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a\Desktop\Github_projects\Bootcamp_BD-AI-ML\project\streamlit\"/>
    </mc:Choice>
  </mc:AlternateContent>
  <xr:revisionPtr revIDLastSave="0" documentId="13_ncr:40009_{6A976AE4-CF20-40E6-85BF-68617626E102}" xr6:coauthVersionLast="36" xr6:coauthVersionMax="36" xr10:uidLastSave="{00000000-0000-0000-0000-000000000000}"/>
  <bookViews>
    <workbookView xWindow="0" yWindow="0" windowWidth="38400" windowHeight="11025"/>
  </bookViews>
  <sheets>
    <sheet name="preguntas_X_train" sheetId="1" r:id="rId1"/>
    <sheet name="Hoja1" sheetId="2" r:id="rId2"/>
  </sheets>
  <definedNames>
    <definedName name="_xlnm._FilterDatabase" localSheetId="0" hidden="1">preguntas_X_train!$A$1:$L$40</definedName>
  </definedNames>
  <calcPr calcId="0"/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3" i="2"/>
  <c r="B2" i="2"/>
  <c r="K2" i="1"/>
  <c r="K3" i="1"/>
  <c r="K4" i="1"/>
  <c r="K5" i="1"/>
  <c r="K6" i="1"/>
  <c r="K7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9" i="1"/>
</calcChain>
</file>

<file path=xl/sharedStrings.xml><?xml version="1.0" encoding="utf-8"?>
<sst xmlns="http://schemas.openxmlformats.org/spreadsheetml/2006/main" count="355" uniqueCount="170">
  <si>
    <t>question</t>
  </si>
  <si>
    <t>cluster</t>
  </si>
  <si>
    <t>key</t>
  </si>
  <si>
    <t>Senate Weight (sum of 5000 per country)</t>
  </si>
  <si>
    <t>SENWT</t>
  </si>
  <si>
    <t>ISCO-08 Occupation code - Self</t>
  </si>
  <si>
    <t>OCOD3</t>
  </si>
  <si>
    <t>Mastery goal orientation (WLE)</t>
  </si>
  <si>
    <t>MASTGOAL</t>
  </si>
  <si>
    <t>Self-efficacy regarding global issues (WLE)</t>
  </si>
  <si>
    <t>GCSELFEFF</t>
  </si>
  <si>
    <t>Student International Grade (Derived)</t>
  </si>
  <si>
    <t>ST001D01T</t>
  </si>
  <si>
    <t>Students expected occupational status (SEI)</t>
  </si>
  <si>
    <t>BSMJ</t>
  </si>
  <si>
    <t>Student's awareness of global issues (WLE)</t>
  </si>
  <si>
    <t>GCAWARE</t>
  </si>
  <si>
    <t>Plausible Value 9 in Mathematics</t>
  </si>
  <si>
    <t>PV9MATH</t>
  </si>
  <si>
    <t>Plausible Value 3 in Reading</t>
  </si>
  <si>
    <t>PV3READ</t>
  </si>
  <si>
    <t>Plausible Value 9 in Reading</t>
  </si>
  <si>
    <t>PV9READ</t>
  </si>
  <si>
    <t>Plausible Value 1 in Global Competency</t>
  </si>
  <si>
    <t>PV1GLCM</t>
  </si>
  <si>
    <t>Plausible Value 4 in Cognitive Process Subscale of Reading - Locate Information</t>
  </si>
  <si>
    <t>PV4RCLI</t>
  </si>
  <si>
    <t>Plausible Value 8 in Cognitive Process Subscale of Reading - Locate Information</t>
  </si>
  <si>
    <t>PV8RCLI</t>
  </si>
  <si>
    <t>Plausible Value 9 in Cognitive Process Subscale of Reading - Locate Information</t>
  </si>
  <si>
    <t>PV9RCLI</t>
  </si>
  <si>
    <t>Plausible Value 10 in Cognitive Process Subscale of Reading - Locate Information</t>
  </si>
  <si>
    <t>PV10RCLI</t>
  </si>
  <si>
    <t>Plausible Value 3 in Cognitive Process Subscale of Reading - Understand</t>
  </si>
  <si>
    <t>PV3RCUN</t>
  </si>
  <si>
    <t>Plausible Value 5 in Cognitive Process Subscale of Reading - Understand</t>
  </si>
  <si>
    <t>PV5RCUN</t>
  </si>
  <si>
    <t>Plausible Value 7 in Cognitive Process Subscale of Reading - Understand</t>
  </si>
  <si>
    <t>PV7RCUN</t>
  </si>
  <si>
    <t>Plausible Value 8 in Cognitive Process Subscale of Reading - Understand</t>
  </si>
  <si>
    <t>PV8RCUN</t>
  </si>
  <si>
    <t>Plausible Value 1 in Cognitive Process Subscale of Reading - Evaluate and Reflect</t>
  </si>
  <si>
    <t>PV1RCER</t>
  </si>
  <si>
    <t>Plausible Value 3 in Cognitive Process Subscale of Reading - Evaluate and Reflect</t>
  </si>
  <si>
    <t>PV3RCER</t>
  </si>
  <si>
    <t>Plausible Value 4 in Cognitive Process Subscale of Reading - Evaluate and Reflect</t>
  </si>
  <si>
    <t>PV4RCER</t>
  </si>
  <si>
    <t>Plausible Value 6 in Cognitive Process Subscale of Reading - Evaluate and Reflect</t>
  </si>
  <si>
    <t>PV6RCER</t>
  </si>
  <si>
    <t>Plausible Value 7 in Cognitive Process Subscale of Reading - Evaluate and Reflect</t>
  </si>
  <si>
    <t>PV7RCER</t>
  </si>
  <si>
    <t>Plausible Value 8 in Cognitive Process Subscale of Reading - Evaluate and Reflect</t>
  </si>
  <si>
    <t>PV8RCER</t>
  </si>
  <si>
    <t>Plausible Value 10 in Cognitive Process Subscale of Reading - Evaluate and Reflect</t>
  </si>
  <si>
    <t>PV10RCER</t>
  </si>
  <si>
    <t>Plausible Value 2 in Text Structure Subscale of Reading - Single</t>
  </si>
  <si>
    <t>PV2RTSN</t>
  </si>
  <si>
    <t>Plausible Value 3 in Text Structure Subscale of Reading - Single</t>
  </si>
  <si>
    <t>PV3RTSN</t>
  </si>
  <si>
    <t>Plausible Value 5 in Text Structure Subscale of Reading - Single</t>
  </si>
  <si>
    <t>PV5RTSN</t>
  </si>
  <si>
    <t>Plausible Value 6 in Text Structure Subscale of Reading - Single</t>
  </si>
  <si>
    <t>PV6RTSN</t>
  </si>
  <si>
    <t>Plausible Value 8 in Text Structure Subscale of Reading - Single</t>
  </si>
  <si>
    <t>PV8RTSN</t>
  </si>
  <si>
    <t>Plausible Value 9 in Text Structure Subscale of Reading - Single</t>
  </si>
  <si>
    <t>PV9RTSN</t>
  </si>
  <si>
    <t>Plausible Value 10 in Text Structure Subscale of Reading - Single</t>
  </si>
  <si>
    <t>PV10RTSN</t>
  </si>
  <si>
    <t>Plausible Value 1 in Text Structure Subscale of Reading - Multiple</t>
  </si>
  <si>
    <t>PV1RTML</t>
  </si>
  <si>
    <t>Plausible Value 4 in Text Structure Subscale of Reading - Multiple</t>
  </si>
  <si>
    <t>PV4RTML</t>
  </si>
  <si>
    <t>Plausible Value 6 in Text Structure Subscale of Reading - Multiple</t>
  </si>
  <si>
    <t>PV6RTML</t>
  </si>
  <si>
    <t>Plausible Value 7 in Text Structure Subscale of Reading - Multiple</t>
  </si>
  <si>
    <t>PV7RTML</t>
  </si>
  <si>
    <t>Plausible Value 8 in Text Structure Subscale of Reading - Multiple</t>
  </si>
  <si>
    <t>PV8RTML</t>
  </si>
  <si>
    <t>Plausible Value 10 in Text Structure Subscale of Reading - Multiple</t>
  </si>
  <si>
    <t>PV10RTML</t>
  </si>
  <si>
    <t>col2</t>
  </si>
  <si>
    <t>col3</t>
  </si>
  <si>
    <t>col1</t>
  </si>
  <si>
    <t>columnas</t>
  </si>
  <si>
    <t>streamlit</t>
  </si>
  <si>
    <t>question streamlit</t>
  </si>
  <si>
    <t>Escoge el país donde vives</t>
  </si>
  <si>
    <t>tipo</t>
  </si>
  <si>
    <t>selectbox</t>
  </si>
  <si>
    <t>opciones</t>
  </si>
  <si>
    <r>
      <t>[</t>
    </r>
    <r>
      <rPr>
        <sz val="11"/>
        <color rgb="FFCE9178"/>
        <rFont val="Consolas"/>
        <family val="3"/>
      </rPr>
      <t>"España"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"Francia"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"Alemania"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"Reino Unido"</t>
    </r>
    <r>
      <rPr>
        <sz val="11"/>
        <color rgb="FFD4D4D4"/>
        <rFont val="Consolas"/>
        <family val="3"/>
      </rPr>
      <t>]</t>
    </r>
  </si>
  <si>
    <t>Escoge el tipo de ocupación a la que te gustaría dedicarte entre los siguientes grupos principales:</t>
  </si>
  <si>
    <r>
      <t>[</t>
    </r>
    <r>
      <rPr>
        <sz val="11"/>
        <color rgb="FFCE9178"/>
        <rFont val="Consolas"/>
        <family val="3"/>
      </rPr>
      <t>"High school diploma"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"Undergraduate degree"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"Postgraduate degree"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"PhD"</t>
    </r>
    <r>
      <rPr>
        <sz val="11"/>
        <color rgb="FFD4D4D4"/>
        <rFont val="Consolas"/>
        <family val="3"/>
      </rPr>
      <t>]</t>
    </r>
  </si>
  <si>
    <t>¿Qué tipo de estudios te gustaría terminar?</t>
  </si>
  <si>
    <t>¿Te consideras una persona eficaz globalmente? Valora entre 0 y 100</t>
  </si>
  <si>
    <t>["0";"25";"75";"100"]</t>
  </si>
  <si>
    <t>["0";"25";"75";"100"] -&gt; [-2,5;-1,25;1,25;2,5]</t>
  </si>
  <si>
    <t>¿Eres un estudiante internacional?</t>
  </si>
  <si>
    <t>["Sí";"No"]</t>
  </si>
  <si>
    <t>["Sí";"No"] -&gt; [10,7]</t>
  </si>
  <si>
    <r>
      <t>[</t>
    </r>
    <r>
      <rPr>
        <sz val="11"/>
        <color rgb="FFCE9178"/>
        <rFont val="Consolas"/>
        <family val="3"/>
      </rPr>
      <t>"España"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"Francia"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"Alemania"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"Reino Unido"</t>
    </r>
    <r>
      <rPr>
        <sz val="11"/>
        <color rgb="FFD4D4D4"/>
        <rFont val="Consolas"/>
        <family val="3"/>
      </rPr>
      <t>]</t>
    </r>
    <r>
      <rPr>
        <sz val="11"/>
        <color theme="1"/>
        <rFont val="Calibri"/>
        <family val="2"/>
        <scheme val="minor"/>
      </rPr>
      <t xml:space="preserve"> -&gt; [0,01;0,2;1,7;1]</t>
    </r>
  </si>
  <si>
    <t>["Managers"], 9000
["Professional"], 8000
["Technicians and associate professionals"], 7000
["Clerical support workers"], 6000
["Service and sales workers"], 5000
["Skilled agricultural, forestry and fishery workers"], 4000
["Craft related trades workers"], 3000
["Plant and machine operators, and assemblers"],2000
["Elementary occupations"], 1000</t>
  </si>
  <si>
    <r>
      <t>[</t>
    </r>
    <r>
      <rPr>
        <sz val="11"/>
        <color rgb="FFCE9178"/>
        <rFont val="Consolas"/>
        <family val="3"/>
      </rPr>
      <t>"En activo"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"Paro"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"Estudiante"</t>
    </r>
    <r>
      <rPr>
        <sz val="11"/>
        <color rgb="FFD4D4D4"/>
        <rFont val="Consolas"/>
        <family val="3"/>
      </rPr>
      <t>]</t>
    </r>
  </si>
  <si>
    <t>¿Cuál es el estado laboral que esperas al acabar tus estudios?</t>
  </si>
  <si>
    <r>
      <t>[</t>
    </r>
    <r>
      <rPr>
        <sz val="11"/>
        <color rgb="FFCE9178"/>
        <rFont val="Consolas"/>
        <family val="3"/>
      </rPr>
      <t>"En activo"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"Paro"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"Estudiante"</t>
    </r>
    <r>
      <rPr>
        <sz val="11"/>
        <color rgb="FFD4D4D4"/>
        <rFont val="Consolas"/>
        <family val="3"/>
      </rPr>
      <t>] -&gt; 100, 0, 50</t>
    </r>
  </si>
  <si>
    <t>Conciencia del estudiante sobre los problemas globales. Valora del 0 al 100.</t>
  </si>
  <si>
    <t>Valora tus competencias en matemáticas</t>
  </si>
  <si>
    <t>slider</t>
  </si>
  <si>
    <t xml:space="preserve"> 0, 100, 25</t>
  </si>
  <si>
    <t>Valora tus competencias en comprensión lectora de lengua materna</t>
  </si>
  <si>
    <t>Valora tus competencias en comprensión lectora de lengua extranjera</t>
  </si>
  <si>
    <t>Valora tus competencias generales en lectura y escritura</t>
  </si>
  <si>
    <t>Valora tus competencias lectoras para entender la información en medios digitales</t>
  </si>
  <si>
    <t>Valora tus competencias lectoras para la búsqueda información en medios digitales</t>
  </si>
  <si>
    <t xml:space="preserve">Valora tus competencias lectoras para la búsqueda información en libros </t>
  </si>
  <si>
    <t>Valora tus competencias lectoras para la búsqueda información en archivos y enciclopedias</t>
  </si>
  <si>
    <t>Valora tus competencias lectoras para la búsqueda información en otros medios</t>
  </si>
  <si>
    <t xml:space="preserve">Valora tus competencias lecturas para entender la información en libros </t>
  </si>
  <si>
    <t>Valora tus competencias lecturas para entender la información en archivos y enciclopedias</t>
  </si>
  <si>
    <t>Valora tus competencias lecturas para entender la información en otros medios</t>
  </si>
  <si>
    <t>Valora tus competencias lectoras para contrastar fuentes de información</t>
  </si>
  <si>
    <t>Valora tus competencias lectoras para extraer diferencias entre fuentes de información</t>
  </si>
  <si>
    <t>Valora tus competencias lectoras para elaborar tus propias conclusiones</t>
  </si>
  <si>
    <t>Valora tus competencias lectoras para evaluar la veracidad de la información</t>
  </si>
  <si>
    <t>Valora tus competencias lectoras para reflexionar de forma crítica sobre la información</t>
  </si>
  <si>
    <t>Valora tus competencias lectoras para</t>
  </si>
  <si>
    <t xml:space="preserve">Valora tus competencias lectoras para </t>
  </si>
  <si>
    <t>Valora tus competencias lectoras para leer un único texto y extraer la información más relevante</t>
  </si>
  <si>
    <t>Valora tus competencias lectoras para leer varios textos y extraer la información más relevante</t>
  </si>
  <si>
    <t>["Managers",
"Professional",
"Technicians and associate professionals",
"Clerical support workers",
"Service and sales workers",
"Skilled agricultural, forestry and fishery workers",
"Craft related trades workers",
"Plant and machine operators, and assemblers",
"Elementary occupations"]</t>
  </si>
  <si>
    <t>'SENWT'</t>
  </si>
  <si>
    <t>'OCOD3'</t>
  </si>
  <si>
    <t>'MASTGOAL'</t>
  </si>
  <si>
    <t>'GCSELFEFF'</t>
  </si>
  <si>
    <t>'ST001D01T'</t>
  </si>
  <si>
    <t>'BSMJ'</t>
  </si>
  <si>
    <t>'GCAWARE'</t>
  </si>
  <si>
    <t>'PV9MATH'</t>
  </si>
  <si>
    <t>'PV3READ'</t>
  </si>
  <si>
    <t>'PV9READ'</t>
  </si>
  <si>
    <t>'PV1GLCM'</t>
  </si>
  <si>
    <t>'PV4RCLI'</t>
  </si>
  <si>
    <t>'PV8RCLI'</t>
  </si>
  <si>
    <t>'PV9RCLI'</t>
  </si>
  <si>
    <t>'PV10RCLI'</t>
  </si>
  <si>
    <t>'PV3RCUN'</t>
  </si>
  <si>
    <t>'PV5RCUN'</t>
  </si>
  <si>
    <t>'PV7RCUN'</t>
  </si>
  <si>
    <t>'PV8RCUN'</t>
  </si>
  <si>
    <t>'PV1RCER'</t>
  </si>
  <si>
    <t>'PV3RCER'</t>
  </si>
  <si>
    <t>'PV4RCER'</t>
  </si>
  <si>
    <t>'PV6RCER'</t>
  </si>
  <si>
    <t>'PV7RCER'</t>
  </si>
  <si>
    <t>'PV8RCER'</t>
  </si>
  <si>
    <t>'PV10RCER'</t>
  </si>
  <si>
    <t>'PV2RTSN'</t>
  </si>
  <si>
    <t>'PV3RTSN'</t>
  </si>
  <si>
    <t>'PV5RTSN'</t>
  </si>
  <si>
    <t>'PV6RTSN'</t>
  </si>
  <si>
    <t>'PV8RTSN'</t>
  </si>
  <si>
    <t>'PV9RTSN'</t>
  </si>
  <si>
    <t>'PV10RTSN'</t>
  </si>
  <si>
    <t>'PV1RTML'</t>
  </si>
  <si>
    <t>'PV4RTML'</t>
  </si>
  <si>
    <t>'PV6RTML'</t>
  </si>
  <si>
    <t>'PV7RTML'</t>
  </si>
  <si>
    <t>'PV8RTML'</t>
  </si>
  <si>
    <t>'PV10RTML'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</si>
</sst>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11"/>
      <color theme="1"/>
      <name val="Consolas"/>
      <family val="3"/>
    </font>
    <font>
      <sz val="11"/>
      <color rgb="FFFF0000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9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20" fillId="0" borderId="0" xfId="0" applyFont="1" applyAlignment="1">
      <alignment vertical="center"/>
    </xf>
    <xf numFmtId="0" fontId="14" fillId="0" borderId="0" xfId="0" applyFont="1"/>
    <xf numFmtId="0" fontId="21" fillId="0" borderId="0" xfId="0" applyFont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0"/>
  <sheetViews>
    <sheetView tabSelected="1" topLeftCell="C1" workbookViewId="0">
      <selection activeCell="L7" sqref="L7"/>
    </sheetView>
  </sheetViews>
  <sheetFormatPr baseColWidth="10" defaultRowHeight="15" x14ac:dyDescent="0.25"/>
  <cols>
    <col min="2" max="2" width="74.5703125" bestFit="1" customWidth="1"/>
    <col min="3" max="3" width="37.7109375" customWidth="1"/>
    <col min="6" max="7" width="0" hidden="1" customWidth="1"/>
    <col min="10" max="10" width="56.5703125" bestFit="1" customWidth="1"/>
    <col min="11" max="11" width="94.42578125" bestFit="1" customWidth="1"/>
    <col min="12" max="12" width="91.140625" bestFit="1" customWidth="1"/>
  </cols>
  <sheetData>
    <row r="1" spans="1:12" x14ac:dyDescent="0.25">
      <c r="B1" t="s">
        <v>0</v>
      </c>
      <c r="C1" t="s">
        <v>86</v>
      </c>
      <c r="D1" t="s">
        <v>1</v>
      </c>
      <c r="E1" t="s">
        <v>2</v>
      </c>
      <c r="H1" t="s">
        <v>84</v>
      </c>
      <c r="I1" t="s">
        <v>88</v>
      </c>
      <c r="J1" t="s">
        <v>90</v>
      </c>
      <c r="K1" t="s">
        <v>85</v>
      </c>
    </row>
    <row r="2" spans="1:12" x14ac:dyDescent="0.25">
      <c r="A2">
        <v>0</v>
      </c>
      <c r="B2" t="s">
        <v>3</v>
      </c>
      <c r="C2" s="1" t="s">
        <v>87</v>
      </c>
      <c r="D2">
        <v>0</v>
      </c>
      <c r="E2" t="s">
        <v>4</v>
      </c>
      <c r="H2" t="s">
        <v>83</v>
      </c>
      <c r="I2" t="s">
        <v>89</v>
      </c>
      <c r="J2" t="s">
        <v>91</v>
      </c>
      <c r="K2" t="str">
        <f t="shared" ref="K2:K8" si="0">IF(OR(I2="selectbox",I2="slider"),_xlfn.CONCAT(E2," =  ",H2,".",I2,"(""",C2,""",",J2,")"),_xlfn.CONCAT(E2," =  ",H2,".",I2,"(""",C2,""",",")"))</f>
        <v>SENWT =  col1.selectbox("Escoge el país donde vives",["España", "Francia", "Alemania", "Reino Unido"])</v>
      </c>
      <c r="L2" t="s">
        <v>101</v>
      </c>
    </row>
    <row r="3" spans="1:12" ht="135" x14ac:dyDescent="0.25">
      <c r="A3">
        <v>1</v>
      </c>
      <c r="B3" t="s">
        <v>5</v>
      </c>
      <c r="C3" t="s">
        <v>92</v>
      </c>
      <c r="D3">
        <v>1</v>
      </c>
      <c r="E3" t="s">
        <v>6</v>
      </c>
      <c r="H3" t="s">
        <v>81</v>
      </c>
      <c r="I3" t="s">
        <v>89</v>
      </c>
      <c r="J3" s="3" t="s">
        <v>130</v>
      </c>
      <c r="K3" t="str">
        <f t="shared" si="0"/>
        <v>OCOD3 =  col2.selectbox("Escoge el tipo de ocupación a la que te gustaría dedicarte entre los siguientes grupos principales:",["Managers",
"Professional",
"Technicians and associate professionals",
"Clerical support workers",
"Service and sales workers",
"Skilled agricultural, forestry and fishery workers",
"Craft related trades workers",
"Plant and machine operators, and assemblers",
"Elementary occupations"])</v>
      </c>
      <c r="L3" s="3" t="s">
        <v>102</v>
      </c>
    </row>
    <row r="4" spans="1:12" x14ac:dyDescent="0.25">
      <c r="A4">
        <v>2</v>
      </c>
      <c r="B4" t="s">
        <v>7</v>
      </c>
      <c r="C4" t="s">
        <v>94</v>
      </c>
      <c r="D4">
        <v>1</v>
      </c>
      <c r="E4" t="s">
        <v>8</v>
      </c>
      <c r="H4" t="s">
        <v>82</v>
      </c>
      <c r="I4" t="s">
        <v>89</v>
      </c>
      <c r="J4" s="2" t="s">
        <v>93</v>
      </c>
      <c r="K4" t="str">
        <f t="shared" si="0"/>
        <v>MASTGOAL =  col3.selectbox("¿Qué tipo de estudios te gustaría terminar?",["High school diploma", "Undergraduate degree", "Postgraduate degree", "PhD"])</v>
      </c>
      <c r="L4" s="2" t="s">
        <v>93</v>
      </c>
    </row>
    <row r="5" spans="1:12" x14ac:dyDescent="0.25">
      <c r="A5">
        <v>3</v>
      </c>
      <c r="B5" t="s">
        <v>9</v>
      </c>
      <c r="C5" t="s">
        <v>95</v>
      </c>
      <c r="D5">
        <v>1</v>
      </c>
      <c r="E5" t="s">
        <v>10</v>
      </c>
      <c r="H5" t="s">
        <v>83</v>
      </c>
      <c r="I5" t="s">
        <v>89</v>
      </c>
      <c r="J5" t="s">
        <v>96</v>
      </c>
      <c r="K5" t="str">
        <f t="shared" si="0"/>
        <v>GCSELFEFF =  col1.selectbox("¿Te consideras una persona eficaz globalmente? Valora entre 0 y 100",["0";"25";"75";"100"])</v>
      </c>
      <c r="L5" t="s">
        <v>97</v>
      </c>
    </row>
    <row r="6" spans="1:12" x14ac:dyDescent="0.25">
      <c r="A6">
        <v>4</v>
      </c>
      <c r="B6" t="s">
        <v>11</v>
      </c>
      <c r="C6" t="s">
        <v>98</v>
      </c>
      <c r="D6">
        <v>3</v>
      </c>
      <c r="E6" t="s">
        <v>12</v>
      </c>
      <c r="H6" t="s">
        <v>81</v>
      </c>
      <c r="I6" t="s">
        <v>89</v>
      </c>
      <c r="J6" t="s">
        <v>99</v>
      </c>
      <c r="K6" t="str">
        <f t="shared" si="0"/>
        <v>ST001D01T =  col2.selectbox("¿Eres un estudiante internacional?",["Sí";"No"])</v>
      </c>
      <c r="L6" t="s">
        <v>100</v>
      </c>
    </row>
    <row r="7" spans="1:12" x14ac:dyDescent="0.25">
      <c r="A7">
        <v>5</v>
      </c>
      <c r="B7" t="s">
        <v>13</v>
      </c>
      <c r="C7" t="s">
        <v>104</v>
      </c>
      <c r="D7">
        <v>3</v>
      </c>
      <c r="E7" t="s">
        <v>14</v>
      </c>
      <c r="H7" t="s">
        <v>82</v>
      </c>
      <c r="I7" t="s">
        <v>89</v>
      </c>
      <c r="J7" s="2" t="s">
        <v>103</v>
      </c>
      <c r="K7" t="str">
        <f t="shared" si="0"/>
        <v>BSMJ =  col3.selectbox("¿Cuál es el estado laboral que esperas al acabar tus estudios?",["En activo", "Paro", "Estudiante"])</v>
      </c>
      <c r="L7" s="2" t="s">
        <v>105</v>
      </c>
    </row>
    <row r="8" spans="1:12" x14ac:dyDescent="0.25">
      <c r="A8">
        <v>6</v>
      </c>
      <c r="B8" t="s">
        <v>15</v>
      </c>
      <c r="C8" t="s">
        <v>106</v>
      </c>
      <c r="D8">
        <v>3</v>
      </c>
      <c r="E8" t="s">
        <v>16</v>
      </c>
      <c r="H8" t="s">
        <v>83</v>
      </c>
      <c r="I8" t="s">
        <v>89</v>
      </c>
      <c r="J8" t="s">
        <v>96</v>
      </c>
      <c r="K8" t="str">
        <f t="shared" si="0"/>
        <v>GCAWARE =  col1.selectbox("Conciencia del estudiante sobre los problemas globales. Valora del 0 al 100.",["0";"25";"75";"100"])</v>
      </c>
      <c r="L8" t="s">
        <v>97</v>
      </c>
    </row>
    <row r="9" spans="1:12" hidden="1" x14ac:dyDescent="0.25">
      <c r="A9">
        <v>7</v>
      </c>
      <c r="B9" t="s">
        <v>17</v>
      </c>
      <c r="C9" t="s">
        <v>107</v>
      </c>
      <c r="D9">
        <v>4</v>
      </c>
      <c r="E9" t="s">
        <v>18</v>
      </c>
      <c r="H9" t="s">
        <v>81</v>
      </c>
      <c r="I9" t="s">
        <v>108</v>
      </c>
      <c r="J9" s="4" t="s">
        <v>109</v>
      </c>
      <c r="K9" t="str">
        <f>IF(OR(I9="selectbox",I9="slider"),_xlfn.CONCAT(E9," =  ",H9,".",I9,"(""",C9,""",",J9,")"),_xlfn.CONCAT(E9," =  ",H9,".",I9,"(""",C9,""",",")"))</f>
        <v>PV9MATH =  col2.slider("Valora tus competencias en matemáticas", 0, 100, 25)</v>
      </c>
    </row>
    <row r="10" spans="1:12" hidden="1" x14ac:dyDescent="0.25">
      <c r="A10">
        <v>8</v>
      </c>
      <c r="B10" t="s">
        <v>19</v>
      </c>
      <c r="C10" t="s">
        <v>110</v>
      </c>
      <c r="D10">
        <v>4</v>
      </c>
      <c r="E10" t="s">
        <v>20</v>
      </c>
      <c r="H10" t="s">
        <v>82</v>
      </c>
      <c r="I10" t="s">
        <v>108</v>
      </c>
      <c r="J10" s="4" t="s">
        <v>109</v>
      </c>
      <c r="K10" t="str">
        <f t="shared" ref="K10:K40" si="1">IF(OR(I10="selectbox",I10="slider"),_xlfn.CONCAT(E10," =  ",H10,".",I10,"(""",C10,""",",J10,")"),_xlfn.CONCAT(E10," =  ",H10,".",I10,"(""",C10,""",",")"))</f>
        <v>PV3READ =  col3.slider("Valora tus competencias en comprensión lectora de lengua materna", 0, 100, 25)</v>
      </c>
    </row>
    <row r="11" spans="1:12" hidden="1" x14ac:dyDescent="0.25">
      <c r="A11">
        <v>9</v>
      </c>
      <c r="B11" t="s">
        <v>21</v>
      </c>
      <c r="C11" t="s">
        <v>111</v>
      </c>
      <c r="D11">
        <v>4</v>
      </c>
      <c r="E11" t="s">
        <v>22</v>
      </c>
      <c r="H11" t="s">
        <v>83</v>
      </c>
      <c r="I11" t="s">
        <v>108</v>
      </c>
      <c r="J11" s="4" t="s">
        <v>109</v>
      </c>
      <c r="K11" t="str">
        <f t="shared" si="1"/>
        <v>PV9READ =  col1.slider("Valora tus competencias en comprensión lectora de lengua extranjera", 0, 100, 25)</v>
      </c>
    </row>
    <row r="12" spans="1:12" hidden="1" x14ac:dyDescent="0.25">
      <c r="A12">
        <v>10</v>
      </c>
      <c r="B12" t="s">
        <v>23</v>
      </c>
      <c r="C12" t="s">
        <v>112</v>
      </c>
      <c r="D12">
        <v>4</v>
      </c>
      <c r="E12" t="s">
        <v>24</v>
      </c>
      <c r="H12" t="s">
        <v>81</v>
      </c>
      <c r="I12" t="s">
        <v>108</v>
      </c>
      <c r="J12" s="4" t="s">
        <v>109</v>
      </c>
      <c r="K12" t="str">
        <f t="shared" si="1"/>
        <v>PV1GLCM =  col2.slider("Valora tus competencias generales en lectura y escritura", 0, 100, 25)</v>
      </c>
    </row>
    <row r="13" spans="1:12" hidden="1" x14ac:dyDescent="0.25">
      <c r="A13">
        <v>11</v>
      </c>
      <c r="B13" t="s">
        <v>25</v>
      </c>
      <c r="C13" t="s">
        <v>114</v>
      </c>
      <c r="D13">
        <v>4</v>
      </c>
      <c r="E13" t="s">
        <v>26</v>
      </c>
      <c r="H13" t="s">
        <v>82</v>
      </c>
      <c r="I13" t="s">
        <v>108</v>
      </c>
      <c r="J13" s="4" t="s">
        <v>109</v>
      </c>
      <c r="K13" t="str">
        <f t="shared" si="1"/>
        <v>PV4RCLI =  col3.slider("Valora tus competencias lectoras para la búsqueda información en medios digitales", 0, 100, 25)</v>
      </c>
    </row>
    <row r="14" spans="1:12" hidden="1" x14ac:dyDescent="0.25">
      <c r="A14">
        <v>12</v>
      </c>
      <c r="B14" t="s">
        <v>27</v>
      </c>
      <c r="C14" t="s">
        <v>115</v>
      </c>
      <c r="D14">
        <v>4</v>
      </c>
      <c r="E14" t="s">
        <v>28</v>
      </c>
      <c r="H14" t="s">
        <v>83</v>
      </c>
      <c r="I14" t="s">
        <v>108</v>
      </c>
      <c r="J14" s="4" t="s">
        <v>109</v>
      </c>
      <c r="K14" t="str">
        <f t="shared" si="1"/>
        <v>PV8RCLI =  col1.slider("Valora tus competencias lectoras para la búsqueda información en libros ", 0, 100, 25)</v>
      </c>
    </row>
    <row r="15" spans="1:12" hidden="1" x14ac:dyDescent="0.25">
      <c r="A15">
        <v>13</v>
      </c>
      <c r="B15" t="s">
        <v>29</v>
      </c>
      <c r="C15" t="s">
        <v>116</v>
      </c>
      <c r="D15">
        <v>4</v>
      </c>
      <c r="E15" t="s">
        <v>30</v>
      </c>
      <c r="H15" t="s">
        <v>81</v>
      </c>
      <c r="I15" t="s">
        <v>108</v>
      </c>
      <c r="J15" s="4" t="s">
        <v>109</v>
      </c>
      <c r="K15" t="str">
        <f t="shared" si="1"/>
        <v>PV9RCLI =  col2.slider("Valora tus competencias lectoras para la búsqueda información en archivos y enciclopedias", 0, 100, 25)</v>
      </c>
    </row>
    <row r="16" spans="1:12" hidden="1" x14ac:dyDescent="0.25">
      <c r="A16">
        <v>14</v>
      </c>
      <c r="B16" t="s">
        <v>31</v>
      </c>
      <c r="C16" t="s">
        <v>117</v>
      </c>
      <c r="D16">
        <v>4</v>
      </c>
      <c r="E16" t="s">
        <v>32</v>
      </c>
      <c r="H16" t="s">
        <v>82</v>
      </c>
      <c r="I16" t="s">
        <v>108</v>
      </c>
      <c r="J16" s="4" t="s">
        <v>109</v>
      </c>
      <c r="K16" t="str">
        <f t="shared" si="1"/>
        <v>PV10RCLI =  col3.slider("Valora tus competencias lectoras para la búsqueda información en otros medios", 0, 100, 25)</v>
      </c>
    </row>
    <row r="17" spans="1:11" hidden="1" x14ac:dyDescent="0.25">
      <c r="A17">
        <v>15</v>
      </c>
      <c r="B17" t="s">
        <v>33</v>
      </c>
      <c r="C17" t="s">
        <v>113</v>
      </c>
      <c r="D17">
        <v>4</v>
      </c>
      <c r="E17" t="s">
        <v>34</v>
      </c>
      <c r="H17" t="s">
        <v>83</v>
      </c>
      <c r="I17" t="s">
        <v>108</v>
      </c>
      <c r="J17" s="4" t="s">
        <v>109</v>
      </c>
      <c r="K17" t="str">
        <f t="shared" si="1"/>
        <v>PV3RCUN =  col1.slider("Valora tus competencias lectoras para entender la información en medios digitales", 0, 100, 25)</v>
      </c>
    </row>
    <row r="18" spans="1:11" hidden="1" x14ac:dyDescent="0.25">
      <c r="A18">
        <v>16</v>
      </c>
      <c r="B18" t="s">
        <v>35</v>
      </c>
      <c r="C18" t="s">
        <v>118</v>
      </c>
      <c r="D18">
        <v>4</v>
      </c>
      <c r="E18" t="s">
        <v>36</v>
      </c>
      <c r="H18" t="s">
        <v>81</v>
      </c>
      <c r="I18" t="s">
        <v>108</v>
      </c>
      <c r="J18" s="4" t="s">
        <v>109</v>
      </c>
      <c r="K18" t="str">
        <f t="shared" si="1"/>
        <v>PV5RCUN =  col2.slider("Valora tus competencias lecturas para entender la información en libros ", 0, 100, 25)</v>
      </c>
    </row>
    <row r="19" spans="1:11" hidden="1" x14ac:dyDescent="0.25">
      <c r="A19">
        <v>17</v>
      </c>
      <c r="B19" t="s">
        <v>37</v>
      </c>
      <c r="C19" t="s">
        <v>119</v>
      </c>
      <c r="D19">
        <v>4</v>
      </c>
      <c r="E19" t="s">
        <v>38</v>
      </c>
      <c r="H19" t="s">
        <v>82</v>
      </c>
      <c r="I19" t="s">
        <v>108</v>
      </c>
      <c r="J19" s="4" t="s">
        <v>109</v>
      </c>
      <c r="K19" t="str">
        <f t="shared" si="1"/>
        <v>PV7RCUN =  col3.slider("Valora tus competencias lecturas para entender la información en archivos y enciclopedias", 0, 100, 25)</v>
      </c>
    </row>
    <row r="20" spans="1:11" hidden="1" x14ac:dyDescent="0.25">
      <c r="A20">
        <v>18</v>
      </c>
      <c r="B20" t="s">
        <v>39</v>
      </c>
      <c r="C20" t="s">
        <v>120</v>
      </c>
      <c r="D20">
        <v>4</v>
      </c>
      <c r="E20" t="s">
        <v>40</v>
      </c>
      <c r="H20" t="s">
        <v>83</v>
      </c>
      <c r="I20" t="s">
        <v>108</v>
      </c>
      <c r="J20" s="4" t="s">
        <v>109</v>
      </c>
      <c r="K20" t="str">
        <f t="shared" si="1"/>
        <v>PV8RCUN =  col1.slider("Valora tus competencias lecturas para entender la información en otros medios", 0, 100, 25)</v>
      </c>
    </row>
    <row r="21" spans="1:11" hidden="1" x14ac:dyDescent="0.25">
      <c r="A21">
        <v>19</v>
      </c>
      <c r="B21" t="s">
        <v>41</v>
      </c>
      <c r="C21" t="s">
        <v>125</v>
      </c>
      <c r="D21">
        <v>4</v>
      </c>
      <c r="E21" t="s">
        <v>42</v>
      </c>
      <c r="H21" t="s">
        <v>81</v>
      </c>
      <c r="I21" t="s">
        <v>108</v>
      </c>
      <c r="J21" s="4" t="s">
        <v>109</v>
      </c>
      <c r="K21" t="str">
        <f t="shared" si="1"/>
        <v>PV1RCER =  col2.slider("Valora tus competencias lectoras para reflexionar de forma crítica sobre la información", 0, 100, 25)</v>
      </c>
    </row>
    <row r="22" spans="1:11" hidden="1" x14ac:dyDescent="0.25">
      <c r="A22">
        <v>20</v>
      </c>
      <c r="B22" t="s">
        <v>43</v>
      </c>
      <c r="C22" t="s">
        <v>121</v>
      </c>
      <c r="D22">
        <v>4</v>
      </c>
      <c r="E22" t="s">
        <v>44</v>
      </c>
      <c r="H22" t="s">
        <v>82</v>
      </c>
      <c r="I22" t="s">
        <v>108</v>
      </c>
      <c r="J22" s="4" t="s">
        <v>109</v>
      </c>
      <c r="K22" t="str">
        <f t="shared" si="1"/>
        <v>PV3RCER =  col3.slider("Valora tus competencias lectoras para contrastar fuentes de información", 0, 100, 25)</v>
      </c>
    </row>
    <row r="23" spans="1:11" hidden="1" x14ac:dyDescent="0.25">
      <c r="A23">
        <v>21</v>
      </c>
      <c r="B23" t="s">
        <v>45</v>
      </c>
      <c r="C23" t="s">
        <v>122</v>
      </c>
      <c r="D23">
        <v>4</v>
      </c>
      <c r="E23" t="s">
        <v>46</v>
      </c>
      <c r="H23" t="s">
        <v>83</v>
      </c>
      <c r="I23" t="s">
        <v>108</v>
      </c>
      <c r="J23" s="4" t="s">
        <v>109</v>
      </c>
      <c r="K23" t="str">
        <f t="shared" si="1"/>
        <v>PV4RCER =  col1.slider("Valora tus competencias lectoras para extraer diferencias entre fuentes de información", 0, 100, 25)</v>
      </c>
    </row>
    <row r="24" spans="1:11" hidden="1" x14ac:dyDescent="0.25">
      <c r="A24">
        <v>22</v>
      </c>
      <c r="B24" t="s">
        <v>47</v>
      </c>
      <c r="C24" t="s">
        <v>123</v>
      </c>
      <c r="D24">
        <v>4</v>
      </c>
      <c r="E24" t="s">
        <v>48</v>
      </c>
      <c r="H24" t="s">
        <v>81</v>
      </c>
      <c r="I24" t="s">
        <v>108</v>
      </c>
      <c r="J24" s="4" t="s">
        <v>109</v>
      </c>
      <c r="K24" t="str">
        <f t="shared" si="1"/>
        <v>PV6RCER =  col2.slider("Valora tus competencias lectoras para elaborar tus propias conclusiones", 0, 100, 25)</v>
      </c>
    </row>
    <row r="25" spans="1:11" hidden="1" x14ac:dyDescent="0.25">
      <c r="A25">
        <v>23</v>
      </c>
      <c r="B25" t="s">
        <v>49</v>
      </c>
      <c r="C25" t="s">
        <v>124</v>
      </c>
      <c r="D25">
        <v>4</v>
      </c>
      <c r="E25" t="s">
        <v>50</v>
      </c>
      <c r="H25" t="s">
        <v>82</v>
      </c>
      <c r="I25" t="s">
        <v>108</v>
      </c>
      <c r="J25" s="4" t="s">
        <v>109</v>
      </c>
      <c r="K25" t="str">
        <f t="shared" si="1"/>
        <v>PV7RCER =  col3.slider("Valora tus competencias lectoras para evaluar la veracidad de la información", 0, 100, 25)</v>
      </c>
    </row>
    <row r="26" spans="1:11" s="5" customFormat="1" hidden="1" x14ac:dyDescent="0.25">
      <c r="A26" s="5">
        <v>24</v>
      </c>
      <c r="B26" s="5" t="s">
        <v>51</v>
      </c>
      <c r="C26" s="5" t="s">
        <v>126</v>
      </c>
      <c r="D26" s="5">
        <v>4</v>
      </c>
      <c r="E26" s="5" t="s">
        <v>52</v>
      </c>
      <c r="H26" s="5" t="s">
        <v>83</v>
      </c>
      <c r="I26" s="5" t="s">
        <v>108</v>
      </c>
      <c r="J26" s="6" t="s">
        <v>109</v>
      </c>
      <c r="K26" s="5" t="str">
        <f t="shared" si="1"/>
        <v>PV8RCER =  col1.slider("Valora tus competencias lectoras para", 0, 100, 25)</v>
      </c>
    </row>
    <row r="27" spans="1:11" s="5" customFormat="1" hidden="1" x14ac:dyDescent="0.25">
      <c r="A27" s="5">
        <v>25</v>
      </c>
      <c r="B27" s="5" t="s">
        <v>53</v>
      </c>
      <c r="C27" s="5" t="s">
        <v>127</v>
      </c>
      <c r="D27" s="5">
        <v>4</v>
      </c>
      <c r="E27" s="5" t="s">
        <v>54</v>
      </c>
      <c r="H27" s="5" t="s">
        <v>81</v>
      </c>
      <c r="I27" s="5" t="s">
        <v>108</v>
      </c>
      <c r="J27" s="6" t="s">
        <v>109</v>
      </c>
      <c r="K27" s="5" t="str">
        <f t="shared" si="1"/>
        <v>PV10RCER =  col2.slider("Valora tus competencias lectoras para ", 0, 100, 25)</v>
      </c>
    </row>
    <row r="28" spans="1:11" hidden="1" x14ac:dyDescent="0.25">
      <c r="A28">
        <v>26</v>
      </c>
      <c r="B28" t="s">
        <v>55</v>
      </c>
      <c r="C28" t="s">
        <v>128</v>
      </c>
      <c r="D28">
        <v>4</v>
      </c>
      <c r="E28" t="s">
        <v>56</v>
      </c>
      <c r="H28" t="s">
        <v>82</v>
      </c>
      <c r="I28" t="s">
        <v>108</v>
      </c>
      <c r="J28" s="4" t="s">
        <v>109</v>
      </c>
      <c r="K28" t="str">
        <f t="shared" si="1"/>
        <v>PV2RTSN =  col3.slider("Valora tus competencias lectoras para leer un único texto y extraer la información más relevante", 0, 100, 25)</v>
      </c>
    </row>
    <row r="29" spans="1:11" hidden="1" x14ac:dyDescent="0.25">
      <c r="A29">
        <v>27</v>
      </c>
      <c r="B29" t="s">
        <v>57</v>
      </c>
      <c r="D29">
        <v>4</v>
      </c>
      <c r="E29" t="s">
        <v>58</v>
      </c>
      <c r="H29" t="s">
        <v>83</v>
      </c>
      <c r="I29" t="s">
        <v>108</v>
      </c>
      <c r="J29" s="4" t="s">
        <v>109</v>
      </c>
      <c r="K29" t="str">
        <f t="shared" si="1"/>
        <v>PV3RTSN =  col1.slider("", 0, 100, 25)</v>
      </c>
    </row>
    <row r="30" spans="1:11" hidden="1" x14ac:dyDescent="0.25">
      <c r="A30">
        <v>28</v>
      </c>
      <c r="B30" t="s">
        <v>59</v>
      </c>
      <c r="D30">
        <v>4</v>
      </c>
      <c r="E30" t="s">
        <v>60</v>
      </c>
      <c r="H30" t="s">
        <v>81</v>
      </c>
      <c r="I30" t="s">
        <v>108</v>
      </c>
      <c r="J30" s="4" t="s">
        <v>109</v>
      </c>
      <c r="K30" t="str">
        <f t="shared" si="1"/>
        <v>PV5RTSN =  col2.slider("", 0, 100, 25)</v>
      </c>
    </row>
    <row r="31" spans="1:11" hidden="1" x14ac:dyDescent="0.25">
      <c r="A31">
        <v>29</v>
      </c>
      <c r="B31" t="s">
        <v>61</v>
      </c>
      <c r="D31">
        <v>4</v>
      </c>
      <c r="E31" t="s">
        <v>62</v>
      </c>
      <c r="H31" t="s">
        <v>82</v>
      </c>
      <c r="I31" t="s">
        <v>108</v>
      </c>
      <c r="J31" s="4" t="s">
        <v>109</v>
      </c>
      <c r="K31" t="str">
        <f t="shared" si="1"/>
        <v>PV6RTSN =  col3.slider("", 0, 100, 25)</v>
      </c>
    </row>
    <row r="32" spans="1:11" hidden="1" x14ac:dyDescent="0.25">
      <c r="A32">
        <v>30</v>
      </c>
      <c r="B32" t="s">
        <v>63</v>
      </c>
      <c r="D32">
        <v>4</v>
      </c>
      <c r="E32" t="s">
        <v>64</v>
      </c>
      <c r="H32" t="s">
        <v>83</v>
      </c>
      <c r="I32" t="s">
        <v>108</v>
      </c>
      <c r="J32" s="4" t="s">
        <v>109</v>
      </c>
      <c r="K32" t="str">
        <f t="shared" si="1"/>
        <v>PV8RTSN =  col1.slider("", 0, 100, 25)</v>
      </c>
    </row>
    <row r="33" spans="1:11" hidden="1" x14ac:dyDescent="0.25">
      <c r="A33">
        <v>31</v>
      </c>
      <c r="B33" t="s">
        <v>65</v>
      </c>
      <c r="D33">
        <v>4</v>
      </c>
      <c r="E33" t="s">
        <v>66</v>
      </c>
      <c r="H33" t="s">
        <v>81</v>
      </c>
      <c r="I33" t="s">
        <v>108</v>
      </c>
      <c r="J33" s="4" t="s">
        <v>109</v>
      </c>
      <c r="K33" t="str">
        <f t="shared" si="1"/>
        <v>PV9RTSN =  col2.slider("", 0, 100, 25)</v>
      </c>
    </row>
    <row r="34" spans="1:11" hidden="1" x14ac:dyDescent="0.25">
      <c r="A34">
        <v>32</v>
      </c>
      <c r="B34" t="s">
        <v>67</v>
      </c>
      <c r="D34">
        <v>4</v>
      </c>
      <c r="E34" t="s">
        <v>68</v>
      </c>
      <c r="H34" t="s">
        <v>82</v>
      </c>
      <c r="I34" t="s">
        <v>108</v>
      </c>
      <c r="J34" s="4" t="s">
        <v>109</v>
      </c>
      <c r="K34" t="str">
        <f t="shared" si="1"/>
        <v>PV10RTSN =  col3.slider("", 0, 100, 25)</v>
      </c>
    </row>
    <row r="35" spans="1:11" hidden="1" x14ac:dyDescent="0.25">
      <c r="A35">
        <v>33</v>
      </c>
      <c r="B35" t="s">
        <v>69</v>
      </c>
      <c r="C35" t="s">
        <v>129</v>
      </c>
      <c r="D35">
        <v>4</v>
      </c>
      <c r="E35" t="s">
        <v>70</v>
      </c>
      <c r="H35" t="s">
        <v>83</v>
      </c>
      <c r="I35" t="s">
        <v>108</v>
      </c>
      <c r="J35" s="4" t="s">
        <v>109</v>
      </c>
      <c r="K35" t="str">
        <f t="shared" si="1"/>
        <v>PV1RTML =  col1.slider("Valora tus competencias lectoras para leer varios textos y extraer la información más relevante", 0, 100, 25)</v>
      </c>
    </row>
    <row r="36" spans="1:11" hidden="1" x14ac:dyDescent="0.25">
      <c r="A36">
        <v>34</v>
      </c>
      <c r="B36" t="s">
        <v>71</v>
      </c>
      <c r="D36">
        <v>4</v>
      </c>
      <c r="E36" t="s">
        <v>72</v>
      </c>
      <c r="H36" t="s">
        <v>81</v>
      </c>
      <c r="I36" t="s">
        <v>108</v>
      </c>
      <c r="J36" s="4" t="s">
        <v>109</v>
      </c>
      <c r="K36" t="str">
        <f t="shared" si="1"/>
        <v>PV4RTML =  col2.slider("", 0, 100, 25)</v>
      </c>
    </row>
    <row r="37" spans="1:11" hidden="1" x14ac:dyDescent="0.25">
      <c r="A37">
        <v>35</v>
      </c>
      <c r="B37" t="s">
        <v>73</v>
      </c>
      <c r="D37">
        <v>4</v>
      </c>
      <c r="E37" t="s">
        <v>74</v>
      </c>
      <c r="H37" t="s">
        <v>82</v>
      </c>
      <c r="I37" t="s">
        <v>108</v>
      </c>
      <c r="J37" s="4" t="s">
        <v>109</v>
      </c>
      <c r="K37" t="str">
        <f t="shared" si="1"/>
        <v>PV6RTML =  col3.slider("", 0, 100, 25)</v>
      </c>
    </row>
    <row r="38" spans="1:11" hidden="1" x14ac:dyDescent="0.25">
      <c r="A38">
        <v>36</v>
      </c>
      <c r="B38" t="s">
        <v>75</v>
      </c>
      <c r="D38">
        <v>4</v>
      </c>
      <c r="E38" t="s">
        <v>76</v>
      </c>
      <c r="H38" t="s">
        <v>83</v>
      </c>
      <c r="I38" t="s">
        <v>108</v>
      </c>
      <c r="J38" s="4" t="s">
        <v>109</v>
      </c>
      <c r="K38" t="str">
        <f t="shared" si="1"/>
        <v>PV7RTML =  col1.slider("", 0, 100, 25)</v>
      </c>
    </row>
    <row r="39" spans="1:11" hidden="1" x14ac:dyDescent="0.25">
      <c r="A39">
        <v>37</v>
      </c>
      <c r="B39" t="s">
        <v>77</v>
      </c>
      <c r="D39">
        <v>4</v>
      </c>
      <c r="E39" t="s">
        <v>78</v>
      </c>
      <c r="H39" t="s">
        <v>81</v>
      </c>
      <c r="I39" t="s">
        <v>108</v>
      </c>
      <c r="J39" s="4" t="s">
        <v>109</v>
      </c>
      <c r="K39" t="str">
        <f t="shared" si="1"/>
        <v>PV8RTML =  col2.slider("", 0, 100, 25)</v>
      </c>
    </row>
    <row r="40" spans="1:11" hidden="1" x14ac:dyDescent="0.25">
      <c r="A40">
        <v>38</v>
      </c>
      <c r="B40" t="s">
        <v>79</v>
      </c>
      <c r="D40">
        <v>4</v>
      </c>
      <c r="E40" t="s">
        <v>80</v>
      </c>
      <c r="H40" t="s">
        <v>82</v>
      </c>
      <c r="I40" t="s">
        <v>108</v>
      </c>
      <c r="J40" s="4" t="s">
        <v>109</v>
      </c>
      <c r="K40" t="str">
        <f t="shared" si="1"/>
        <v>PV10RTML =  col3.slider("", 0, 100, 25)</v>
      </c>
    </row>
  </sheetData>
  <autoFilter ref="A1:L40">
    <filterColumn colId="8">
      <filters>
        <filter val="selectbox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40"/>
  <sheetViews>
    <sheetView workbookViewId="0">
      <selection activeCell="E2" sqref="E2:AQ2"/>
    </sheetView>
  </sheetViews>
  <sheetFormatPr baseColWidth="10" defaultRowHeight="15" x14ac:dyDescent="0.25"/>
  <cols>
    <col min="2" max="2" width="11.85546875" bestFit="1" customWidth="1"/>
  </cols>
  <sheetData>
    <row r="2" spans="1:43" x14ac:dyDescent="0.25">
      <c r="A2" t="s">
        <v>4</v>
      </c>
      <c r="B2" t="str">
        <f>+_xlfn.CONCAT("'",A2,"'")</f>
        <v>'SENWT'</v>
      </c>
      <c r="C2" t="s">
        <v>131</v>
      </c>
      <c r="E2" t="s">
        <v>131</v>
      </c>
      <c r="F2" t="s">
        <v>132</v>
      </c>
      <c r="G2" t="s">
        <v>133</v>
      </c>
      <c r="H2" t="s">
        <v>134</v>
      </c>
      <c r="I2" t="s">
        <v>135</v>
      </c>
      <c r="J2" t="s">
        <v>136</v>
      </c>
      <c r="K2" t="s">
        <v>137</v>
      </c>
      <c r="L2" t="s">
        <v>138</v>
      </c>
      <c r="M2" t="s">
        <v>139</v>
      </c>
      <c r="N2" t="s">
        <v>140</v>
      </c>
      <c r="O2" t="s">
        <v>141</v>
      </c>
      <c r="P2" t="s">
        <v>142</v>
      </c>
      <c r="Q2" t="s">
        <v>143</v>
      </c>
      <c r="R2" t="s">
        <v>144</v>
      </c>
      <c r="S2" t="s">
        <v>145</v>
      </c>
      <c r="T2" t="s">
        <v>146</v>
      </c>
      <c r="U2" t="s">
        <v>147</v>
      </c>
      <c r="V2" t="s">
        <v>148</v>
      </c>
      <c r="W2" t="s">
        <v>149</v>
      </c>
      <c r="X2" t="s">
        <v>150</v>
      </c>
      <c r="Y2" t="s">
        <v>151</v>
      </c>
      <c r="Z2" t="s">
        <v>152</v>
      </c>
      <c r="AA2" t="s">
        <v>153</v>
      </c>
      <c r="AB2" t="s">
        <v>154</v>
      </c>
      <c r="AC2" t="s">
        <v>155</v>
      </c>
      <c r="AD2" t="s">
        <v>156</v>
      </c>
      <c r="AE2" t="s">
        <v>157</v>
      </c>
      <c r="AF2" t="s">
        <v>158</v>
      </c>
      <c r="AG2" t="s">
        <v>159</v>
      </c>
      <c r="AH2" t="s">
        <v>160</v>
      </c>
      <c r="AI2" t="s">
        <v>161</v>
      </c>
      <c r="AJ2" t="s">
        <v>162</v>
      </c>
      <c r="AK2" t="s">
        <v>163</v>
      </c>
      <c r="AL2" t="s">
        <v>164</v>
      </c>
      <c r="AM2" t="s">
        <v>165</v>
      </c>
      <c r="AN2" t="s">
        <v>166</v>
      </c>
      <c r="AO2" t="s">
        <v>167</v>
      </c>
      <c r="AP2" t="s">
        <v>168</v>
      </c>
      <c r="AQ2" t="s">
        <v>169</v>
      </c>
    </row>
    <row r="3" spans="1:43" x14ac:dyDescent="0.25">
      <c r="A3" t="s">
        <v>6</v>
      </c>
      <c r="B3" t="str">
        <f>+_xlfn.CONCAT("'",A3,"'")</f>
        <v>'OCOD3'</v>
      </c>
      <c r="C3" t="s">
        <v>132</v>
      </c>
    </row>
    <row r="4" spans="1:43" x14ac:dyDescent="0.25">
      <c r="A4" t="s">
        <v>8</v>
      </c>
      <c r="B4" t="str">
        <f t="shared" ref="B4:D40" si="0">+_xlfn.CONCAT("'",A4,"'")</f>
        <v>'MASTGOAL'</v>
      </c>
      <c r="C4" t="s">
        <v>133</v>
      </c>
    </row>
    <row r="5" spans="1:43" x14ac:dyDescent="0.25">
      <c r="A5" t="s">
        <v>10</v>
      </c>
      <c r="B5" t="str">
        <f t="shared" si="0"/>
        <v>'GCSELFEFF'</v>
      </c>
      <c r="C5" t="s">
        <v>134</v>
      </c>
    </row>
    <row r="6" spans="1:43" x14ac:dyDescent="0.25">
      <c r="A6" t="s">
        <v>12</v>
      </c>
      <c r="B6" t="str">
        <f t="shared" si="0"/>
        <v>'ST001D01T'</v>
      </c>
      <c r="C6" t="s">
        <v>135</v>
      </c>
    </row>
    <row r="7" spans="1:43" x14ac:dyDescent="0.25">
      <c r="A7" t="s">
        <v>14</v>
      </c>
      <c r="B7" t="str">
        <f t="shared" si="0"/>
        <v>'BSMJ'</v>
      </c>
      <c r="C7" t="s">
        <v>136</v>
      </c>
    </row>
    <row r="8" spans="1:43" x14ac:dyDescent="0.25">
      <c r="A8" t="s">
        <v>16</v>
      </c>
      <c r="B8" t="str">
        <f t="shared" si="0"/>
        <v>'GCAWARE'</v>
      </c>
      <c r="C8" t="s">
        <v>137</v>
      </c>
    </row>
    <row r="9" spans="1:43" x14ac:dyDescent="0.25">
      <c r="A9" t="s">
        <v>18</v>
      </c>
      <c r="B9" t="str">
        <f t="shared" si="0"/>
        <v>'PV9MATH'</v>
      </c>
      <c r="C9" t="s">
        <v>138</v>
      </c>
    </row>
    <row r="10" spans="1:43" x14ac:dyDescent="0.25">
      <c r="A10" t="s">
        <v>20</v>
      </c>
      <c r="B10" t="str">
        <f t="shared" si="0"/>
        <v>'PV3READ'</v>
      </c>
      <c r="C10" t="s">
        <v>139</v>
      </c>
    </row>
    <row r="11" spans="1:43" x14ac:dyDescent="0.25">
      <c r="A11" t="s">
        <v>22</v>
      </c>
      <c r="B11" t="str">
        <f t="shared" si="0"/>
        <v>'PV9READ'</v>
      </c>
      <c r="C11" t="s">
        <v>140</v>
      </c>
    </row>
    <row r="12" spans="1:43" x14ac:dyDescent="0.25">
      <c r="A12" t="s">
        <v>24</v>
      </c>
      <c r="B12" t="str">
        <f t="shared" si="0"/>
        <v>'PV1GLCM'</v>
      </c>
      <c r="C12" t="s">
        <v>141</v>
      </c>
    </row>
    <row r="13" spans="1:43" x14ac:dyDescent="0.25">
      <c r="A13" t="s">
        <v>26</v>
      </c>
      <c r="B13" t="str">
        <f t="shared" si="0"/>
        <v>'PV4RCLI'</v>
      </c>
      <c r="C13" t="s">
        <v>142</v>
      </c>
    </row>
    <row r="14" spans="1:43" x14ac:dyDescent="0.25">
      <c r="A14" t="s">
        <v>28</v>
      </c>
      <c r="B14" t="str">
        <f t="shared" si="0"/>
        <v>'PV8RCLI'</v>
      </c>
      <c r="C14" t="s">
        <v>143</v>
      </c>
    </row>
    <row r="15" spans="1:43" x14ac:dyDescent="0.25">
      <c r="A15" t="s">
        <v>30</v>
      </c>
      <c r="B15" t="str">
        <f t="shared" si="0"/>
        <v>'PV9RCLI'</v>
      </c>
      <c r="C15" t="s">
        <v>144</v>
      </c>
    </row>
    <row r="16" spans="1:43" x14ac:dyDescent="0.25">
      <c r="A16" t="s">
        <v>32</v>
      </c>
      <c r="B16" t="str">
        <f t="shared" si="0"/>
        <v>'PV10RCLI'</v>
      </c>
      <c r="C16" t="s">
        <v>145</v>
      </c>
    </row>
    <row r="17" spans="1:3" x14ac:dyDescent="0.25">
      <c r="A17" t="s">
        <v>34</v>
      </c>
      <c r="B17" t="str">
        <f t="shared" si="0"/>
        <v>'PV3RCUN'</v>
      </c>
      <c r="C17" t="s">
        <v>146</v>
      </c>
    </row>
    <row r="18" spans="1:3" x14ac:dyDescent="0.25">
      <c r="A18" t="s">
        <v>36</v>
      </c>
      <c r="B18" t="str">
        <f t="shared" si="0"/>
        <v>'PV5RCUN'</v>
      </c>
      <c r="C18" t="s">
        <v>147</v>
      </c>
    </row>
    <row r="19" spans="1:3" x14ac:dyDescent="0.25">
      <c r="A19" t="s">
        <v>38</v>
      </c>
      <c r="B19" t="str">
        <f t="shared" si="0"/>
        <v>'PV7RCUN'</v>
      </c>
      <c r="C19" t="s">
        <v>148</v>
      </c>
    </row>
    <row r="20" spans="1:3" x14ac:dyDescent="0.25">
      <c r="A20" t="s">
        <v>40</v>
      </c>
      <c r="B20" t="str">
        <f t="shared" si="0"/>
        <v>'PV8RCUN'</v>
      </c>
      <c r="C20" t="s">
        <v>149</v>
      </c>
    </row>
    <row r="21" spans="1:3" x14ac:dyDescent="0.25">
      <c r="A21" t="s">
        <v>42</v>
      </c>
      <c r="B21" t="str">
        <f t="shared" si="0"/>
        <v>'PV1RCER'</v>
      </c>
      <c r="C21" t="s">
        <v>150</v>
      </c>
    </row>
    <row r="22" spans="1:3" x14ac:dyDescent="0.25">
      <c r="A22" t="s">
        <v>44</v>
      </c>
      <c r="B22" t="str">
        <f t="shared" si="0"/>
        <v>'PV3RCER'</v>
      </c>
      <c r="C22" t="s">
        <v>151</v>
      </c>
    </row>
    <row r="23" spans="1:3" x14ac:dyDescent="0.25">
      <c r="A23" t="s">
        <v>46</v>
      </c>
      <c r="B23" t="str">
        <f t="shared" si="0"/>
        <v>'PV4RCER'</v>
      </c>
      <c r="C23" t="s">
        <v>152</v>
      </c>
    </row>
    <row r="24" spans="1:3" x14ac:dyDescent="0.25">
      <c r="A24" t="s">
        <v>48</v>
      </c>
      <c r="B24" t="str">
        <f t="shared" si="0"/>
        <v>'PV6RCER'</v>
      </c>
      <c r="C24" t="s">
        <v>153</v>
      </c>
    </row>
    <row r="25" spans="1:3" x14ac:dyDescent="0.25">
      <c r="A25" t="s">
        <v>50</v>
      </c>
      <c r="B25" t="str">
        <f t="shared" si="0"/>
        <v>'PV7RCER'</v>
      </c>
      <c r="C25" t="s">
        <v>154</v>
      </c>
    </row>
    <row r="26" spans="1:3" x14ac:dyDescent="0.25">
      <c r="A26" t="s">
        <v>52</v>
      </c>
      <c r="B26" t="str">
        <f t="shared" si="0"/>
        <v>'PV8RCER'</v>
      </c>
      <c r="C26" t="s">
        <v>155</v>
      </c>
    </row>
    <row r="27" spans="1:3" x14ac:dyDescent="0.25">
      <c r="A27" t="s">
        <v>54</v>
      </c>
      <c r="B27" t="str">
        <f t="shared" si="0"/>
        <v>'PV10RCER'</v>
      </c>
      <c r="C27" t="s">
        <v>156</v>
      </c>
    </row>
    <row r="28" spans="1:3" x14ac:dyDescent="0.25">
      <c r="A28" t="s">
        <v>56</v>
      </c>
      <c r="B28" t="str">
        <f t="shared" si="0"/>
        <v>'PV2RTSN'</v>
      </c>
      <c r="C28" t="s">
        <v>157</v>
      </c>
    </row>
    <row r="29" spans="1:3" x14ac:dyDescent="0.25">
      <c r="A29" t="s">
        <v>58</v>
      </c>
      <c r="B29" t="str">
        <f t="shared" si="0"/>
        <v>'PV3RTSN'</v>
      </c>
      <c r="C29" t="s">
        <v>158</v>
      </c>
    </row>
    <row r="30" spans="1:3" x14ac:dyDescent="0.25">
      <c r="A30" t="s">
        <v>60</v>
      </c>
      <c r="B30" t="str">
        <f t="shared" si="0"/>
        <v>'PV5RTSN'</v>
      </c>
      <c r="C30" t="s">
        <v>159</v>
      </c>
    </row>
    <row r="31" spans="1:3" x14ac:dyDescent="0.25">
      <c r="A31" t="s">
        <v>62</v>
      </c>
      <c r="B31" t="str">
        <f t="shared" si="0"/>
        <v>'PV6RTSN'</v>
      </c>
      <c r="C31" t="s">
        <v>160</v>
      </c>
    </row>
    <row r="32" spans="1:3" x14ac:dyDescent="0.25">
      <c r="A32" t="s">
        <v>64</v>
      </c>
      <c r="B32" t="str">
        <f t="shared" si="0"/>
        <v>'PV8RTSN'</v>
      </c>
      <c r="C32" t="s">
        <v>161</v>
      </c>
    </row>
    <row r="33" spans="1:3" x14ac:dyDescent="0.25">
      <c r="A33" t="s">
        <v>66</v>
      </c>
      <c r="B33" t="str">
        <f t="shared" si="0"/>
        <v>'PV9RTSN'</v>
      </c>
      <c r="C33" t="s">
        <v>162</v>
      </c>
    </row>
    <row r="34" spans="1:3" x14ac:dyDescent="0.25">
      <c r="A34" t="s">
        <v>68</v>
      </c>
      <c r="B34" t="str">
        <f t="shared" si="0"/>
        <v>'PV10RTSN'</v>
      </c>
      <c r="C34" t="s">
        <v>163</v>
      </c>
    </row>
    <row r="35" spans="1:3" x14ac:dyDescent="0.25">
      <c r="A35" t="s">
        <v>70</v>
      </c>
      <c r="B35" t="str">
        <f t="shared" si="0"/>
        <v>'PV1RTML'</v>
      </c>
      <c r="C35" t="s">
        <v>164</v>
      </c>
    </row>
    <row r="36" spans="1:3" x14ac:dyDescent="0.25">
      <c r="A36" t="s">
        <v>72</v>
      </c>
      <c r="B36" t="str">
        <f t="shared" si="0"/>
        <v>'PV4RTML'</v>
      </c>
      <c r="C36" t="s">
        <v>165</v>
      </c>
    </row>
    <row r="37" spans="1:3" x14ac:dyDescent="0.25">
      <c r="A37" t="s">
        <v>74</v>
      </c>
      <c r="B37" t="str">
        <f t="shared" si="0"/>
        <v>'PV6RTML'</v>
      </c>
      <c r="C37" t="s">
        <v>166</v>
      </c>
    </row>
    <row r="38" spans="1:3" x14ac:dyDescent="0.25">
      <c r="A38" t="s">
        <v>76</v>
      </c>
      <c r="B38" t="str">
        <f t="shared" si="0"/>
        <v>'PV7RTML'</v>
      </c>
      <c r="C38" t="s">
        <v>167</v>
      </c>
    </row>
    <row r="39" spans="1:3" x14ac:dyDescent="0.25">
      <c r="A39" t="s">
        <v>78</v>
      </c>
      <c r="B39" t="str">
        <f t="shared" si="0"/>
        <v>'PV8RTML'</v>
      </c>
      <c r="C39" t="s">
        <v>168</v>
      </c>
    </row>
    <row r="40" spans="1:3" x14ac:dyDescent="0.25">
      <c r="A40" t="s">
        <v>80</v>
      </c>
      <c r="B40" t="str">
        <f t="shared" si="0"/>
        <v>'PV10RTML'</v>
      </c>
      <c r="C40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preguntas_X_train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marta</cp:lastModifiedBy>
  <dcterms:created xsi:type="dcterms:W3CDTF">2023-05-03T21:45:31Z</dcterms:created>
  <dcterms:modified xsi:type="dcterms:W3CDTF">2023-05-04T21:53:22Z</dcterms:modified>
</cp:coreProperties>
</file>