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Tpython\Daily_Review\Fdd_Review\"/>
    </mc:Choice>
  </mc:AlternateContent>
  <xr:revisionPtr revIDLastSave="0" documentId="13_ncr:1_{94CAEE15-FA5E-4810-8121-DF27E6C6EB46}" xr6:coauthVersionLast="44" xr6:coauthVersionMax="44" xr10:uidLastSave="{00000000-0000-0000-0000-000000000000}"/>
  <bookViews>
    <workbookView xWindow="28740" yWindow="-60" windowWidth="19320" windowHeight="15480" xr2:uid="{00000000-000D-0000-FFFF-FFFF00000000}"/>
  </bookViews>
  <sheets>
    <sheet name="明细" sheetId="1" r:id="rId1"/>
    <sheet name="汇总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2" i="2" l="1"/>
  <c r="C12" i="2"/>
  <c r="D12" i="2"/>
  <c r="E12" i="2"/>
</calcChain>
</file>

<file path=xl/sharedStrings.xml><?xml version="1.0" encoding="utf-8"?>
<sst xmlns="http://schemas.openxmlformats.org/spreadsheetml/2006/main" count="383" uniqueCount="160">
  <si>
    <t>证券代码</t>
  </si>
  <si>
    <t>证券名称</t>
  </si>
  <si>
    <t>Strategy</t>
  </si>
  <si>
    <t>Position</t>
  </si>
  <si>
    <t>windcode</t>
  </si>
  <si>
    <t>close</t>
  </si>
  <si>
    <t>delta</t>
  </si>
  <si>
    <t>gamma</t>
  </si>
  <si>
    <t>vega</t>
  </si>
  <si>
    <t>theta</t>
  </si>
  <si>
    <t>000063</t>
  </si>
  <si>
    <t>000333</t>
  </si>
  <si>
    <t>000651</t>
  </si>
  <si>
    <t>002415</t>
  </si>
  <si>
    <t>10001709</t>
  </si>
  <si>
    <t>10001717</t>
  </si>
  <si>
    <t>10001718</t>
  </si>
  <si>
    <t>10001743</t>
  </si>
  <si>
    <t>10001744</t>
  </si>
  <si>
    <t>10001745</t>
  </si>
  <si>
    <t>10001746</t>
  </si>
  <si>
    <t>10001747</t>
  </si>
  <si>
    <t>10001748</t>
  </si>
  <si>
    <t>10001749</t>
  </si>
  <si>
    <t>10001750</t>
  </si>
  <si>
    <t>10001801</t>
  </si>
  <si>
    <t>10001802</t>
  </si>
  <si>
    <t>10001809</t>
  </si>
  <si>
    <t>10001810</t>
  </si>
  <si>
    <t>10001827</t>
  </si>
  <si>
    <t>10001828</t>
  </si>
  <si>
    <t>10001829</t>
  </si>
  <si>
    <t>10001830</t>
  </si>
  <si>
    <t>10001831</t>
  </si>
  <si>
    <t>10001832</t>
  </si>
  <si>
    <t>10001833</t>
  </si>
  <si>
    <t>10001834</t>
  </si>
  <si>
    <t>10001835</t>
  </si>
  <si>
    <t>10001845</t>
  </si>
  <si>
    <t>10001944</t>
  </si>
  <si>
    <t>10001945</t>
  </si>
  <si>
    <t>10001946</t>
  </si>
  <si>
    <t>10001952</t>
  </si>
  <si>
    <t>10001953</t>
  </si>
  <si>
    <t>10001954</t>
  </si>
  <si>
    <t>10001955</t>
  </si>
  <si>
    <t>510050</t>
  </si>
  <si>
    <t>510300</t>
  </si>
  <si>
    <t>600036</t>
  </si>
  <si>
    <t>600585</t>
  </si>
  <si>
    <t>601318</t>
  </si>
  <si>
    <t>IC1909</t>
  </si>
  <si>
    <t>IC1910</t>
  </si>
  <si>
    <t>IC1912</t>
  </si>
  <si>
    <t>IC2003</t>
  </si>
  <si>
    <t>IF1909</t>
  </si>
  <si>
    <t>IF1910</t>
  </si>
  <si>
    <t>IH1909</t>
  </si>
  <si>
    <t>IH1910</t>
  </si>
  <si>
    <t>IH1912</t>
  </si>
  <si>
    <t>50ETF购9月2750</t>
  </si>
  <si>
    <t>50ETF购9月2800</t>
  </si>
  <si>
    <t>50ETF沽9月2800</t>
  </si>
  <si>
    <t>50ETF购9月2850</t>
  </si>
  <si>
    <t>50ETF购9月2900</t>
  </si>
  <si>
    <t>50ETF购9月2950</t>
  </si>
  <si>
    <t>50ETF购9月3000</t>
  </si>
  <si>
    <t>50ETF沽9月2850</t>
  </si>
  <si>
    <t>50ETF沽9月2900</t>
  </si>
  <si>
    <t>50ETF沽9月2950</t>
  </si>
  <si>
    <t>50ETF沽9月3000</t>
  </si>
  <si>
    <t>50ETF购9月3100</t>
  </si>
  <si>
    <t>50ETF沽9月3100</t>
  </si>
  <si>
    <t>50ETF购9月3200</t>
  </si>
  <si>
    <t>50ETF沽9月3200</t>
  </si>
  <si>
    <t>50ETF购12月2750</t>
  </si>
  <si>
    <t>50ETF购12月2800</t>
  </si>
  <si>
    <t>50ETF购12月2850</t>
  </si>
  <si>
    <t>50ETF购12月2900</t>
  </si>
  <si>
    <t>50ETF购12月2950</t>
  </si>
  <si>
    <t>50ETF购12月3000</t>
  </si>
  <si>
    <t>50ETF购12月3100</t>
  </si>
  <si>
    <t>50ETF购12月3200</t>
  </si>
  <si>
    <t>50ETF购12月3300</t>
  </si>
  <si>
    <t>50ETF购12月2700</t>
  </si>
  <si>
    <t>50ETF购10月2950</t>
  </si>
  <si>
    <t>50ETF购10月3000</t>
  </si>
  <si>
    <t>50ETF购10月3100</t>
  </si>
  <si>
    <t>50ETF沽10月2900</t>
  </si>
  <si>
    <t>50ETF沽10月2950</t>
  </si>
  <si>
    <t>50ETF沽10月3000</t>
  </si>
  <si>
    <t>50ETF沽10月3100</t>
  </si>
  <si>
    <t>量化对冲</t>
  </si>
  <si>
    <t>波动率</t>
  </si>
  <si>
    <t>套利</t>
  </si>
  <si>
    <t>日内1</t>
  </si>
  <si>
    <t>方向</t>
  </si>
  <si>
    <t>日内2</t>
  </si>
  <si>
    <t>测试1</t>
  </si>
  <si>
    <t>测试2</t>
  </si>
  <si>
    <t>跨品种</t>
  </si>
  <si>
    <t>测试3</t>
  </si>
  <si>
    <t>000063.SZ</t>
  </si>
  <si>
    <t>000333.SZ</t>
  </si>
  <si>
    <t>000651.SZ</t>
  </si>
  <si>
    <t>002415.SZ</t>
  </si>
  <si>
    <t>10001709.SH</t>
  </si>
  <si>
    <t>10001717.SH</t>
  </si>
  <si>
    <t>10001718.SH</t>
  </si>
  <si>
    <t>10001743.SH</t>
  </si>
  <si>
    <t>10001744.SH</t>
  </si>
  <si>
    <t>10001745.SH</t>
  </si>
  <si>
    <t>10001746.SH</t>
  </si>
  <si>
    <t>10001747.SH</t>
  </si>
  <si>
    <t>10001748.SH</t>
  </si>
  <si>
    <t>10001749.SH</t>
  </si>
  <si>
    <t>10001750.SH</t>
  </si>
  <si>
    <t>10001801.SH</t>
  </si>
  <si>
    <t>10001802.SH</t>
  </si>
  <si>
    <t>10001809.SH</t>
  </si>
  <si>
    <t>10001810.SH</t>
  </si>
  <si>
    <t>10001827.SH</t>
  </si>
  <si>
    <t>10001828.SH</t>
  </si>
  <si>
    <t>10001829.SH</t>
  </si>
  <si>
    <t>10001830.SH</t>
  </si>
  <si>
    <t>10001831.SH</t>
  </si>
  <si>
    <t>10001832.SH</t>
  </si>
  <si>
    <t>10001833.SH</t>
  </si>
  <si>
    <t>10001834.SH</t>
  </si>
  <si>
    <t>10001835.SH</t>
  </si>
  <si>
    <t>10001845.SH</t>
  </si>
  <si>
    <t>10001944.SH</t>
  </si>
  <si>
    <t>10001945.SH</t>
  </si>
  <si>
    <t>10001946.SH</t>
  </si>
  <si>
    <t>10001952.SH</t>
  </si>
  <si>
    <t>10001953.SH</t>
  </si>
  <si>
    <t>10001954.SH</t>
  </si>
  <si>
    <t>10001955.SH</t>
  </si>
  <si>
    <t>510050.SH</t>
  </si>
  <si>
    <t>510300.SH</t>
  </si>
  <si>
    <t>600036.SH</t>
  </si>
  <si>
    <t>600585.SH</t>
  </si>
  <si>
    <t>601318.SH</t>
  </si>
  <si>
    <t>IC1909.CFE</t>
  </si>
  <si>
    <t>IC1910.CFE</t>
  </si>
  <si>
    <t>IC1912.CFE</t>
  </si>
  <si>
    <t>IC2003.CFE</t>
  </si>
  <si>
    <t>IF1909.CFE</t>
  </si>
  <si>
    <t>IF1910.CFE</t>
  </si>
  <si>
    <t>IH1909.CFE</t>
  </si>
  <si>
    <t>IH1910.CFE</t>
  </si>
  <si>
    <t>IH1912.CFE</t>
  </si>
  <si>
    <t>Delta</t>
  </si>
  <si>
    <t>Gamma</t>
  </si>
  <si>
    <t>Vega</t>
  </si>
  <si>
    <t>Theta</t>
  </si>
  <si>
    <t>场内汇总</t>
  </si>
  <si>
    <t>自营</t>
  </si>
  <si>
    <t>做市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</si>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</sst>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6"/>
  <sheetViews>
    <sheetView tabSelected="1" workbookViewId="0">
      <selection activeCell="M13" sqref="M13"/>
    </sheetView>
  </sheetViews>
  <sheetFormatPr defaultRowHeight="13.5" x14ac:dyDescent="0.15"/>
  <cols>
    <col min="1" max="1" width="4" bestFit="1" customWidth="1"/>
    <col min="2" max="2" width="9.75" bestFit="1" customWidth="1"/>
    <col min="3" max="3" width="16.875" bestFit="1" customWidth="1"/>
    <col min="4" max="5" width="10.75" bestFit="1" customWidth="1"/>
    <col min="6" max="6" width="12.75" bestFit="1" customWidth="1"/>
    <col min="7" max="7" width="7.5" bestFit="1" customWidth="1"/>
    <col min="8" max="11" width="13.875" bestFit="1" customWidth="1"/>
  </cols>
  <sheetData>
    <row r="1" spans="1:1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15">
      <c r="A2" s="1">
        <v>0</v>
      </c>
      <c r="B2" t="s">
        <v>10</v>
      </c>
      <c r="C2" t="s">
        <v>10</v>
      </c>
      <c r="D2" t="s">
        <v>92</v>
      </c>
      <c r="E2">
        <v>21800</v>
      </c>
      <c r="F2" t="s">
        <v>102</v>
      </c>
      <c r="G2">
        <v>35.74</v>
      </c>
      <c r="H2">
        <v>7791.3200000000024</v>
      </c>
      <c r="I2">
        <v>0</v>
      </c>
      <c r="J2">
        <v>0</v>
      </c>
      <c r="K2">
        <v>0</v>
      </c>
    </row>
    <row r="3" spans="1:11" x14ac:dyDescent="0.15">
      <c r="A3" s="1">
        <v>1</v>
      </c>
      <c r="B3" t="s">
        <v>11</v>
      </c>
      <c r="C3" t="s">
        <v>11</v>
      </c>
      <c r="D3" t="s">
        <v>92</v>
      </c>
      <c r="E3">
        <v>21200</v>
      </c>
      <c r="F3" t="s">
        <v>103</v>
      </c>
      <c r="G3">
        <v>54.1</v>
      </c>
      <c r="H3">
        <v>11469.2</v>
      </c>
      <c r="I3">
        <v>0</v>
      </c>
      <c r="J3">
        <v>0</v>
      </c>
      <c r="K3">
        <v>0</v>
      </c>
    </row>
    <row r="4" spans="1:11" x14ac:dyDescent="0.15">
      <c r="A4" s="1">
        <v>2</v>
      </c>
      <c r="B4" t="s">
        <v>12</v>
      </c>
      <c r="C4" t="s">
        <v>12</v>
      </c>
      <c r="D4" t="s">
        <v>92</v>
      </c>
      <c r="E4">
        <v>19100</v>
      </c>
      <c r="F4" t="s">
        <v>104</v>
      </c>
      <c r="G4">
        <v>59.61</v>
      </c>
      <c r="H4">
        <v>11385.51</v>
      </c>
      <c r="I4">
        <v>0</v>
      </c>
      <c r="J4">
        <v>0</v>
      </c>
      <c r="K4">
        <v>0</v>
      </c>
    </row>
    <row r="5" spans="1:11" x14ac:dyDescent="0.15">
      <c r="A5" s="1">
        <v>3</v>
      </c>
      <c r="B5" t="s">
        <v>13</v>
      </c>
      <c r="C5" t="s">
        <v>13</v>
      </c>
      <c r="D5" t="s">
        <v>92</v>
      </c>
      <c r="E5">
        <v>51800</v>
      </c>
      <c r="F5" t="s">
        <v>105</v>
      </c>
      <c r="G5">
        <v>34.5</v>
      </c>
      <c r="H5">
        <v>17871</v>
      </c>
      <c r="I5">
        <v>0</v>
      </c>
      <c r="J5">
        <v>0</v>
      </c>
      <c r="K5">
        <v>0</v>
      </c>
    </row>
    <row r="6" spans="1:11" x14ac:dyDescent="0.15">
      <c r="A6" s="1">
        <v>4</v>
      </c>
      <c r="B6" t="s">
        <v>14</v>
      </c>
      <c r="C6" t="s">
        <v>60</v>
      </c>
      <c r="D6" t="s">
        <v>93</v>
      </c>
      <c r="E6">
        <v>-10</v>
      </c>
      <c r="F6" t="s">
        <v>106</v>
      </c>
      <c r="G6">
        <v>0.30359999999999998</v>
      </c>
      <c r="H6">
        <v>-3045.9175340379202</v>
      </c>
      <c r="I6">
        <v>-1.2842922543841639</v>
      </c>
      <c r="J6">
        <v>-0.74422705778586884</v>
      </c>
      <c r="K6">
        <v>20.037876277762621</v>
      </c>
    </row>
    <row r="7" spans="1:11" x14ac:dyDescent="0.15">
      <c r="A7" s="1">
        <v>5</v>
      </c>
      <c r="B7" t="s">
        <v>15</v>
      </c>
      <c r="C7" t="s">
        <v>61</v>
      </c>
      <c r="D7" t="s">
        <v>93</v>
      </c>
      <c r="E7">
        <v>-10</v>
      </c>
      <c r="F7" t="s">
        <v>107</v>
      </c>
      <c r="G7">
        <v>0.25409999999999999</v>
      </c>
      <c r="H7">
        <v>-3039.1832655550188</v>
      </c>
      <c r="I7">
        <v>-7.8830643141538834</v>
      </c>
      <c r="J7">
        <v>-4.5681111451324057</v>
      </c>
      <c r="K7">
        <v>22.738318998169241</v>
      </c>
    </row>
    <row r="8" spans="1:11" x14ac:dyDescent="0.15">
      <c r="A8" s="1">
        <v>6</v>
      </c>
      <c r="B8" t="s">
        <v>16</v>
      </c>
      <c r="C8" t="s">
        <v>62</v>
      </c>
      <c r="D8" t="s">
        <v>93</v>
      </c>
      <c r="E8">
        <v>-800</v>
      </c>
      <c r="F8" t="s">
        <v>108</v>
      </c>
      <c r="G8">
        <v>1.5E-3</v>
      </c>
      <c r="H8">
        <v>625.33875559849309</v>
      </c>
      <c r="I8">
        <v>-630.64514513231074</v>
      </c>
      <c r="J8">
        <v>-365.44889161059251</v>
      </c>
      <c r="K8">
        <v>224.19090703951409</v>
      </c>
    </row>
    <row r="9" spans="1:11" x14ac:dyDescent="0.15">
      <c r="A9" s="1">
        <v>7</v>
      </c>
      <c r="B9" t="s">
        <v>17</v>
      </c>
      <c r="C9" t="s">
        <v>63</v>
      </c>
      <c r="D9" t="s">
        <v>93</v>
      </c>
      <c r="E9">
        <v>-350</v>
      </c>
      <c r="F9" t="s">
        <v>109</v>
      </c>
      <c r="G9">
        <v>0.20519999999999999</v>
      </c>
      <c r="H9">
        <v>-105244.5369130391</v>
      </c>
      <c r="I9">
        <v>-1172.8496755940021</v>
      </c>
      <c r="J9">
        <v>-679.64784519469561</v>
      </c>
      <c r="K9">
        <v>1125.435202667963</v>
      </c>
    </row>
    <row r="10" spans="1:11" x14ac:dyDescent="0.15">
      <c r="A10" s="1">
        <v>8</v>
      </c>
      <c r="B10" t="s">
        <v>18</v>
      </c>
      <c r="C10" t="s">
        <v>64</v>
      </c>
      <c r="D10" t="s">
        <v>93</v>
      </c>
      <c r="E10">
        <v>-1641</v>
      </c>
      <c r="F10" t="s">
        <v>110</v>
      </c>
      <c r="G10">
        <v>0.1575</v>
      </c>
      <c r="H10">
        <v>-475575.53753278853</v>
      </c>
      <c r="I10">
        <v>-16491.897665853969</v>
      </c>
      <c r="J10">
        <v>-9556.7939736968638</v>
      </c>
      <c r="K10">
        <v>9192.3164192709173</v>
      </c>
    </row>
    <row r="11" spans="1:11" x14ac:dyDescent="0.15">
      <c r="A11" s="1">
        <v>9</v>
      </c>
      <c r="B11" t="s">
        <v>19</v>
      </c>
      <c r="C11" t="s">
        <v>65</v>
      </c>
      <c r="D11" t="s">
        <v>93</v>
      </c>
      <c r="E11">
        <v>490</v>
      </c>
      <c r="F11" t="s">
        <v>111</v>
      </c>
      <c r="G11">
        <v>0.1118</v>
      </c>
      <c r="H11">
        <v>129020.23204670689</v>
      </c>
      <c r="I11">
        <v>10602.696950500729</v>
      </c>
      <c r="J11">
        <v>6144.0952626862336</v>
      </c>
      <c r="K11">
        <v>-4727.1868309357315</v>
      </c>
    </row>
    <row r="12" spans="1:11" x14ac:dyDescent="0.15">
      <c r="A12" s="1">
        <v>10</v>
      </c>
      <c r="B12" t="s">
        <v>19</v>
      </c>
      <c r="C12" t="s">
        <v>65</v>
      </c>
      <c r="D12" t="s">
        <v>93</v>
      </c>
      <c r="E12">
        <v>-1237</v>
      </c>
      <c r="F12" t="s">
        <v>111</v>
      </c>
      <c r="G12">
        <v>0.1118</v>
      </c>
      <c r="H12">
        <v>-325710.25926893158</v>
      </c>
      <c r="I12">
        <v>-26766.40026075389</v>
      </c>
      <c r="J12">
        <v>-15510.705795801779</v>
      </c>
      <c r="K12">
        <v>11933.73491809694</v>
      </c>
    </row>
    <row r="13" spans="1:11" x14ac:dyDescent="0.15">
      <c r="A13" s="1">
        <v>11</v>
      </c>
      <c r="B13" t="s">
        <v>20</v>
      </c>
      <c r="C13" t="s">
        <v>66</v>
      </c>
      <c r="D13" t="s">
        <v>93</v>
      </c>
      <c r="E13">
        <v>-223</v>
      </c>
      <c r="F13" t="s">
        <v>112</v>
      </c>
      <c r="G13">
        <v>7.22E-2</v>
      </c>
      <c r="H13">
        <v>-48206.109463600347</v>
      </c>
      <c r="I13">
        <v>-7581.4987328165817</v>
      </c>
      <c r="J13">
        <v>-4393.3586582572389</v>
      </c>
      <c r="K13">
        <v>3082.1304275948578</v>
      </c>
    </row>
    <row r="14" spans="1:11" x14ac:dyDescent="0.15">
      <c r="A14" s="1">
        <v>12</v>
      </c>
      <c r="B14" t="s">
        <v>20</v>
      </c>
      <c r="C14" t="s">
        <v>66</v>
      </c>
      <c r="D14" t="s">
        <v>93</v>
      </c>
      <c r="E14">
        <v>-1588</v>
      </c>
      <c r="F14" t="s">
        <v>112</v>
      </c>
      <c r="G14">
        <v>7.22E-2</v>
      </c>
      <c r="H14">
        <v>-343279.38039550389</v>
      </c>
      <c r="I14">
        <v>-53988.43043817368</v>
      </c>
      <c r="J14">
        <v>-31285.441925168139</v>
      </c>
      <c r="K14">
        <v>21948.08573551854</v>
      </c>
    </row>
    <row r="15" spans="1:11" x14ac:dyDescent="0.15">
      <c r="A15" s="1">
        <v>13</v>
      </c>
      <c r="B15" t="s">
        <v>21</v>
      </c>
      <c r="C15" t="s">
        <v>67</v>
      </c>
      <c r="D15" t="s">
        <v>93</v>
      </c>
      <c r="E15">
        <v>-7</v>
      </c>
      <c r="F15" t="s">
        <v>113</v>
      </c>
      <c r="G15">
        <v>1.6999999999999999E-3</v>
      </c>
      <c r="H15">
        <v>28.009261739218051</v>
      </c>
      <c r="I15">
        <v>-23.45699351188005</v>
      </c>
      <c r="J15">
        <v>-13.59295690389391</v>
      </c>
      <c r="K15">
        <v>8.3043520329843474</v>
      </c>
    </row>
    <row r="16" spans="1:11" x14ac:dyDescent="0.15">
      <c r="A16" s="1">
        <v>14</v>
      </c>
      <c r="B16" t="s">
        <v>21</v>
      </c>
      <c r="C16" t="s">
        <v>67</v>
      </c>
      <c r="D16" t="s">
        <v>93</v>
      </c>
      <c r="E16">
        <v>-1290</v>
      </c>
      <c r="F16" t="s">
        <v>113</v>
      </c>
      <c r="G16">
        <v>1.6999999999999999E-3</v>
      </c>
      <c r="H16">
        <v>5161.7068062273274</v>
      </c>
      <c r="I16">
        <v>-4322.78880433218</v>
      </c>
      <c r="J16">
        <v>-2504.987772289021</v>
      </c>
      <c r="K16">
        <v>1530.373446078544</v>
      </c>
    </row>
    <row r="17" spans="1:11" x14ac:dyDescent="0.15">
      <c r="A17" s="1">
        <v>15</v>
      </c>
      <c r="B17" t="s">
        <v>22</v>
      </c>
      <c r="C17" t="s">
        <v>68</v>
      </c>
      <c r="D17" t="s">
        <v>93</v>
      </c>
      <c r="E17">
        <v>7</v>
      </c>
      <c r="F17" t="s">
        <v>114</v>
      </c>
      <c r="G17">
        <v>3.7000000000000002E-3</v>
      </c>
      <c r="H17">
        <v>-104.241399921073</v>
      </c>
      <c r="I17">
        <v>70.34935018950506</v>
      </c>
      <c r="J17">
        <v>40.766336268054872</v>
      </c>
      <c r="K17">
        <v>-24.758036228378639</v>
      </c>
    </row>
    <row r="18" spans="1:11" x14ac:dyDescent="0.15">
      <c r="A18" s="1">
        <v>16</v>
      </c>
      <c r="B18" t="s">
        <v>22</v>
      </c>
      <c r="C18" t="s">
        <v>68</v>
      </c>
      <c r="D18" t="s">
        <v>93</v>
      </c>
      <c r="E18">
        <v>-25</v>
      </c>
      <c r="F18" t="s">
        <v>114</v>
      </c>
      <c r="G18">
        <v>3.7000000000000002E-3</v>
      </c>
      <c r="H18">
        <v>372.29071400383219</v>
      </c>
      <c r="I18">
        <v>-251.2476792482324</v>
      </c>
      <c r="J18">
        <v>-145.59405810019601</v>
      </c>
      <c r="K18">
        <v>88.421557958495129</v>
      </c>
    </row>
    <row r="19" spans="1:11" x14ac:dyDescent="0.15">
      <c r="A19" s="1">
        <v>17</v>
      </c>
      <c r="B19" t="s">
        <v>22</v>
      </c>
      <c r="C19" t="s">
        <v>68</v>
      </c>
      <c r="D19" t="s">
        <v>93</v>
      </c>
      <c r="E19">
        <v>-880</v>
      </c>
      <c r="F19" t="s">
        <v>114</v>
      </c>
      <c r="G19">
        <v>3.7000000000000002E-3</v>
      </c>
      <c r="H19">
        <v>13104.63313293489</v>
      </c>
      <c r="I19">
        <v>-8843.9183095377794</v>
      </c>
      <c r="J19">
        <v>-5124.9108451268976</v>
      </c>
      <c r="K19">
        <v>3112.4388401390279</v>
      </c>
    </row>
    <row r="20" spans="1:11" x14ac:dyDescent="0.15">
      <c r="A20" s="1">
        <v>18</v>
      </c>
      <c r="B20" t="s">
        <v>23</v>
      </c>
      <c r="C20" t="s">
        <v>69</v>
      </c>
      <c r="D20" t="s">
        <v>93</v>
      </c>
      <c r="E20">
        <v>-594</v>
      </c>
      <c r="F20" t="s">
        <v>115</v>
      </c>
      <c r="G20">
        <v>8.0000000000000002E-3</v>
      </c>
      <c r="H20">
        <v>24587.681967869561</v>
      </c>
      <c r="I20">
        <v>-12853.065282851911</v>
      </c>
      <c r="J20">
        <v>-7448.1481347665767</v>
      </c>
      <c r="K20">
        <v>4482.87473177221</v>
      </c>
    </row>
    <row r="21" spans="1:11" x14ac:dyDescent="0.15">
      <c r="A21" s="1">
        <v>19</v>
      </c>
      <c r="B21" t="s">
        <v>23</v>
      </c>
      <c r="C21" t="s">
        <v>69</v>
      </c>
      <c r="D21" t="s">
        <v>93</v>
      </c>
      <c r="E21">
        <v>-1590</v>
      </c>
      <c r="F21" t="s">
        <v>115</v>
      </c>
      <c r="G21">
        <v>8.0000000000000002E-3</v>
      </c>
      <c r="H21">
        <v>65815.512338236687</v>
      </c>
      <c r="I21">
        <v>-34404.669696522789</v>
      </c>
      <c r="J21">
        <v>-19936.962178920639</v>
      </c>
      <c r="K21">
        <v>11999.61418100642</v>
      </c>
    </row>
    <row r="22" spans="1:11" x14ac:dyDescent="0.15">
      <c r="A22" s="1">
        <v>20</v>
      </c>
      <c r="B22" t="s">
        <v>24</v>
      </c>
      <c r="C22" t="s">
        <v>70</v>
      </c>
      <c r="D22" t="s">
        <v>93</v>
      </c>
      <c r="E22">
        <v>-162</v>
      </c>
      <c r="F22" t="s">
        <v>116</v>
      </c>
      <c r="G22">
        <v>1.84E-2</v>
      </c>
      <c r="H22">
        <v>14341.715098191669</v>
      </c>
      <c r="I22">
        <v>-5507.635850745678</v>
      </c>
      <c r="J22">
        <v>-3191.58790420481</v>
      </c>
      <c r="K22">
        <v>1893.0056229541631</v>
      </c>
    </row>
    <row r="23" spans="1:11" x14ac:dyDescent="0.15">
      <c r="A23" s="1">
        <v>21</v>
      </c>
      <c r="B23" t="s">
        <v>24</v>
      </c>
      <c r="C23" t="s">
        <v>70</v>
      </c>
      <c r="D23" t="s">
        <v>93</v>
      </c>
      <c r="E23">
        <v>-580</v>
      </c>
      <c r="F23" t="s">
        <v>116</v>
      </c>
      <c r="G23">
        <v>1.84E-2</v>
      </c>
      <c r="H23">
        <v>51346.881215747948</v>
      </c>
      <c r="I23">
        <v>-19718.696255756131</v>
      </c>
      <c r="J23">
        <v>-11426.67274344932</v>
      </c>
      <c r="K23">
        <v>6777.4275389716959</v>
      </c>
    </row>
    <row r="24" spans="1:11" x14ac:dyDescent="0.15">
      <c r="A24" s="1">
        <v>22</v>
      </c>
      <c r="B24" t="s">
        <v>25</v>
      </c>
      <c r="C24" t="s">
        <v>71</v>
      </c>
      <c r="D24" t="s">
        <v>93</v>
      </c>
      <c r="E24">
        <v>-40</v>
      </c>
      <c r="F24" t="s">
        <v>117</v>
      </c>
      <c r="G24">
        <v>2.3400000000000001E-2</v>
      </c>
      <c r="H24">
        <v>-3691.7027822747068</v>
      </c>
      <c r="I24">
        <v>-1386.0845234835831</v>
      </c>
      <c r="J24">
        <v>-803.21406847490709</v>
      </c>
      <c r="K24">
        <v>528.4337528117394</v>
      </c>
    </row>
    <row r="25" spans="1:11" x14ac:dyDescent="0.15">
      <c r="A25" s="1">
        <v>23</v>
      </c>
      <c r="B25" t="s">
        <v>25</v>
      </c>
      <c r="C25" t="s">
        <v>71</v>
      </c>
      <c r="D25" t="s">
        <v>93</v>
      </c>
      <c r="E25">
        <v>-480</v>
      </c>
      <c r="F25" t="s">
        <v>117</v>
      </c>
      <c r="G25">
        <v>2.3400000000000001E-2</v>
      </c>
      <c r="H25">
        <v>-44300.433387296493</v>
      </c>
      <c r="I25">
        <v>-16633.014281802989</v>
      </c>
      <c r="J25">
        <v>-9638.5688216988856</v>
      </c>
      <c r="K25">
        <v>6341.2050337408728</v>
      </c>
    </row>
    <row r="26" spans="1:11" x14ac:dyDescent="0.15">
      <c r="A26" s="1">
        <v>24</v>
      </c>
      <c r="B26" t="s">
        <v>26</v>
      </c>
      <c r="C26" t="s">
        <v>72</v>
      </c>
      <c r="D26" t="s">
        <v>93</v>
      </c>
      <c r="E26">
        <v>-449</v>
      </c>
      <c r="F26" t="s">
        <v>118</v>
      </c>
      <c r="G26">
        <v>6.9000000000000006E-2</v>
      </c>
      <c r="H26">
        <v>95370.936268966427</v>
      </c>
      <c r="I26">
        <v>-15558.79877610322</v>
      </c>
      <c r="J26">
        <v>-9016.0779186308318</v>
      </c>
      <c r="K26">
        <v>4940.6394228225608</v>
      </c>
    </row>
    <row r="27" spans="1:11" x14ac:dyDescent="0.15">
      <c r="A27" s="1">
        <v>25</v>
      </c>
      <c r="B27" t="s">
        <v>26</v>
      </c>
      <c r="C27" t="s">
        <v>72</v>
      </c>
      <c r="D27" t="s">
        <v>93</v>
      </c>
      <c r="E27">
        <v>-818</v>
      </c>
      <c r="F27" t="s">
        <v>118</v>
      </c>
      <c r="G27">
        <v>6.9000000000000006E-2</v>
      </c>
      <c r="H27">
        <v>173749.27810248229</v>
      </c>
      <c r="I27">
        <v>-28345.42850523927</v>
      </c>
      <c r="J27">
        <v>-16425.727700311851</v>
      </c>
      <c r="K27">
        <v>9000.9867435831948</v>
      </c>
    </row>
    <row r="28" spans="1:11" x14ac:dyDescent="0.15">
      <c r="A28" s="1">
        <v>26</v>
      </c>
      <c r="B28" t="s">
        <v>27</v>
      </c>
      <c r="C28" t="s">
        <v>73</v>
      </c>
      <c r="D28" t="s">
        <v>93</v>
      </c>
      <c r="E28">
        <v>-28</v>
      </c>
      <c r="F28" t="s">
        <v>119</v>
      </c>
      <c r="G28">
        <v>6.4999999999999997E-3</v>
      </c>
      <c r="H28">
        <v>-516.70237398864253</v>
      </c>
      <c r="I28">
        <v>-333.41595329413451</v>
      </c>
      <c r="J28">
        <v>-193.20927389533281</v>
      </c>
      <c r="K28">
        <v>124.5395292437158</v>
      </c>
    </row>
    <row r="29" spans="1:11" x14ac:dyDescent="0.15">
      <c r="A29" s="1">
        <v>27</v>
      </c>
      <c r="B29" t="s">
        <v>28</v>
      </c>
      <c r="C29" t="s">
        <v>74</v>
      </c>
      <c r="D29" t="s">
        <v>93</v>
      </c>
      <c r="E29">
        <v>-11</v>
      </c>
      <c r="F29" t="s">
        <v>120</v>
      </c>
      <c r="G29">
        <v>0.15090000000000001</v>
      </c>
      <c r="H29">
        <v>3148.7097816473201</v>
      </c>
      <c r="I29">
        <v>-130.9848387941243</v>
      </c>
      <c r="J29">
        <v>-75.903643316023604</v>
      </c>
      <c r="K29">
        <v>23.863928287239389</v>
      </c>
    </row>
    <row r="30" spans="1:11" x14ac:dyDescent="0.15">
      <c r="A30" s="1">
        <v>28</v>
      </c>
      <c r="B30" t="s">
        <v>29</v>
      </c>
      <c r="C30" t="s">
        <v>75</v>
      </c>
      <c r="D30" t="s">
        <v>93</v>
      </c>
      <c r="E30">
        <v>-40</v>
      </c>
      <c r="F30" t="s">
        <v>121</v>
      </c>
      <c r="G30">
        <v>0.34</v>
      </c>
      <c r="H30">
        <v>-11028.19218689815</v>
      </c>
      <c r="I30">
        <v>-237.48854514251099</v>
      </c>
      <c r="J30">
        <v>-1100.966859254379</v>
      </c>
      <c r="K30">
        <v>155.3187017504637</v>
      </c>
    </row>
    <row r="31" spans="1:11" x14ac:dyDescent="0.15">
      <c r="A31" s="1">
        <v>29</v>
      </c>
      <c r="B31" t="s">
        <v>30</v>
      </c>
      <c r="C31" t="s">
        <v>76</v>
      </c>
      <c r="D31" t="s">
        <v>93</v>
      </c>
      <c r="E31">
        <v>-40</v>
      </c>
      <c r="F31" t="s">
        <v>122</v>
      </c>
      <c r="G31">
        <v>0.29770000000000002</v>
      </c>
      <c r="H31">
        <v>-10540.2392557366</v>
      </c>
      <c r="I31">
        <v>-304.99899721276648</v>
      </c>
      <c r="J31">
        <v>-1413.9367767635831</v>
      </c>
      <c r="K31">
        <v>177.55030104524539</v>
      </c>
    </row>
    <row r="32" spans="1:11" x14ac:dyDescent="0.15">
      <c r="A32" s="1">
        <v>30</v>
      </c>
      <c r="B32" t="s">
        <v>31</v>
      </c>
      <c r="C32" t="s">
        <v>77</v>
      </c>
      <c r="D32" t="s">
        <v>93</v>
      </c>
      <c r="E32">
        <v>-40</v>
      </c>
      <c r="F32" t="s">
        <v>123</v>
      </c>
      <c r="G32">
        <v>0.26140000000000002</v>
      </c>
      <c r="H32">
        <v>-9939.3685239912302</v>
      </c>
      <c r="I32">
        <v>-373.96458148041398</v>
      </c>
      <c r="J32">
        <v>-1733.6525031041199</v>
      </c>
      <c r="K32">
        <v>199.43559208131751</v>
      </c>
    </row>
    <row r="33" spans="1:11" x14ac:dyDescent="0.15">
      <c r="A33" s="1">
        <v>31</v>
      </c>
      <c r="B33" t="s">
        <v>32</v>
      </c>
      <c r="C33" t="s">
        <v>78</v>
      </c>
      <c r="D33" t="s">
        <v>93</v>
      </c>
      <c r="E33">
        <v>-40</v>
      </c>
      <c r="F33" t="s">
        <v>124</v>
      </c>
      <c r="G33">
        <v>0.2276</v>
      </c>
      <c r="H33">
        <v>-9231.7521479700154</v>
      </c>
      <c r="I33">
        <v>-438.7858939456537</v>
      </c>
      <c r="J33">
        <v>-2034.1559095095811</v>
      </c>
      <c r="K33">
        <v>218.97544868725541</v>
      </c>
    </row>
    <row r="34" spans="1:11" x14ac:dyDescent="0.15">
      <c r="A34" s="1">
        <v>32</v>
      </c>
      <c r="B34" t="s">
        <v>33</v>
      </c>
      <c r="C34" t="s">
        <v>79</v>
      </c>
      <c r="D34" t="s">
        <v>93</v>
      </c>
      <c r="E34">
        <v>-40</v>
      </c>
      <c r="F34" t="s">
        <v>125</v>
      </c>
      <c r="G34">
        <v>0.19589999999999999</v>
      </c>
      <c r="H34">
        <v>-8433.0332960742071</v>
      </c>
      <c r="I34">
        <v>-493.76027353093451</v>
      </c>
      <c r="J34">
        <v>-2289.010180460396</v>
      </c>
      <c r="K34">
        <v>234.2025794508464</v>
      </c>
    </row>
    <row r="35" spans="1:11" x14ac:dyDescent="0.15">
      <c r="A35" s="1">
        <v>33</v>
      </c>
      <c r="B35" t="s">
        <v>34</v>
      </c>
      <c r="C35" t="s">
        <v>80</v>
      </c>
      <c r="D35" t="s">
        <v>93</v>
      </c>
      <c r="E35">
        <v>-40</v>
      </c>
      <c r="F35" t="s">
        <v>126</v>
      </c>
      <c r="G35">
        <v>0.16750000000000001</v>
      </c>
      <c r="H35">
        <v>-7567.1178773856227</v>
      </c>
      <c r="I35">
        <v>-533.96675726220985</v>
      </c>
      <c r="J35">
        <v>-2475.402353980689</v>
      </c>
      <c r="K35">
        <v>243.49481715265611</v>
      </c>
    </row>
    <row r="36" spans="1:11" x14ac:dyDescent="0.15">
      <c r="A36" s="1">
        <v>34</v>
      </c>
      <c r="B36" t="s">
        <v>35</v>
      </c>
      <c r="C36" t="s">
        <v>81</v>
      </c>
      <c r="D36" t="s">
        <v>93</v>
      </c>
      <c r="E36">
        <v>-25</v>
      </c>
      <c r="F36" t="s">
        <v>127</v>
      </c>
      <c r="G36">
        <v>0.11990000000000001</v>
      </c>
      <c r="H36">
        <v>-3596.8158480000889</v>
      </c>
      <c r="I36">
        <v>-349.06263266807377</v>
      </c>
      <c r="J36">
        <v>-1618.210217848703</v>
      </c>
      <c r="K36">
        <v>150.57881840370609</v>
      </c>
    </row>
    <row r="37" spans="1:11" x14ac:dyDescent="0.15">
      <c r="A37" s="1">
        <v>35</v>
      </c>
      <c r="B37" t="s">
        <v>36</v>
      </c>
      <c r="C37" t="s">
        <v>82</v>
      </c>
      <c r="D37" t="s">
        <v>93</v>
      </c>
      <c r="E37">
        <v>-28</v>
      </c>
      <c r="F37" t="s">
        <v>128</v>
      </c>
      <c r="G37">
        <v>8.4000000000000005E-2</v>
      </c>
      <c r="H37">
        <v>-2829.5075335771699</v>
      </c>
      <c r="I37">
        <v>-356.46862452958823</v>
      </c>
      <c r="J37">
        <v>-1652.543459456386</v>
      </c>
      <c r="K37">
        <v>148.32801192107959</v>
      </c>
    </row>
    <row r="38" spans="1:11" x14ac:dyDescent="0.15">
      <c r="A38" s="1">
        <v>36</v>
      </c>
      <c r="B38" t="s">
        <v>37</v>
      </c>
      <c r="C38" t="s">
        <v>83</v>
      </c>
      <c r="D38" t="s">
        <v>93</v>
      </c>
      <c r="E38">
        <v>-40</v>
      </c>
      <c r="F38" t="s">
        <v>129</v>
      </c>
      <c r="G38">
        <v>5.8000000000000003E-2</v>
      </c>
      <c r="H38">
        <v>-2618.6949871263018</v>
      </c>
      <c r="I38">
        <v>-409.8932211944404</v>
      </c>
      <c r="J38">
        <v>-1900.2131327946879</v>
      </c>
      <c r="K38">
        <v>166.41433269592969</v>
      </c>
    </row>
    <row r="39" spans="1:11" x14ac:dyDescent="0.15">
      <c r="A39" s="1">
        <v>37</v>
      </c>
      <c r="B39" t="s">
        <v>38</v>
      </c>
      <c r="C39" t="s">
        <v>84</v>
      </c>
      <c r="D39" t="s">
        <v>93</v>
      </c>
      <c r="E39">
        <v>-40</v>
      </c>
      <c r="F39" t="s">
        <v>130</v>
      </c>
      <c r="G39">
        <v>0.38190000000000002</v>
      </c>
      <c r="H39">
        <v>-11406.25057474007</v>
      </c>
      <c r="I39">
        <v>-176.10900965184049</v>
      </c>
      <c r="J39">
        <v>-816.41909560916827</v>
      </c>
      <c r="K39">
        <v>134.47117410642031</v>
      </c>
    </row>
    <row r="40" spans="1:11" x14ac:dyDescent="0.15">
      <c r="A40" s="1">
        <v>38</v>
      </c>
      <c r="B40" t="s">
        <v>39</v>
      </c>
      <c r="C40" t="s">
        <v>85</v>
      </c>
      <c r="D40" t="s">
        <v>93</v>
      </c>
      <c r="E40">
        <v>-1790</v>
      </c>
      <c r="F40" t="s">
        <v>131</v>
      </c>
      <c r="G40">
        <v>0.13880000000000001</v>
      </c>
      <c r="H40">
        <v>-408999.30291656911</v>
      </c>
      <c r="I40">
        <v>-31791.640532682599</v>
      </c>
      <c r="J40">
        <v>-58102.52897101015</v>
      </c>
      <c r="K40">
        <v>14276.01467687528</v>
      </c>
    </row>
    <row r="41" spans="1:11" x14ac:dyDescent="0.15">
      <c r="A41" s="1">
        <v>39</v>
      </c>
      <c r="B41" t="s">
        <v>40</v>
      </c>
      <c r="C41" t="s">
        <v>86</v>
      </c>
      <c r="D41" t="s">
        <v>93</v>
      </c>
      <c r="E41">
        <v>-32</v>
      </c>
      <c r="F41" t="s">
        <v>132</v>
      </c>
      <c r="G41">
        <v>0.1057</v>
      </c>
      <c r="H41">
        <v>-6267.4494343677488</v>
      </c>
      <c r="I41">
        <v>-667.14438267030584</v>
      </c>
      <c r="J41">
        <v>-1219.275733257585</v>
      </c>
      <c r="K41">
        <v>284.37117735948101</v>
      </c>
    </row>
    <row r="42" spans="1:11" x14ac:dyDescent="0.15">
      <c r="A42" s="1">
        <v>40</v>
      </c>
      <c r="B42" t="s">
        <v>40</v>
      </c>
      <c r="C42" t="s">
        <v>86</v>
      </c>
      <c r="D42" t="s">
        <v>93</v>
      </c>
      <c r="E42">
        <v>-500</v>
      </c>
      <c r="F42" t="s">
        <v>132</v>
      </c>
      <c r="G42">
        <v>0.1057</v>
      </c>
      <c r="H42">
        <v>-97928.897411996077</v>
      </c>
      <c r="I42">
        <v>-10424.13097922353</v>
      </c>
      <c r="J42">
        <v>-19051.183332149762</v>
      </c>
      <c r="K42">
        <v>4443.2996462418914</v>
      </c>
    </row>
    <row r="43" spans="1:11" x14ac:dyDescent="0.15">
      <c r="A43" s="1">
        <v>41</v>
      </c>
      <c r="B43" t="s">
        <v>41</v>
      </c>
      <c r="C43" t="s">
        <v>87</v>
      </c>
      <c r="D43" t="s">
        <v>93</v>
      </c>
      <c r="E43">
        <v>-500</v>
      </c>
      <c r="F43" t="s">
        <v>133</v>
      </c>
      <c r="G43">
        <v>5.8299999999999998E-2</v>
      </c>
      <c r="H43">
        <v>-61999.196347098499</v>
      </c>
      <c r="I43">
        <v>-10841.36452184707</v>
      </c>
      <c r="J43">
        <v>-19813.72101789893</v>
      </c>
      <c r="K43">
        <v>4356.4351092223906</v>
      </c>
    </row>
    <row r="44" spans="1:11" x14ac:dyDescent="0.15">
      <c r="A44" s="1">
        <v>42</v>
      </c>
      <c r="B44" t="s">
        <v>42</v>
      </c>
      <c r="C44" t="s">
        <v>88</v>
      </c>
      <c r="D44" t="s">
        <v>93</v>
      </c>
      <c r="E44">
        <v>-500</v>
      </c>
      <c r="F44" t="s">
        <v>134</v>
      </c>
      <c r="G44">
        <v>0.02</v>
      </c>
      <c r="H44">
        <v>24630.07918393629</v>
      </c>
      <c r="I44">
        <v>-6843.9849394026087</v>
      </c>
      <c r="J44">
        <v>-12508.094157959549</v>
      </c>
      <c r="K44">
        <v>2301.103290983448</v>
      </c>
    </row>
    <row r="45" spans="1:11" x14ac:dyDescent="0.15">
      <c r="A45" s="1">
        <v>43</v>
      </c>
      <c r="B45" t="s">
        <v>43</v>
      </c>
      <c r="C45" t="s">
        <v>89</v>
      </c>
      <c r="D45" t="s">
        <v>93</v>
      </c>
      <c r="E45">
        <v>1320</v>
      </c>
      <c r="F45" t="s">
        <v>135</v>
      </c>
      <c r="G45">
        <v>3.2800000000000003E-2</v>
      </c>
      <c r="H45">
        <v>-100595.57550286529</v>
      </c>
      <c r="I45">
        <v>23444.114806224039</v>
      </c>
      <c r="J45">
        <v>42846.557676946031</v>
      </c>
      <c r="K45">
        <v>-7760.5721423480773</v>
      </c>
    </row>
    <row r="46" spans="1:11" x14ac:dyDescent="0.15">
      <c r="A46" s="1">
        <v>44</v>
      </c>
      <c r="B46" t="s">
        <v>44</v>
      </c>
      <c r="C46" t="s">
        <v>90</v>
      </c>
      <c r="D46" t="s">
        <v>93</v>
      </c>
      <c r="E46">
        <v>-450</v>
      </c>
      <c r="F46" t="s">
        <v>136</v>
      </c>
      <c r="G46">
        <v>4.9000000000000002E-2</v>
      </c>
      <c r="H46">
        <v>48978.992329203531</v>
      </c>
      <c r="I46">
        <v>-9381.717881301176</v>
      </c>
      <c r="J46">
        <v>-17146.06499893478</v>
      </c>
      <c r="K46">
        <v>3039.6890274946682</v>
      </c>
    </row>
    <row r="47" spans="1:11" x14ac:dyDescent="0.15">
      <c r="A47" s="1">
        <v>45</v>
      </c>
      <c r="B47" t="s">
        <v>45</v>
      </c>
      <c r="C47" t="s">
        <v>91</v>
      </c>
      <c r="D47" t="s">
        <v>93</v>
      </c>
      <c r="E47">
        <v>-680</v>
      </c>
      <c r="F47" t="s">
        <v>137</v>
      </c>
      <c r="G47">
        <v>0.10150000000000001</v>
      </c>
      <c r="H47">
        <v>122877.0929679461</v>
      </c>
      <c r="I47">
        <v>-14744.255749712011</v>
      </c>
      <c r="J47">
        <v>-26946.66058434255</v>
      </c>
      <c r="K47">
        <v>4426.8527715858918</v>
      </c>
    </row>
    <row r="48" spans="1:11" x14ac:dyDescent="0.15">
      <c r="A48" s="1">
        <v>46</v>
      </c>
      <c r="B48" t="s">
        <v>46</v>
      </c>
      <c r="C48" t="s">
        <v>46</v>
      </c>
      <c r="D48" t="s">
        <v>94</v>
      </c>
      <c r="E48">
        <v>2300000</v>
      </c>
      <c r="F48" t="s">
        <v>138</v>
      </c>
      <c r="G48">
        <v>3.0470000000000002</v>
      </c>
      <c r="H48">
        <v>70081</v>
      </c>
      <c r="I48">
        <v>0</v>
      </c>
      <c r="J48">
        <v>0</v>
      </c>
      <c r="K48">
        <v>0</v>
      </c>
    </row>
    <row r="49" spans="1:11" x14ac:dyDescent="0.15">
      <c r="A49" s="1">
        <v>47</v>
      </c>
      <c r="B49" t="s">
        <v>46</v>
      </c>
      <c r="C49" t="s">
        <v>46</v>
      </c>
      <c r="D49" t="s">
        <v>94</v>
      </c>
      <c r="E49">
        <v>300100</v>
      </c>
      <c r="F49" t="s">
        <v>138</v>
      </c>
      <c r="G49">
        <v>3.0470000000000002</v>
      </c>
      <c r="H49">
        <v>9144.0470000000005</v>
      </c>
      <c r="I49">
        <v>0</v>
      </c>
      <c r="J49">
        <v>0</v>
      </c>
      <c r="K49">
        <v>0</v>
      </c>
    </row>
    <row r="50" spans="1:11" x14ac:dyDescent="0.15">
      <c r="A50" s="1">
        <v>48</v>
      </c>
      <c r="B50" t="s">
        <v>46</v>
      </c>
      <c r="C50" t="s">
        <v>46</v>
      </c>
      <c r="D50" t="s">
        <v>93</v>
      </c>
      <c r="E50">
        <v>-1638558</v>
      </c>
      <c r="F50" t="s">
        <v>138</v>
      </c>
      <c r="G50">
        <v>3.0470000000000002</v>
      </c>
      <c r="H50">
        <v>-49926.862260000002</v>
      </c>
      <c r="I50">
        <v>0</v>
      </c>
      <c r="J50">
        <v>0</v>
      </c>
      <c r="K50">
        <v>0</v>
      </c>
    </row>
    <row r="51" spans="1:11" x14ac:dyDescent="0.15">
      <c r="A51" s="1">
        <v>49</v>
      </c>
      <c r="B51" t="s">
        <v>46</v>
      </c>
      <c r="C51" t="s">
        <v>46</v>
      </c>
      <c r="D51" t="s">
        <v>93</v>
      </c>
      <c r="E51">
        <v>100</v>
      </c>
      <c r="F51" t="s">
        <v>138</v>
      </c>
      <c r="G51">
        <v>3.0470000000000002</v>
      </c>
      <c r="H51">
        <v>3.0470000000000002</v>
      </c>
      <c r="I51">
        <v>0</v>
      </c>
      <c r="J51">
        <v>0</v>
      </c>
      <c r="K51">
        <v>0</v>
      </c>
    </row>
    <row r="52" spans="1:11" x14ac:dyDescent="0.15">
      <c r="A52" s="1">
        <v>50</v>
      </c>
      <c r="B52" t="s">
        <v>47</v>
      </c>
      <c r="C52" t="s">
        <v>47</v>
      </c>
      <c r="D52" t="s">
        <v>95</v>
      </c>
      <c r="E52">
        <v>-750000</v>
      </c>
      <c r="F52" t="s">
        <v>139</v>
      </c>
      <c r="G52">
        <v>4.0380000000000003</v>
      </c>
      <c r="H52">
        <v>-30285</v>
      </c>
      <c r="I52">
        <v>0</v>
      </c>
      <c r="J52">
        <v>0</v>
      </c>
      <c r="K52">
        <v>0</v>
      </c>
    </row>
    <row r="53" spans="1:11" x14ac:dyDescent="0.15">
      <c r="A53" s="1">
        <v>51</v>
      </c>
      <c r="B53" t="s">
        <v>47</v>
      </c>
      <c r="C53" t="s">
        <v>47</v>
      </c>
      <c r="D53" t="s">
        <v>92</v>
      </c>
      <c r="E53">
        <v>750000</v>
      </c>
      <c r="F53" t="s">
        <v>139</v>
      </c>
      <c r="G53">
        <v>4.0380000000000003</v>
      </c>
      <c r="H53">
        <v>30285</v>
      </c>
      <c r="I53">
        <v>0</v>
      </c>
      <c r="J53">
        <v>0</v>
      </c>
      <c r="K53">
        <v>0</v>
      </c>
    </row>
    <row r="54" spans="1:11" x14ac:dyDescent="0.15">
      <c r="A54" s="1">
        <v>52</v>
      </c>
      <c r="B54" t="s">
        <v>48</v>
      </c>
      <c r="C54" t="s">
        <v>48</v>
      </c>
      <c r="D54" t="s">
        <v>92</v>
      </c>
      <c r="E54">
        <v>34800</v>
      </c>
      <c r="F54" t="s">
        <v>140</v>
      </c>
      <c r="G54">
        <v>35.29</v>
      </c>
      <c r="H54">
        <v>12280.92</v>
      </c>
      <c r="I54">
        <v>0</v>
      </c>
      <c r="J54">
        <v>0</v>
      </c>
      <c r="K54">
        <v>0</v>
      </c>
    </row>
    <row r="55" spans="1:11" x14ac:dyDescent="0.15">
      <c r="A55" s="1">
        <v>53</v>
      </c>
      <c r="B55" t="s">
        <v>49</v>
      </c>
      <c r="C55" t="s">
        <v>49</v>
      </c>
      <c r="D55" t="s">
        <v>92</v>
      </c>
      <c r="E55">
        <v>29800</v>
      </c>
      <c r="F55" t="s">
        <v>141</v>
      </c>
      <c r="G55">
        <v>42.42</v>
      </c>
      <c r="H55">
        <v>12641.16</v>
      </c>
      <c r="I55">
        <v>0</v>
      </c>
      <c r="J55">
        <v>0</v>
      </c>
      <c r="K55">
        <v>0</v>
      </c>
    </row>
    <row r="56" spans="1:11" x14ac:dyDescent="0.15">
      <c r="A56" s="1">
        <v>54</v>
      </c>
      <c r="B56" t="s">
        <v>50</v>
      </c>
      <c r="C56" t="s">
        <v>50</v>
      </c>
      <c r="D56" t="s">
        <v>92</v>
      </c>
      <c r="E56">
        <v>31600</v>
      </c>
      <c r="F56" t="s">
        <v>142</v>
      </c>
      <c r="G56">
        <v>92.34</v>
      </c>
      <c r="H56">
        <v>29179.439999999999</v>
      </c>
      <c r="I56">
        <v>0</v>
      </c>
      <c r="J56">
        <v>0</v>
      </c>
      <c r="K56">
        <v>0</v>
      </c>
    </row>
    <row r="57" spans="1:11" x14ac:dyDescent="0.15">
      <c r="A57" s="1">
        <v>55</v>
      </c>
      <c r="B57" t="s">
        <v>51</v>
      </c>
      <c r="C57" t="s">
        <v>51</v>
      </c>
      <c r="D57" t="s">
        <v>96</v>
      </c>
      <c r="E57">
        <v>47</v>
      </c>
      <c r="F57" t="s">
        <v>143</v>
      </c>
      <c r="G57">
        <v>5240.2</v>
      </c>
      <c r="H57">
        <v>492578.8</v>
      </c>
      <c r="I57">
        <v>0</v>
      </c>
      <c r="J57">
        <v>0</v>
      </c>
      <c r="K57">
        <v>0</v>
      </c>
    </row>
    <row r="58" spans="1:11" x14ac:dyDescent="0.15">
      <c r="A58" s="1">
        <v>56</v>
      </c>
      <c r="B58" t="s">
        <v>51</v>
      </c>
      <c r="C58" t="s">
        <v>51</v>
      </c>
      <c r="D58" t="s">
        <v>97</v>
      </c>
      <c r="E58">
        <v>-320</v>
      </c>
      <c r="F58" t="s">
        <v>143</v>
      </c>
      <c r="G58">
        <v>5240.2</v>
      </c>
      <c r="H58">
        <v>-3353728</v>
      </c>
      <c r="I58">
        <v>0</v>
      </c>
      <c r="J58">
        <v>0</v>
      </c>
      <c r="K58">
        <v>0</v>
      </c>
    </row>
    <row r="59" spans="1:11" x14ac:dyDescent="0.15">
      <c r="A59" s="1">
        <v>57</v>
      </c>
      <c r="B59" t="s">
        <v>51</v>
      </c>
      <c r="C59" t="s">
        <v>51</v>
      </c>
      <c r="D59" t="s">
        <v>98</v>
      </c>
      <c r="E59">
        <v>25</v>
      </c>
      <c r="F59" t="s">
        <v>143</v>
      </c>
      <c r="G59">
        <v>5240.2</v>
      </c>
      <c r="H59">
        <v>262010</v>
      </c>
      <c r="I59">
        <v>0</v>
      </c>
      <c r="J59">
        <v>0</v>
      </c>
      <c r="K59">
        <v>0</v>
      </c>
    </row>
    <row r="60" spans="1:11" x14ac:dyDescent="0.15">
      <c r="A60" s="1">
        <v>58</v>
      </c>
      <c r="B60" t="s">
        <v>51</v>
      </c>
      <c r="C60" t="s">
        <v>51</v>
      </c>
      <c r="D60" t="s">
        <v>99</v>
      </c>
      <c r="E60">
        <v>10</v>
      </c>
      <c r="F60" t="s">
        <v>143</v>
      </c>
      <c r="G60">
        <v>5240.2</v>
      </c>
      <c r="H60">
        <v>104804</v>
      </c>
      <c r="I60">
        <v>0</v>
      </c>
      <c r="J60">
        <v>0</v>
      </c>
      <c r="K60">
        <v>0</v>
      </c>
    </row>
    <row r="61" spans="1:11" x14ac:dyDescent="0.15">
      <c r="A61" s="1">
        <v>59</v>
      </c>
      <c r="B61" t="s">
        <v>51</v>
      </c>
      <c r="C61" t="s">
        <v>51</v>
      </c>
      <c r="D61" t="s">
        <v>100</v>
      </c>
      <c r="E61">
        <v>53</v>
      </c>
      <c r="F61" t="s">
        <v>143</v>
      </c>
      <c r="G61">
        <v>5240.2</v>
      </c>
      <c r="H61">
        <v>555461.19999999995</v>
      </c>
      <c r="I61">
        <v>0</v>
      </c>
      <c r="J61">
        <v>0</v>
      </c>
      <c r="K61">
        <v>0</v>
      </c>
    </row>
    <row r="62" spans="1:11" x14ac:dyDescent="0.15">
      <c r="A62" s="1">
        <v>60</v>
      </c>
      <c r="B62" t="s">
        <v>52</v>
      </c>
      <c r="C62" t="s">
        <v>52</v>
      </c>
      <c r="D62" t="s">
        <v>96</v>
      </c>
      <c r="E62">
        <v>-10</v>
      </c>
      <c r="F62" t="s">
        <v>144</v>
      </c>
      <c r="G62">
        <v>5213</v>
      </c>
      <c r="H62">
        <v>-104260</v>
      </c>
      <c r="I62">
        <v>0</v>
      </c>
      <c r="J62">
        <v>0</v>
      </c>
      <c r="K62">
        <v>0</v>
      </c>
    </row>
    <row r="63" spans="1:11" x14ac:dyDescent="0.15">
      <c r="A63" s="1">
        <v>61</v>
      </c>
      <c r="B63" t="s">
        <v>53</v>
      </c>
      <c r="C63" t="s">
        <v>53</v>
      </c>
      <c r="D63" t="s">
        <v>96</v>
      </c>
      <c r="E63">
        <v>52</v>
      </c>
      <c r="F63" t="s">
        <v>145</v>
      </c>
      <c r="G63">
        <v>5153.3999999999996</v>
      </c>
      <c r="H63">
        <v>535953.6</v>
      </c>
      <c r="I63">
        <v>0</v>
      </c>
      <c r="J63">
        <v>0</v>
      </c>
      <c r="K63">
        <v>0</v>
      </c>
    </row>
    <row r="64" spans="1:11" x14ac:dyDescent="0.15">
      <c r="A64" s="1">
        <v>62</v>
      </c>
      <c r="B64" t="s">
        <v>53</v>
      </c>
      <c r="C64" t="s">
        <v>53</v>
      </c>
      <c r="D64" t="s">
        <v>96</v>
      </c>
      <c r="E64">
        <v>-2</v>
      </c>
      <c r="F64" t="s">
        <v>145</v>
      </c>
      <c r="G64">
        <v>5153.3999999999996</v>
      </c>
      <c r="H64">
        <v>-20613.599999999999</v>
      </c>
      <c r="I64">
        <v>0</v>
      </c>
      <c r="J64">
        <v>0</v>
      </c>
      <c r="K64">
        <v>0</v>
      </c>
    </row>
    <row r="65" spans="1:11" x14ac:dyDescent="0.15">
      <c r="A65" s="1">
        <v>63</v>
      </c>
      <c r="B65" t="s">
        <v>53</v>
      </c>
      <c r="C65" t="s">
        <v>53</v>
      </c>
      <c r="D65" t="s">
        <v>97</v>
      </c>
      <c r="E65">
        <v>333</v>
      </c>
      <c r="F65" t="s">
        <v>145</v>
      </c>
      <c r="G65">
        <v>5153.3999999999996</v>
      </c>
      <c r="H65">
        <v>3432164.4</v>
      </c>
      <c r="I65">
        <v>0</v>
      </c>
      <c r="J65">
        <v>0</v>
      </c>
      <c r="K65">
        <v>0</v>
      </c>
    </row>
    <row r="66" spans="1:11" x14ac:dyDescent="0.15">
      <c r="A66" s="1">
        <v>64</v>
      </c>
      <c r="B66" t="s">
        <v>53</v>
      </c>
      <c r="C66" t="s">
        <v>53</v>
      </c>
      <c r="D66" t="s">
        <v>97</v>
      </c>
      <c r="E66">
        <v>-3</v>
      </c>
      <c r="F66" t="s">
        <v>145</v>
      </c>
      <c r="G66">
        <v>5153.3999999999996</v>
      </c>
      <c r="H66">
        <v>-30920.400000000001</v>
      </c>
      <c r="I66">
        <v>0</v>
      </c>
      <c r="J66">
        <v>0</v>
      </c>
      <c r="K66">
        <v>0</v>
      </c>
    </row>
    <row r="67" spans="1:11" x14ac:dyDescent="0.15">
      <c r="A67" s="1">
        <v>65</v>
      </c>
      <c r="B67" t="s">
        <v>53</v>
      </c>
      <c r="C67" t="s">
        <v>53</v>
      </c>
      <c r="D67" t="s">
        <v>98</v>
      </c>
      <c r="E67">
        <v>90</v>
      </c>
      <c r="F67" t="s">
        <v>145</v>
      </c>
      <c r="G67">
        <v>5153.3999999999996</v>
      </c>
      <c r="H67">
        <v>927611.99999999988</v>
      </c>
      <c r="I67">
        <v>0</v>
      </c>
      <c r="J67">
        <v>0</v>
      </c>
      <c r="K67">
        <v>0</v>
      </c>
    </row>
    <row r="68" spans="1:11" x14ac:dyDescent="0.15">
      <c r="A68" s="1">
        <v>66</v>
      </c>
      <c r="B68" t="s">
        <v>53</v>
      </c>
      <c r="C68" t="s">
        <v>53</v>
      </c>
      <c r="D68" t="s">
        <v>101</v>
      </c>
      <c r="E68">
        <v>2</v>
      </c>
      <c r="F68" t="s">
        <v>145</v>
      </c>
      <c r="G68">
        <v>5153.3999999999996</v>
      </c>
      <c r="H68">
        <v>20613.599999999999</v>
      </c>
      <c r="I68">
        <v>0</v>
      </c>
      <c r="J68">
        <v>0</v>
      </c>
      <c r="K68">
        <v>0</v>
      </c>
    </row>
    <row r="69" spans="1:11" x14ac:dyDescent="0.15">
      <c r="A69" s="1">
        <v>67</v>
      </c>
      <c r="B69" t="s">
        <v>54</v>
      </c>
      <c r="C69" t="s">
        <v>54</v>
      </c>
      <c r="D69" t="s">
        <v>96</v>
      </c>
      <c r="E69">
        <v>18</v>
      </c>
      <c r="F69" t="s">
        <v>146</v>
      </c>
      <c r="G69">
        <v>5072.8</v>
      </c>
      <c r="H69">
        <v>182620.79999999999</v>
      </c>
      <c r="I69">
        <v>0</v>
      </c>
      <c r="J69">
        <v>0</v>
      </c>
      <c r="K69">
        <v>0</v>
      </c>
    </row>
    <row r="70" spans="1:11" x14ac:dyDescent="0.15">
      <c r="A70" s="1">
        <v>68</v>
      </c>
      <c r="B70" t="s">
        <v>55</v>
      </c>
      <c r="C70" t="s">
        <v>55</v>
      </c>
      <c r="D70" t="s">
        <v>96</v>
      </c>
      <c r="E70">
        <v>2</v>
      </c>
      <c r="F70" t="s">
        <v>147</v>
      </c>
      <c r="G70">
        <v>3976.8</v>
      </c>
      <c r="H70">
        <v>23860.799999999999</v>
      </c>
      <c r="I70">
        <v>0</v>
      </c>
      <c r="J70">
        <v>0</v>
      </c>
      <c r="K70">
        <v>0</v>
      </c>
    </row>
    <row r="71" spans="1:11" x14ac:dyDescent="0.15">
      <c r="A71" s="1">
        <v>69</v>
      </c>
      <c r="B71" t="s">
        <v>55</v>
      </c>
      <c r="C71" t="s">
        <v>55</v>
      </c>
      <c r="D71" t="s">
        <v>96</v>
      </c>
      <c r="E71">
        <v>12</v>
      </c>
      <c r="F71" t="s">
        <v>147</v>
      </c>
      <c r="G71">
        <v>3976.8</v>
      </c>
      <c r="H71">
        <v>143164.79999999999</v>
      </c>
      <c r="I71">
        <v>0</v>
      </c>
      <c r="J71">
        <v>0</v>
      </c>
      <c r="K71">
        <v>0</v>
      </c>
    </row>
    <row r="72" spans="1:11" x14ac:dyDescent="0.15">
      <c r="A72" s="1">
        <v>70</v>
      </c>
      <c r="B72" t="s">
        <v>55</v>
      </c>
      <c r="C72" t="s">
        <v>55</v>
      </c>
      <c r="D72" t="s">
        <v>95</v>
      </c>
      <c r="E72">
        <v>69</v>
      </c>
      <c r="F72" t="s">
        <v>147</v>
      </c>
      <c r="G72">
        <v>3976.8</v>
      </c>
      <c r="H72">
        <v>823197.6</v>
      </c>
      <c r="I72">
        <v>0</v>
      </c>
      <c r="J72">
        <v>0</v>
      </c>
      <c r="K72">
        <v>0</v>
      </c>
    </row>
    <row r="73" spans="1:11" x14ac:dyDescent="0.15">
      <c r="A73" s="1">
        <v>71</v>
      </c>
      <c r="B73" t="s">
        <v>55</v>
      </c>
      <c r="C73" t="s">
        <v>55</v>
      </c>
      <c r="D73" t="s">
        <v>95</v>
      </c>
      <c r="E73">
        <v>-33</v>
      </c>
      <c r="F73" t="s">
        <v>147</v>
      </c>
      <c r="G73">
        <v>3976.8</v>
      </c>
      <c r="H73">
        <v>-393703.2</v>
      </c>
      <c r="I73">
        <v>0</v>
      </c>
      <c r="J73">
        <v>0</v>
      </c>
      <c r="K73">
        <v>0</v>
      </c>
    </row>
    <row r="74" spans="1:11" x14ac:dyDescent="0.15">
      <c r="A74" s="1">
        <v>72</v>
      </c>
      <c r="B74" t="s">
        <v>55</v>
      </c>
      <c r="C74" t="s">
        <v>55</v>
      </c>
      <c r="D74" t="s">
        <v>98</v>
      </c>
      <c r="E74">
        <v>-44</v>
      </c>
      <c r="F74" t="s">
        <v>147</v>
      </c>
      <c r="G74">
        <v>3976.8</v>
      </c>
      <c r="H74">
        <v>-524937.6</v>
      </c>
      <c r="I74">
        <v>0</v>
      </c>
      <c r="J74">
        <v>0</v>
      </c>
      <c r="K74">
        <v>0</v>
      </c>
    </row>
    <row r="75" spans="1:11" x14ac:dyDescent="0.15">
      <c r="A75" s="1">
        <v>73</v>
      </c>
      <c r="B75" t="s">
        <v>55</v>
      </c>
      <c r="C75" t="s">
        <v>55</v>
      </c>
      <c r="D75" t="s">
        <v>92</v>
      </c>
      <c r="E75">
        <v>-27</v>
      </c>
      <c r="F75" t="s">
        <v>147</v>
      </c>
      <c r="G75">
        <v>3976.8</v>
      </c>
      <c r="H75">
        <v>-322120.8</v>
      </c>
      <c r="I75">
        <v>0</v>
      </c>
      <c r="J75">
        <v>0</v>
      </c>
      <c r="K75">
        <v>0</v>
      </c>
    </row>
    <row r="76" spans="1:11" x14ac:dyDescent="0.15">
      <c r="A76" s="1">
        <v>74</v>
      </c>
      <c r="B76" t="s">
        <v>55</v>
      </c>
      <c r="C76" t="s">
        <v>55</v>
      </c>
      <c r="D76" t="s">
        <v>92</v>
      </c>
      <c r="E76">
        <v>16</v>
      </c>
      <c r="F76" t="s">
        <v>147</v>
      </c>
      <c r="G76">
        <v>3976.8</v>
      </c>
      <c r="H76">
        <v>190886.39999999999</v>
      </c>
      <c r="I76">
        <v>0</v>
      </c>
      <c r="J76">
        <v>0</v>
      </c>
      <c r="K76">
        <v>0</v>
      </c>
    </row>
    <row r="77" spans="1:11" x14ac:dyDescent="0.15">
      <c r="A77" s="1">
        <v>75</v>
      </c>
      <c r="B77" t="s">
        <v>56</v>
      </c>
      <c r="C77" t="s">
        <v>56</v>
      </c>
      <c r="D77" t="s">
        <v>95</v>
      </c>
      <c r="E77">
        <v>-27</v>
      </c>
      <c r="F77" t="s">
        <v>148</v>
      </c>
      <c r="G77">
        <v>3978.4</v>
      </c>
      <c r="H77">
        <v>-322250.40000000002</v>
      </c>
      <c r="I77">
        <v>0</v>
      </c>
      <c r="J77">
        <v>0</v>
      </c>
      <c r="K77">
        <v>0</v>
      </c>
    </row>
    <row r="78" spans="1:11" x14ac:dyDescent="0.15">
      <c r="A78" s="1">
        <v>76</v>
      </c>
      <c r="B78" t="s">
        <v>57</v>
      </c>
      <c r="C78" t="s">
        <v>57</v>
      </c>
      <c r="D78" t="s">
        <v>96</v>
      </c>
      <c r="E78">
        <v>2</v>
      </c>
      <c r="F78" t="s">
        <v>149</v>
      </c>
      <c r="G78">
        <v>3000.8</v>
      </c>
      <c r="H78">
        <v>18004.8</v>
      </c>
      <c r="I78">
        <v>0</v>
      </c>
      <c r="J78">
        <v>0</v>
      </c>
      <c r="K78">
        <v>0</v>
      </c>
    </row>
    <row r="79" spans="1:11" x14ac:dyDescent="0.15">
      <c r="A79" s="1">
        <v>77</v>
      </c>
      <c r="B79" t="s">
        <v>57</v>
      </c>
      <c r="C79" t="s">
        <v>57</v>
      </c>
      <c r="D79" t="s">
        <v>95</v>
      </c>
      <c r="E79">
        <v>1</v>
      </c>
      <c r="F79" t="s">
        <v>149</v>
      </c>
      <c r="G79">
        <v>3000.8</v>
      </c>
      <c r="H79">
        <v>9002.4</v>
      </c>
      <c r="I79">
        <v>0</v>
      </c>
      <c r="J79">
        <v>0</v>
      </c>
      <c r="K79">
        <v>0</v>
      </c>
    </row>
    <row r="80" spans="1:11" x14ac:dyDescent="0.15">
      <c r="A80" s="1">
        <v>78</v>
      </c>
      <c r="B80" t="s">
        <v>57</v>
      </c>
      <c r="C80" t="s">
        <v>57</v>
      </c>
      <c r="D80" t="s">
        <v>93</v>
      </c>
      <c r="E80">
        <v>16</v>
      </c>
      <c r="F80" t="s">
        <v>149</v>
      </c>
      <c r="G80">
        <v>3000.8</v>
      </c>
      <c r="H80">
        <v>144038.39999999999</v>
      </c>
      <c r="I80">
        <v>0</v>
      </c>
      <c r="J80">
        <v>0</v>
      </c>
      <c r="K80">
        <v>0</v>
      </c>
    </row>
    <row r="81" spans="1:11" x14ac:dyDescent="0.15">
      <c r="A81" s="1">
        <v>79</v>
      </c>
      <c r="B81" t="s">
        <v>57</v>
      </c>
      <c r="C81" t="s">
        <v>57</v>
      </c>
      <c r="D81" t="s">
        <v>93</v>
      </c>
      <c r="E81">
        <v>21</v>
      </c>
      <c r="F81" t="s">
        <v>149</v>
      </c>
      <c r="G81">
        <v>3000.8</v>
      </c>
      <c r="H81">
        <v>189050.4</v>
      </c>
      <c r="I81">
        <v>0</v>
      </c>
      <c r="J81">
        <v>0</v>
      </c>
      <c r="K81">
        <v>0</v>
      </c>
    </row>
    <row r="82" spans="1:11" x14ac:dyDescent="0.15">
      <c r="A82" s="1">
        <v>80</v>
      </c>
      <c r="B82" t="s">
        <v>57</v>
      </c>
      <c r="C82" t="s">
        <v>57</v>
      </c>
      <c r="D82" t="s">
        <v>93</v>
      </c>
      <c r="E82">
        <v>-4</v>
      </c>
      <c r="F82" t="s">
        <v>149</v>
      </c>
      <c r="G82">
        <v>3000.8</v>
      </c>
      <c r="H82">
        <v>-36009.599999999999</v>
      </c>
      <c r="I82">
        <v>0</v>
      </c>
      <c r="J82">
        <v>0</v>
      </c>
      <c r="K82">
        <v>0</v>
      </c>
    </row>
    <row r="83" spans="1:11" x14ac:dyDescent="0.15">
      <c r="A83" s="1">
        <v>81</v>
      </c>
      <c r="B83" t="s">
        <v>57</v>
      </c>
      <c r="C83" t="s">
        <v>57</v>
      </c>
      <c r="D83" t="s">
        <v>98</v>
      </c>
      <c r="E83">
        <v>39</v>
      </c>
      <c r="F83" t="s">
        <v>149</v>
      </c>
      <c r="G83">
        <v>3000.8</v>
      </c>
      <c r="H83">
        <v>351093.6</v>
      </c>
      <c r="I83">
        <v>0</v>
      </c>
      <c r="J83">
        <v>0</v>
      </c>
      <c r="K83">
        <v>0</v>
      </c>
    </row>
    <row r="84" spans="1:11" x14ac:dyDescent="0.15">
      <c r="A84" s="1">
        <v>82</v>
      </c>
      <c r="B84" t="s">
        <v>57</v>
      </c>
      <c r="C84" t="s">
        <v>57</v>
      </c>
      <c r="D84" t="s">
        <v>100</v>
      </c>
      <c r="E84">
        <v>-63</v>
      </c>
      <c r="F84" t="s">
        <v>149</v>
      </c>
      <c r="G84">
        <v>3000.8</v>
      </c>
      <c r="H84">
        <v>-567151.19999999995</v>
      </c>
      <c r="I84">
        <v>0</v>
      </c>
      <c r="J84">
        <v>0</v>
      </c>
      <c r="K84">
        <v>0</v>
      </c>
    </row>
    <row r="85" spans="1:11" x14ac:dyDescent="0.15">
      <c r="A85" s="1">
        <v>83</v>
      </c>
      <c r="B85" t="s">
        <v>58</v>
      </c>
      <c r="C85" t="s">
        <v>58</v>
      </c>
      <c r="D85" t="s">
        <v>93</v>
      </c>
      <c r="E85">
        <v>62</v>
      </c>
      <c r="F85" t="s">
        <v>150</v>
      </c>
      <c r="G85">
        <v>2999.4</v>
      </c>
      <c r="H85">
        <v>557888.4</v>
      </c>
      <c r="I85">
        <v>0</v>
      </c>
      <c r="J85">
        <v>0</v>
      </c>
      <c r="K85">
        <v>0</v>
      </c>
    </row>
    <row r="86" spans="1:11" x14ac:dyDescent="0.15">
      <c r="A86" s="1">
        <v>84</v>
      </c>
      <c r="B86" t="s">
        <v>59</v>
      </c>
      <c r="C86" t="s">
        <v>59</v>
      </c>
      <c r="D86" t="s">
        <v>93</v>
      </c>
      <c r="E86">
        <v>48</v>
      </c>
      <c r="F86" t="s">
        <v>151</v>
      </c>
      <c r="G86">
        <v>2997.6</v>
      </c>
      <c r="H86">
        <v>431654.40000000002</v>
      </c>
      <c r="I86">
        <v>0</v>
      </c>
      <c r="J86">
        <v>0</v>
      </c>
      <c r="K86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"/>
  <sheetViews>
    <sheetView workbookViewId="0">
      <selection activeCell="E12" sqref="E12"/>
    </sheetView>
  </sheetViews>
  <sheetFormatPr defaultRowHeight="13.5" x14ac:dyDescent="0.15"/>
  <sheetData>
    <row r="1" spans="1:5" x14ac:dyDescent="0.1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</row>
    <row r="2" spans="1:5" x14ac:dyDescent="0.15">
      <c r="A2" s="1" t="s">
        <v>94</v>
      </c>
      <c r="B2">
        <v>79225.047000000006</v>
      </c>
      <c r="C2">
        <v>0</v>
      </c>
      <c r="D2">
        <v>0</v>
      </c>
      <c r="E2">
        <v>0</v>
      </c>
    </row>
    <row r="3" spans="1:5" x14ac:dyDescent="0.15">
      <c r="A3" s="1" t="s">
        <v>96</v>
      </c>
      <c r="B3">
        <v>1271310</v>
      </c>
      <c r="C3">
        <v>0</v>
      </c>
      <c r="D3">
        <v>0</v>
      </c>
      <c r="E3">
        <v>0</v>
      </c>
    </row>
    <row r="4" spans="1:5" x14ac:dyDescent="0.15">
      <c r="A4" s="1" t="s">
        <v>95</v>
      </c>
      <c r="B4">
        <v>85961.399999999936</v>
      </c>
      <c r="C4">
        <v>0</v>
      </c>
      <c r="D4">
        <v>0</v>
      </c>
      <c r="E4">
        <v>0</v>
      </c>
    </row>
    <row r="5" spans="1:5" x14ac:dyDescent="0.15">
      <c r="A5" s="1" t="s">
        <v>97</v>
      </c>
      <c r="B5">
        <v>47515.999999999913</v>
      </c>
      <c r="C5">
        <v>0</v>
      </c>
      <c r="D5">
        <v>0</v>
      </c>
      <c r="E5">
        <v>0</v>
      </c>
    </row>
    <row r="6" spans="1:5" x14ac:dyDescent="0.15">
      <c r="A6" s="1" t="s">
        <v>93</v>
      </c>
      <c r="B6">
        <v>-95838.123449895065</v>
      </c>
      <c r="C6">
        <v>-309205.67144266033</v>
      </c>
      <c r="D6">
        <v>-270532.48745645612</v>
      </c>
      <c r="E6">
        <v>120844.8169544134</v>
      </c>
    </row>
    <row r="7" spans="1:5" x14ac:dyDescent="0.15">
      <c r="A7" s="1" t="s">
        <v>98</v>
      </c>
      <c r="B7">
        <v>1015778</v>
      </c>
      <c r="C7">
        <v>0</v>
      </c>
      <c r="D7">
        <v>0</v>
      </c>
      <c r="E7">
        <v>0</v>
      </c>
    </row>
    <row r="8" spans="1:5" x14ac:dyDescent="0.15">
      <c r="A8" s="1" t="s">
        <v>99</v>
      </c>
      <c r="B8">
        <v>104804</v>
      </c>
      <c r="C8">
        <v>0</v>
      </c>
      <c r="D8">
        <v>0</v>
      </c>
      <c r="E8">
        <v>0</v>
      </c>
    </row>
    <row r="9" spans="1:5" x14ac:dyDescent="0.15">
      <c r="A9" s="1" t="s">
        <v>101</v>
      </c>
      <c r="B9">
        <v>20613.599999999999</v>
      </c>
      <c r="C9">
        <v>0</v>
      </c>
      <c r="D9">
        <v>0</v>
      </c>
      <c r="E9">
        <v>0</v>
      </c>
    </row>
    <row r="10" spans="1:5" x14ac:dyDescent="0.15">
      <c r="A10" s="1" t="s">
        <v>100</v>
      </c>
      <c r="B10">
        <v>-11690</v>
      </c>
      <c r="C10">
        <v>0</v>
      </c>
      <c r="D10">
        <v>0</v>
      </c>
      <c r="E10">
        <v>0</v>
      </c>
    </row>
    <row r="11" spans="1:5" x14ac:dyDescent="0.15">
      <c r="A11" s="1" t="s">
        <v>92</v>
      </c>
      <c r="B11">
        <v>1669.149999999994</v>
      </c>
      <c r="C11">
        <v>0</v>
      </c>
      <c r="D11">
        <v>0</v>
      </c>
      <c r="E11">
        <v>0</v>
      </c>
    </row>
    <row r="12" spans="1:5" x14ac:dyDescent="0.15">
      <c r="B12">
        <f>SUM(B2:B11)</f>
        <v>2519349.0735501051</v>
      </c>
      <c r="C12">
        <f>SUM(C2:C11)</f>
        <v>-309205.67144266033</v>
      </c>
      <c r="D12">
        <f>SUM(D2:D11)</f>
        <v>-270532.48745645612</v>
      </c>
      <c r="E12">
        <f>SUM(E2:E11)</f>
        <v>120844.8169544134</v>
      </c>
    </row>
    <row r="17" spans="1:5" x14ac:dyDescent="0.15">
      <c r="B17" s="1" t="s">
        <v>152</v>
      </c>
      <c r="C17" s="1" t="s">
        <v>153</v>
      </c>
      <c r="D17" s="1" t="s">
        <v>154</v>
      </c>
      <c r="E17" s="1" t="s">
        <v>155</v>
      </c>
    </row>
    <row r="18" spans="1:5" x14ac:dyDescent="0.15">
      <c r="A18" s="1" t="s">
        <v>156</v>
      </c>
      <c r="B18">
        <v>2556843.0602830499</v>
      </c>
      <c r="C18">
        <v>-302528.55613963702</v>
      </c>
      <c r="D18">
        <v>-276233.926619982</v>
      </c>
      <c r="E18">
        <v>228908.24140625299</v>
      </c>
    </row>
    <row r="19" spans="1:5" x14ac:dyDescent="0.15">
      <c r="A19" s="1" t="s">
        <v>157</v>
      </c>
      <c r="B19">
        <v>2269147.0141589502</v>
      </c>
      <c r="C19">
        <v>-267614.99319750298</v>
      </c>
      <c r="D19">
        <v>-236971.25888098101</v>
      </c>
      <c r="E19">
        <v>202944.466359571</v>
      </c>
    </row>
    <row r="20" spans="1:5" x14ac:dyDescent="0.15">
      <c r="A20" s="1" t="s">
        <v>158</v>
      </c>
      <c r="B20">
        <v>287696.046124099</v>
      </c>
      <c r="C20">
        <v>-34913.562942134799</v>
      </c>
      <c r="D20">
        <v>-39262.667739001401</v>
      </c>
      <c r="E20">
        <v>25963.7750466826</v>
      </c>
    </row>
    <row r="21" spans="1:5" x14ac:dyDescent="0.15">
      <c r="A21" s="1" t="s">
        <v>96</v>
      </c>
      <c r="B21">
        <v>1271310</v>
      </c>
      <c r="C21">
        <v>0</v>
      </c>
      <c r="D21">
        <v>0</v>
      </c>
      <c r="E21">
        <v>0</v>
      </c>
    </row>
    <row r="22" spans="1:5" x14ac:dyDescent="0.15">
      <c r="A22" s="1" t="s">
        <v>93</v>
      </c>
      <c r="B22">
        <v>-58344.136716951201</v>
      </c>
      <c r="C22">
        <v>-302528.55613963702</v>
      </c>
      <c r="D22">
        <v>-276233.926619982</v>
      </c>
      <c r="E22">
        <v>228908.24140625299</v>
      </c>
    </row>
    <row r="23" spans="1:5" x14ac:dyDescent="0.15">
      <c r="A23" s="1" t="s">
        <v>100</v>
      </c>
      <c r="B23">
        <v>-11690.0000000001</v>
      </c>
      <c r="C23">
        <v>0</v>
      </c>
      <c r="D23">
        <v>0</v>
      </c>
      <c r="E23">
        <v>0</v>
      </c>
    </row>
    <row r="24" spans="1:5" x14ac:dyDescent="0.15">
      <c r="A24" s="1" t="s">
        <v>94</v>
      </c>
      <c r="B24">
        <v>79225.047000000006</v>
      </c>
      <c r="C24">
        <v>0</v>
      </c>
      <c r="D24">
        <v>0</v>
      </c>
      <c r="E24">
        <v>0</v>
      </c>
    </row>
    <row r="25" spans="1:5" x14ac:dyDescent="0.15">
      <c r="A25" s="1" t="s">
        <v>92</v>
      </c>
      <c r="B25">
        <v>1669.1499999999901</v>
      </c>
      <c r="C25">
        <v>0</v>
      </c>
      <c r="D25">
        <v>0</v>
      </c>
      <c r="E25">
        <v>0</v>
      </c>
    </row>
    <row r="26" spans="1:5" x14ac:dyDescent="0.15">
      <c r="A26" s="1" t="s">
        <v>95</v>
      </c>
      <c r="B26">
        <v>85961.4</v>
      </c>
      <c r="C26">
        <v>0</v>
      </c>
      <c r="D26">
        <v>0</v>
      </c>
      <c r="E26">
        <v>0</v>
      </c>
    </row>
    <row r="27" spans="1:5" x14ac:dyDescent="0.15">
      <c r="A27" s="1" t="s">
        <v>97</v>
      </c>
      <c r="B27">
        <v>47516.000000000502</v>
      </c>
      <c r="C27">
        <v>0</v>
      </c>
      <c r="D27">
        <v>0</v>
      </c>
      <c r="E27">
        <v>0</v>
      </c>
    </row>
    <row r="28" spans="1:5" x14ac:dyDescent="0.15">
      <c r="A28" s="1" t="s">
        <v>159</v>
      </c>
      <c r="B28">
        <v>0</v>
      </c>
      <c r="C28">
        <v>0</v>
      </c>
      <c r="D28">
        <v>0</v>
      </c>
      <c r="E28">
        <v>0</v>
      </c>
    </row>
    <row r="29" spans="1:5" x14ac:dyDescent="0.15">
      <c r="A29" s="1" t="s">
        <v>98</v>
      </c>
      <c r="B29">
        <v>1015778</v>
      </c>
      <c r="C29">
        <v>0</v>
      </c>
      <c r="D29">
        <v>0</v>
      </c>
      <c r="E29">
        <v>0</v>
      </c>
    </row>
    <row r="30" spans="1:5" x14ac:dyDescent="0.15">
      <c r="A30" s="1" t="s">
        <v>99</v>
      </c>
      <c r="B30">
        <v>104804</v>
      </c>
      <c r="C30">
        <v>0</v>
      </c>
      <c r="D30">
        <v>0</v>
      </c>
      <c r="E30">
        <v>0</v>
      </c>
    </row>
    <row r="31" spans="1:5" x14ac:dyDescent="0.15">
      <c r="A31" s="1" t="s">
        <v>101</v>
      </c>
      <c r="B31">
        <v>20613.599999999999</v>
      </c>
      <c r="C31">
        <v>0</v>
      </c>
      <c r="D31">
        <v>0</v>
      </c>
      <c r="E31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明细</vt:lpstr>
      <vt:lpstr>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TLN</cp:lastModifiedBy>
  <dcterms:created xsi:type="dcterms:W3CDTF">2019-09-16T08:30:16Z</dcterms:created>
  <dcterms:modified xsi:type="dcterms:W3CDTF">2019-09-16T08:50:37Z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80d7d228-f2f2-4826-88bd-3bdfd190ad70</vt:lpwstr>
  </property>
</Properties>
</file>