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2" i="1" l="1"/>
  <c r="H43" i="1"/>
  <c r="H44" i="1"/>
  <c r="H45" i="1"/>
  <c r="H38" i="1"/>
  <c r="H39" i="1"/>
  <c r="H40" i="1"/>
  <c r="H41" i="1"/>
  <c r="H31" i="1" l="1"/>
  <c r="H30" i="1"/>
  <c r="H37" i="1"/>
  <c r="H35" i="1"/>
  <c r="H34" i="1"/>
  <c r="H18" i="1" l="1"/>
  <c r="H29" i="1" l="1"/>
  <c r="H22" i="1" l="1"/>
  <c r="H21" i="1"/>
  <c r="H19" i="1"/>
  <c r="H20" i="1"/>
  <c r="H36" i="1" l="1"/>
  <c r="H27" i="1" l="1"/>
  <c r="H28" i="1"/>
  <c r="H33" i="1"/>
  <c r="H17" i="1"/>
  <c r="H24" i="1"/>
  <c r="H25" i="1"/>
  <c r="H26" i="1"/>
  <c r="H4" i="1"/>
  <c r="H5" i="1"/>
  <c r="H6" i="1"/>
  <c r="H7" i="1"/>
  <c r="H8" i="1"/>
  <c r="H9" i="1"/>
  <c r="H11" i="1"/>
  <c r="H12" i="1"/>
  <c r="H13" i="1"/>
  <c r="H14" i="1"/>
  <c r="H15" i="1"/>
  <c r="H16" i="1"/>
  <c r="H3" i="1"/>
  <c r="H52" i="1" l="1"/>
</calcChain>
</file>

<file path=xl/sharedStrings.xml><?xml version="1.0" encoding="utf-8"?>
<sst xmlns="http://schemas.openxmlformats.org/spreadsheetml/2006/main" count="94" uniqueCount="85">
  <si>
    <t>Component PART No.</t>
  </si>
  <si>
    <t>Description</t>
  </si>
  <si>
    <t>Quantity</t>
  </si>
  <si>
    <t>Price (Unit)</t>
  </si>
  <si>
    <t>Total price</t>
  </si>
  <si>
    <t>Package</t>
  </si>
  <si>
    <t xml:space="preserve">DSPIC30F4011-30I/P </t>
  </si>
  <si>
    <t>PDIP</t>
  </si>
  <si>
    <t>Microcontroller</t>
  </si>
  <si>
    <t>Order Code</t>
  </si>
  <si>
    <t>DIP</t>
  </si>
  <si>
    <t>DIP 40 socket</t>
  </si>
  <si>
    <t>2227-40-06-05</t>
  </si>
  <si>
    <t>MICROCONTROLLER</t>
  </si>
  <si>
    <t>XT49S-208M</t>
  </si>
  <si>
    <t>Crystal</t>
  </si>
  <si>
    <t>1N4004-E3/54</t>
  </si>
  <si>
    <t xml:space="preserve">diode 1n4004 </t>
  </si>
  <si>
    <t>95501-2661</t>
  </si>
  <si>
    <t>RJ11 Jack</t>
  </si>
  <si>
    <t>POWER SUPPLY</t>
  </si>
  <si>
    <t>BA05CC0FP-E2</t>
  </si>
  <si>
    <t>TO-252-3</t>
  </si>
  <si>
    <t>5V regulator 300mV dropout</t>
  </si>
  <si>
    <t>FK 244 08 D PAK</t>
  </si>
  <si>
    <t>Heat sink for the above item</t>
  </si>
  <si>
    <t>5mm diam.</t>
  </si>
  <si>
    <t>MOTOR DRIVER</t>
  </si>
  <si>
    <t>SOP8</t>
  </si>
  <si>
    <t>Motor driver Bridge LDO</t>
  </si>
  <si>
    <t>1210ZC106KAT2A</t>
  </si>
  <si>
    <t>SMD1210</t>
  </si>
  <si>
    <t>SMB</t>
  </si>
  <si>
    <t>90075-0031</t>
  </si>
  <si>
    <t>via/pin</t>
  </si>
  <si>
    <t>RJ11 plug</t>
  </si>
  <si>
    <t>MC0603B104K500CT</t>
  </si>
  <si>
    <t>SMD0603</t>
  </si>
  <si>
    <t>ECA1VAM470X</t>
  </si>
  <si>
    <t>1xAA battery holder</t>
  </si>
  <si>
    <t>08055A200JAT2A</t>
  </si>
  <si>
    <t>SMD 0805</t>
  </si>
  <si>
    <t>CAP, ALU ELEC, 47uF, 35V</t>
  </si>
  <si>
    <t>CAP, MLCC, X7R, 100nF, 50V</t>
  </si>
  <si>
    <t>Ceramic smd cap 20pF</t>
  </si>
  <si>
    <t>Crystal 8MHz (20pF)</t>
  </si>
  <si>
    <t>ceramic smd cap 10uF</t>
  </si>
  <si>
    <t>SMBJ8.5CA</t>
  </si>
  <si>
    <t>DIODE, TVS, 8.5V, 600W, BIDIR</t>
  </si>
  <si>
    <t>L293DNE</t>
  </si>
  <si>
    <t>MECHANICAL</t>
  </si>
  <si>
    <t>M36 PRSTMCZ100-</t>
  </si>
  <si>
    <t>SCREW, STEEL, BZP, 6MM, M3, PK100</t>
  </si>
  <si>
    <t>M3</t>
  </si>
  <si>
    <t>BC548BRL1G</t>
  </si>
  <si>
    <t>TO-92-3</t>
  </si>
  <si>
    <t>TRANSISTOR, NPN, 30V, 100MA</t>
  </si>
  <si>
    <t>2212S-02SG-85</t>
  </si>
  <si>
    <t>red led</t>
  </si>
  <si>
    <t>green led</t>
  </si>
  <si>
    <t>yellow led</t>
  </si>
  <si>
    <t>RECEPTACLE, THT, VERTICAL, 2.54MM, 2WAY</t>
  </si>
  <si>
    <t>T812112A101CEU</t>
  </si>
  <si>
    <t>SOCKET IDC</t>
  </si>
  <si>
    <t>SOCKET, IDC, S/RELIEF, 2.54MM, 12WAY</t>
  </si>
  <si>
    <t>T821112A1S100CEU</t>
  </si>
  <si>
    <t>HEADER IDC</t>
  </si>
  <si>
    <t>HEADER, VERTICAL, 2.54MM, 12WAY</t>
  </si>
  <si>
    <t>CTB3051/2BK</t>
  </si>
  <si>
    <t>TERMINAL BLOCK, WIRE TO BRD, 2POS</t>
  </si>
  <si>
    <t>05.13.081</t>
  </si>
  <si>
    <t>SPACER, M3X8-VZK</t>
  </si>
  <si>
    <t>05.13.351</t>
  </si>
  <si>
    <t>SPACER, M3X35-VZK</t>
  </si>
  <si>
    <t>M3- HFST-Z100-</t>
  </si>
  <si>
    <t>NUT, FULL, STEEL, BZP, M3, PK100</t>
  </si>
  <si>
    <t>BD6221F-E2</t>
  </si>
  <si>
    <t> H BRIDGE DRIVER, 18V, 1A, SOP8</t>
  </si>
  <si>
    <t>ICK SMD A 5 SA</t>
  </si>
  <si>
    <t>HEAT SINK, FOR SMD, 123°C/W</t>
  </si>
  <si>
    <t>SFH485P</t>
  </si>
  <si>
    <t>5mm</t>
  </si>
  <si>
    <t>IR EMITTER, 880NM, 5MM, RADIAL</t>
  </si>
  <si>
    <t>QSD2030F</t>
  </si>
  <si>
    <t>PHOTODIODE, 880NM, 20DEG,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</si>
</sst>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rohm/bd6221f-e2/ic-h-bridge-driver-18v-1a-sop8/dp/1716261" TargetMode="External"/><Relationship Id="rId3" Type="http://schemas.openxmlformats.org/officeDocument/2006/relationships/hyperlink" Target="http://uk.farnell.com/camdenboss/ctb3051-2bk/terminal-block-wire-to-brd-2pos/dp/3882615" TargetMode="External"/><Relationship Id="rId7" Type="http://schemas.openxmlformats.org/officeDocument/2006/relationships/hyperlink" Target="http://uk.farnell.com/rohm/bd6221f-e2/ic-h-bridge-driver-18v-1a-sop8/dp/1716261" TargetMode="External"/><Relationship Id="rId2" Type="http://schemas.openxmlformats.org/officeDocument/2006/relationships/hyperlink" Target="http://uk.farnell.com/camdenboss/ctb3051-2bk/terminal-block-wire-to-brd-2pos/dp/3882615" TargetMode="External"/><Relationship Id="rId1" Type="http://schemas.openxmlformats.org/officeDocument/2006/relationships/hyperlink" Target="http://uk.farnell.com/camdenboss/ctb3051-2bk/terminal-block-wire-to-brd-2pos/dp/3882615" TargetMode="External"/><Relationship Id="rId6" Type="http://schemas.openxmlformats.org/officeDocument/2006/relationships/hyperlink" Target="http://uk.farnell.com/duratool/m3-hfst-z100/nut-full-steel-bzp-m3-pk100/dp/1419447" TargetMode="External"/><Relationship Id="rId5" Type="http://schemas.openxmlformats.org/officeDocument/2006/relationships/hyperlink" Target="http://uk.farnell.com/duratool/m3-hfst-z100/nut-full-steel-bzp-m3-pk100/dp/1419447" TargetMode="External"/><Relationship Id="rId4" Type="http://schemas.openxmlformats.org/officeDocument/2006/relationships/hyperlink" Target="http://uk.farnell.com/duratool/m3-hfst-z100/nut-full-steel-bzp-m3-pk100/dp/141944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8" zoomScaleNormal="100" workbookViewId="0">
      <selection activeCell="B38" sqref="B38"/>
    </sheetView>
  </sheetViews>
  <sheetFormatPr defaultRowHeight="14.4" x14ac:dyDescent="0.3"/>
  <cols>
    <col min="1" max="1" width="11" customWidth="1"/>
    <col min="2" max="2" width="22.5546875" customWidth="1"/>
    <col min="3" max="3" width="11.6640625" customWidth="1"/>
    <col min="4" max="4" width="7.21875" customWidth="1"/>
    <col min="5" max="5" width="40.21875" customWidth="1"/>
    <col min="6" max="6" width="7.6640625" customWidth="1"/>
    <col min="7" max="7" width="5.21875" customWidth="1"/>
    <col min="8" max="8" width="10.5546875" customWidth="1"/>
  </cols>
  <sheetData>
    <row r="1" spans="1:8" s="7" customFormat="1" x14ac:dyDescent="0.3">
      <c r="A1" s="6" t="s">
        <v>9</v>
      </c>
      <c r="B1" s="6" t="s">
        <v>0</v>
      </c>
      <c r="C1" s="6" t="s">
        <v>5</v>
      </c>
      <c r="D1" s="6" t="s">
        <v>34</v>
      </c>
      <c r="E1" s="6" t="s">
        <v>1</v>
      </c>
      <c r="F1" s="6" t="s">
        <v>3</v>
      </c>
      <c r="G1" s="6" t="s">
        <v>2</v>
      </c>
      <c r="H1" s="6" t="s">
        <v>4</v>
      </c>
    </row>
    <row r="2" spans="1:8" s="2" customFormat="1" ht="15.45" x14ac:dyDescent="0.35">
      <c r="A2" s="1" t="s">
        <v>13</v>
      </c>
      <c r="B2" s="1"/>
      <c r="C2" s="1"/>
      <c r="D2" s="1"/>
      <c r="E2" s="1"/>
      <c r="F2" s="1"/>
      <c r="G2" s="1"/>
      <c r="H2" s="1"/>
    </row>
    <row r="3" spans="1:8" s="4" customFormat="1" ht="15.45" x14ac:dyDescent="0.35">
      <c r="A3" s="3">
        <v>1439598</v>
      </c>
      <c r="B3" s="3" t="s">
        <v>6</v>
      </c>
      <c r="C3" s="3" t="s">
        <v>7</v>
      </c>
      <c r="D3" s="3">
        <v>40</v>
      </c>
      <c r="E3" s="3" t="s">
        <v>8</v>
      </c>
      <c r="F3" s="3">
        <v>5.82</v>
      </c>
      <c r="G3" s="3">
        <v>2</v>
      </c>
      <c r="H3" s="3">
        <f>F3*G3</f>
        <v>11.64</v>
      </c>
    </row>
    <row r="4" spans="1:8" s="4" customFormat="1" ht="15.45" x14ac:dyDescent="0.35">
      <c r="A4" s="5">
        <v>4285669</v>
      </c>
      <c r="B4" s="5" t="s">
        <v>12</v>
      </c>
      <c r="C4" s="3" t="s">
        <v>10</v>
      </c>
      <c r="D4" s="3">
        <v>40</v>
      </c>
      <c r="E4" s="3" t="s">
        <v>11</v>
      </c>
      <c r="F4" s="3">
        <v>0.35699999999999998</v>
      </c>
      <c r="G4" s="3">
        <v>2</v>
      </c>
      <c r="H4" s="3">
        <f t="shared" ref="H4:H45" si="0">F4*G4</f>
        <v>0.71399999999999997</v>
      </c>
    </row>
    <row r="5" spans="1:8" s="4" customFormat="1" ht="15.45" x14ac:dyDescent="0.35">
      <c r="A5" s="5">
        <v>1703597</v>
      </c>
      <c r="B5" s="5" t="s">
        <v>14</v>
      </c>
      <c r="C5" s="3" t="s">
        <v>15</v>
      </c>
      <c r="D5" s="3">
        <v>2</v>
      </c>
      <c r="E5" s="3" t="s">
        <v>45</v>
      </c>
      <c r="F5" s="3">
        <v>0.38600000000000001</v>
      </c>
      <c r="G5" s="3">
        <v>2</v>
      </c>
      <c r="H5" s="3">
        <f t="shared" si="0"/>
        <v>0.77200000000000002</v>
      </c>
    </row>
    <row r="6" spans="1:8" s="4" customFormat="1" ht="15.45" x14ac:dyDescent="0.35">
      <c r="A6" s="5">
        <v>2332762</v>
      </c>
      <c r="B6" s="5" t="s">
        <v>40</v>
      </c>
      <c r="C6" s="3" t="s">
        <v>41</v>
      </c>
      <c r="D6" s="3">
        <v>2</v>
      </c>
      <c r="E6" s="3" t="s">
        <v>44</v>
      </c>
      <c r="F6" s="3">
        <v>9.7799999999999998E-2</v>
      </c>
      <c r="G6" s="3">
        <v>10</v>
      </c>
      <c r="H6" s="3">
        <f t="shared" si="0"/>
        <v>0.97799999999999998</v>
      </c>
    </row>
    <row r="7" spans="1:8" s="4" customFormat="1" ht="15.45" x14ac:dyDescent="0.35">
      <c r="A7" s="5">
        <v>1536490</v>
      </c>
      <c r="B7" s="5" t="s">
        <v>18</v>
      </c>
      <c r="C7" s="3"/>
      <c r="D7" s="3">
        <v>6</v>
      </c>
      <c r="E7" s="3" t="s">
        <v>19</v>
      </c>
      <c r="F7" s="3">
        <v>0.60899999999999999</v>
      </c>
      <c r="G7" s="3">
        <v>2</v>
      </c>
      <c r="H7" s="3">
        <f t="shared" si="0"/>
        <v>1.218</v>
      </c>
    </row>
    <row r="8" spans="1:8" s="4" customFormat="1" ht="15.6" x14ac:dyDescent="0.3">
      <c r="A8" s="5">
        <v>2335181</v>
      </c>
      <c r="B8" s="5" t="s">
        <v>16</v>
      </c>
      <c r="C8" s="3"/>
      <c r="D8" s="3">
        <v>2</v>
      </c>
      <c r="E8" s="3" t="s">
        <v>17</v>
      </c>
      <c r="F8" s="3">
        <v>9.4700000000000006E-2</v>
      </c>
      <c r="G8" s="3">
        <v>6</v>
      </c>
      <c r="H8" s="3">
        <f t="shared" si="0"/>
        <v>0.56820000000000004</v>
      </c>
    </row>
    <row r="9" spans="1:8" s="4" customFormat="1" ht="15.6" x14ac:dyDescent="0.3">
      <c r="A9" s="5">
        <v>1125137</v>
      </c>
      <c r="B9" s="5" t="s">
        <v>33</v>
      </c>
      <c r="C9" s="3"/>
      <c r="D9" s="3">
        <v>6</v>
      </c>
      <c r="E9" s="3" t="s">
        <v>35</v>
      </c>
      <c r="F9" s="3">
        <v>0.58499999999999996</v>
      </c>
      <c r="G9" s="3">
        <v>1</v>
      </c>
      <c r="H9" s="3">
        <f t="shared" si="0"/>
        <v>0.58499999999999996</v>
      </c>
    </row>
    <row r="10" spans="1:8" s="4" customFormat="1" ht="15.6" x14ac:dyDescent="0.3">
      <c r="A10" s="5"/>
      <c r="B10" s="5"/>
      <c r="C10" s="3"/>
      <c r="D10" s="3"/>
      <c r="E10" s="3"/>
      <c r="F10" s="3"/>
      <c r="G10" s="3"/>
      <c r="H10" s="3"/>
    </row>
    <row r="11" spans="1:8" s="2" customFormat="1" ht="15.6" x14ac:dyDescent="0.3">
      <c r="A11" s="1" t="s">
        <v>20</v>
      </c>
      <c r="B11" s="1"/>
      <c r="C11" s="1"/>
      <c r="D11" s="1"/>
      <c r="E11" s="1"/>
      <c r="F11" s="1"/>
      <c r="G11" s="1"/>
      <c r="H11" s="1">
        <f t="shared" si="0"/>
        <v>0</v>
      </c>
    </row>
    <row r="12" spans="1:8" s="4" customFormat="1" ht="15.45" x14ac:dyDescent="0.35">
      <c r="A12" s="5">
        <v>1702629</v>
      </c>
      <c r="B12" s="5">
        <v>2460</v>
      </c>
      <c r="C12" s="3"/>
      <c r="D12" s="3">
        <v>2</v>
      </c>
      <c r="E12" s="3" t="s">
        <v>39</v>
      </c>
      <c r="F12" s="3">
        <v>1.08</v>
      </c>
      <c r="G12" s="3">
        <v>6</v>
      </c>
      <c r="H12" s="3">
        <f t="shared" si="0"/>
        <v>6.48</v>
      </c>
    </row>
    <row r="13" spans="1:8" s="4" customFormat="1" ht="15.45" x14ac:dyDescent="0.35">
      <c r="A13" s="5">
        <v>2342813</v>
      </c>
      <c r="B13" s="5" t="s">
        <v>21</v>
      </c>
      <c r="C13" s="3" t="s">
        <v>22</v>
      </c>
      <c r="D13" s="3">
        <v>3</v>
      </c>
      <c r="E13" s="3" t="s">
        <v>23</v>
      </c>
      <c r="F13" s="3">
        <v>0.39400000000000002</v>
      </c>
      <c r="G13" s="3">
        <v>2</v>
      </c>
      <c r="H13" s="3">
        <f t="shared" si="0"/>
        <v>0.78800000000000003</v>
      </c>
    </row>
    <row r="14" spans="1:8" s="4" customFormat="1" ht="15.45" x14ac:dyDescent="0.35">
      <c r="A14" s="5">
        <v>4314001</v>
      </c>
      <c r="B14" s="5" t="s">
        <v>24</v>
      </c>
      <c r="C14" s="3"/>
      <c r="D14" s="3"/>
      <c r="E14" s="3" t="s">
        <v>25</v>
      </c>
      <c r="F14" s="3">
        <v>0.66400000000000003</v>
      </c>
      <c r="G14" s="3">
        <v>1</v>
      </c>
      <c r="H14" s="3">
        <f t="shared" si="0"/>
        <v>0.66400000000000003</v>
      </c>
    </row>
    <row r="15" spans="1:8" s="4" customFormat="1" ht="15.6" x14ac:dyDescent="0.3">
      <c r="A15" s="5">
        <v>8767246</v>
      </c>
      <c r="B15" s="5" t="s">
        <v>38</v>
      </c>
      <c r="C15" s="3" t="s">
        <v>26</v>
      </c>
      <c r="D15" s="3">
        <v>2</v>
      </c>
      <c r="E15" s="3" t="s">
        <v>42</v>
      </c>
      <c r="F15" s="3">
        <v>9.4200000000000006E-2</v>
      </c>
      <c r="G15" s="3">
        <v>3</v>
      </c>
      <c r="H15" s="3">
        <f t="shared" si="0"/>
        <v>0.28260000000000002</v>
      </c>
    </row>
    <row r="16" spans="1:8" s="4" customFormat="1" ht="15.6" x14ac:dyDescent="0.3">
      <c r="A16" s="3">
        <v>1759122</v>
      </c>
      <c r="B16" s="3" t="s">
        <v>36</v>
      </c>
      <c r="C16" s="3" t="s">
        <v>37</v>
      </c>
      <c r="D16" s="3">
        <v>2</v>
      </c>
      <c r="E16" s="3" t="s">
        <v>43</v>
      </c>
      <c r="F16" s="3">
        <v>8.3000000000000001E-3</v>
      </c>
      <c r="G16" s="3">
        <v>10</v>
      </c>
      <c r="H16" s="3">
        <f t="shared" si="0"/>
        <v>8.3000000000000004E-2</v>
      </c>
    </row>
    <row r="17" spans="1:8" s="4" customFormat="1" ht="15.6" x14ac:dyDescent="0.3">
      <c r="A17" s="3">
        <v>2317545</v>
      </c>
      <c r="B17" s="3" t="s">
        <v>54</v>
      </c>
      <c r="C17" s="3" t="s">
        <v>55</v>
      </c>
      <c r="D17" s="3">
        <v>3</v>
      </c>
      <c r="E17" s="3" t="s">
        <v>56</v>
      </c>
      <c r="F17" s="3">
        <v>9.0999999999999998E-2</v>
      </c>
      <c r="G17" s="3">
        <v>8</v>
      </c>
      <c r="H17" s="3">
        <f t="shared" si="0"/>
        <v>0.72799999999999998</v>
      </c>
    </row>
    <row r="18" spans="1:8" s="5" customFormat="1" ht="15" x14ac:dyDescent="0.25">
      <c r="A18" s="5">
        <v>3882615</v>
      </c>
      <c r="B18" s="5" t="s">
        <v>68</v>
      </c>
      <c r="D18" s="5">
        <v>2</v>
      </c>
      <c r="E18" s="5" t="s">
        <v>69</v>
      </c>
      <c r="F18" s="5">
        <v>0.28100000000000003</v>
      </c>
      <c r="G18" s="5">
        <v>2</v>
      </c>
      <c r="H18" s="5">
        <f t="shared" si="0"/>
        <v>0.56200000000000006</v>
      </c>
    </row>
    <row r="19" spans="1:8" s="4" customFormat="1" ht="15.6" x14ac:dyDescent="0.3">
      <c r="A19" s="5">
        <v>1593458</v>
      </c>
      <c r="B19" s="5" t="s">
        <v>57</v>
      </c>
      <c r="C19" s="3"/>
      <c r="D19" s="3">
        <v>2</v>
      </c>
      <c r="E19" s="3" t="s">
        <v>61</v>
      </c>
      <c r="F19" s="3">
        <v>0.11</v>
      </c>
      <c r="G19" s="3">
        <v>50</v>
      </c>
      <c r="H19" s="3">
        <f t="shared" si="0"/>
        <v>5.5</v>
      </c>
    </row>
    <row r="20" spans="1:8" s="4" customFormat="1" ht="15.6" x14ac:dyDescent="0.3">
      <c r="A20" s="3">
        <v>2335725</v>
      </c>
      <c r="B20" s="3"/>
      <c r="C20" s="3" t="s">
        <v>26</v>
      </c>
      <c r="D20" s="3">
        <v>2</v>
      </c>
      <c r="E20" s="3" t="s">
        <v>58</v>
      </c>
      <c r="F20" s="5">
        <v>6.4299999999999996E-2</v>
      </c>
      <c r="G20" s="3">
        <v>2</v>
      </c>
      <c r="H20" s="3">
        <f t="shared" si="0"/>
        <v>0.12859999999999999</v>
      </c>
    </row>
    <row r="21" spans="1:8" s="4" customFormat="1" ht="15.6" x14ac:dyDescent="0.3">
      <c r="A21" s="3">
        <v>2335726</v>
      </c>
      <c r="B21" s="3"/>
      <c r="C21" s="3" t="s">
        <v>26</v>
      </c>
      <c r="D21" s="3">
        <v>2</v>
      </c>
      <c r="E21" s="3" t="s">
        <v>59</v>
      </c>
      <c r="F21" s="5">
        <v>6.4299999999999996E-2</v>
      </c>
      <c r="G21" s="3">
        <v>2</v>
      </c>
      <c r="H21" s="3">
        <f t="shared" si="0"/>
        <v>0.12859999999999999</v>
      </c>
    </row>
    <row r="22" spans="1:8" s="4" customFormat="1" ht="15.6" x14ac:dyDescent="0.3">
      <c r="A22" s="3">
        <v>2335731</v>
      </c>
      <c r="B22" s="3"/>
      <c r="C22" s="3" t="s">
        <v>26</v>
      </c>
      <c r="D22" s="3">
        <v>2</v>
      </c>
      <c r="E22" s="3" t="s">
        <v>60</v>
      </c>
      <c r="F22" s="5">
        <v>6.4299999999999996E-2</v>
      </c>
      <c r="G22" s="3">
        <v>2</v>
      </c>
      <c r="H22" s="3">
        <f t="shared" si="0"/>
        <v>0.12859999999999999</v>
      </c>
    </row>
    <row r="23" spans="1:8" s="4" customFormat="1" ht="15.6" x14ac:dyDescent="0.3">
      <c r="A23" s="3"/>
      <c r="B23" s="3"/>
      <c r="C23" s="3"/>
      <c r="D23" s="3"/>
      <c r="E23" s="3"/>
      <c r="F23" s="5"/>
      <c r="G23" s="3"/>
      <c r="H23" s="3"/>
    </row>
    <row r="24" spans="1:8" s="2" customFormat="1" ht="15.6" x14ac:dyDescent="0.3">
      <c r="A24" s="1" t="s">
        <v>27</v>
      </c>
      <c r="B24" s="1"/>
      <c r="C24" s="1"/>
      <c r="D24" s="1"/>
      <c r="E24" s="1"/>
      <c r="F24" s="1"/>
      <c r="G24" s="1"/>
      <c r="H24" s="1">
        <f>F24*G24</f>
        <v>0</v>
      </c>
    </row>
    <row r="25" spans="1:8" s="4" customFormat="1" ht="15.6" x14ac:dyDescent="0.3">
      <c r="A25" s="5">
        <v>1470423</v>
      </c>
      <c r="B25" s="5" t="s">
        <v>49</v>
      </c>
      <c r="C25" s="3" t="s">
        <v>7</v>
      </c>
      <c r="D25" s="3">
        <v>16</v>
      </c>
      <c r="E25" s="3" t="s">
        <v>29</v>
      </c>
      <c r="F25" s="3">
        <v>2.76</v>
      </c>
      <c r="G25" s="3">
        <v>1</v>
      </c>
      <c r="H25" s="3">
        <f>F25*G25</f>
        <v>2.76</v>
      </c>
    </row>
    <row r="26" spans="1:8" s="4" customFormat="1" ht="15.6" x14ac:dyDescent="0.3">
      <c r="A26" s="5">
        <v>1327750</v>
      </c>
      <c r="B26" s="5" t="s">
        <v>30</v>
      </c>
      <c r="C26" s="3" t="s">
        <v>31</v>
      </c>
      <c r="D26" s="3">
        <v>2</v>
      </c>
      <c r="E26" s="3" t="s">
        <v>46</v>
      </c>
      <c r="F26" s="3">
        <v>0.60299999999999998</v>
      </c>
      <c r="G26" s="3">
        <v>3</v>
      </c>
      <c r="H26" s="3">
        <f>F26*G26</f>
        <v>1.8089999999999999</v>
      </c>
    </row>
    <row r="27" spans="1:8" s="4" customFormat="1" ht="15.6" x14ac:dyDescent="0.3">
      <c r="A27" s="5">
        <v>1827696</v>
      </c>
      <c r="B27" s="5" t="s">
        <v>47</v>
      </c>
      <c r="C27" s="3" t="s">
        <v>32</v>
      </c>
      <c r="D27" s="3">
        <v>2</v>
      </c>
      <c r="E27" s="3" t="s">
        <v>48</v>
      </c>
      <c r="F27" s="3">
        <v>0.121</v>
      </c>
      <c r="G27" s="3">
        <v>3</v>
      </c>
      <c r="H27" s="3">
        <f>F27*G27</f>
        <v>0.36299999999999999</v>
      </c>
    </row>
    <row r="28" spans="1:8" s="5" customFormat="1" ht="15" x14ac:dyDescent="0.25">
      <c r="A28" s="5">
        <v>2215248</v>
      </c>
      <c r="B28" s="5" t="s">
        <v>62</v>
      </c>
      <c r="C28" s="5" t="s">
        <v>63</v>
      </c>
      <c r="D28" s="5">
        <v>12</v>
      </c>
      <c r="E28" s="5" t="s">
        <v>64</v>
      </c>
      <c r="F28" s="5">
        <v>0.52500000000000002</v>
      </c>
      <c r="G28" s="5">
        <v>2</v>
      </c>
      <c r="H28" s="5">
        <f t="shared" si="0"/>
        <v>1.05</v>
      </c>
    </row>
    <row r="29" spans="1:8" s="5" customFormat="1" ht="15" x14ac:dyDescent="0.25">
      <c r="A29" s="5">
        <v>2215306</v>
      </c>
      <c r="B29" s="5" t="s">
        <v>65</v>
      </c>
      <c r="C29" s="5" t="s">
        <v>66</v>
      </c>
      <c r="D29" s="5">
        <v>12</v>
      </c>
      <c r="E29" s="5" t="s">
        <v>67</v>
      </c>
      <c r="F29" s="5">
        <v>0.51300000000000001</v>
      </c>
      <c r="G29" s="5">
        <v>3</v>
      </c>
      <c r="H29" s="5">
        <f t="shared" si="0"/>
        <v>1.5390000000000001</v>
      </c>
    </row>
    <row r="30" spans="1:8" s="5" customFormat="1" ht="15" x14ac:dyDescent="0.25">
      <c r="A30" s="5">
        <v>1716261</v>
      </c>
      <c r="B30" s="5" t="s">
        <v>76</v>
      </c>
      <c r="C30" s="5" t="s">
        <v>28</v>
      </c>
      <c r="D30" s="5">
        <v>8</v>
      </c>
      <c r="E30" s="5" t="s">
        <v>77</v>
      </c>
      <c r="F30" s="5">
        <v>2.1</v>
      </c>
      <c r="G30" s="5">
        <v>2</v>
      </c>
      <c r="H30" s="5">
        <f t="shared" si="0"/>
        <v>4.2</v>
      </c>
    </row>
    <row r="31" spans="1:8" s="5" customFormat="1" ht="15" x14ac:dyDescent="0.25">
      <c r="A31" s="5">
        <v>4302163</v>
      </c>
      <c r="B31" s="5" t="s">
        <v>78</v>
      </c>
      <c r="E31" s="5" t="s">
        <v>79</v>
      </c>
      <c r="F31" s="5">
        <v>0.34300000000000003</v>
      </c>
      <c r="G31" s="5">
        <v>2</v>
      </c>
      <c r="H31" s="5">
        <f t="shared" si="0"/>
        <v>0.68600000000000005</v>
      </c>
    </row>
    <row r="32" spans="1:8" s="5" customFormat="1" ht="15" x14ac:dyDescent="0.25"/>
    <row r="33" spans="1:8" s="2" customFormat="1" ht="15.6" x14ac:dyDescent="0.3">
      <c r="A33" s="1" t="s">
        <v>50</v>
      </c>
      <c r="B33" s="1"/>
      <c r="C33" s="1"/>
      <c r="D33" s="1"/>
      <c r="E33" s="1"/>
      <c r="F33" s="1"/>
      <c r="G33" s="1"/>
      <c r="H33" s="1">
        <f t="shared" si="0"/>
        <v>0</v>
      </c>
    </row>
    <row r="34" spans="1:8" s="5" customFormat="1" ht="15" x14ac:dyDescent="0.25">
      <c r="A34" s="5">
        <v>1466785</v>
      </c>
      <c r="B34" s="5" t="s">
        <v>70</v>
      </c>
      <c r="C34" s="5" t="s">
        <v>53</v>
      </c>
      <c r="E34" s="5" t="s">
        <v>71</v>
      </c>
      <c r="F34" s="5">
        <v>0.3</v>
      </c>
      <c r="G34" s="5">
        <v>10</v>
      </c>
      <c r="H34" s="5">
        <f t="shared" si="0"/>
        <v>3</v>
      </c>
    </row>
    <row r="35" spans="1:8" s="5" customFormat="1" ht="15" x14ac:dyDescent="0.25">
      <c r="A35" s="5">
        <v>1466837</v>
      </c>
      <c r="B35" s="5" t="s">
        <v>72</v>
      </c>
      <c r="C35" s="5" t="s">
        <v>53</v>
      </c>
      <c r="E35" s="5" t="s">
        <v>73</v>
      </c>
      <c r="F35" s="5">
        <v>0.35399999999999998</v>
      </c>
      <c r="G35" s="5">
        <v>4</v>
      </c>
      <c r="H35" s="5">
        <f t="shared" si="0"/>
        <v>1.4159999999999999</v>
      </c>
    </row>
    <row r="36" spans="1:8" s="5" customFormat="1" ht="15" x14ac:dyDescent="0.25">
      <c r="A36" s="5">
        <v>1419986</v>
      </c>
      <c r="B36" s="5" t="s">
        <v>51</v>
      </c>
      <c r="C36" s="5" t="s">
        <v>53</v>
      </c>
      <c r="E36" s="5" t="s">
        <v>52</v>
      </c>
      <c r="F36" s="5">
        <v>1.59</v>
      </c>
      <c r="G36" s="5">
        <v>0</v>
      </c>
      <c r="H36" s="5">
        <f t="shared" si="0"/>
        <v>0</v>
      </c>
    </row>
    <row r="37" spans="1:8" s="5" customFormat="1" ht="15" x14ac:dyDescent="0.25">
      <c r="A37" s="5">
        <v>1419447</v>
      </c>
      <c r="B37" s="5" t="s">
        <v>74</v>
      </c>
      <c r="C37" s="5" t="s">
        <v>53</v>
      </c>
      <c r="E37" s="5" t="s">
        <v>75</v>
      </c>
      <c r="F37" s="5">
        <v>1.27</v>
      </c>
      <c r="G37" s="5">
        <v>0</v>
      </c>
      <c r="H37" s="5">
        <f t="shared" si="0"/>
        <v>0</v>
      </c>
    </row>
    <row r="38" spans="1:8" ht="15.6" x14ac:dyDescent="0.3">
      <c r="H38" s="5">
        <f t="shared" si="0"/>
        <v>0</v>
      </c>
    </row>
    <row r="39" spans="1:8" ht="15.6" x14ac:dyDescent="0.3">
      <c r="H39" s="5">
        <f t="shared" si="0"/>
        <v>0</v>
      </c>
    </row>
    <row r="40" spans="1:8" s="1" customFormat="1" ht="15" x14ac:dyDescent="0.25">
      <c r="A40" s="1" t="s">
        <v>50</v>
      </c>
      <c r="H40" s="5">
        <f t="shared" si="0"/>
        <v>0</v>
      </c>
    </row>
    <row r="41" spans="1:8" s="5" customFormat="1" ht="15" x14ac:dyDescent="0.25">
      <c r="A41" s="5">
        <v>1212738</v>
      </c>
      <c r="B41" s="5" t="s">
        <v>80</v>
      </c>
      <c r="C41" s="5" t="s">
        <v>81</v>
      </c>
      <c r="D41" s="5">
        <v>2</v>
      </c>
      <c r="E41" s="5" t="s">
        <v>82</v>
      </c>
      <c r="F41" s="5">
        <v>0.46800000000000003</v>
      </c>
      <c r="G41" s="5">
        <v>6</v>
      </c>
      <c r="H41" s="5">
        <f t="shared" si="0"/>
        <v>2.8080000000000003</v>
      </c>
    </row>
    <row r="42" spans="1:8" s="5" customFormat="1" ht="15" x14ac:dyDescent="0.25">
      <c r="A42" s="5">
        <v>2453251</v>
      </c>
      <c r="B42" s="5" t="s">
        <v>83</v>
      </c>
      <c r="C42" s="5" t="s">
        <v>81</v>
      </c>
      <c r="D42" s="5">
        <v>2</v>
      </c>
      <c r="E42" s="5" t="s">
        <v>84</v>
      </c>
      <c r="F42" s="5">
        <v>0.57999999999999996</v>
      </c>
      <c r="G42" s="5">
        <v>6</v>
      </c>
      <c r="H42" s="5">
        <f t="shared" si="0"/>
        <v>3.4799999999999995</v>
      </c>
    </row>
    <row r="43" spans="1:8" ht="15.6" x14ac:dyDescent="0.3">
      <c r="H43" s="5">
        <f t="shared" si="0"/>
        <v>0</v>
      </c>
    </row>
    <row r="44" spans="1:8" ht="15.6" x14ac:dyDescent="0.3">
      <c r="H44" s="5">
        <f t="shared" si="0"/>
        <v>0</v>
      </c>
    </row>
    <row r="45" spans="1:8" ht="15.6" x14ac:dyDescent="0.3">
      <c r="H45" s="5">
        <f t="shared" si="0"/>
        <v>0</v>
      </c>
    </row>
    <row r="52" spans="8:8" x14ac:dyDescent="0.3">
      <c r="H52">
        <f>SUM(H3:H37)</f>
        <v>48.771599999999992</v>
      </c>
    </row>
  </sheetData>
  <hyperlinks>
    <hyperlink ref="A18" r:id="rId1" tooltip="3882615" display="http://uk.farnell.com/camdenboss/ctb3051-2bk/terminal-block-wire-to-brd-2pos/dp/3882615"/>
    <hyperlink ref="B18" r:id="rId2" tooltip="CTB3051/2BK" display="http://uk.farnell.com/camdenboss/ctb3051-2bk/terminal-block-wire-to-brd-2pos/dp/3882615"/>
    <hyperlink ref="E18" r:id="rId3" tooltip="TERMINAL BLOCK, WIRE TO BRD, 2POS" display="http://uk.farnell.com/camdenboss/ctb3051-2bk/terminal-block-wire-to-brd-2pos/dp/3882615"/>
    <hyperlink ref="A37" r:id="rId4" tooltip="1419447" display="http://uk.farnell.com/duratool/m3-hfst-z100/nut-full-steel-bzp-m3-pk100/dp/1419447"/>
    <hyperlink ref="B37" r:id="rId5" tooltip="M3- HFST-Z100-" display="http://uk.farnell.com/duratool/m3-hfst-z100/nut-full-steel-bzp-m3-pk100/dp/1419447"/>
    <hyperlink ref="E37" r:id="rId6" tooltip="NUT, FULL, STEEL, BZP, M3, PK100" display="http://uk.farnell.com/duratool/m3-hfst-z100/nut-full-steel-bzp-m3-pk100/dp/1419447"/>
    <hyperlink ref="A30" r:id="rId7" tooltip="1716261" display="http://uk.farnell.com/rohm/bd6221f-e2/ic-h-bridge-driver-18v-1a-sop8/dp/1716261"/>
    <hyperlink ref="B30" r:id="rId8" tooltip="BD6221F-E2" display="http://uk.farnell.com/rohm/bd6221f-e2/ic-h-bridge-driver-18v-1a-sop8/dp/1716261"/>
  </hyperlinks>
  <pageMargins left="0.7" right="0.7" top="0.75" bottom="0.75" header="0.3" footer="0.3"/>
  <pageSetup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2015-02-09T11:58:12Z</dcterms:modified>
</cp:coreProperties>
</file>