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Cosmetics_dataset" sheetId="1" r:id="rId4"/>
    <sheet state="visible" name="CLEAN_Cosmetics_dataset" sheetId="2" r:id="rId5"/>
  </sheets>
  <definedNames/>
  <calcPr/>
</workbook>
</file>

<file path=xl/sharedStrings.xml><?xml version="1.0" encoding="utf-8"?>
<sst xmlns="http://schemas.openxmlformats.org/spreadsheetml/2006/main" count="196" uniqueCount="75">
  <si>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</si>
  <si>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</si>
  <si>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</si>
  <si>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</si>
  <si>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</si>
  <si>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</si>
  <si>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</si>
  <si>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</si>
  <si>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</si>
  <si>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</si>
  <si>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</si>
  <si>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</si>
  <si>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</si>
  <si>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</si>
  <si>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</si>
  <si>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</si>
  <si>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</si>
  <si>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</si>
  <si>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</si>
  <si>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</si>
  <si>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</si>
  <si>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</si>
  <si>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</si>
  <si>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</si>
  <si>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</si>
  <si>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</si>
  <si>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</si>
  <si>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</si>
  <si>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</si>
  <si>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</si>
  <si>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</si>
  <si>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</si>
  <si>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</si>
  <si>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</si>
  <si>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</si>
  <si>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</si>
  <si>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</si>
  <si>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</si>
  <si>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</si>
  <si>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</si>
  <si>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</si>
  <si>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</si>
  <si>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</si>
  <si>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</si>
  <si>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</si>
  <si>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r>
      <rPr>
        <rFont val="Arial"/>
        <color rgb="FFFFFF00"/>
      </rPr>
      <t xml:space="preserve">   </t>
    </r>
    <r>
      <rPr>
        <rFont val="Arial"/>
        <color theme="1"/>
      </rPr>
      <t>Rockland's</t>
    </r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</si>
  <si>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</si>
  <si>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</si>
  <si>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</si>
  <si>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</si>
  <si>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</si>
  <si>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</si>
  <si>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</si>
  <si>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</si>
  <si>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</si>
  <si>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</si>
  <si>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</si>
  <si>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</si>
  <si>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</si>
  <si>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</si>
  <si>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</si>
  <si>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</si>
  <si>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</si>
  <si>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</si>
  <si>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</si>
  <si>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</si>
  <si>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</si>
  <si>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</si>
  <si>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</si>
  <si>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</si>
  <si>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</si>
  <si>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Code</t>
  </si>
  <si>
    <t>Product type</t>
  </si>
  <si>
    <t>State</t>
  </si>
  <si>
    <t>Trim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</si>
</sst>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9.98</v>
      </c>
      <c r="C2" s="2" t="s">
        <v>7</v>
      </c>
      <c r="D2" s="4" t="s">
        <v>8</v>
      </c>
      <c r="E2" s="2">
        <v>191.0</v>
      </c>
      <c r="F2" s="5">
        <v>1906.18</v>
      </c>
    </row>
    <row r="3">
      <c r="A3" s="2" t="s">
        <v>9</v>
      </c>
      <c r="B3" s="3">
        <v>14.49</v>
      </c>
      <c r="C3" s="2" t="s">
        <v>10</v>
      </c>
      <c r="D3" s="4" t="s">
        <v>11</v>
      </c>
      <c r="E3" s="2">
        <v>152.0</v>
      </c>
      <c r="F3" s="5">
        <v>2202.48</v>
      </c>
    </row>
    <row r="4">
      <c r="A4" s="2" t="s">
        <v>12</v>
      </c>
      <c r="B4" s="3">
        <v>6.74</v>
      </c>
      <c r="C4" s="2" t="s">
        <v>13</v>
      </c>
      <c r="D4" s="4" t="s">
        <v>14</v>
      </c>
      <c r="E4" s="2">
        <v>758.0</v>
      </c>
      <c r="F4" s="5">
        <v>5108.92</v>
      </c>
    </row>
    <row r="5">
      <c r="A5" s="2" t="s">
        <v>15</v>
      </c>
      <c r="B5" s="3">
        <v>5.71</v>
      </c>
      <c r="C5" s="2" t="s">
        <v>16</v>
      </c>
      <c r="D5" s="4" t="s">
        <v>17</v>
      </c>
      <c r="E5" s="2">
        <v>308.0</v>
      </c>
      <c r="F5" s="5">
        <v>1758.68</v>
      </c>
    </row>
    <row r="6">
      <c r="A6" s="2" t="s">
        <v>18</v>
      </c>
      <c r="B6" s="3">
        <v>7.94</v>
      </c>
      <c r="C6" s="2" t="s">
        <v>10</v>
      </c>
      <c r="D6" s="4" t="s">
        <v>19</v>
      </c>
      <c r="E6" s="2">
        <v>50.0</v>
      </c>
      <c r="F6" s="6">
        <v>397.0</v>
      </c>
    </row>
    <row r="7">
      <c r="A7" s="2" t="s">
        <v>20</v>
      </c>
      <c r="B7" s="3">
        <v>13.57</v>
      </c>
      <c r="C7" s="2" t="s">
        <v>7</v>
      </c>
      <c r="D7" s="4" t="s">
        <v>21</v>
      </c>
      <c r="E7" s="2">
        <v>673.0</v>
      </c>
      <c r="F7" s="5">
        <v>9132.61</v>
      </c>
    </row>
    <row r="8">
      <c r="A8" s="2" t="s">
        <v>22</v>
      </c>
      <c r="B8" s="3">
        <v>8.46</v>
      </c>
      <c r="C8" s="2" t="s">
        <v>16</v>
      </c>
      <c r="D8" s="4" t="s">
        <v>23</v>
      </c>
      <c r="E8" s="2">
        <v>94.0</v>
      </c>
      <c r="F8" s="5">
        <v>795.2400000000001</v>
      </c>
    </row>
    <row r="9">
      <c r="A9" s="2" t="s">
        <v>24</v>
      </c>
      <c r="B9" s="3">
        <v>5.55</v>
      </c>
      <c r="C9" s="2" t="s">
        <v>7</v>
      </c>
      <c r="D9" s="4" t="s">
        <v>25</v>
      </c>
      <c r="E9" s="2">
        <v>299.0</v>
      </c>
      <c r="F9" s="5">
        <v>1659.45</v>
      </c>
    </row>
    <row r="10">
      <c r="A10" s="2" t="s">
        <v>26</v>
      </c>
      <c r="B10" s="3">
        <v>11.05</v>
      </c>
      <c r="C10" s="2" t="s">
        <v>10</v>
      </c>
      <c r="D10" s="4" t="s">
        <v>27</v>
      </c>
      <c r="E10" s="2">
        <v>850.0</v>
      </c>
      <c r="F10" s="5">
        <v>9392.5</v>
      </c>
    </row>
    <row r="11">
      <c r="A11" s="2" t="s">
        <v>28</v>
      </c>
      <c r="B11" s="3">
        <v>7.58</v>
      </c>
      <c r="C11" s="2" t="s">
        <v>10</v>
      </c>
      <c r="D11" s="4" t="s">
        <v>29</v>
      </c>
      <c r="E11" s="2">
        <v>169.0</v>
      </c>
      <c r="F11" s="5">
        <v>1281.02</v>
      </c>
    </row>
    <row r="12">
      <c r="A12" s="2" t="s">
        <v>30</v>
      </c>
      <c r="B12" s="3">
        <v>11.75</v>
      </c>
      <c r="C12" s="2" t="s">
        <v>13</v>
      </c>
      <c r="D12" s="4" t="s">
        <v>31</v>
      </c>
      <c r="E12" s="2">
        <v>707.0</v>
      </c>
      <c r="F12" s="5">
        <v>8307.25</v>
      </c>
    </row>
    <row r="13">
      <c r="A13" s="2" t="s">
        <v>32</v>
      </c>
      <c r="B13" s="3">
        <v>10.95</v>
      </c>
      <c r="C13" s="2" t="s">
        <v>16</v>
      </c>
      <c r="D13" s="4" t="s">
        <v>33</v>
      </c>
      <c r="E13" s="2">
        <v>461.0</v>
      </c>
      <c r="F13" s="5">
        <v>5047.95</v>
      </c>
    </row>
    <row r="14">
      <c r="A14" s="2" t="s">
        <v>34</v>
      </c>
      <c r="B14" s="3">
        <v>11.73</v>
      </c>
      <c r="C14" s="2" t="s">
        <v>10</v>
      </c>
      <c r="D14" s="4" t="s">
        <v>35</v>
      </c>
      <c r="E14" s="2">
        <v>78.0</v>
      </c>
      <c r="F14" s="5">
        <v>914.94</v>
      </c>
    </row>
    <row r="15">
      <c r="A15" s="2" t="s">
        <v>36</v>
      </c>
      <c r="B15" s="3">
        <v>6.66</v>
      </c>
      <c r="C15" s="2" t="s">
        <v>7</v>
      </c>
      <c r="D15" s="4" t="s">
        <v>37</v>
      </c>
      <c r="E15" s="2">
        <v>444.0</v>
      </c>
      <c r="F15" s="5">
        <v>2957.04</v>
      </c>
    </row>
    <row r="16">
      <c r="A16" s="2" t="s">
        <v>38</v>
      </c>
      <c r="B16" s="3">
        <v>12.06</v>
      </c>
      <c r="C16" s="2" t="s">
        <v>16</v>
      </c>
      <c r="D16" s="4" t="s">
        <v>39</v>
      </c>
      <c r="E16" s="2">
        <v>797.0</v>
      </c>
      <c r="F16" s="5">
        <v>9611.82</v>
      </c>
    </row>
    <row r="17">
      <c r="A17" s="2" t="s">
        <v>40</v>
      </c>
      <c r="B17" s="3">
        <v>12.95</v>
      </c>
      <c r="C17" s="2" t="s">
        <v>13</v>
      </c>
      <c r="D17" s="4" t="s">
        <v>41</v>
      </c>
      <c r="E17" s="2">
        <v>355.0</v>
      </c>
      <c r="F17" s="5">
        <v>4597.25</v>
      </c>
    </row>
    <row r="18">
      <c r="A18" s="2" t="s">
        <v>42</v>
      </c>
      <c r="B18" s="3">
        <v>13.09</v>
      </c>
      <c r="C18" s="2" t="s">
        <v>16</v>
      </c>
      <c r="D18" s="4" t="s">
        <v>43</v>
      </c>
      <c r="E18" s="2">
        <v>232.0</v>
      </c>
      <c r="F18" s="5">
        <v>3036.88</v>
      </c>
    </row>
    <row r="19">
      <c r="A19" s="2" t="s">
        <v>44</v>
      </c>
      <c r="B19" s="3">
        <v>15.77</v>
      </c>
      <c r="C19" s="2" t="s">
        <v>45</v>
      </c>
      <c r="D19" s="4" t="s">
        <v>46</v>
      </c>
      <c r="E19" s="2">
        <v>514.0</v>
      </c>
      <c r="F19" s="5">
        <v>8105.78</v>
      </c>
    </row>
    <row r="20">
      <c r="A20" s="2" t="s">
        <v>47</v>
      </c>
      <c r="B20" s="3">
        <v>11.82</v>
      </c>
      <c r="C20" s="2" t="s">
        <v>16</v>
      </c>
      <c r="D20" s="4" t="s">
        <v>48</v>
      </c>
      <c r="E20" s="2">
        <v>189.0</v>
      </c>
      <c r="F20" s="5">
        <v>2233.98</v>
      </c>
    </row>
    <row r="21">
      <c r="A21" s="2" t="s">
        <v>49</v>
      </c>
      <c r="B21" s="3">
        <v>11.22</v>
      </c>
      <c r="C21" s="2" t="s">
        <v>16</v>
      </c>
      <c r="D21" s="4" t="s">
        <v>50</v>
      </c>
      <c r="E21" s="2">
        <v>621.0</v>
      </c>
      <c r="F21" s="5">
        <v>6967.620000000001</v>
      </c>
    </row>
    <row r="22">
      <c r="A22" s="2" t="s">
        <v>51</v>
      </c>
      <c r="B22" s="3">
        <v>7.0</v>
      </c>
      <c r="C22" s="2" t="s">
        <v>13</v>
      </c>
      <c r="D22" s="4" t="s">
        <v>52</v>
      </c>
      <c r="E22" s="2">
        <v>461.0</v>
      </c>
      <c r="F22" s="5">
        <v>3227.0</v>
      </c>
    </row>
    <row r="23">
      <c r="A23" s="2" t="s">
        <v>53</v>
      </c>
      <c r="B23" s="3">
        <v>12.01</v>
      </c>
      <c r="C23" s="2" t="s">
        <v>7</v>
      </c>
      <c r="D23" s="4" t="s">
        <v>54</v>
      </c>
      <c r="E23" s="2">
        <v>146.0</v>
      </c>
      <c r="F23" s="5">
        <v>1753.46</v>
      </c>
    </row>
    <row r="24">
      <c r="A24" s="2" t="s">
        <v>55</v>
      </c>
      <c r="B24" s="3">
        <v>13.24</v>
      </c>
      <c r="C24" s="2" t="s">
        <v>16</v>
      </c>
      <c r="D24" s="4" t="s">
        <v>56</v>
      </c>
      <c r="E24" s="2">
        <v>261.0</v>
      </c>
      <c r="F24" s="5">
        <v>3455.64</v>
      </c>
    </row>
    <row r="25">
      <c r="A25" s="2" t="s">
        <v>57</v>
      </c>
      <c r="B25" s="3">
        <v>10.07</v>
      </c>
      <c r="C25" s="2" t="s">
        <v>13</v>
      </c>
      <c r="D25" s="4" t="s">
        <v>58</v>
      </c>
      <c r="E25" s="2">
        <v>602.0</v>
      </c>
      <c r="F25" s="5">
        <v>6062.14</v>
      </c>
    </row>
    <row r="26">
      <c r="A26" s="2" t="s">
        <v>59</v>
      </c>
      <c r="B26" s="3">
        <v>4.33</v>
      </c>
      <c r="C26" s="2" t="s">
        <v>16</v>
      </c>
      <c r="D26" s="4" t="s">
        <v>60</v>
      </c>
      <c r="E26" s="2">
        <v>225.0</v>
      </c>
      <c r="F26" s="5">
        <v>974.25</v>
      </c>
    </row>
    <row r="27">
      <c r="A27" s="2" t="s">
        <v>61</v>
      </c>
      <c r="B27" s="3">
        <v>13.13</v>
      </c>
      <c r="C27" s="2" t="s">
        <v>16</v>
      </c>
      <c r="D27" s="4" t="s">
        <v>62</v>
      </c>
      <c r="E27" s="2">
        <v>972.0</v>
      </c>
      <c r="F27" s="5">
        <v>12762.36</v>
      </c>
    </row>
    <row r="28">
      <c r="A28" s="2" t="s">
        <v>63</v>
      </c>
      <c r="B28" s="3">
        <v>16.94</v>
      </c>
      <c r="C28" s="2" t="s">
        <v>7</v>
      </c>
      <c r="D28" s="4" t="s">
        <v>64</v>
      </c>
      <c r="E28" s="2">
        <v>362.0</v>
      </c>
      <c r="F28" s="5">
        <v>6132.280000000001</v>
      </c>
    </row>
    <row r="29">
      <c r="A29" s="2" t="s">
        <v>65</v>
      </c>
      <c r="B29" s="3">
        <v>9.83</v>
      </c>
      <c r="C29" s="2" t="s">
        <v>13</v>
      </c>
      <c r="D29" s="4" t="s">
        <v>66</v>
      </c>
      <c r="E29" s="2">
        <v>588.0</v>
      </c>
      <c r="F29" s="5">
        <v>5780.04</v>
      </c>
    </row>
    <row r="30">
      <c r="A30" s="2" t="s">
        <v>67</v>
      </c>
      <c r="B30" s="3">
        <v>14.95</v>
      </c>
      <c r="C30" s="2" t="s">
        <v>10</v>
      </c>
      <c r="D30" s="4" t="s">
        <v>68</v>
      </c>
      <c r="E30" s="2">
        <v>381.0</v>
      </c>
      <c r="F30" s="5">
        <v>5695.95</v>
      </c>
    </row>
    <row r="31">
      <c r="A31" s="2" t="s">
        <v>69</v>
      </c>
      <c r="B31" s="3">
        <v>20.04</v>
      </c>
      <c r="C31" s="2" t="s">
        <v>13</v>
      </c>
      <c r="D31" s="4" t="s">
        <v>70</v>
      </c>
      <c r="E31" s="2">
        <v>782.0</v>
      </c>
      <c r="F31" s="6">
        <v>15671.28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14.88"/>
    <col customWidth="1" hidden="1" min="10" max="10" width="14.88"/>
    <col customWidth="1" min="11" max="17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</v>
      </c>
      <c r="H1" s="1" t="s">
        <v>72</v>
      </c>
      <c r="I1" s="1" t="s">
        <v>73</v>
      </c>
      <c r="J1" s="1" t="s">
        <v>74</v>
      </c>
      <c r="K1" s="7"/>
      <c r="L1" s="7"/>
      <c r="M1" s="7"/>
      <c r="N1" s="7"/>
      <c r="O1" s="7"/>
      <c r="P1" s="7"/>
      <c r="Q1" s="7"/>
    </row>
    <row r="2">
      <c r="A2" s="2" t="s">
        <v>6</v>
      </c>
      <c r="B2" s="3">
        <v>9.98</v>
      </c>
      <c r="C2" s="8" t="s">
        <v>7</v>
      </c>
      <c r="D2" s="4" t="s">
        <v>8</v>
      </c>
      <c r="E2" s="2">
        <v>191.0</v>
      </c>
      <c r="F2" s="5">
        <v>1906.18</v>
      </c>
      <c r="G2" s="4" t="str">
        <f t="shared" ref="G2:G31" si="1">LEFT(A2,5)</f>
        <v>51993</v>
      </c>
      <c r="H2" s="4" t="str">
        <f t="shared" ref="H2:H31" si="2">RIGHT(A2,4)</f>
        <v>Masc</v>
      </c>
      <c r="I2" s="4" t="str">
        <f t="shared" ref="I2:I31" si="3">MID(D2,4,2)</f>
        <v>NC</v>
      </c>
      <c r="J2" s="4" t="str">
        <f t="shared" ref="J2:J31" si="4">trim(C2)</f>
        <v>Candy's Beauty Supply</v>
      </c>
    </row>
    <row r="3">
      <c r="A3" s="2" t="s">
        <v>9</v>
      </c>
      <c r="B3" s="3">
        <v>14.49</v>
      </c>
      <c r="C3" s="8" t="s">
        <v>10</v>
      </c>
      <c r="D3" s="4" t="s">
        <v>11</v>
      </c>
      <c r="E3" s="2">
        <v>152.0</v>
      </c>
      <c r="F3" s="5">
        <v>2202.48</v>
      </c>
      <c r="G3" s="4" t="str">
        <f t="shared" si="1"/>
        <v>49631</v>
      </c>
      <c r="H3" s="4" t="str">
        <f t="shared" si="2"/>
        <v>Foun</v>
      </c>
      <c r="I3" s="4" t="str">
        <f t="shared" si="3"/>
        <v>VA</v>
      </c>
      <c r="J3" s="4" t="str">
        <f t="shared" si="4"/>
        <v>Rockland's</v>
      </c>
      <c r="M3" s="9"/>
      <c r="N3" s="3"/>
    </row>
    <row r="4">
      <c r="A4" s="2" t="s">
        <v>12</v>
      </c>
      <c r="B4" s="3">
        <v>6.74</v>
      </c>
      <c r="C4" s="8" t="s">
        <v>13</v>
      </c>
      <c r="D4" s="4" t="s">
        <v>14</v>
      </c>
      <c r="E4" s="2">
        <v>758.0</v>
      </c>
      <c r="F4" s="5">
        <v>5108.92</v>
      </c>
      <c r="G4" s="4" t="str">
        <f t="shared" si="1"/>
        <v>42292</v>
      </c>
      <c r="H4" s="4" t="str">
        <f t="shared" si="2"/>
        <v>Glos</v>
      </c>
      <c r="I4" s="4" t="str">
        <f t="shared" si="3"/>
        <v>MD</v>
      </c>
      <c r="J4" s="4" t="str">
        <f t="shared" si="4"/>
        <v>Rudiger Pharmacy</v>
      </c>
    </row>
    <row r="5">
      <c r="A5" s="2" t="s">
        <v>15</v>
      </c>
      <c r="B5" s="3">
        <v>5.71</v>
      </c>
      <c r="C5" s="8" t="s">
        <v>16</v>
      </c>
      <c r="D5" s="4" t="s">
        <v>17</v>
      </c>
      <c r="E5" s="2">
        <v>308.0</v>
      </c>
      <c r="F5" s="5">
        <v>1758.68</v>
      </c>
      <c r="G5" s="4" t="str">
        <f t="shared" si="1"/>
        <v>86661</v>
      </c>
      <c r="H5" s="4" t="str">
        <f t="shared" si="2"/>
        <v>Shad</v>
      </c>
      <c r="I5" s="4" t="str">
        <f t="shared" si="3"/>
        <v>SC</v>
      </c>
      <c r="J5" s="4" t="str">
        <f t="shared" si="4"/>
        <v>Elizabethtown Supply</v>
      </c>
    </row>
    <row r="6">
      <c r="A6" s="2" t="s">
        <v>18</v>
      </c>
      <c r="B6" s="3">
        <v>7.94</v>
      </c>
      <c r="C6" s="8" t="s">
        <v>10</v>
      </c>
      <c r="D6" s="4" t="s">
        <v>19</v>
      </c>
      <c r="E6" s="2">
        <v>50.0</v>
      </c>
      <c r="F6" s="6">
        <v>397.0</v>
      </c>
      <c r="G6" s="4" t="str">
        <f t="shared" si="1"/>
        <v>49541</v>
      </c>
      <c r="H6" s="4" t="str">
        <f t="shared" si="2"/>
        <v>Eyel</v>
      </c>
      <c r="I6" s="4" t="str">
        <f t="shared" si="3"/>
        <v>VA</v>
      </c>
      <c r="J6" s="4" t="str">
        <f t="shared" si="4"/>
        <v>Rockland's</v>
      </c>
    </row>
    <row r="7">
      <c r="A7" s="2" t="s">
        <v>20</v>
      </c>
      <c r="B7" s="3">
        <v>13.57</v>
      </c>
      <c r="C7" s="8" t="s">
        <v>7</v>
      </c>
      <c r="D7" s="4" t="s">
        <v>21</v>
      </c>
      <c r="E7" s="2">
        <v>673.0</v>
      </c>
      <c r="F7" s="5">
        <v>9132.61</v>
      </c>
      <c r="G7" s="4" t="str">
        <f t="shared" si="1"/>
        <v>58337</v>
      </c>
      <c r="H7" s="4" t="str">
        <f t="shared" si="2"/>
        <v>Foun</v>
      </c>
      <c r="I7" s="4" t="str">
        <f t="shared" si="3"/>
        <v>NC</v>
      </c>
      <c r="J7" s="4" t="str">
        <f t="shared" si="4"/>
        <v>Candy's Beauty Supply</v>
      </c>
    </row>
    <row r="8">
      <c r="A8" s="2" t="s">
        <v>22</v>
      </c>
      <c r="B8" s="3">
        <v>8.46</v>
      </c>
      <c r="C8" s="8" t="s">
        <v>16</v>
      </c>
      <c r="D8" s="4" t="s">
        <v>23</v>
      </c>
      <c r="E8" s="2">
        <v>94.0</v>
      </c>
      <c r="F8" s="5">
        <v>795.2400000000001</v>
      </c>
      <c r="G8" s="4" t="str">
        <f t="shared" si="1"/>
        <v>40014</v>
      </c>
      <c r="H8" s="4" t="str">
        <f t="shared" si="2"/>
        <v>Masc</v>
      </c>
      <c r="I8" s="4" t="str">
        <f t="shared" si="3"/>
        <v>SC</v>
      </c>
      <c r="J8" s="4" t="str">
        <f t="shared" si="4"/>
        <v>Elizabethtown Supply</v>
      </c>
    </row>
    <row r="9">
      <c r="A9" s="2" t="s">
        <v>24</v>
      </c>
      <c r="B9" s="3">
        <v>5.55</v>
      </c>
      <c r="C9" s="8" t="s">
        <v>7</v>
      </c>
      <c r="D9" s="4" t="s">
        <v>25</v>
      </c>
      <c r="E9" s="2">
        <v>299.0</v>
      </c>
      <c r="F9" s="5">
        <v>1659.45</v>
      </c>
      <c r="G9" s="4" t="str">
        <f t="shared" si="1"/>
        <v>86139</v>
      </c>
      <c r="H9" s="4" t="str">
        <f t="shared" si="2"/>
        <v>Lips</v>
      </c>
      <c r="I9" s="4" t="str">
        <f t="shared" si="3"/>
        <v>NC</v>
      </c>
      <c r="J9" s="4" t="str">
        <f t="shared" si="4"/>
        <v>Candy's Beauty Supply</v>
      </c>
    </row>
    <row r="10">
      <c r="A10" s="2" t="s">
        <v>26</v>
      </c>
      <c r="B10" s="3">
        <v>11.05</v>
      </c>
      <c r="C10" s="8" t="s">
        <v>10</v>
      </c>
      <c r="D10" s="4" t="s">
        <v>27</v>
      </c>
      <c r="E10" s="2">
        <v>850.0</v>
      </c>
      <c r="F10" s="5">
        <v>9392.5</v>
      </c>
      <c r="G10" s="4" t="str">
        <f t="shared" si="1"/>
        <v>69601</v>
      </c>
      <c r="H10" s="4" t="str">
        <f t="shared" si="2"/>
        <v>Exfo</v>
      </c>
      <c r="I10" s="4" t="str">
        <f t="shared" si="3"/>
        <v>VA</v>
      </c>
      <c r="J10" s="4" t="str">
        <f t="shared" si="4"/>
        <v>Rockland's</v>
      </c>
    </row>
    <row r="11">
      <c r="A11" s="2" t="s">
        <v>28</v>
      </c>
      <c r="B11" s="3">
        <v>7.58</v>
      </c>
      <c r="C11" s="8" t="s">
        <v>10</v>
      </c>
      <c r="D11" s="4" t="s">
        <v>29</v>
      </c>
      <c r="E11" s="2">
        <v>169.0</v>
      </c>
      <c r="F11" s="5">
        <v>1281.02</v>
      </c>
      <c r="G11" s="4" t="str">
        <f t="shared" si="1"/>
        <v>25331</v>
      </c>
      <c r="H11" s="4" t="str">
        <f t="shared" si="2"/>
        <v>Glos</v>
      </c>
      <c r="I11" s="4" t="str">
        <f t="shared" si="3"/>
        <v>VA</v>
      </c>
      <c r="J11" s="4" t="str">
        <f t="shared" si="4"/>
        <v>Rockland's</v>
      </c>
    </row>
    <row r="12">
      <c r="A12" s="2" t="s">
        <v>30</v>
      </c>
      <c r="B12" s="3">
        <v>11.75</v>
      </c>
      <c r="C12" s="8" t="s">
        <v>13</v>
      </c>
      <c r="D12" s="4" t="s">
        <v>31</v>
      </c>
      <c r="E12" s="2">
        <v>707.0</v>
      </c>
      <c r="F12" s="5">
        <v>8307.25</v>
      </c>
      <c r="G12" s="4" t="str">
        <f t="shared" si="1"/>
        <v>85021</v>
      </c>
      <c r="H12" s="4" t="str">
        <f t="shared" si="2"/>
        <v>Foun</v>
      </c>
      <c r="I12" s="4" t="str">
        <f t="shared" si="3"/>
        <v>MD</v>
      </c>
      <c r="J12" s="4" t="str">
        <f t="shared" si="4"/>
        <v>Rudiger Pharmacy</v>
      </c>
    </row>
    <row r="13">
      <c r="A13" s="2" t="s">
        <v>32</v>
      </c>
      <c r="B13" s="3">
        <v>10.95</v>
      </c>
      <c r="C13" s="8" t="s">
        <v>16</v>
      </c>
      <c r="D13" s="4" t="s">
        <v>33</v>
      </c>
      <c r="E13" s="2">
        <v>461.0</v>
      </c>
      <c r="F13" s="5">
        <v>5047.95</v>
      </c>
      <c r="G13" s="4" t="str">
        <f t="shared" si="1"/>
        <v>69030</v>
      </c>
      <c r="H13" s="4" t="str">
        <f t="shared" si="2"/>
        <v>Masc</v>
      </c>
      <c r="I13" s="4" t="str">
        <f t="shared" si="3"/>
        <v>SC</v>
      </c>
      <c r="J13" s="4" t="str">
        <f t="shared" si="4"/>
        <v>Elizabethtown Supply</v>
      </c>
    </row>
    <row r="14">
      <c r="A14" s="2" t="s">
        <v>34</v>
      </c>
      <c r="B14" s="3">
        <v>11.73</v>
      </c>
      <c r="C14" s="8" t="s">
        <v>10</v>
      </c>
      <c r="D14" s="4" t="s">
        <v>35</v>
      </c>
      <c r="E14" s="2">
        <v>78.0</v>
      </c>
      <c r="F14" s="5">
        <v>914.94</v>
      </c>
      <c r="G14" s="4" t="str">
        <f t="shared" si="1"/>
        <v>13230</v>
      </c>
      <c r="H14" s="4" t="str">
        <f t="shared" si="2"/>
        <v>Masc</v>
      </c>
      <c r="I14" s="4" t="str">
        <f t="shared" si="3"/>
        <v>VA</v>
      </c>
      <c r="J14" s="4" t="str">
        <f t="shared" si="4"/>
        <v>Rockland's</v>
      </c>
    </row>
    <row r="15">
      <c r="A15" s="2" t="s">
        <v>36</v>
      </c>
      <c r="B15" s="3">
        <v>6.66</v>
      </c>
      <c r="C15" s="8" t="s">
        <v>7</v>
      </c>
      <c r="D15" s="4" t="s">
        <v>37</v>
      </c>
      <c r="E15" s="2">
        <v>444.0</v>
      </c>
      <c r="F15" s="5">
        <v>2957.04</v>
      </c>
      <c r="G15" s="4" t="str">
        <f t="shared" si="1"/>
        <v>91559</v>
      </c>
      <c r="H15" s="4" t="str">
        <f t="shared" si="2"/>
        <v>Eyel</v>
      </c>
      <c r="I15" s="4" t="str">
        <f t="shared" si="3"/>
        <v>NC</v>
      </c>
      <c r="J15" s="4" t="str">
        <f t="shared" si="4"/>
        <v>Candy's Beauty Supply</v>
      </c>
    </row>
    <row r="16">
      <c r="A16" s="2" t="s">
        <v>38</v>
      </c>
      <c r="B16" s="3">
        <v>12.06</v>
      </c>
      <c r="C16" s="8" t="s">
        <v>16</v>
      </c>
      <c r="D16" s="4" t="s">
        <v>39</v>
      </c>
      <c r="E16" s="2">
        <v>797.0</v>
      </c>
      <c r="F16" s="5">
        <v>9611.82</v>
      </c>
      <c r="G16" s="4" t="str">
        <f t="shared" si="1"/>
        <v>62289</v>
      </c>
      <c r="H16" s="4" t="str">
        <f t="shared" si="2"/>
        <v>Masc</v>
      </c>
      <c r="I16" s="4" t="str">
        <f t="shared" si="3"/>
        <v>SC</v>
      </c>
      <c r="J16" s="4" t="str">
        <f t="shared" si="4"/>
        <v>Elizabethtown Supply</v>
      </c>
    </row>
    <row r="17">
      <c r="A17" s="2" t="s">
        <v>40</v>
      </c>
      <c r="B17" s="3">
        <v>12.95</v>
      </c>
      <c r="C17" s="8" t="s">
        <v>13</v>
      </c>
      <c r="D17" s="4" t="s">
        <v>41</v>
      </c>
      <c r="E17" s="2">
        <v>355.0</v>
      </c>
      <c r="F17" s="5">
        <v>4597.25</v>
      </c>
      <c r="G17" s="4" t="str">
        <f t="shared" si="1"/>
        <v>64762</v>
      </c>
      <c r="H17" s="4" t="str">
        <f t="shared" si="2"/>
        <v>Foun</v>
      </c>
      <c r="I17" s="4" t="str">
        <f t="shared" si="3"/>
        <v>MD</v>
      </c>
      <c r="J17" s="4" t="str">
        <f t="shared" si="4"/>
        <v>Rudiger Pharmacy</v>
      </c>
    </row>
    <row r="18">
      <c r="A18" s="2" t="s">
        <v>42</v>
      </c>
      <c r="B18" s="3">
        <v>13.09</v>
      </c>
      <c r="C18" s="8" t="s">
        <v>16</v>
      </c>
      <c r="D18" s="4" t="s">
        <v>43</v>
      </c>
      <c r="E18" s="2">
        <v>232.0</v>
      </c>
      <c r="F18" s="5">
        <v>3036.88</v>
      </c>
      <c r="G18" s="4" t="str">
        <f t="shared" si="1"/>
        <v>52341</v>
      </c>
      <c r="H18" s="4" t="str">
        <f t="shared" si="2"/>
        <v>Foun</v>
      </c>
      <c r="I18" s="4" t="str">
        <f t="shared" si="3"/>
        <v>SC</v>
      </c>
      <c r="J18" s="4" t="str">
        <f t="shared" si="4"/>
        <v>Elizabethtown Supply</v>
      </c>
    </row>
    <row r="19">
      <c r="A19" s="2" t="s">
        <v>44</v>
      </c>
      <c r="B19" s="3">
        <v>15.77</v>
      </c>
      <c r="C19" s="8" t="s">
        <v>10</v>
      </c>
      <c r="D19" s="4" t="s">
        <v>46</v>
      </c>
      <c r="E19" s="2">
        <v>514.0</v>
      </c>
      <c r="F19" s="5">
        <v>8105.78</v>
      </c>
      <c r="G19" s="4" t="str">
        <f t="shared" si="1"/>
        <v>68713</v>
      </c>
      <c r="H19" s="4" t="str">
        <f t="shared" si="2"/>
        <v>Exfo</v>
      </c>
      <c r="I19" s="4" t="str">
        <f t="shared" si="3"/>
        <v>VA</v>
      </c>
      <c r="J19" s="4" t="str">
        <f t="shared" si="4"/>
        <v>Rockland's</v>
      </c>
    </row>
    <row r="20">
      <c r="A20" s="2" t="s">
        <v>47</v>
      </c>
      <c r="B20" s="3">
        <v>11.82</v>
      </c>
      <c r="C20" s="8" t="s">
        <v>16</v>
      </c>
      <c r="D20" s="4" t="s">
        <v>48</v>
      </c>
      <c r="E20" s="2">
        <v>189.0</v>
      </c>
      <c r="F20" s="5">
        <v>2233.98</v>
      </c>
      <c r="G20" s="4" t="str">
        <f t="shared" si="1"/>
        <v>35073</v>
      </c>
      <c r="H20" s="4" t="str">
        <f t="shared" si="2"/>
        <v>Foun</v>
      </c>
      <c r="I20" s="4" t="str">
        <f t="shared" si="3"/>
        <v>SC</v>
      </c>
      <c r="J20" s="4" t="str">
        <f t="shared" si="4"/>
        <v>Elizabethtown Supply</v>
      </c>
    </row>
    <row r="21">
      <c r="A21" s="2" t="s">
        <v>49</v>
      </c>
      <c r="B21" s="3">
        <v>11.22</v>
      </c>
      <c r="C21" s="8" t="s">
        <v>16</v>
      </c>
      <c r="D21" s="4" t="s">
        <v>50</v>
      </c>
      <c r="E21" s="2">
        <v>621.0</v>
      </c>
      <c r="F21" s="5">
        <v>6967.620000000001</v>
      </c>
      <c r="G21" s="4" t="str">
        <f t="shared" si="1"/>
        <v>17691</v>
      </c>
      <c r="H21" s="4" t="str">
        <f t="shared" si="2"/>
        <v>Masc</v>
      </c>
      <c r="I21" s="4" t="str">
        <f t="shared" si="3"/>
        <v>SC</v>
      </c>
      <c r="J21" s="4" t="str">
        <f t="shared" si="4"/>
        <v>Elizabethtown Supply</v>
      </c>
    </row>
    <row r="22">
      <c r="A22" s="2" t="s">
        <v>51</v>
      </c>
      <c r="B22" s="3">
        <v>7.0</v>
      </c>
      <c r="C22" s="8" t="s">
        <v>13</v>
      </c>
      <c r="D22" s="4" t="s">
        <v>52</v>
      </c>
      <c r="E22" s="2">
        <v>461.0</v>
      </c>
      <c r="F22" s="5">
        <v>3227.0</v>
      </c>
      <c r="G22" s="4" t="str">
        <f t="shared" si="1"/>
        <v>03485</v>
      </c>
      <c r="H22" s="4" t="str">
        <f t="shared" si="2"/>
        <v>Eyel</v>
      </c>
      <c r="I22" s="4" t="str">
        <f t="shared" si="3"/>
        <v>MD</v>
      </c>
      <c r="J22" s="4" t="str">
        <f t="shared" si="4"/>
        <v>Rudiger Pharmacy</v>
      </c>
    </row>
    <row r="23">
      <c r="A23" s="2" t="s">
        <v>53</v>
      </c>
      <c r="B23" s="3">
        <v>12.01</v>
      </c>
      <c r="C23" s="8" t="s">
        <v>7</v>
      </c>
      <c r="D23" s="4" t="s">
        <v>54</v>
      </c>
      <c r="E23" s="2">
        <v>146.0</v>
      </c>
      <c r="F23" s="5">
        <v>1753.46</v>
      </c>
      <c r="G23" s="4" t="str">
        <f t="shared" si="1"/>
        <v>26156</v>
      </c>
      <c r="H23" s="4" t="str">
        <f t="shared" si="2"/>
        <v>Foun</v>
      </c>
      <c r="I23" s="4" t="str">
        <f t="shared" si="3"/>
        <v>NC</v>
      </c>
      <c r="J23" s="4" t="str">
        <f t="shared" si="4"/>
        <v>Candy's Beauty Supply</v>
      </c>
    </row>
    <row r="24">
      <c r="A24" s="2" t="s">
        <v>55</v>
      </c>
      <c r="B24" s="3">
        <v>13.24</v>
      </c>
      <c r="C24" s="8" t="s">
        <v>16</v>
      </c>
      <c r="D24" s="4" t="s">
        <v>56</v>
      </c>
      <c r="E24" s="2">
        <v>261.0</v>
      </c>
      <c r="F24" s="5">
        <v>3455.64</v>
      </c>
      <c r="G24" s="4" t="str">
        <f t="shared" si="1"/>
        <v>75112</v>
      </c>
      <c r="H24" s="4" t="str">
        <f t="shared" si="2"/>
        <v>Foun</v>
      </c>
      <c r="I24" s="4" t="str">
        <f t="shared" si="3"/>
        <v>SC</v>
      </c>
      <c r="J24" s="4" t="str">
        <f t="shared" si="4"/>
        <v>Elizabethtown Supply</v>
      </c>
    </row>
    <row r="25">
      <c r="A25" s="2" t="s">
        <v>57</v>
      </c>
      <c r="B25" s="3">
        <v>10.07</v>
      </c>
      <c r="C25" s="8" t="s">
        <v>13</v>
      </c>
      <c r="D25" s="4" t="s">
        <v>58</v>
      </c>
      <c r="E25" s="2">
        <v>602.0</v>
      </c>
      <c r="F25" s="5">
        <v>6062.14</v>
      </c>
      <c r="G25" s="4" t="str">
        <f t="shared" si="1"/>
        <v>96799</v>
      </c>
      <c r="H25" s="4" t="str">
        <f t="shared" si="2"/>
        <v>Foun</v>
      </c>
      <c r="I25" s="4" t="str">
        <f t="shared" si="3"/>
        <v>MD</v>
      </c>
      <c r="J25" s="4" t="str">
        <f t="shared" si="4"/>
        <v>Rudiger Pharmacy</v>
      </c>
    </row>
    <row r="26">
      <c r="A26" s="2" t="s">
        <v>59</v>
      </c>
      <c r="B26" s="3">
        <v>4.33</v>
      </c>
      <c r="C26" s="8" t="s">
        <v>16</v>
      </c>
      <c r="D26" s="4" t="s">
        <v>60</v>
      </c>
      <c r="E26" s="2">
        <v>225.0</v>
      </c>
      <c r="F26" s="5">
        <v>974.25</v>
      </c>
      <c r="G26" s="4" t="str">
        <f t="shared" si="1"/>
        <v>20559</v>
      </c>
      <c r="H26" s="4" t="str">
        <f t="shared" si="2"/>
        <v>Shad</v>
      </c>
      <c r="I26" s="4" t="str">
        <f t="shared" si="3"/>
        <v>SC</v>
      </c>
      <c r="J26" s="4" t="str">
        <f t="shared" si="4"/>
        <v>Elizabethtown Supply</v>
      </c>
    </row>
    <row r="27">
      <c r="A27" s="2" t="s">
        <v>61</v>
      </c>
      <c r="B27" s="3">
        <v>13.13</v>
      </c>
      <c r="C27" s="8" t="s">
        <v>16</v>
      </c>
      <c r="D27" s="4" t="s">
        <v>62</v>
      </c>
      <c r="E27" s="2">
        <v>972.0</v>
      </c>
      <c r="F27" s="5">
        <v>12762.36</v>
      </c>
      <c r="G27" s="4" t="str">
        <f t="shared" si="1"/>
        <v>32729</v>
      </c>
      <c r="H27" s="4" t="str">
        <f t="shared" si="2"/>
        <v>Masc</v>
      </c>
      <c r="I27" s="4" t="str">
        <f t="shared" si="3"/>
        <v>SC</v>
      </c>
      <c r="J27" s="4" t="str">
        <f t="shared" si="4"/>
        <v>Elizabethtown Supply</v>
      </c>
    </row>
    <row r="28">
      <c r="A28" s="2" t="s">
        <v>63</v>
      </c>
      <c r="B28" s="3">
        <v>16.94</v>
      </c>
      <c r="C28" s="8" t="s">
        <v>7</v>
      </c>
      <c r="D28" s="4" t="s">
        <v>64</v>
      </c>
      <c r="E28" s="2">
        <v>362.0</v>
      </c>
      <c r="F28" s="5">
        <v>6132.280000000001</v>
      </c>
      <c r="G28" s="4" t="str">
        <f t="shared" si="1"/>
        <v>63094</v>
      </c>
      <c r="H28" s="4" t="str">
        <f t="shared" si="2"/>
        <v>Exfo</v>
      </c>
      <c r="I28" s="4" t="str">
        <f t="shared" si="3"/>
        <v>NC</v>
      </c>
      <c r="J28" s="4" t="str">
        <f t="shared" si="4"/>
        <v>Candy's Beauty Supply</v>
      </c>
    </row>
    <row r="29">
      <c r="A29" s="2" t="s">
        <v>65</v>
      </c>
      <c r="B29" s="3">
        <v>9.83</v>
      </c>
      <c r="C29" s="8" t="s">
        <v>13</v>
      </c>
      <c r="D29" s="4" t="s">
        <v>66</v>
      </c>
      <c r="E29" s="2">
        <v>588.0</v>
      </c>
      <c r="F29" s="5">
        <v>5780.04</v>
      </c>
      <c r="G29" s="4" t="str">
        <f t="shared" si="1"/>
        <v>61207</v>
      </c>
      <c r="H29" s="4" t="str">
        <f t="shared" si="2"/>
        <v>Foun</v>
      </c>
      <c r="I29" s="4" t="str">
        <f t="shared" si="3"/>
        <v>MD</v>
      </c>
      <c r="J29" s="4" t="str">
        <f t="shared" si="4"/>
        <v>Rudiger Pharmacy</v>
      </c>
    </row>
    <row r="30">
      <c r="A30" s="2" t="s">
        <v>67</v>
      </c>
      <c r="B30" s="3">
        <v>14.95</v>
      </c>
      <c r="C30" s="8" t="s">
        <v>10</v>
      </c>
      <c r="D30" s="4" t="s">
        <v>68</v>
      </c>
      <c r="E30" s="2">
        <v>381.0</v>
      </c>
      <c r="F30" s="5">
        <v>5695.95</v>
      </c>
      <c r="G30" s="4" t="str">
        <f t="shared" si="1"/>
        <v>17269</v>
      </c>
      <c r="H30" s="4" t="str">
        <f t="shared" si="2"/>
        <v>Masc</v>
      </c>
      <c r="I30" s="4" t="str">
        <f t="shared" si="3"/>
        <v>VA</v>
      </c>
      <c r="J30" s="4" t="str">
        <f t="shared" si="4"/>
        <v>Rockland's</v>
      </c>
    </row>
    <row r="31">
      <c r="A31" s="2" t="s">
        <v>69</v>
      </c>
      <c r="B31" s="3">
        <v>20.04</v>
      </c>
      <c r="C31" s="8" t="s">
        <v>13</v>
      </c>
      <c r="D31" s="4" t="s">
        <v>70</v>
      </c>
      <c r="E31" s="2">
        <v>782.0</v>
      </c>
      <c r="F31" s="6">
        <v>15671.28</v>
      </c>
      <c r="G31" s="4" t="str">
        <f t="shared" si="1"/>
        <v>15143</v>
      </c>
      <c r="H31" s="4" t="str">
        <f t="shared" si="2"/>
        <v>Exfo</v>
      </c>
      <c r="I31" s="4" t="str">
        <f t="shared" si="3"/>
        <v>MD</v>
      </c>
      <c r="J31" s="4" t="str">
        <f t="shared" si="4"/>
        <v>Rudiger Pharmacy</v>
      </c>
    </row>
  </sheetData>
  <drawing r:id="rId1"/>
</worksheet>
</file>