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yTaekni\Efni\Ytri vefur - skra.is\Undirsíða - Markaðurinn\Talnaefni_agust\2015_uppfært_agust2015\Skipting íbúða eftir sveitarfélögum og gerð (var tafla 1.4)\Skjöl\"/>
    </mc:Choice>
  </mc:AlternateContent>
  <bookViews>
    <workbookView xWindow="0" yWindow="0" windowWidth="16200" windowHeight="25620"/>
  </bookViews>
  <sheets>
    <sheet name="2014" sheetId="6" r:id="rId1"/>
    <sheet name="2013" sheetId="3" r:id="rId2"/>
    <sheet name="2012" sheetId="4" r:id="rId3"/>
    <sheet name="201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2" i="6" l="1"/>
  <c r="F82" i="6"/>
  <c r="G82" i="6"/>
  <c r="H82" i="6"/>
  <c r="I82" i="6"/>
  <c r="J82" i="6"/>
  <c r="D82" i="6"/>
  <c r="E71" i="6"/>
  <c r="F71" i="6"/>
  <c r="G71" i="6"/>
  <c r="H71" i="6"/>
  <c r="I71" i="6"/>
  <c r="J71" i="6"/>
  <c r="D71" i="6"/>
  <c r="E56" i="6"/>
  <c r="F56" i="6"/>
  <c r="G56" i="6"/>
  <c r="H56" i="6"/>
  <c r="I56" i="6"/>
  <c r="J56" i="6"/>
  <c r="D56" i="6"/>
  <c r="E47" i="6"/>
  <c r="F47" i="6"/>
  <c r="G47" i="6"/>
  <c r="H47" i="6"/>
  <c r="I47" i="6"/>
  <c r="J47" i="6"/>
  <c r="D47" i="6"/>
  <c r="E36" i="6"/>
  <c r="F36" i="6"/>
  <c r="G36" i="6"/>
  <c r="H36" i="6"/>
  <c r="I36" i="6"/>
  <c r="J36" i="6"/>
  <c r="D36" i="6"/>
  <c r="E24" i="6"/>
  <c r="F24" i="6"/>
  <c r="G24" i="6"/>
  <c r="H24" i="6"/>
  <c r="I24" i="6"/>
  <c r="J24" i="6"/>
  <c r="D24" i="6"/>
  <c r="E17" i="6"/>
  <c r="F17" i="6"/>
  <c r="G17" i="6"/>
  <c r="H17" i="6"/>
  <c r="I17" i="6"/>
  <c r="J17" i="6"/>
  <c r="D17" i="6"/>
  <c r="E8" i="6"/>
  <c r="E6" i="6" s="1"/>
  <c r="F8" i="6"/>
  <c r="G8" i="6"/>
  <c r="H8" i="6"/>
  <c r="I8" i="6"/>
  <c r="J8" i="6"/>
  <c r="D8" i="6"/>
  <c r="D6" i="6" l="1"/>
  <c r="J6" i="6"/>
  <c r="I6" i="6"/>
  <c r="H6" i="6"/>
  <c r="G6" i="6"/>
  <c r="F6" i="6"/>
  <c r="J82" i="5"/>
  <c r="I82" i="5"/>
  <c r="H82" i="5"/>
  <c r="G82" i="5"/>
  <c r="F82" i="5"/>
  <c r="E82" i="5"/>
  <c r="D82" i="5"/>
  <c r="J71" i="5"/>
  <c r="I71" i="5"/>
  <c r="H71" i="5"/>
  <c r="G71" i="5"/>
  <c r="F71" i="5"/>
  <c r="E71" i="5"/>
  <c r="D71" i="5"/>
  <c r="J56" i="5"/>
  <c r="I56" i="5"/>
  <c r="H56" i="5"/>
  <c r="G56" i="5"/>
  <c r="F56" i="5"/>
  <c r="E56" i="5"/>
  <c r="D56" i="5"/>
  <c r="J47" i="5"/>
  <c r="I47" i="5"/>
  <c r="H47" i="5"/>
  <c r="G47" i="5"/>
  <c r="F47" i="5"/>
  <c r="E47" i="5"/>
  <c r="D47" i="5"/>
  <c r="J36" i="5"/>
  <c r="I36" i="5"/>
  <c r="H36" i="5"/>
  <c r="G36" i="5"/>
  <c r="F36" i="5"/>
  <c r="E36" i="5"/>
  <c r="D36" i="5"/>
  <c r="J24" i="5"/>
  <c r="I24" i="5"/>
  <c r="H24" i="5"/>
  <c r="G24" i="5"/>
  <c r="F24" i="5"/>
  <c r="E24" i="5"/>
  <c r="D24" i="5"/>
  <c r="J17" i="5"/>
  <c r="I17" i="5"/>
  <c r="H17" i="5"/>
  <c r="G17" i="5"/>
  <c r="F17" i="5"/>
  <c r="E17" i="5"/>
  <c r="D17" i="5"/>
  <c r="J7" i="5"/>
  <c r="J5" i="5" s="1"/>
  <c r="I7" i="5"/>
  <c r="I5" i="5" s="1"/>
  <c r="H7" i="5"/>
  <c r="H5" i="5" s="1"/>
  <c r="G7" i="5"/>
  <c r="G5" i="5" s="1"/>
  <c r="F7" i="5"/>
  <c r="F5" i="5" s="1"/>
  <c r="E7" i="5"/>
  <c r="E5" i="5" s="1"/>
  <c r="D7" i="5"/>
  <c r="D5" i="5" s="1"/>
  <c r="J82" i="4"/>
  <c r="I82" i="4"/>
  <c r="H82" i="4"/>
  <c r="G82" i="4"/>
  <c r="F82" i="4"/>
  <c r="E82" i="4"/>
  <c r="D82" i="4"/>
  <c r="J71" i="4"/>
  <c r="I71" i="4"/>
  <c r="H71" i="4"/>
  <c r="G71" i="4"/>
  <c r="F71" i="4"/>
  <c r="E71" i="4"/>
  <c r="D71" i="4"/>
  <c r="J56" i="4"/>
  <c r="I56" i="4"/>
  <c r="H56" i="4"/>
  <c r="G56" i="4"/>
  <c r="F56" i="4"/>
  <c r="E56" i="4"/>
  <c r="D56" i="4"/>
  <c r="J47" i="4"/>
  <c r="I47" i="4"/>
  <c r="H47" i="4"/>
  <c r="G47" i="4"/>
  <c r="F47" i="4"/>
  <c r="E47" i="4"/>
  <c r="D47" i="4"/>
  <c r="J36" i="4"/>
  <c r="I36" i="4"/>
  <c r="H36" i="4"/>
  <c r="G36" i="4"/>
  <c r="F36" i="4"/>
  <c r="E36" i="4"/>
  <c r="D36" i="4"/>
  <c r="J24" i="4"/>
  <c r="I24" i="4"/>
  <c r="H24" i="4"/>
  <c r="G24" i="4"/>
  <c r="F24" i="4"/>
  <c r="E24" i="4"/>
  <c r="D24" i="4"/>
  <c r="J17" i="4"/>
  <c r="J6" i="4" s="1"/>
  <c r="I17" i="4"/>
  <c r="H17" i="4"/>
  <c r="H6" i="4" s="1"/>
  <c r="G17" i="4"/>
  <c r="F17" i="4"/>
  <c r="E17" i="4"/>
  <c r="D17" i="4"/>
  <c r="J8" i="4"/>
  <c r="I8" i="4"/>
  <c r="I6" i="4" s="1"/>
  <c r="H8" i="4"/>
  <c r="G8" i="4"/>
  <c r="G6" i="4" s="1"/>
  <c r="F8" i="4"/>
  <c r="F6" i="4" s="1"/>
  <c r="E8" i="4"/>
  <c r="E6" i="4" s="1"/>
  <c r="D8" i="4"/>
  <c r="D6" i="4" s="1"/>
</calcChain>
</file>

<file path=xl/sharedStrings.xml><?xml version="1.0" encoding="utf-8"?>
<sst xmlns="http://schemas.openxmlformats.org/spreadsheetml/2006/main" count="806" uniqueCount="111">
  <si>
    <t>Reykjavík</t>
  </si>
  <si>
    <t>Kópavogur</t>
  </si>
  <si>
    <t>Seltjarnarnes</t>
  </si>
  <si>
    <t>Garðabær</t>
  </si>
  <si>
    <t>Hafnarfjörður</t>
  </si>
  <si>
    <t>Mosfellsbær</t>
  </si>
  <si>
    <t>Kjósarhreppur</t>
  </si>
  <si>
    <t>Reykjanesbær</t>
  </si>
  <si>
    <t>Grindavík</t>
  </si>
  <si>
    <t>Sandgerði</t>
  </si>
  <si>
    <t>Garður</t>
  </si>
  <si>
    <t>Vogar</t>
  </si>
  <si>
    <t>Akranes</t>
  </si>
  <si>
    <t>Skorradalshreppur</t>
  </si>
  <si>
    <t>Hvalfjarðarsveit</t>
  </si>
  <si>
    <t>Borgarbyggð</t>
  </si>
  <si>
    <t>Grundarfjarðarbær</t>
  </si>
  <si>
    <t>Helgafellssveit</t>
  </si>
  <si>
    <t>Stykkishólmur</t>
  </si>
  <si>
    <t>Eyja- og Miklaholtshreppur</t>
  </si>
  <si>
    <t>Snæfellsbær</t>
  </si>
  <si>
    <t>Dalabyggð</t>
  </si>
  <si>
    <t>Bolungarvík</t>
  </si>
  <si>
    <t>Ísafjarðarbær</t>
  </si>
  <si>
    <t>Reykhólahreppur</t>
  </si>
  <si>
    <t>Tálknafjarðarhreppur</t>
  </si>
  <si>
    <t>Vesturbyggð</t>
  </si>
  <si>
    <t>Súðavíkurhreppur</t>
  </si>
  <si>
    <t>Árneshreppur</t>
  </si>
  <si>
    <t>Kaldrananeshreppur</t>
  </si>
  <si>
    <t>Strandabyggð</t>
  </si>
  <si>
    <t>Skagafjörður</t>
  </si>
  <si>
    <t>Húnaþing vestra</t>
  </si>
  <si>
    <t>Blönduós</t>
  </si>
  <si>
    <t>Skagaströnd</t>
  </si>
  <si>
    <t>Skagabyggð</t>
  </si>
  <si>
    <t>Húnavatnshreppur</t>
  </si>
  <si>
    <t>Akrahreppur</t>
  </si>
  <si>
    <t>Akureyri</t>
  </si>
  <si>
    <t>Norðurþing</t>
  </si>
  <si>
    <t>Fjallabyggð</t>
  </si>
  <si>
    <t>Dalvíkurbyggð</t>
  </si>
  <si>
    <t>Eyjafjarðarsveit</t>
  </si>
  <si>
    <t>Hörgársveit</t>
  </si>
  <si>
    <t>Svalbarðsstrandarhreppur</t>
  </si>
  <si>
    <t>Grýtubakkahreppur</t>
  </si>
  <si>
    <t>Skútustaðahreppur</t>
  </si>
  <si>
    <t>Tjörneshreppur</t>
  </si>
  <si>
    <t>Þingeyjarsveit</t>
  </si>
  <si>
    <t>Svalbarðshreppur</t>
  </si>
  <si>
    <t>Langanesbyggð</t>
  </si>
  <si>
    <t>Seyðisfjörður</t>
  </si>
  <si>
    <t>Fjarðabyggð</t>
  </si>
  <si>
    <t>Vopnafjarðarhreppur</t>
  </si>
  <si>
    <t>Fljótsdalshreppur</t>
  </si>
  <si>
    <t>Borgarfjarðarhreppur</t>
  </si>
  <si>
    <t>Breiðdalshreppur</t>
  </si>
  <si>
    <t>Djúpavogshreppur</t>
  </si>
  <si>
    <t>Fljótsdalshérað</t>
  </si>
  <si>
    <t>Hornafjörður</t>
  </si>
  <si>
    <t>Vestmannaeyjar</t>
  </si>
  <si>
    <t>Sveitarfélagið Árborg</t>
  </si>
  <si>
    <t>Mýrdalshreppur</t>
  </si>
  <si>
    <t>Skaftárhreppur</t>
  </si>
  <si>
    <t>Ásahreppur</t>
  </si>
  <si>
    <t>Rangárþing eystra</t>
  </si>
  <si>
    <t>Rangárþing ytra</t>
  </si>
  <si>
    <t>Hrunamannahreppur</t>
  </si>
  <si>
    <t>Hveragerði</t>
  </si>
  <si>
    <t>Ölfus</t>
  </si>
  <si>
    <t>Grímsnes-og Grafningshreppur</t>
  </si>
  <si>
    <t>Skeiða- og Gnúpverjahreppur</t>
  </si>
  <si>
    <t>Bláskógabyggð</t>
  </si>
  <si>
    <t>Flóahreppur</t>
  </si>
  <si>
    <t>Fjöldi íbúða samtals</t>
  </si>
  <si>
    <t>Einbýli</t>
  </si>
  <si>
    <t>Tvíbýli</t>
  </si>
  <si>
    <t>3-5 íbúða hús</t>
  </si>
  <si>
    <t>6-12 íbúða hús</t>
  </si>
  <si>
    <t>13 eða fleiri íbúðir í húsi</t>
  </si>
  <si>
    <t>Íbúðir í öðrum húsum en íbúðarhúsum</t>
  </si>
  <si>
    <t>hús</t>
  </si>
  <si>
    <t>íbúðir í húsi</t>
  </si>
  <si>
    <t>en íbúðarhúsum</t>
  </si>
  <si>
    <t>Landið allt</t>
  </si>
  <si>
    <t>Höfuðborgarsvæðið</t>
  </si>
  <si>
    <t>-</t>
  </si>
  <si>
    <t>Suðurnes</t>
  </si>
  <si>
    <t>Vesturland</t>
  </si>
  <si>
    <t>Vestfirðir</t>
  </si>
  <si>
    <t>Norðurland vestra</t>
  </si>
  <si>
    <t>Norðurland eystra</t>
  </si>
  <si>
    <t>Austurland</t>
  </si>
  <si>
    <t>Suðurland</t>
  </si>
  <si>
    <t>Fjöldi íbúða eftir sveitarfélögum í árslok 2013 *</t>
  </si>
  <si>
    <t>* Byggingarár 2013 eða lægra í lok árs 2013</t>
  </si>
  <si>
    <t>Fjöldi íbúða eftir sveitarfélögum í árslok 2012 *</t>
  </si>
  <si>
    <t>Garðabær**</t>
  </si>
  <si>
    <t>* Byggingarár 2012 eða lægra í lok árs 2012</t>
  </si>
  <si>
    <t>** Garðabær og Álftanes sameinuðust árið 2012</t>
  </si>
  <si>
    <t>Fjöldi íbúða eftir sveitarfélögum í árslok 2011 *</t>
  </si>
  <si>
    <t>Fjöldi íbúða</t>
  </si>
  <si>
    <t xml:space="preserve">3-5 íbúða </t>
  </si>
  <si>
    <t>6-12 íbúða</t>
  </si>
  <si>
    <t>13 eða fleiri</t>
  </si>
  <si>
    <t xml:space="preserve">Íbúðir í öðrum húsum </t>
  </si>
  <si>
    <t>samtals</t>
  </si>
  <si>
    <t>Álftanes</t>
  </si>
  <si>
    <t>* Byggingarár 2011 eða lægra í lok árs 2011.</t>
  </si>
  <si>
    <t>Fjöldi íbúða eftir sveitarfélögum í árslok 2014 *</t>
  </si>
  <si>
    <t>* Byggingarár 2014 eða lægra í lok árs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</si>
</sst>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/>
    <xf numFmtId="3" fontId="2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/>
    <xf numFmtId="0" fontId="2" fillId="0" borderId="0" xfId="0" applyFont="1" applyFill="1" applyAlignment="1"/>
    <xf numFmtId="3" fontId="1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/>
    <xf numFmtId="3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Alignment="1"/>
    <xf numFmtId="3" fontId="2" fillId="0" borderId="0" xfId="0" applyNumberFormat="1" applyFont="1" applyFill="1" applyBorder="1"/>
    <xf numFmtId="3" fontId="1" fillId="0" borderId="0" xfId="0" applyNumberFormat="1" applyFont="1" applyFill="1" applyBorder="1"/>
    <xf numFmtId="3" fontId="2" fillId="0" borderId="0" xfId="0" applyNumberFormat="1" applyFont="1" applyFill="1"/>
    <xf numFmtId="3" fontId="2" fillId="0" borderId="0" xfId="0" applyNumberFormat="1" applyFont="1" applyFill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/>
    <xf numFmtId="3" fontId="2" fillId="0" borderId="0" xfId="0" applyNumberFormat="1" applyFont="1" applyBorder="1"/>
    <xf numFmtId="3" fontId="1" fillId="0" borderId="0" xfId="0" applyNumberFormat="1" applyFont="1" applyBorder="1"/>
    <xf numFmtId="3" fontId="2" fillId="0" borderId="0" xfId="0" applyNumberFormat="1" applyFont="1"/>
    <xf numFmtId="3" fontId="2" fillId="0" borderId="0" xfId="0" applyNumberFormat="1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 applyAlignment="1"/>
    <xf numFmtId="0" fontId="5" fillId="0" borderId="1" xfId="0" applyFont="1" applyBorder="1"/>
    <xf numFmtId="0" fontId="0" fillId="0" borderId="0" xfId="0" applyBorder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3" fontId="5" fillId="0" borderId="3" xfId="0" applyNumberFormat="1" applyFont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/>
    <xf numFmtId="0" fontId="6" fillId="0" borderId="0" xfId="0" applyFont="1" applyBorder="1"/>
    <xf numFmtId="3" fontId="5" fillId="0" borderId="0" xfId="0" applyNumberFormat="1" applyFont="1" applyAlignment="1">
      <alignment horizontal="left"/>
    </xf>
    <xf numFmtId="0" fontId="0" fillId="0" borderId="0" xfId="0" applyAlignment="1"/>
    <xf numFmtId="0" fontId="7" fillId="0" borderId="0" xfId="0" applyFont="1"/>
    <xf numFmtId="0" fontId="4" fillId="0" borderId="0" xfId="0" applyFont="1" applyAlignment="1"/>
    <xf numFmtId="3" fontId="5" fillId="0" borderId="0" xfId="0" applyNumberFormat="1" applyFont="1" applyBorder="1"/>
    <xf numFmtId="3" fontId="4" fillId="0" borderId="0" xfId="0" applyNumberFormat="1" applyFont="1" applyBorder="1"/>
    <xf numFmtId="3" fontId="5" fillId="0" borderId="0" xfId="0" applyNumberFormat="1" applyFont="1"/>
    <xf numFmtId="3" fontId="5" fillId="0" borderId="0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abSelected="1" zoomScaleNormal="100" workbookViewId="0">
      <selection activeCell="B4" sqref="B4"/>
    </sheetView>
  </sheetViews>
  <sheetFormatPr defaultRowHeight="15" x14ac:dyDescent="0.25"/>
  <cols>
    <col min="2" max="2" width="25.7109375" bestFit="1" customWidth="1"/>
    <col min="3" max="3" width="4" customWidth="1"/>
    <col min="4" max="4" width="11" customWidth="1"/>
    <col min="5" max="5" width="7.85546875" customWidth="1"/>
    <col min="9" max="9" width="10.140625" customWidth="1"/>
    <col min="10" max="10" width="12.7109375" customWidth="1"/>
  </cols>
  <sheetData>
    <row r="1" spans="1:25" ht="12.75" customHeight="1" x14ac:dyDescent="0.25">
      <c r="A1" s="1"/>
      <c r="B1" s="2"/>
      <c r="C1" s="3"/>
      <c r="D1" s="4" t="s">
        <v>109</v>
      </c>
      <c r="E1" s="4"/>
      <c r="F1" s="4"/>
      <c r="G1" s="4"/>
      <c r="H1" s="4"/>
      <c r="I1" s="4"/>
      <c r="J1" s="4"/>
    </row>
    <row r="2" spans="1:25" ht="12.75" customHeight="1" x14ac:dyDescent="0.25">
      <c r="A2" s="7"/>
      <c r="B2" s="8"/>
      <c r="C2" s="5"/>
      <c r="D2" s="59" t="s">
        <v>74</v>
      </c>
      <c r="E2" s="59" t="s">
        <v>75</v>
      </c>
      <c r="F2" s="59" t="s">
        <v>76</v>
      </c>
      <c r="G2" s="59" t="s">
        <v>77</v>
      </c>
      <c r="H2" s="59" t="s">
        <v>78</v>
      </c>
      <c r="I2" s="59" t="s">
        <v>79</v>
      </c>
      <c r="J2" s="59" t="s">
        <v>80</v>
      </c>
    </row>
    <row r="3" spans="1:25" ht="12.75" customHeight="1" x14ac:dyDescent="0.25">
      <c r="A3" s="7"/>
      <c r="B3" s="8"/>
      <c r="C3" s="5"/>
      <c r="D3" s="60"/>
      <c r="E3" s="60"/>
      <c r="F3" s="60"/>
      <c r="G3" s="60"/>
      <c r="H3" s="60"/>
      <c r="I3" s="60"/>
      <c r="J3" s="60"/>
    </row>
    <row r="4" spans="1:25" ht="12.75" customHeight="1" x14ac:dyDescent="0.25">
      <c r="A4" s="7"/>
      <c r="B4" s="8"/>
      <c r="C4" s="5"/>
      <c r="D4" s="60"/>
      <c r="E4" s="60"/>
      <c r="F4" s="60"/>
      <c r="G4" s="60" t="s">
        <v>81</v>
      </c>
      <c r="H4" s="60" t="s">
        <v>81</v>
      </c>
      <c r="I4" s="60" t="s">
        <v>82</v>
      </c>
      <c r="J4" s="60" t="s">
        <v>83</v>
      </c>
    </row>
    <row r="5" spans="1:25" ht="12.75" customHeight="1" x14ac:dyDescent="0.25">
      <c r="A5" s="7"/>
      <c r="B5" s="8"/>
      <c r="C5" s="5"/>
      <c r="D5" s="60"/>
      <c r="E5" s="60"/>
      <c r="F5" s="60"/>
      <c r="G5" s="60"/>
      <c r="H5" s="60"/>
      <c r="I5" s="60"/>
      <c r="J5" s="60"/>
    </row>
    <row r="6" spans="1:25" ht="12.75" customHeight="1" x14ac:dyDescent="0.25">
      <c r="A6" s="7" t="s">
        <v>84</v>
      </c>
      <c r="B6" s="8"/>
      <c r="C6" s="5"/>
      <c r="D6" s="9">
        <f>SUM(D8,D17,D24,D36,D47,D56,D71,D82)</f>
        <v>133636</v>
      </c>
      <c r="E6" s="9">
        <f t="shared" ref="E6:J6" si="0">SUM(E8,E17,E24,E36,E47,E56,E71,E82)</f>
        <v>52845</v>
      </c>
      <c r="F6" s="9">
        <f t="shared" si="0"/>
        <v>12924</v>
      </c>
      <c r="G6" s="9">
        <f t="shared" si="0"/>
        <v>16212</v>
      </c>
      <c r="H6" s="9">
        <f t="shared" si="0"/>
        <v>25209</v>
      </c>
      <c r="I6" s="9">
        <f t="shared" si="0"/>
        <v>25101</v>
      </c>
      <c r="J6" s="9">
        <f t="shared" si="0"/>
        <v>1345</v>
      </c>
      <c r="M6" s="7"/>
      <c r="N6" s="8"/>
      <c r="O6" s="5"/>
      <c r="P6" s="9"/>
      <c r="Q6" s="9"/>
      <c r="R6" s="9"/>
      <c r="S6" s="9"/>
      <c r="T6" s="9"/>
      <c r="U6" s="9"/>
      <c r="V6" s="9"/>
      <c r="Y6" s="63"/>
    </row>
    <row r="7" spans="1:25" ht="12.75" customHeight="1" x14ac:dyDescent="0.25">
      <c r="A7" s="7"/>
      <c r="B7" s="8"/>
      <c r="C7" s="5"/>
      <c r="D7" s="10"/>
      <c r="E7" s="10"/>
      <c r="F7" s="10"/>
      <c r="G7" s="10"/>
      <c r="H7" s="10"/>
      <c r="I7" s="10"/>
      <c r="J7" s="10"/>
      <c r="M7" s="7"/>
      <c r="N7" s="8"/>
      <c r="O7" s="5"/>
      <c r="P7" s="10"/>
      <c r="Q7" s="10"/>
      <c r="R7" s="10"/>
      <c r="S7" s="10"/>
      <c r="T7" s="10"/>
      <c r="U7" s="10"/>
      <c r="V7" s="10"/>
    </row>
    <row r="8" spans="1:25" ht="12.75" customHeight="1" x14ac:dyDescent="0.25">
      <c r="A8" s="7" t="s">
        <v>85</v>
      </c>
      <c r="B8" s="8"/>
      <c r="C8" s="5"/>
      <c r="D8" s="9">
        <f>SUM(D9:D15)</f>
        <v>82896</v>
      </c>
      <c r="E8" s="9">
        <f t="shared" ref="E8:J8" si="1">SUM(E9:E15)</f>
        <v>21744</v>
      </c>
      <c r="F8" s="9">
        <f t="shared" si="1"/>
        <v>7512</v>
      </c>
      <c r="G8" s="9">
        <f t="shared" si="1"/>
        <v>12753</v>
      </c>
      <c r="H8" s="9">
        <f t="shared" si="1"/>
        <v>20079</v>
      </c>
      <c r="I8" s="9">
        <f t="shared" si="1"/>
        <v>20124</v>
      </c>
      <c r="J8" s="9">
        <f t="shared" si="1"/>
        <v>684</v>
      </c>
      <c r="M8" s="7"/>
      <c r="N8" s="8"/>
      <c r="O8" s="5"/>
      <c r="P8" s="9"/>
      <c r="Q8" s="9"/>
      <c r="R8" s="9"/>
      <c r="S8" s="9"/>
      <c r="T8" s="9"/>
      <c r="U8" s="9"/>
      <c r="V8" s="9"/>
    </row>
    <row r="9" spans="1:25" ht="12.75" customHeight="1" x14ac:dyDescent="0.25">
      <c r="A9" s="7"/>
      <c r="B9" s="11" t="s">
        <v>0</v>
      </c>
      <c r="C9" s="5"/>
      <c r="D9" s="10">
        <v>50914</v>
      </c>
      <c r="E9" s="10">
        <v>9733</v>
      </c>
      <c r="F9" s="10">
        <v>4488</v>
      </c>
      <c r="G9" s="10">
        <v>9980</v>
      </c>
      <c r="H9" s="10">
        <v>14421</v>
      </c>
      <c r="I9" s="10">
        <v>11721</v>
      </c>
      <c r="J9" s="10">
        <v>571</v>
      </c>
      <c r="M9" s="7"/>
      <c r="N9" s="11"/>
      <c r="O9" s="5"/>
      <c r="P9" s="10"/>
      <c r="Q9" s="10"/>
      <c r="R9" s="10"/>
      <c r="S9" s="10"/>
      <c r="T9" s="10"/>
      <c r="U9" s="10"/>
      <c r="V9" s="10"/>
    </row>
    <row r="10" spans="1:25" ht="12.75" customHeight="1" x14ac:dyDescent="0.25">
      <c r="A10" s="7"/>
      <c r="B10" s="11" t="s">
        <v>1</v>
      </c>
      <c r="C10" s="5"/>
      <c r="D10" s="10">
        <v>12497</v>
      </c>
      <c r="E10" s="10">
        <v>3520</v>
      </c>
      <c r="F10" s="10">
        <v>1232</v>
      </c>
      <c r="G10" s="10">
        <v>1300</v>
      </c>
      <c r="H10" s="10">
        <v>2276</v>
      </c>
      <c r="I10" s="10">
        <v>4135</v>
      </c>
      <c r="J10" s="10">
        <v>34</v>
      </c>
      <c r="M10" s="7"/>
      <c r="N10" s="11"/>
      <c r="O10" s="5"/>
      <c r="P10" s="10"/>
      <c r="Q10" s="10"/>
      <c r="R10" s="10"/>
      <c r="S10" s="10"/>
      <c r="T10" s="10"/>
      <c r="U10" s="10"/>
      <c r="V10" s="10"/>
    </row>
    <row r="11" spans="1:25" ht="12.75" customHeight="1" x14ac:dyDescent="0.25">
      <c r="A11" s="7"/>
      <c r="B11" s="11" t="s">
        <v>2</v>
      </c>
      <c r="C11" s="5"/>
      <c r="D11" s="10">
        <v>1646</v>
      </c>
      <c r="E11" s="10">
        <v>737</v>
      </c>
      <c r="F11" s="10">
        <v>170</v>
      </c>
      <c r="G11" s="10">
        <v>250</v>
      </c>
      <c r="H11" s="10">
        <v>143</v>
      </c>
      <c r="I11" s="10">
        <v>340</v>
      </c>
      <c r="J11" s="10">
        <v>6</v>
      </c>
      <c r="M11" s="7"/>
      <c r="N11" s="11"/>
      <c r="O11" s="5"/>
      <c r="P11" s="10"/>
      <c r="Q11" s="10"/>
      <c r="R11" s="10"/>
      <c r="S11" s="10"/>
      <c r="T11" s="10"/>
      <c r="U11" s="10"/>
      <c r="V11" s="10"/>
    </row>
    <row r="12" spans="1:25" ht="12.75" customHeight="1" x14ac:dyDescent="0.25">
      <c r="A12" s="7"/>
      <c r="B12" s="11" t="s">
        <v>3</v>
      </c>
      <c r="C12" s="5"/>
      <c r="D12" s="10">
        <v>5012</v>
      </c>
      <c r="E12" s="10">
        <v>2880</v>
      </c>
      <c r="F12" s="10">
        <v>194</v>
      </c>
      <c r="G12" s="10">
        <v>178</v>
      </c>
      <c r="H12" s="10">
        <v>807</v>
      </c>
      <c r="I12" s="10">
        <v>940</v>
      </c>
      <c r="J12" s="10">
        <v>13</v>
      </c>
      <c r="M12" s="7"/>
      <c r="N12" s="11"/>
      <c r="O12" s="5"/>
      <c r="P12" s="10"/>
      <c r="Q12" s="10"/>
      <c r="R12" s="10"/>
      <c r="S12" s="10"/>
      <c r="T12" s="10"/>
      <c r="U12" s="10"/>
      <c r="V12" s="10"/>
    </row>
    <row r="13" spans="1:25" ht="12.75" customHeight="1" x14ac:dyDescent="0.25">
      <c r="A13" s="7"/>
      <c r="B13" s="11" t="s">
        <v>4</v>
      </c>
      <c r="C13" s="5"/>
      <c r="D13" s="10">
        <v>9734</v>
      </c>
      <c r="E13" s="10">
        <v>3010</v>
      </c>
      <c r="F13" s="10">
        <v>1138</v>
      </c>
      <c r="G13" s="10">
        <v>905</v>
      </c>
      <c r="H13" s="10">
        <v>2069</v>
      </c>
      <c r="I13" s="10">
        <v>2582</v>
      </c>
      <c r="J13" s="10">
        <v>30</v>
      </c>
      <c r="M13" s="7"/>
      <c r="N13" s="11"/>
      <c r="O13" s="5"/>
      <c r="P13" s="10"/>
      <c r="Q13" s="10"/>
      <c r="R13" s="10"/>
      <c r="S13" s="10"/>
      <c r="T13" s="10"/>
      <c r="U13" s="10"/>
      <c r="V13" s="10"/>
    </row>
    <row r="14" spans="1:25" ht="12.75" customHeight="1" x14ac:dyDescent="0.25">
      <c r="A14" s="7"/>
      <c r="B14" s="11" t="s">
        <v>5</v>
      </c>
      <c r="C14" s="5"/>
      <c r="D14" s="10">
        <v>2999</v>
      </c>
      <c r="E14" s="10">
        <v>1776</v>
      </c>
      <c r="F14" s="10">
        <v>286</v>
      </c>
      <c r="G14" s="10">
        <v>140</v>
      </c>
      <c r="H14" s="10">
        <v>363</v>
      </c>
      <c r="I14" s="10">
        <v>406</v>
      </c>
      <c r="J14" s="10">
        <v>28</v>
      </c>
      <c r="M14" s="7"/>
      <c r="N14" s="11"/>
      <c r="O14" s="5"/>
      <c r="P14" s="10"/>
      <c r="Q14" s="10"/>
      <c r="R14" s="10"/>
      <c r="S14" s="10"/>
      <c r="T14" s="10"/>
      <c r="U14" s="10"/>
      <c r="V14" s="10"/>
    </row>
    <row r="15" spans="1:25" ht="12.75" customHeight="1" x14ac:dyDescent="0.25">
      <c r="A15" s="7"/>
      <c r="B15" s="11" t="s">
        <v>6</v>
      </c>
      <c r="C15" s="5"/>
      <c r="D15" s="10">
        <v>94</v>
      </c>
      <c r="E15" s="10">
        <v>88</v>
      </c>
      <c r="F15" s="10">
        <v>4</v>
      </c>
      <c r="G15" s="10" t="s">
        <v>86</v>
      </c>
      <c r="H15" s="10" t="s">
        <v>86</v>
      </c>
      <c r="I15" s="10" t="s">
        <v>86</v>
      </c>
      <c r="J15" s="10">
        <v>2</v>
      </c>
      <c r="M15" s="7"/>
      <c r="N15" s="11"/>
      <c r="O15" s="5"/>
      <c r="P15" s="10"/>
      <c r="Q15" s="10"/>
      <c r="R15" s="10"/>
      <c r="S15" s="10"/>
      <c r="T15" s="10"/>
      <c r="U15" s="10"/>
      <c r="V15" s="10"/>
    </row>
    <row r="16" spans="1:25" ht="12.75" customHeight="1" x14ac:dyDescent="0.25">
      <c r="A16" s="7"/>
      <c r="B16" s="8"/>
      <c r="C16" s="5"/>
      <c r="D16" s="10"/>
      <c r="E16" s="10"/>
      <c r="F16" s="10"/>
      <c r="G16" s="10"/>
      <c r="H16" s="10"/>
      <c r="I16" s="10"/>
      <c r="J16" s="10"/>
      <c r="M16" s="7"/>
      <c r="N16" s="8"/>
      <c r="O16" s="5"/>
      <c r="P16" s="10"/>
      <c r="Q16" s="10"/>
      <c r="R16" s="10"/>
      <c r="S16" s="10"/>
      <c r="T16" s="10"/>
      <c r="U16" s="10"/>
      <c r="V16" s="10"/>
    </row>
    <row r="17" spans="1:22" ht="12.75" customHeight="1" x14ac:dyDescent="0.25">
      <c r="A17" s="7" t="s">
        <v>87</v>
      </c>
      <c r="B17" s="8"/>
      <c r="C17" s="5"/>
      <c r="D17" s="9">
        <f>SUM(D18:D22)</f>
        <v>9758</v>
      </c>
      <c r="E17" s="9">
        <f t="shared" ref="E17:J17" si="2">SUM(E18:E22)</f>
        <v>4384</v>
      </c>
      <c r="F17" s="9">
        <f t="shared" si="2"/>
        <v>1096</v>
      </c>
      <c r="G17" s="9">
        <f t="shared" si="2"/>
        <v>560</v>
      </c>
      <c r="H17" s="9">
        <f t="shared" si="2"/>
        <v>1531</v>
      </c>
      <c r="I17" s="9">
        <f t="shared" si="2"/>
        <v>2069</v>
      </c>
      <c r="J17" s="9">
        <f t="shared" si="2"/>
        <v>118</v>
      </c>
      <c r="M17" s="7"/>
      <c r="N17" s="8"/>
      <c r="O17" s="5"/>
      <c r="P17" s="9"/>
      <c r="Q17" s="9"/>
      <c r="R17" s="9"/>
      <c r="S17" s="9"/>
      <c r="T17" s="9"/>
      <c r="U17" s="9"/>
      <c r="V17" s="9"/>
    </row>
    <row r="18" spans="1:22" ht="12.75" customHeight="1" x14ac:dyDescent="0.25">
      <c r="A18" s="7"/>
      <c r="B18" s="11" t="s">
        <v>7</v>
      </c>
      <c r="C18" s="5"/>
      <c r="D18" s="10">
        <v>7190</v>
      </c>
      <c r="E18" s="10">
        <v>2350</v>
      </c>
      <c r="F18" s="10">
        <v>896</v>
      </c>
      <c r="G18" s="10">
        <v>464</v>
      </c>
      <c r="H18" s="10">
        <v>1389</v>
      </c>
      <c r="I18" s="10">
        <v>1994</v>
      </c>
      <c r="J18" s="10">
        <v>97</v>
      </c>
      <c r="M18" s="7"/>
      <c r="N18" s="11"/>
      <c r="O18" s="5"/>
      <c r="P18" s="10"/>
      <c r="Q18" s="10"/>
      <c r="R18" s="10"/>
      <c r="S18" s="10"/>
      <c r="T18" s="10"/>
      <c r="U18" s="10"/>
      <c r="V18" s="10"/>
    </row>
    <row r="19" spans="1:22" ht="12.75" customHeight="1" x14ac:dyDescent="0.25">
      <c r="A19" s="7"/>
      <c r="B19" s="11" t="s">
        <v>8</v>
      </c>
      <c r="C19" s="5"/>
      <c r="D19" s="10">
        <v>1003</v>
      </c>
      <c r="E19" s="10">
        <v>793</v>
      </c>
      <c r="F19" s="10">
        <v>62</v>
      </c>
      <c r="G19" s="10">
        <v>22</v>
      </c>
      <c r="H19" s="10">
        <v>80</v>
      </c>
      <c r="I19" s="10">
        <v>44</v>
      </c>
      <c r="J19" s="10">
        <v>2</v>
      </c>
      <c r="M19" s="7"/>
      <c r="N19" s="11"/>
      <c r="O19" s="5"/>
      <c r="P19" s="10"/>
      <c r="Q19" s="10"/>
      <c r="R19" s="10"/>
      <c r="S19" s="10"/>
      <c r="T19" s="10"/>
      <c r="U19" s="10"/>
      <c r="V19" s="10"/>
    </row>
    <row r="20" spans="1:22" ht="12.75" customHeight="1" x14ac:dyDescent="0.25">
      <c r="A20" s="7"/>
      <c r="B20" s="11" t="s">
        <v>9</v>
      </c>
      <c r="C20" s="5"/>
      <c r="D20" s="10">
        <v>588</v>
      </c>
      <c r="E20" s="10">
        <v>452</v>
      </c>
      <c r="F20" s="10">
        <v>86</v>
      </c>
      <c r="G20" s="10">
        <v>8</v>
      </c>
      <c r="H20" s="10">
        <v>8</v>
      </c>
      <c r="I20" s="10">
        <v>18</v>
      </c>
      <c r="J20" s="10">
        <v>16</v>
      </c>
      <c r="M20" s="7"/>
      <c r="N20" s="11"/>
      <c r="O20" s="5"/>
      <c r="P20" s="10"/>
      <c r="Q20" s="10"/>
      <c r="R20" s="10"/>
      <c r="S20" s="10"/>
      <c r="T20" s="10"/>
      <c r="U20" s="10"/>
      <c r="V20" s="10"/>
    </row>
    <row r="21" spans="1:22" ht="12.75" customHeight="1" x14ac:dyDescent="0.25">
      <c r="A21" s="7"/>
      <c r="B21" s="11" t="s">
        <v>10</v>
      </c>
      <c r="C21" s="5"/>
      <c r="D21" s="10">
        <v>551</v>
      </c>
      <c r="E21" s="10">
        <v>477</v>
      </c>
      <c r="F21" s="10">
        <v>16</v>
      </c>
      <c r="G21" s="10">
        <v>31</v>
      </c>
      <c r="H21" s="10">
        <v>24</v>
      </c>
      <c r="I21" s="10" t="s">
        <v>86</v>
      </c>
      <c r="J21" s="10">
        <v>3</v>
      </c>
      <c r="M21" s="7"/>
      <c r="N21" s="11"/>
      <c r="O21" s="5"/>
      <c r="P21" s="10"/>
      <c r="Q21" s="10"/>
      <c r="R21" s="10"/>
      <c r="S21" s="10"/>
      <c r="T21" s="10"/>
      <c r="U21" s="10"/>
      <c r="V21" s="10"/>
    </row>
    <row r="22" spans="1:22" ht="12.75" customHeight="1" x14ac:dyDescent="0.25">
      <c r="A22" s="7"/>
      <c r="B22" s="11" t="s">
        <v>11</v>
      </c>
      <c r="C22" s="5"/>
      <c r="D22" s="10">
        <v>426</v>
      </c>
      <c r="E22" s="10">
        <v>312</v>
      </c>
      <c r="F22" s="10">
        <v>36</v>
      </c>
      <c r="G22" s="10">
        <v>35</v>
      </c>
      <c r="H22" s="10">
        <v>30</v>
      </c>
      <c r="I22" s="10">
        <v>13</v>
      </c>
      <c r="J22" s="10">
        <v>0</v>
      </c>
      <c r="M22" s="7"/>
      <c r="N22" s="11"/>
      <c r="O22" s="5"/>
      <c r="P22" s="10"/>
      <c r="Q22" s="10"/>
      <c r="R22" s="10"/>
      <c r="S22" s="10"/>
      <c r="T22" s="10"/>
      <c r="U22" s="10"/>
      <c r="V22" s="10"/>
    </row>
    <row r="23" spans="1:22" ht="12.75" customHeight="1" x14ac:dyDescent="0.25">
      <c r="A23" s="7"/>
      <c r="B23" s="8"/>
      <c r="C23" s="5"/>
      <c r="D23" s="10"/>
      <c r="E23" s="10"/>
      <c r="F23" s="10"/>
      <c r="G23" s="10"/>
      <c r="H23" s="10"/>
      <c r="I23" s="10"/>
      <c r="J23" s="10"/>
      <c r="M23" s="7"/>
      <c r="N23" s="8"/>
      <c r="O23" s="5"/>
      <c r="P23" s="10"/>
      <c r="Q23" s="10"/>
      <c r="R23" s="10"/>
      <c r="S23" s="10"/>
      <c r="T23" s="10"/>
      <c r="U23" s="10"/>
      <c r="V23" s="10"/>
    </row>
    <row r="24" spans="1:22" ht="12.75" customHeight="1" x14ac:dyDescent="0.25">
      <c r="A24" s="7" t="s">
        <v>88</v>
      </c>
      <c r="B24" s="8"/>
      <c r="C24" s="5"/>
      <c r="D24" s="9">
        <f>SUM(D25:D34)</f>
        <v>6617</v>
      </c>
      <c r="E24" s="9">
        <f t="shared" ref="E24:J24" si="3">SUM(E25:E34)</f>
        <v>4014</v>
      </c>
      <c r="F24" s="9">
        <f t="shared" si="3"/>
        <v>808</v>
      </c>
      <c r="G24" s="9">
        <f t="shared" si="3"/>
        <v>308</v>
      </c>
      <c r="H24" s="9">
        <f t="shared" si="3"/>
        <v>730</v>
      </c>
      <c r="I24" s="9">
        <f t="shared" si="3"/>
        <v>662</v>
      </c>
      <c r="J24" s="9">
        <f t="shared" si="3"/>
        <v>95</v>
      </c>
      <c r="M24" s="7"/>
      <c r="N24" s="8"/>
      <c r="O24" s="5"/>
      <c r="P24" s="9"/>
      <c r="Q24" s="9"/>
      <c r="R24" s="9"/>
      <c r="S24" s="9"/>
      <c r="T24" s="9"/>
      <c r="U24" s="9"/>
      <c r="V24" s="9"/>
    </row>
    <row r="25" spans="1:22" ht="12.75" customHeight="1" x14ac:dyDescent="0.25">
      <c r="A25" s="7"/>
      <c r="B25" s="12" t="s">
        <v>12</v>
      </c>
      <c r="C25" s="5"/>
      <c r="D25" s="10">
        <v>2548</v>
      </c>
      <c r="E25" s="10">
        <v>1157</v>
      </c>
      <c r="F25" s="10">
        <v>384</v>
      </c>
      <c r="G25" s="10">
        <v>155</v>
      </c>
      <c r="H25" s="10">
        <v>435</v>
      </c>
      <c r="I25" s="10">
        <v>406</v>
      </c>
      <c r="J25" s="10">
        <v>11</v>
      </c>
      <c r="M25" s="7"/>
      <c r="N25" s="12"/>
      <c r="O25" s="5"/>
      <c r="P25" s="10"/>
      <c r="Q25" s="10"/>
      <c r="R25" s="10"/>
      <c r="S25" s="10"/>
      <c r="T25" s="10"/>
      <c r="U25" s="10"/>
      <c r="V25" s="10"/>
    </row>
    <row r="26" spans="1:22" ht="12.75" customHeight="1" x14ac:dyDescent="0.25">
      <c r="A26" s="7"/>
      <c r="B26" s="12" t="s">
        <v>13</v>
      </c>
      <c r="C26" s="5"/>
      <c r="D26" s="10">
        <v>41</v>
      </c>
      <c r="E26" s="10">
        <v>34</v>
      </c>
      <c r="F26" s="10">
        <v>4</v>
      </c>
      <c r="G26" s="10" t="s">
        <v>86</v>
      </c>
      <c r="H26" s="10" t="s">
        <v>86</v>
      </c>
      <c r="I26" s="10" t="s">
        <v>86</v>
      </c>
      <c r="J26" s="10">
        <v>3</v>
      </c>
      <c r="M26" s="7"/>
      <c r="N26" s="12"/>
      <c r="O26" s="5"/>
      <c r="P26" s="10"/>
      <c r="Q26" s="10"/>
      <c r="R26" s="10"/>
      <c r="S26" s="10"/>
      <c r="T26" s="10"/>
      <c r="U26" s="10"/>
      <c r="V26" s="10"/>
    </row>
    <row r="27" spans="1:22" ht="12.75" customHeight="1" x14ac:dyDescent="0.25">
      <c r="A27" s="7"/>
      <c r="B27" s="12" t="s">
        <v>14</v>
      </c>
      <c r="C27" s="5"/>
      <c r="D27" s="10">
        <v>246</v>
      </c>
      <c r="E27" s="10">
        <v>215</v>
      </c>
      <c r="F27" s="10">
        <v>10</v>
      </c>
      <c r="G27" s="10">
        <v>3</v>
      </c>
      <c r="H27" s="10">
        <v>12</v>
      </c>
      <c r="I27" s="10" t="s">
        <v>86</v>
      </c>
      <c r="J27" s="10">
        <v>6</v>
      </c>
      <c r="M27" s="7"/>
      <c r="N27" s="12"/>
      <c r="O27" s="5"/>
      <c r="P27" s="10"/>
      <c r="Q27" s="10"/>
      <c r="R27" s="10"/>
      <c r="S27" s="10"/>
      <c r="T27" s="10"/>
      <c r="U27" s="10"/>
      <c r="V27" s="10"/>
    </row>
    <row r="28" spans="1:22" ht="12.75" customHeight="1" x14ac:dyDescent="0.25">
      <c r="A28" s="7"/>
      <c r="B28" s="12" t="s">
        <v>15</v>
      </c>
      <c r="C28" s="5"/>
      <c r="D28" s="10">
        <v>1787</v>
      </c>
      <c r="E28" s="10">
        <v>1019</v>
      </c>
      <c r="F28" s="10">
        <v>200</v>
      </c>
      <c r="G28" s="10">
        <v>92</v>
      </c>
      <c r="H28" s="10">
        <v>190</v>
      </c>
      <c r="I28" s="10">
        <v>256</v>
      </c>
      <c r="J28" s="10">
        <v>30</v>
      </c>
      <c r="M28" s="7"/>
      <c r="N28" s="12"/>
      <c r="O28" s="5"/>
      <c r="P28" s="10"/>
      <c r="Q28" s="10"/>
      <c r="R28" s="10"/>
      <c r="S28" s="10"/>
      <c r="T28" s="10"/>
      <c r="U28" s="10"/>
      <c r="V28" s="10"/>
    </row>
    <row r="29" spans="1:22" ht="12.75" customHeight="1" x14ac:dyDescent="0.25">
      <c r="A29" s="7"/>
      <c r="B29" s="12" t="s">
        <v>16</v>
      </c>
      <c r="C29" s="5"/>
      <c r="D29" s="10">
        <v>346</v>
      </c>
      <c r="E29" s="10">
        <v>240</v>
      </c>
      <c r="F29" s="10">
        <v>42</v>
      </c>
      <c r="G29" s="10">
        <v>26</v>
      </c>
      <c r="H29" s="10">
        <v>26</v>
      </c>
      <c r="I29" s="10" t="s">
        <v>86</v>
      </c>
      <c r="J29" s="10">
        <v>12</v>
      </c>
      <c r="M29" s="7"/>
      <c r="N29" s="12"/>
      <c r="O29" s="5"/>
      <c r="P29" s="10"/>
      <c r="Q29" s="10"/>
      <c r="R29" s="10"/>
      <c r="S29" s="10"/>
      <c r="T29" s="10"/>
      <c r="U29" s="10"/>
      <c r="V29" s="10"/>
    </row>
    <row r="30" spans="1:22" ht="12.75" customHeight="1" x14ac:dyDescent="0.25">
      <c r="A30" s="7"/>
      <c r="B30" s="12" t="s">
        <v>17</v>
      </c>
      <c r="C30" s="5"/>
      <c r="D30" s="10">
        <v>40</v>
      </c>
      <c r="E30" s="10">
        <v>39</v>
      </c>
      <c r="F30" s="10" t="s">
        <v>86</v>
      </c>
      <c r="G30" s="10" t="s">
        <v>86</v>
      </c>
      <c r="H30" s="10" t="s">
        <v>86</v>
      </c>
      <c r="I30" s="10" t="s">
        <v>86</v>
      </c>
      <c r="J30" s="10">
        <v>1</v>
      </c>
      <c r="M30" s="7"/>
      <c r="N30" s="12"/>
      <c r="O30" s="5"/>
      <c r="P30" s="10"/>
      <c r="Q30" s="10"/>
      <c r="R30" s="10"/>
      <c r="S30" s="10"/>
      <c r="T30" s="10"/>
      <c r="U30" s="10"/>
      <c r="V30" s="10"/>
    </row>
    <row r="31" spans="1:22" ht="12.75" customHeight="1" x14ac:dyDescent="0.25">
      <c r="A31" s="7"/>
      <c r="B31" s="12" t="s">
        <v>18</v>
      </c>
      <c r="C31" s="5"/>
      <c r="D31" s="10">
        <v>498</v>
      </c>
      <c r="E31" s="10">
        <v>383</v>
      </c>
      <c r="F31" s="10">
        <v>60</v>
      </c>
      <c r="G31" s="10">
        <v>9</v>
      </c>
      <c r="H31" s="10">
        <v>36</v>
      </c>
      <c r="I31" s="10" t="s">
        <v>86</v>
      </c>
      <c r="J31" s="10">
        <v>10</v>
      </c>
      <c r="M31" s="7"/>
      <c r="N31" s="12"/>
      <c r="O31" s="5"/>
      <c r="P31" s="10"/>
      <c r="Q31" s="10"/>
      <c r="R31" s="10"/>
      <c r="S31" s="10"/>
      <c r="T31" s="10"/>
      <c r="U31" s="10"/>
      <c r="V31" s="10"/>
    </row>
    <row r="32" spans="1:22" ht="12.75" customHeight="1" x14ac:dyDescent="0.25">
      <c r="A32" s="7"/>
      <c r="B32" s="12" t="s">
        <v>19</v>
      </c>
      <c r="C32" s="5"/>
      <c r="D32" s="10">
        <v>65</v>
      </c>
      <c r="E32" s="10">
        <v>59</v>
      </c>
      <c r="F32" s="10">
        <v>2</v>
      </c>
      <c r="G32" s="10" t="s">
        <v>86</v>
      </c>
      <c r="H32" s="10" t="s">
        <v>86</v>
      </c>
      <c r="I32" s="10" t="s">
        <v>86</v>
      </c>
      <c r="J32" s="10">
        <v>4</v>
      </c>
      <c r="M32" s="7"/>
      <c r="N32" s="12"/>
      <c r="O32" s="5"/>
      <c r="P32" s="10"/>
      <c r="Q32" s="10"/>
      <c r="R32" s="10"/>
      <c r="S32" s="10"/>
      <c r="T32" s="10"/>
      <c r="U32" s="10"/>
      <c r="V32" s="10"/>
    </row>
    <row r="33" spans="1:22" ht="12.75" customHeight="1" x14ac:dyDescent="0.25">
      <c r="A33" s="7"/>
      <c r="B33" s="12" t="s">
        <v>20</v>
      </c>
      <c r="C33" s="5"/>
      <c r="D33" s="10">
        <v>694</v>
      </c>
      <c r="E33" s="10">
        <v>533</v>
      </c>
      <c r="F33" s="10">
        <v>96</v>
      </c>
      <c r="G33" s="10">
        <v>23</v>
      </c>
      <c r="H33" s="10">
        <v>31</v>
      </c>
      <c r="I33" s="10" t="s">
        <v>86</v>
      </c>
      <c r="J33" s="10">
        <v>11</v>
      </c>
      <c r="M33" s="7"/>
      <c r="N33" s="12"/>
      <c r="O33" s="5"/>
      <c r="P33" s="10"/>
      <c r="Q33" s="10"/>
      <c r="R33" s="10"/>
      <c r="S33" s="10"/>
      <c r="T33" s="10"/>
      <c r="U33" s="10"/>
      <c r="V33" s="10"/>
    </row>
    <row r="34" spans="1:22" ht="12.75" customHeight="1" x14ac:dyDescent="0.25">
      <c r="A34" s="7"/>
      <c r="B34" s="12" t="s">
        <v>21</v>
      </c>
      <c r="C34" s="5"/>
      <c r="D34" s="10">
        <v>352</v>
      </c>
      <c r="E34" s="10">
        <v>335</v>
      </c>
      <c r="F34" s="10">
        <v>10</v>
      </c>
      <c r="G34" s="10" t="s">
        <v>86</v>
      </c>
      <c r="H34" s="10" t="s">
        <v>86</v>
      </c>
      <c r="I34" s="10" t="s">
        <v>86</v>
      </c>
      <c r="J34" s="10">
        <v>7</v>
      </c>
      <c r="M34" s="7"/>
      <c r="N34" s="12"/>
      <c r="O34" s="5"/>
      <c r="P34" s="10"/>
      <c r="Q34" s="10"/>
      <c r="R34" s="10"/>
      <c r="S34" s="10"/>
      <c r="T34" s="10"/>
      <c r="U34" s="10"/>
      <c r="V34" s="10"/>
    </row>
    <row r="35" spans="1:22" ht="12.75" customHeight="1" x14ac:dyDescent="0.25">
      <c r="A35" s="7"/>
      <c r="B35" s="8"/>
      <c r="C35" s="5"/>
      <c r="D35" s="10"/>
      <c r="E35" s="10"/>
      <c r="F35" s="10"/>
      <c r="G35" s="10"/>
      <c r="H35" s="10"/>
      <c r="I35" s="10"/>
      <c r="J35" s="10"/>
      <c r="M35" s="7"/>
      <c r="N35" s="8"/>
      <c r="O35" s="5"/>
      <c r="P35" s="10"/>
      <c r="Q35" s="10"/>
      <c r="R35" s="10"/>
      <c r="S35" s="10"/>
      <c r="T35" s="10"/>
      <c r="U35" s="10"/>
      <c r="V35" s="10"/>
    </row>
    <row r="36" spans="1:22" ht="12.75" customHeight="1" x14ac:dyDescent="0.25">
      <c r="A36" s="7" t="s">
        <v>89</v>
      </c>
      <c r="B36" s="8"/>
      <c r="C36" s="5"/>
      <c r="D36" s="9">
        <f>SUM(D37:D45)</f>
        <v>3355</v>
      </c>
      <c r="E36" s="9">
        <f t="shared" ref="E36:J36" si="4">SUM(E37:E45)</f>
        <v>2172</v>
      </c>
      <c r="F36" s="9">
        <f t="shared" si="4"/>
        <v>394</v>
      </c>
      <c r="G36" s="9">
        <f t="shared" si="4"/>
        <v>222</v>
      </c>
      <c r="H36" s="9">
        <f t="shared" si="4"/>
        <v>383</v>
      </c>
      <c r="I36" s="9">
        <f t="shared" si="4"/>
        <v>116</v>
      </c>
      <c r="J36" s="9">
        <f t="shared" si="4"/>
        <v>68</v>
      </c>
      <c r="M36" s="7"/>
      <c r="N36" s="8"/>
      <c r="O36" s="5"/>
      <c r="P36" s="9"/>
      <c r="Q36" s="9"/>
      <c r="R36" s="9"/>
      <c r="S36" s="9"/>
      <c r="T36" s="9"/>
      <c r="U36" s="9"/>
      <c r="V36" s="9"/>
    </row>
    <row r="37" spans="1:22" ht="12.75" customHeight="1" x14ac:dyDescent="0.25">
      <c r="A37" s="7"/>
      <c r="B37" s="12" t="s">
        <v>22</v>
      </c>
      <c r="C37" s="5"/>
      <c r="D37" s="10">
        <v>392</v>
      </c>
      <c r="E37" s="10">
        <v>263</v>
      </c>
      <c r="F37" s="10">
        <v>46</v>
      </c>
      <c r="G37" s="10">
        <v>16</v>
      </c>
      <c r="H37" s="10">
        <v>38</v>
      </c>
      <c r="I37" s="10">
        <v>29</v>
      </c>
      <c r="J37" s="10">
        <v>0</v>
      </c>
      <c r="M37" s="7"/>
      <c r="N37" s="12"/>
      <c r="O37" s="5"/>
      <c r="P37" s="10"/>
      <c r="Q37" s="10"/>
      <c r="R37" s="10"/>
      <c r="S37" s="10"/>
      <c r="T37" s="10"/>
      <c r="U37" s="10"/>
      <c r="V37" s="10"/>
    </row>
    <row r="38" spans="1:22" ht="12.75" customHeight="1" x14ac:dyDescent="0.25">
      <c r="A38" s="7"/>
      <c r="B38" s="12" t="s">
        <v>23</v>
      </c>
      <c r="C38" s="5"/>
      <c r="D38" s="10">
        <v>1718</v>
      </c>
      <c r="E38" s="10">
        <v>954</v>
      </c>
      <c r="F38" s="10">
        <v>190</v>
      </c>
      <c r="G38" s="10">
        <v>160</v>
      </c>
      <c r="H38" s="10">
        <v>289</v>
      </c>
      <c r="I38" s="10">
        <v>87</v>
      </c>
      <c r="J38" s="10">
        <v>38</v>
      </c>
      <c r="M38" s="7"/>
      <c r="N38" s="12"/>
      <c r="O38" s="5"/>
      <c r="P38" s="10"/>
      <c r="Q38" s="10"/>
      <c r="R38" s="10"/>
      <c r="S38" s="10"/>
      <c r="T38" s="10"/>
      <c r="U38" s="10"/>
      <c r="V38" s="10"/>
    </row>
    <row r="39" spans="1:22" ht="12.75" customHeight="1" x14ac:dyDescent="0.25">
      <c r="A39" s="7"/>
      <c r="B39" s="12" t="s">
        <v>24</v>
      </c>
      <c r="C39" s="5"/>
      <c r="D39" s="10">
        <v>158</v>
      </c>
      <c r="E39" s="10">
        <v>137</v>
      </c>
      <c r="F39" s="10">
        <v>10</v>
      </c>
      <c r="G39" s="10" t="s">
        <v>86</v>
      </c>
      <c r="H39" s="10">
        <v>11</v>
      </c>
      <c r="I39" s="10" t="s">
        <v>86</v>
      </c>
      <c r="J39" s="10">
        <v>0</v>
      </c>
      <c r="M39" s="7"/>
      <c r="N39" s="12"/>
      <c r="O39" s="5"/>
      <c r="P39" s="10"/>
      <c r="Q39" s="10"/>
      <c r="R39" s="10"/>
      <c r="S39" s="10"/>
      <c r="T39" s="10"/>
      <c r="U39" s="10"/>
      <c r="V39" s="10"/>
    </row>
    <row r="40" spans="1:22" ht="12.75" customHeight="1" x14ac:dyDescent="0.25">
      <c r="A40" s="7"/>
      <c r="B40" s="12" t="s">
        <v>25</v>
      </c>
      <c r="C40" s="5"/>
      <c r="D40" s="10">
        <v>117</v>
      </c>
      <c r="E40" s="10">
        <v>85</v>
      </c>
      <c r="F40" s="10">
        <v>12</v>
      </c>
      <c r="G40" s="10">
        <v>18</v>
      </c>
      <c r="H40" s="10" t="s">
        <v>86</v>
      </c>
      <c r="I40" s="10" t="s">
        <v>86</v>
      </c>
      <c r="J40" s="10">
        <v>2</v>
      </c>
      <c r="M40" s="7"/>
      <c r="N40" s="12"/>
      <c r="O40" s="5"/>
      <c r="P40" s="10"/>
      <c r="Q40" s="10"/>
      <c r="R40" s="10"/>
      <c r="S40" s="10"/>
      <c r="T40" s="10"/>
      <c r="U40" s="10"/>
      <c r="V40" s="10"/>
    </row>
    <row r="41" spans="1:22" ht="12.75" customHeight="1" x14ac:dyDescent="0.25">
      <c r="A41" s="7"/>
      <c r="B41" s="12" t="s">
        <v>26</v>
      </c>
      <c r="C41" s="5"/>
      <c r="D41" s="10">
        <v>529</v>
      </c>
      <c r="E41" s="10">
        <v>334</v>
      </c>
      <c r="F41" s="10">
        <v>112</v>
      </c>
      <c r="G41" s="10">
        <v>21</v>
      </c>
      <c r="H41" s="10">
        <v>45</v>
      </c>
      <c r="I41" s="10" t="s">
        <v>86</v>
      </c>
      <c r="J41" s="10">
        <v>17</v>
      </c>
      <c r="M41" s="7"/>
      <c r="N41" s="12"/>
      <c r="O41" s="5"/>
      <c r="P41" s="10"/>
      <c r="Q41" s="10"/>
      <c r="R41" s="10"/>
      <c r="S41" s="10"/>
      <c r="T41" s="10"/>
      <c r="U41" s="10"/>
      <c r="V41" s="10"/>
    </row>
    <row r="42" spans="1:22" ht="12.75" customHeight="1" x14ac:dyDescent="0.25">
      <c r="A42" s="7"/>
      <c r="B42" s="12" t="s">
        <v>27</v>
      </c>
      <c r="C42" s="5"/>
      <c r="D42" s="10">
        <v>106</v>
      </c>
      <c r="E42" s="10">
        <v>88</v>
      </c>
      <c r="F42" s="10">
        <v>8</v>
      </c>
      <c r="G42" s="10">
        <v>3</v>
      </c>
      <c r="H42" s="10" t="s">
        <v>86</v>
      </c>
      <c r="I42" s="10" t="s">
        <v>86</v>
      </c>
      <c r="J42" s="10">
        <v>7</v>
      </c>
      <c r="M42" s="7"/>
      <c r="N42" s="12"/>
      <c r="O42" s="5"/>
      <c r="P42" s="10"/>
      <c r="Q42" s="10"/>
      <c r="R42" s="10"/>
      <c r="S42" s="10"/>
      <c r="T42" s="10"/>
      <c r="U42" s="10"/>
      <c r="V42" s="10"/>
    </row>
    <row r="43" spans="1:22" ht="12.75" customHeight="1" x14ac:dyDescent="0.25">
      <c r="A43" s="7"/>
      <c r="B43" s="12" t="s">
        <v>28</v>
      </c>
      <c r="C43" s="5"/>
      <c r="D43" s="10">
        <v>36</v>
      </c>
      <c r="E43" s="10">
        <v>31</v>
      </c>
      <c r="F43" s="10">
        <v>4</v>
      </c>
      <c r="G43" s="10" t="s">
        <v>86</v>
      </c>
      <c r="H43" s="10" t="s">
        <v>86</v>
      </c>
      <c r="I43" s="10" t="s">
        <v>86</v>
      </c>
      <c r="J43" s="10">
        <v>1</v>
      </c>
      <c r="M43" s="7"/>
      <c r="N43" s="12"/>
      <c r="O43" s="5"/>
      <c r="P43" s="10"/>
      <c r="Q43" s="10"/>
      <c r="R43" s="10"/>
      <c r="S43" s="10"/>
      <c r="T43" s="10"/>
      <c r="U43" s="10"/>
      <c r="V43" s="10"/>
    </row>
    <row r="44" spans="1:22" ht="12.75" customHeight="1" x14ac:dyDescent="0.25">
      <c r="A44" s="7"/>
      <c r="B44" s="12" t="s">
        <v>29</v>
      </c>
      <c r="C44" s="5"/>
      <c r="D44" s="10">
        <v>66</v>
      </c>
      <c r="E44" s="10">
        <v>60</v>
      </c>
      <c r="F44" s="10">
        <v>2</v>
      </c>
      <c r="G44" s="10">
        <v>4</v>
      </c>
      <c r="H44" s="10" t="s">
        <v>86</v>
      </c>
      <c r="I44" s="10" t="s">
        <v>86</v>
      </c>
      <c r="J44" s="10">
        <v>0</v>
      </c>
      <c r="M44" s="7"/>
      <c r="N44" s="12"/>
      <c r="O44" s="5"/>
      <c r="P44" s="10"/>
      <c r="Q44" s="10"/>
      <c r="R44" s="10"/>
      <c r="S44" s="10"/>
      <c r="T44" s="10"/>
      <c r="U44" s="10"/>
      <c r="V44" s="10"/>
    </row>
    <row r="45" spans="1:22" ht="12.75" customHeight="1" x14ac:dyDescent="0.25">
      <c r="A45" s="7"/>
      <c r="B45" s="12" t="s">
        <v>30</v>
      </c>
      <c r="C45" s="5"/>
      <c r="D45" s="10">
        <v>233</v>
      </c>
      <c r="E45" s="10">
        <v>220</v>
      </c>
      <c r="F45" s="10">
        <v>10</v>
      </c>
      <c r="G45" s="10" t="s">
        <v>86</v>
      </c>
      <c r="H45" s="10" t="s">
        <v>86</v>
      </c>
      <c r="I45" s="10" t="s">
        <v>86</v>
      </c>
      <c r="J45" s="10">
        <v>3</v>
      </c>
      <c r="M45" s="7"/>
      <c r="N45" s="12"/>
      <c r="O45" s="5"/>
      <c r="P45" s="10"/>
      <c r="Q45" s="10"/>
      <c r="R45" s="10"/>
      <c r="S45" s="10"/>
      <c r="T45" s="10"/>
      <c r="U45" s="10"/>
      <c r="V45" s="10"/>
    </row>
    <row r="46" spans="1:22" ht="12.75" customHeight="1" x14ac:dyDescent="0.25">
      <c r="A46" s="7"/>
      <c r="B46" s="8"/>
      <c r="C46" s="5"/>
      <c r="D46" s="10"/>
      <c r="E46" s="10"/>
      <c r="F46" s="10"/>
      <c r="G46" s="10"/>
      <c r="H46" s="10"/>
      <c r="I46" s="10"/>
      <c r="J46" s="10"/>
      <c r="M46" s="7"/>
      <c r="N46" s="8"/>
      <c r="O46" s="5"/>
      <c r="P46" s="10"/>
      <c r="Q46" s="10"/>
      <c r="R46" s="10"/>
      <c r="S46" s="10"/>
      <c r="T46" s="10"/>
      <c r="U46" s="10"/>
      <c r="V46" s="10"/>
    </row>
    <row r="47" spans="1:22" ht="12.75" customHeight="1" x14ac:dyDescent="0.25">
      <c r="A47" s="7" t="s">
        <v>90</v>
      </c>
      <c r="B47" s="8"/>
      <c r="C47" s="5"/>
      <c r="D47" s="9">
        <f>SUM(D48:D54)</f>
        <v>3284</v>
      </c>
      <c r="E47" s="9">
        <f t="shared" ref="E47:J47" si="5">SUM(E48:E54)</f>
        <v>2597</v>
      </c>
      <c r="F47" s="9">
        <f t="shared" si="5"/>
        <v>290</v>
      </c>
      <c r="G47" s="9">
        <f t="shared" si="5"/>
        <v>148</v>
      </c>
      <c r="H47" s="9">
        <f t="shared" si="5"/>
        <v>190</v>
      </c>
      <c r="I47" s="9">
        <f t="shared" si="5"/>
        <v>30</v>
      </c>
      <c r="J47" s="9">
        <f t="shared" si="5"/>
        <v>29</v>
      </c>
      <c r="M47" s="7"/>
      <c r="N47" s="8"/>
      <c r="O47" s="5"/>
      <c r="P47" s="9"/>
      <c r="Q47" s="9"/>
      <c r="R47" s="9"/>
      <c r="S47" s="9"/>
      <c r="T47" s="9"/>
      <c r="U47" s="9"/>
      <c r="V47" s="9"/>
    </row>
    <row r="48" spans="1:22" ht="12.75" customHeight="1" x14ac:dyDescent="0.25">
      <c r="A48" s="7"/>
      <c r="B48" s="12" t="s">
        <v>31</v>
      </c>
      <c r="C48" s="5"/>
      <c r="D48" s="10">
        <v>1785</v>
      </c>
      <c r="E48" s="10">
        <v>1309</v>
      </c>
      <c r="F48" s="10">
        <v>208</v>
      </c>
      <c r="G48" s="10">
        <v>83</v>
      </c>
      <c r="H48" s="10">
        <v>154</v>
      </c>
      <c r="I48" s="10">
        <v>16</v>
      </c>
      <c r="J48" s="10">
        <v>15</v>
      </c>
      <c r="M48" s="7"/>
      <c r="N48" s="12"/>
      <c r="O48" s="5"/>
      <c r="P48" s="10"/>
      <c r="Q48" s="10"/>
      <c r="R48" s="10"/>
      <c r="S48" s="10"/>
      <c r="T48" s="10"/>
      <c r="U48" s="10"/>
      <c r="V48" s="10"/>
    </row>
    <row r="49" spans="1:22" ht="12.75" customHeight="1" x14ac:dyDescent="0.25">
      <c r="A49" s="7"/>
      <c r="B49" s="12" t="s">
        <v>32</v>
      </c>
      <c r="C49" s="5"/>
      <c r="D49" s="10">
        <v>583</v>
      </c>
      <c r="E49" s="10">
        <v>522</v>
      </c>
      <c r="F49" s="10">
        <v>22</v>
      </c>
      <c r="G49" s="10">
        <v>18</v>
      </c>
      <c r="H49" s="10">
        <v>14</v>
      </c>
      <c r="I49" s="10" t="s">
        <v>86</v>
      </c>
      <c r="J49" s="10">
        <v>7</v>
      </c>
      <c r="M49" s="7"/>
      <c r="N49" s="12"/>
      <c r="O49" s="5"/>
      <c r="P49" s="10"/>
      <c r="Q49" s="10"/>
      <c r="R49" s="10"/>
      <c r="S49" s="10"/>
      <c r="T49" s="10"/>
      <c r="U49" s="10"/>
      <c r="V49" s="10"/>
    </row>
    <row r="50" spans="1:22" ht="12.75" customHeight="1" x14ac:dyDescent="0.25">
      <c r="A50" s="7"/>
      <c r="B50" s="12" t="s">
        <v>33</v>
      </c>
      <c r="C50" s="5"/>
      <c r="D50" s="10">
        <v>380</v>
      </c>
      <c r="E50" s="10">
        <v>303</v>
      </c>
      <c r="F50" s="10">
        <v>24</v>
      </c>
      <c r="G50" s="10">
        <v>23</v>
      </c>
      <c r="H50" s="10">
        <v>16</v>
      </c>
      <c r="I50" s="10">
        <v>14</v>
      </c>
      <c r="J50" s="10">
        <v>0</v>
      </c>
      <c r="M50" s="7"/>
      <c r="N50" s="12"/>
      <c r="O50" s="5"/>
      <c r="P50" s="10"/>
      <c r="Q50" s="10"/>
      <c r="R50" s="10"/>
      <c r="S50" s="10"/>
      <c r="T50" s="10"/>
      <c r="U50" s="10"/>
      <c r="V50" s="10"/>
    </row>
    <row r="51" spans="1:22" ht="12.75" customHeight="1" x14ac:dyDescent="0.25">
      <c r="A51" s="7"/>
      <c r="B51" s="12" t="s">
        <v>34</v>
      </c>
      <c r="C51" s="5"/>
      <c r="D51" s="10">
        <v>214</v>
      </c>
      <c r="E51" s="10">
        <v>168</v>
      </c>
      <c r="F51" s="10">
        <v>20</v>
      </c>
      <c r="G51" s="10">
        <v>20</v>
      </c>
      <c r="H51" s="10">
        <v>6</v>
      </c>
      <c r="I51" s="10" t="s">
        <v>86</v>
      </c>
      <c r="J51" s="10">
        <v>0</v>
      </c>
      <c r="M51" s="7"/>
      <c r="N51" s="12"/>
      <c r="O51" s="5"/>
      <c r="P51" s="10"/>
      <c r="Q51" s="10"/>
      <c r="R51" s="10"/>
      <c r="S51" s="10"/>
      <c r="T51" s="10"/>
      <c r="U51" s="10"/>
      <c r="V51" s="10"/>
    </row>
    <row r="52" spans="1:22" ht="12.75" customHeight="1" x14ac:dyDescent="0.25">
      <c r="A52" s="7"/>
      <c r="B52" s="12" t="s">
        <v>35</v>
      </c>
      <c r="C52" s="5"/>
      <c r="D52" s="10">
        <v>47</v>
      </c>
      <c r="E52" s="10">
        <v>47</v>
      </c>
      <c r="F52" s="10" t="s">
        <v>86</v>
      </c>
      <c r="G52" s="10" t="s">
        <v>86</v>
      </c>
      <c r="H52" s="10" t="s">
        <v>86</v>
      </c>
      <c r="I52" s="10" t="s">
        <v>86</v>
      </c>
      <c r="J52" s="10">
        <v>0</v>
      </c>
      <c r="M52" s="7"/>
      <c r="N52" s="12"/>
      <c r="O52" s="5"/>
      <c r="P52" s="10"/>
      <c r="Q52" s="10"/>
      <c r="R52" s="10"/>
      <c r="S52" s="10"/>
      <c r="T52" s="10"/>
      <c r="U52" s="10"/>
      <c r="V52" s="10"/>
    </row>
    <row r="53" spans="1:22" ht="12.75" customHeight="1" x14ac:dyDescent="0.25">
      <c r="A53" s="7"/>
      <c r="B53" s="12" t="s">
        <v>36</v>
      </c>
      <c r="C53" s="5"/>
      <c r="D53" s="10">
        <v>184</v>
      </c>
      <c r="E53" s="10">
        <v>168</v>
      </c>
      <c r="F53" s="10">
        <v>10</v>
      </c>
      <c r="G53" s="10" t="s">
        <v>86</v>
      </c>
      <c r="H53" s="10" t="s">
        <v>86</v>
      </c>
      <c r="I53" s="10" t="s">
        <v>86</v>
      </c>
      <c r="J53" s="10">
        <v>6</v>
      </c>
      <c r="M53" s="7"/>
      <c r="N53" s="12"/>
      <c r="O53" s="5"/>
      <c r="P53" s="10"/>
      <c r="Q53" s="10"/>
      <c r="R53" s="10"/>
      <c r="S53" s="10"/>
      <c r="T53" s="10"/>
      <c r="U53" s="10"/>
      <c r="V53" s="10"/>
    </row>
    <row r="54" spans="1:22" ht="12.75" customHeight="1" x14ac:dyDescent="0.25">
      <c r="A54" s="13"/>
      <c r="B54" s="12" t="s">
        <v>37</v>
      </c>
      <c r="C54" s="5"/>
      <c r="D54" s="10">
        <v>91</v>
      </c>
      <c r="E54" s="10">
        <v>80</v>
      </c>
      <c r="F54" s="10">
        <v>6</v>
      </c>
      <c r="G54" s="10">
        <v>4</v>
      </c>
      <c r="H54" s="10" t="s">
        <v>86</v>
      </c>
      <c r="I54" s="10" t="s">
        <v>86</v>
      </c>
      <c r="J54" s="10">
        <v>1</v>
      </c>
      <c r="M54" s="13"/>
      <c r="N54" s="12"/>
      <c r="O54" s="5"/>
      <c r="P54" s="10"/>
      <c r="Q54" s="10"/>
      <c r="R54" s="10"/>
      <c r="S54" s="10"/>
      <c r="T54" s="10"/>
      <c r="U54" s="10"/>
      <c r="V54" s="10"/>
    </row>
    <row r="55" spans="1:22" ht="12.75" customHeight="1" x14ac:dyDescent="0.25">
      <c r="A55" s="7"/>
      <c r="B55" s="8"/>
      <c r="C55" s="5"/>
      <c r="D55" s="10"/>
      <c r="E55" s="10"/>
      <c r="F55" s="10"/>
      <c r="G55" s="10"/>
      <c r="H55" s="10"/>
      <c r="I55" s="10"/>
      <c r="J55" s="10"/>
      <c r="M55" s="7"/>
      <c r="N55" s="8"/>
      <c r="O55" s="5"/>
      <c r="P55" s="10"/>
      <c r="Q55" s="10"/>
      <c r="R55" s="10"/>
      <c r="S55" s="10"/>
      <c r="T55" s="10"/>
      <c r="U55" s="10"/>
      <c r="V55" s="10"/>
    </row>
    <row r="56" spans="1:22" ht="12.75" customHeight="1" x14ac:dyDescent="0.25">
      <c r="A56" s="7" t="s">
        <v>91</v>
      </c>
      <c r="B56" s="8"/>
      <c r="C56" s="5"/>
      <c r="D56" s="9">
        <f>SUM(D57:D69)</f>
        <v>12526</v>
      </c>
      <c r="E56" s="9">
        <f t="shared" ref="E56:J56" si="6">SUM(E57:E69)</f>
        <v>6794</v>
      </c>
      <c r="F56" s="9">
        <f t="shared" si="6"/>
        <v>1478</v>
      </c>
      <c r="G56" s="9">
        <f t="shared" si="6"/>
        <v>1450</v>
      </c>
      <c r="H56" s="9">
        <f t="shared" si="6"/>
        <v>1482</v>
      </c>
      <c r="I56" s="9">
        <f t="shared" si="6"/>
        <v>1215</v>
      </c>
      <c r="J56" s="9">
        <f t="shared" si="6"/>
        <v>107</v>
      </c>
      <c r="M56" s="7"/>
      <c r="N56" s="8"/>
      <c r="O56" s="5"/>
      <c r="P56" s="9"/>
      <c r="Q56" s="9"/>
      <c r="R56" s="9"/>
      <c r="S56" s="9"/>
      <c r="T56" s="9"/>
      <c r="U56" s="9"/>
      <c r="V56" s="9"/>
    </row>
    <row r="57" spans="1:22" ht="12.75" customHeight="1" x14ac:dyDescent="0.25">
      <c r="A57" s="7"/>
      <c r="B57" s="12" t="s">
        <v>38</v>
      </c>
      <c r="C57" s="5"/>
      <c r="D57" s="10">
        <v>7578</v>
      </c>
      <c r="E57" s="10">
        <v>3003</v>
      </c>
      <c r="F57" s="10">
        <v>890</v>
      </c>
      <c r="G57" s="10">
        <v>1148</v>
      </c>
      <c r="H57" s="10">
        <v>1258</v>
      </c>
      <c r="I57" s="10">
        <v>1215</v>
      </c>
      <c r="J57" s="10">
        <v>64</v>
      </c>
      <c r="M57" s="7"/>
      <c r="N57" s="12"/>
      <c r="O57" s="5"/>
      <c r="P57" s="10"/>
      <c r="Q57" s="10"/>
      <c r="R57" s="10"/>
      <c r="S57" s="10"/>
      <c r="T57" s="10"/>
      <c r="U57" s="10"/>
      <c r="V57" s="10"/>
    </row>
    <row r="58" spans="1:22" ht="12.75" customHeight="1" x14ac:dyDescent="0.25">
      <c r="A58" s="7"/>
      <c r="B58" s="12" t="s">
        <v>39</v>
      </c>
      <c r="C58" s="5"/>
      <c r="D58" s="10">
        <v>1284</v>
      </c>
      <c r="E58" s="10">
        <v>879</v>
      </c>
      <c r="F58" s="10">
        <v>150</v>
      </c>
      <c r="G58" s="10">
        <v>93</v>
      </c>
      <c r="H58" s="10">
        <v>149</v>
      </c>
      <c r="I58" s="10" t="s">
        <v>86</v>
      </c>
      <c r="J58" s="10">
        <v>13</v>
      </c>
      <c r="M58" s="7"/>
      <c r="N58" s="12"/>
      <c r="O58" s="5"/>
      <c r="P58" s="10"/>
      <c r="Q58" s="10"/>
      <c r="R58" s="10"/>
      <c r="S58" s="10"/>
      <c r="T58" s="10"/>
      <c r="U58" s="10"/>
      <c r="V58" s="10"/>
    </row>
    <row r="59" spans="1:22" ht="12.75" customHeight="1" x14ac:dyDescent="0.25">
      <c r="A59" s="7"/>
      <c r="B59" s="12" t="s">
        <v>40</v>
      </c>
      <c r="C59" s="5"/>
      <c r="D59" s="10">
        <v>1068</v>
      </c>
      <c r="E59" s="10">
        <v>679</v>
      </c>
      <c r="F59" s="10">
        <v>232</v>
      </c>
      <c r="G59" s="10">
        <v>106</v>
      </c>
      <c r="H59" s="10">
        <v>41</v>
      </c>
      <c r="I59" s="10" t="s">
        <v>86</v>
      </c>
      <c r="J59" s="10">
        <v>10</v>
      </c>
      <c r="M59" s="7"/>
      <c r="N59" s="12"/>
      <c r="O59" s="5"/>
      <c r="P59" s="10"/>
      <c r="Q59" s="10"/>
      <c r="R59" s="10"/>
      <c r="S59" s="10"/>
      <c r="T59" s="10"/>
      <c r="U59" s="10"/>
      <c r="V59" s="10"/>
    </row>
    <row r="60" spans="1:22" ht="12.75" customHeight="1" x14ac:dyDescent="0.25">
      <c r="A60" s="7"/>
      <c r="B60" s="12" t="s">
        <v>41</v>
      </c>
      <c r="C60" s="5"/>
      <c r="D60" s="10">
        <v>730</v>
      </c>
      <c r="E60" s="10">
        <v>574</v>
      </c>
      <c r="F60" s="10">
        <v>78</v>
      </c>
      <c r="G60" s="10">
        <v>42</v>
      </c>
      <c r="H60" s="10">
        <v>28</v>
      </c>
      <c r="I60" s="10" t="s">
        <v>86</v>
      </c>
      <c r="J60" s="10">
        <v>8</v>
      </c>
      <c r="M60" s="7"/>
      <c r="N60" s="12"/>
      <c r="O60" s="5"/>
      <c r="P60" s="10"/>
      <c r="Q60" s="10"/>
      <c r="R60" s="10"/>
      <c r="S60" s="10"/>
      <c r="T60" s="10"/>
      <c r="U60" s="10"/>
      <c r="V60" s="10"/>
    </row>
    <row r="61" spans="1:22" ht="12.75" customHeight="1" x14ac:dyDescent="0.25">
      <c r="A61" s="7"/>
      <c r="B61" s="12" t="s">
        <v>42</v>
      </c>
      <c r="C61" s="5"/>
      <c r="D61" s="10">
        <v>391</v>
      </c>
      <c r="E61" s="10">
        <v>343</v>
      </c>
      <c r="F61" s="10">
        <v>20</v>
      </c>
      <c r="G61" s="10">
        <v>27</v>
      </c>
      <c r="H61" s="10" t="s">
        <v>86</v>
      </c>
      <c r="I61" s="10" t="s">
        <v>86</v>
      </c>
      <c r="J61" s="10">
        <v>1</v>
      </c>
      <c r="M61" s="7"/>
      <c r="N61" s="12"/>
      <c r="O61" s="5"/>
      <c r="P61" s="10"/>
      <c r="Q61" s="10"/>
      <c r="R61" s="10"/>
      <c r="S61" s="10"/>
      <c r="T61" s="10"/>
      <c r="U61" s="10"/>
      <c r="V61" s="10"/>
    </row>
    <row r="62" spans="1:22" ht="12.75" customHeight="1" x14ac:dyDescent="0.25">
      <c r="A62" s="7"/>
      <c r="B62" s="12" t="s">
        <v>43</v>
      </c>
      <c r="C62" s="5"/>
      <c r="D62" s="10">
        <v>238</v>
      </c>
      <c r="E62" s="10">
        <v>208</v>
      </c>
      <c r="F62" s="10">
        <v>18</v>
      </c>
      <c r="G62" s="10">
        <v>12</v>
      </c>
      <c r="H62" s="10" t="s">
        <v>86</v>
      </c>
      <c r="I62" s="10" t="s">
        <v>86</v>
      </c>
      <c r="J62" s="10">
        <v>0</v>
      </c>
      <c r="M62" s="7"/>
      <c r="N62" s="12"/>
      <c r="O62" s="5"/>
      <c r="P62" s="10"/>
      <c r="Q62" s="10"/>
      <c r="R62" s="10"/>
      <c r="S62" s="10"/>
      <c r="T62" s="10"/>
      <c r="U62" s="10"/>
      <c r="V62" s="10"/>
    </row>
    <row r="63" spans="1:22" ht="12.75" customHeight="1" x14ac:dyDescent="0.25">
      <c r="A63" s="7"/>
      <c r="B63" s="12" t="s">
        <v>44</v>
      </c>
      <c r="C63" s="5"/>
      <c r="D63" s="10">
        <v>146</v>
      </c>
      <c r="E63" s="10">
        <v>129</v>
      </c>
      <c r="F63" s="10">
        <v>10</v>
      </c>
      <c r="G63" s="10">
        <v>6</v>
      </c>
      <c r="H63" s="10" t="s">
        <v>86</v>
      </c>
      <c r="I63" s="10" t="s">
        <v>86</v>
      </c>
      <c r="J63" s="10">
        <v>1</v>
      </c>
      <c r="M63" s="7"/>
      <c r="N63" s="12"/>
      <c r="O63" s="5"/>
      <c r="P63" s="10"/>
      <c r="Q63" s="10"/>
      <c r="R63" s="10"/>
      <c r="S63" s="10"/>
      <c r="T63" s="10"/>
      <c r="U63" s="10"/>
      <c r="V63" s="10"/>
    </row>
    <row r="64" spans="1:22" ht="12.75" customHeight="1" x14ac:dyDescent="0.25">
      <c r="A64" s="7"/>
      <c r="B64" s="12" t="s">
        <v>45</v>
      </c>
      <c r="C64" s="5"/>
      <c r="D64" s="10">
        <v>145</v>
      </c>
      <c r="E64" s="10">
        <v>128</v>
      </c>
      <c r="F64" s="10">
        <v>16</v>
      </c>
      <c r="G64" s="10" t="s">
        <v>86</v>
      </c>
      <c r="H64" s="10" t="s">
        <v>86</v>
      </c>
      <c r="I64" s="10" t="s">
        <v>86</v>
      </c>
      <c r="J64" s="10">
        <v>1</v>
      </c>
      <c r="M64" s="7"/>
      <c r="N64" s="12"/>
      <c r="O64" s="5"/>
      <c r="P64" s="10"/>
      <c r="Q64" s="10"/>
      <c r="R64" s="10"/>
      <c r="S64" s="10"/>
      <c r="T64" s="10"/>
      <c r="U64" s="10"/>
      <c r="V64" s="10"/>
    </row>
    <row r="65" spans="1:22" ht="12.75" customHeight="1" x14ac:dyDescent="0.25">
      <c r="A65" s="7"/>
      <c r="B65" s="12" t="s">
        <v>46</v>
      </c>
      <c r="C65" s="5"/>
      <c r="D65" s="10">
        <v>176</v>
      </c>
      <c r="E65" s="10">
        <v>154</v>
      </c>
      <c r="F65" s="10">
        <v>18</v>
      </c>
      <c r="G65" s="10">
        <v>3</v>
      </c>
      <c r="H65" s="10" t="s">
        <v>86</v>
      </c>
      <c r="I65" s="10" t="s">
        <v>86</v>
      </c>
      <c r="J65" s="10">
        <v>1</v>
      </c>
      <c r="M65" s="7"/>
      <c r="N65" s="12"/>
      <c r="O65" s="5"/>
      <c r="P65" s="10"/>
      <c r="Q65" s="10"/>
      <c r="R65" s="10"/>
      <c r="S65" s="10"/>
      <c r="T65" s="10"/>
      <c r="U65" s="10"/>
      <c r="V65" s="10"/>
    </row>
    <row r="66" spans="1:22" ht="12.75" customHeight="1" x14ac:dyDescent="0.25">
      <c r="A66" s="7"/>
      <c r="B66" s="12" t="s">
        <v>47</v>
      </c>
      <c r="C66" s="5"/>
      <c r="D66" s="10">
        <v>32</v>
      </c>
      <c r="E66" s="10">
        <v>32</v>
      </c>
      <c r="F66" s="10" t="s">
        <v>86</v>
      </c>
      <c r="G66" s="10" t="s">
        <v>86</v>
      </c>
      <c r="H66" s="10" t="s">
        <v>86</v>
      </c>
      <c r="I66" s="10" t="s">
        <v>86</v>
      </c>
      <c r="J66" s="10">
        <v>0</v>
      </c>
      <c r="M66" s="7"/>
      <c r="N66" s="12"/>
      <c r="O66" s="5"/>
      <c r="P66" s="10"/>
      <c r="Q66" s="10"/>
      <c r="R66" s="10"/>
      <c r="S66" s="10"/>
      <c r="T66" s="10"/>
      <c r="U66" s="10"/>
      <c r="V66" s="10"/>
    </row>
    <row r="67" spans="1:22" ht="12.75" customHeight="1" x14ac:dyDescent="0.25">
      <c r="A67" s="7"/>
      <c r="B67" s="12" t="s">
        <v>48</v>
      </c>
      <c r="C67" s="5"/>
      <c r="D67" s="10">
        <v>453</v>
      </c>
      <c r="E67" s="10">
        <v>413</v>
      </c>
      <c r="F67" s="10">
        <v>32</v>
      </c>
      <c r="G67" s="10">
        <v>3</v>
      </c>
      <c r="H67" s="10" t="s">
        <v>86</v>
      </c>
      <c r="I67" s="10" t="s">
        <v>86</v>
      </c>
      <c r="J67" s="10">
        <v>5</v>
      </c>
      <c r="M67" s="7"/>
      <c r="N67" s="12"/>
      <c r="O67" s="5"/>
      <c r="P67" s="10"/>
      <c r="Q67" s="10"/>
      <c r="R67" s="10"/>
      <c r="S67" s="10"/>
      <c r="T67" s="10"/>
      <c r="U67" s="10"/>
      <c r="V67" s="10"/>
    </row>
    <row r="68" spans="1:22" ht="12.75" customHeight="1" x14ac:dyDescent="0.25">
      <c r="A68" s="7"/>
      <c r="B68" s="12" t="s">
        <v>49</v>
      </c>
      <c r="C68" s="5"/>
      <c r="D68" s="10">
        <v>36</v>
      </c>
      <c r="E68" s="10">
        <v>36</v>
      </c>
      <c r="F68" s="10" t="s">
        <v>86</v>
      </c>
      <c r="G68" s="10" t="s">
        <v>86</v>
      </c>
      <c r="H68" s="10" t="s">
        <v>86</v>
      </c>
      <c r="I68" s="10" t="s">
        <v>86</v>
      </c>
      <c r="J68" s="10">
        <v>0</v>
      </c>
      <c r="M68" s="7"/>
      <c r="N68" s="12"/>
      <c r="O68" s="5"/>
      <c r="P68" s="10"/>
      <c r="Q68" s="10"/>
      <c r="R68" s="10"/>
      <c r="S68" s="10"/>
      <c r="T68" s="10"/>
      <c r="U68" s="10"/>
      <c r="V68" s="10"/>
    </row>
    <row r="69" spans="1:22" ht="12.75" customHeight="1" x14ac:dyDescent="0.25">
      <c r="A69" s="7"/>
      <c r="B69" s="12" t="s">
        <v>50</v>
      </c>
      <c r="C69" s="5"/>
      <c r="D69" s="10">
        <v>249</v>
      </c>
      <c r="E69" s="10">
        <v>216</v>
      </c>
      <c r="F69" s="10">
        <v>14</v>
      </c>
      <c r="G69" s="10">
        <v>10</v>
      </c>
      <c r="H69" s="10">
        <v>6</v>
      </c>
      <c r="I69" s="10" t="s">
        <v>86</v>
      </c>
      <c r="J69" s="10">
        <v>3</v>
      </c>
      <c r="M69" s="7"/>
      <c r="N69" s="12"/>
      <c r="O69" s="5"/>
      <c r="P69" s="10"/>
      <c r="Q69" s="10"/>
      <c r="R69" s="10"/>
      <c r="S69" s="10"/>
      <c r="T69" s="10"/>
      <c r="U69" s="10"/>
      <c r="V69" s="10"/>
    </row>
    <row r="70" spans="1:22" ht="12.75" customHeight="1" x14ac:dyDescent="0.25">
      <c r="A70" s="7"/>
      <c r="B70" s="8"/>
      <c r="C70" s="5"/>
      <c r="D70" s="10"/>
      <c r="E70" s="10"/>
      <c r="F70" s="10"/>
      <c r="G70" s="10"/>
      <c r="H70" s="10"/>
      <c r="I70" s="10"/>
      <c r="J70" s="10"/>
      <c r="M70" s="7"/>
      <c r="N70" s="8"/>
      <c r="O70" s="5"/>
      <c r="P70" s="10"/>
      <c r="Q70" s="10"/>
      <c r="R70" s="10"/>
      <c r="S70" s="10"/>
      <c r="T70" s="10"/>
      <c r="U70" s="10"/>
      <c r="V70" s="10"/>
    </row>
    <row r="71" spans="1:22" ht="12.75" customHeight="1" x14ac:dyDescent="0.25">
      <c r="A71" s="7" t="s">
        <v>92</v>
      </c>
      <c r="B71" s="8"/>
      <c r="C71" s="5"/>
      <c r="D71" s="9">
        <f>SUM(D72:D80)</f>
        <v>5348</v>
      </c>
      <c r="E71" s="9">
        <f t="shared" ref="E71:J71" si="7">SUM(E72:E80)</f>
        <v>3669</v>
      </c>
      <c r="F71" s="9">
        <f t="shared" si="7"/>
        <v>508</v>
      </c>
      <c r="G71" s="9">
        <f t="shared" si="7"/>
        <v>386</v>
      </c>
      <c r="H71" s="9">
        <f t="shared" si="7"/>
        <v>328</v>
      </c>
      <c r="I71" s="9">
        <f t="shared" si="7"/>
        <v>366</v>
      </c>
      <c r="J71" s="9">
        <f t="shared" si="7"/>
        <v>91</v>
      </c>
      <c r="M71" s="7"/>
      <c r="N71" s="8"/>
      <c r="O71" s="5"/>
      <c r="P71" s="9"/>
      <c r="Q71" s="9"/>
      <c r="R71" s="9"/>
      <c r="S71" s="9"/>
      <c r="T71" s="9"/>
      <c r="U71" s="9"/>
      <c r="V71" s="9"/>
    </row>
    <row r="72" spans="1:22" ht="12.75" customHeight="1" x14ac:dyDescent="0.25">
      <c r="A72" s="7"/>
      <c r="B72" s="12" t="s">
        <v>51</v>
      </c>
      <c r="C72" s="5"/>
      <c r="D72" s="10">
        <v>328</v>
      </c>
      <c r="E72" s="10">
        <v>232</v>
      </c>
      <c r="F72" s="10">
        <v>42</v>
      </c>
      <c r="G72" s="10">
        <v>19</v>
      </c>
      <c r="H72" s="10">
        <v>28</v>
      </c>
      <c r="I72" s="10" t="s">
        <v>86</v>
      </c>
      <c r="J72" s="10">
        <v>7</v>
      </c>
      <c r="M72" s="7"/>
      <c r="N72" s="12"/>
      <c r="O72" s="5"/>
      <c r="P72" s="10"/>
      <c r="Q72" s="10"/>
      <c r="R72" s="10"/>
      <c r="S72" s="10"/>
      <c r="T72" s="10"/>
      <c r="U72" s="10"/>
      <c r="V72" s="10"/>
    </row>
    <row r="73" spans="1:22" ht="12.75" customHeight="1" x14ac:dyDescent="0.25">
      <c r="A73" s="7"/>
      <c r="B73" s="12" t="s">
        <v>52</v>
      </c>
      <c r="C73" s="5"/>
      <c r="D73" s="10">
        <v>1956</v>
      </c>
      <c r="E73" s="10">
        <v>1261</v>
      </c>
      <c r="F73" s="10">
        <v>212</v>
      </c>
      <c r="G73" s="10">
        <v>191</v>
      </c>
      <c r="H73" s="10">
        <v>130</v>
      </c>
      <c r="I73" s="10">
        <v>133</v>
      </c>
      <c r="J73" s="10">
        <v>29</v>
      </c>
      <c r="M73" s="7"/>
      <c r="N73" s="12"/>
      <c r="O73" s="5"/>
      <c r="P73" s="10"/>
      <c r="Q73" s="10"/>
      <c r="R73" s="10"/>
      <c r="S73" s="10"/>
      <c r="T73" s="10"/>
      <c r="U73" s="10"/>
      <c r="V73" s="10"/>
    </row>
    <row r="74" spans="1:22" ht="12.75" customHeight="1" x14ac:dyDescent="0.25">
      <c r="A74" s="7"/>
      <c r="B74" s="12" t="s">
        <v>53</v>
      </c>
      <c r="C74" s="5"/>
      <c r="D74" s="10">
        <v>290</v>
      </c>
      <c r="E74" s="10">
        <v>256</v>
      </c>
      <c r="F74" s="10">
        <v>24</v>
      </c>
      <c r="G74" s="10" t="s">
        <v>86</v>
      </c>
      <c r="H74" s="10">
        <v>6</v>
      </c>
      <c r="I74" s="10" t="s">
        <v>86</v>
      </c>
      <c r="J74" s="10">
        <v>4</v>
      </c>
      <c r="M74" s="7"/>
      <c r="N74" s="12"/>
      <c r="O74" s="5"/>
      <c r="P74" s="10"/>
      <c r="Q74" s="10"/>
      <c r="R74" s="10"/>
      <c r="S74" s="10"/>
      <c r="T74" s="10"/>
      <c r="U74" s="10"/>
      <c r="V74" s="10"/>
    </row>
    <row r="75" spans="1:22" ht="12.75" customHeight="1" x14ac:dyDescent="0.25">
      <c r="A75" s="7"/>
      <c r="B75" s="12" t="s">
        <v>54</v>
      </c>
      <c r="C75" s="5"/>
      <c r="D75" s="10">
        <v>42</v>
      </c>
      <c r="E75" s="10">
        <v>38</v>
      </c>
      <c r="F75" s="10">
        <v>2</v>
      </c>
      <c r="G75" s="10" t="s">
        <v>86</v>
      </c>
      <c r="H75" s="10" t="s">
        <v>86</v>
      </c>
      <c r="I75" s="10" t="s">
        <v>86</v>
      </c>
      <c r="J75" s="10">
        <v>2</v>
      </c>
      <c r="M75" s="7"/>
      <c r="N75" s="12"/>
      <c r="O75" s="5"/>
      <c r="P75" s="10"/>
      <c r="Q75" s="10"/>
      <c r="R75" s="10"/>
      <c r="S75" s="10"/>
      <c r="T75" s="10"/>
      <c r="U75" s="10"/>
      <c r="V75" s="10"/>
    </row>
    <row r="76" spans="1:22" ht="12.75" customHeight="1" x14ac:dyDescent="0.25">
      <c r="A76" s="7"/>
      <c r="B76" s="12" t="s">
        <v>55</v>
      </c>
      <c r="C76" s="5"/>
      <c r="D76" s="10">
        <v>90</v>
      </c>
      <c r="E76" s="10">
        <v>80</v>
      </c>
      <c r="F76" s="10">
        <v>4</v>
      </c>
      <c r="G76" s="10" t="s">
        <v>86</v>
      </c>
      <c r="H76" s="10" t="s">
        <v>86</v>
      </c>
      <c r="I76" s="10" t="s">
        <v>86</v>
      </c>
      <c r="J76" s="10">
        <v>6</v>
      </c>
      <c r="M76" s="7"/>
      <c r="N76" s="12"/>
      <c r="O76" s="5"/>
      <c r="P76" s="10"/>
      <c r="Q76" s="10"/>
      <c r="R76" s="10"/>
      <c r="S76" s="10"/>
      <c r="T76" s="10"/>
      <c r="U76" s="10"/>
      <c r="V76" s="10"/>
    </row>
    <row r="77" spans="1:22" ht="12.75" customHeight="1" x14ac:dyDescent="0.25">
      <c r="A77" s="7"/>
      <c r="B77" s="12" t="s">
        <v>56</v>
      </c>
      <c r="C77" s="5"/>
      <c r="D77" s="10">
        <v>122</v>
      </c>
      <c r="E77" s="10">
        <v>99</v>
      </c>
      <c r="F77" s="10">
        <v>8</v>
      </c>
      <c r="G77" s="10">
        <v>6</v>
      </c>
      <c r="H77" s="10" t="s">
        <v>86</v>
      </c>
      <c r="I77" s="10" t="s">
        <v>86</v>
      </c>
      <c r="J77" s="10">
        <v>9</v>
      </c>
      <c r="M77" s="7"/>
      <c r="N77" s="12"/>
      <c r="O77" s="5"/>
      <c r="P77" s="10"/>
      <c r="Q77" s="10"/>
      <c r="R77" s="10"/>
      <c r="S77" s="10"/>
      <c r="T77" s="10"/>
      <c r="U77" s="10"/>
      <c r="V77" s="10"/>
    </row>
    <row r="78" spans="1:22" ht="12.75" customHeight="1" x14ac:dyDescent="0.25">
      <c r="A78" s="7"/>
      <c r="B78" s="12" t="s">
        <v>57</v>
      </c>
      <c r="C78" s="5"/>
      <c r="D78" s="10">
        <v>207</v>
      </c>
      <c r="E78" s="10">
        <v>195</v>
      </c>
      <c r="F78" s="10">
        <v>4</v>
      </c>
      <c r="G78" s="10">
        <v>4</v>
      </c>
      <c r="H78" s="10" t="s">
        <v>86</v>
      </c>
      <c r="I78" s="10" t="s">
        <v>86</v>
      </c>
      <c r="J78" s="10">
        <v>4</v>
      </c>
      <c r="M78" s="7"/>
      <c r="N78" s="12"/>
      <c r="O78" s="5"/>
      <c r="P78" s="10"/>
      <c r="Q78" s="10"/>
      <c r="R78" s="10"/>
      <c r="S78" s="10"/>
      <c r="T78" s="10"/>
      <c r="U78" s="10"/>
      <c r="V78" s="10"/>
    </row>
    <row r="79" spans="1:22" ht="12.75" customHeight="1" x14ac:dyDescent="0.25">
      <c r="A79" s="7"/>
      <c r="B79" s="12" t="s">
        <v>58</v>
      </c>
      <c r="C79" s="5"/>
      <c r="D79" s="10">
        <v>1488</v>
      </c>
      <c r="E79" s="10">
        <v>925</v>
      </c>
      <c r="F79" s="10">
        <v>136</v>
      </c>
      <c r="G79" s="10">
        <v>110</v>
      </c>
      <c r="H79" s="10">
        <v>98</v>
      </c>
      <c r="I79" s="10">
        <v>198</v>
      </c>
      <c r="J79" s="10">
        <v>21</v>
      </c>
      <c r="M79" s="7"/>
      <c r="N79" s="12"/>
      <c r="O79" s="5"/>
      <c r="P79" s="10"/>
      <c r="Q79" s="10"/>
      <c r="R79" s="10"/>
      <c r="S79" s="10"/>
      <c r="T79" s="10"/>
      <c r="U79" s="10"/>
      <c r="V79" s="10"/>
    </row>
    <row r="80" spans="1:22" ht="12.75" customHeight="1" x14ac:dyDescent="0.25">
      <c r="A80" s="7"/>
      <c r="B80" s="12" t="s">
        <v>59</v>
      </c>
      <c r="C80" s="5"/>
      <c r="D80" s="10">
        <v>825</v>
      </c>
      <c r="E80" s="10">
        <v>583</v>
      </c>
      <c r="F80" s="10">
        <v>76</v>
      </c>
      <c r="G80" s="10">
        <v>56</v>
      </c>
      <c r="H80" s="10">
        <v>66</v>
      </c>
      <c r="I80" s="10">
        <v>35</v>
      </c>
      <c r="J80" s="10">
        <v>9</v>
      </c>
      <c r="M80" s="7"/>
      <c r="N80" s="12"/>
      <c r="O80" s="5"/>
      <c r="P80" s="10"/>
      <c r="Q80" s="10"/>
      <c r="R80" s="10"/>
      <c r="S80" s="10"/>
      <c r="T80" s="10"/>
      <c r="U80" s="10"/>
      <c r="V80" s="10"/>
    </row>
    <row r="81" spans="1:22" ht="12.75" customHeight="1" x14ac:dyDescent="0.25">
      <c r="A81" s="7"/>
      <c r="B81" s="8"/>
      <c r="C81" s="5"/>
      <c r="D81" s="10"/>
      <c r="E81" s="10"/>
      <c r="F81" s="10"/>
      <c r="G81" s="10"/>
      <c r="H81" s="10"/>
      <c r="I81" s="10"/>
      <c r="J81" s="10"/>
      <c r="M81" s="7"/>
      <c r="N81" s="8"/>
      <c r="O81" s="5"/>
      <c r="P81" s="10"/>
      <c r="Q81" s="10"/>
      <c r="R81" s="10"/>
      <c r="S81" s="10"/>
      <c r="T81" s="10"/>
      <c r="U81" s="10"/>
      <c r="V81" s="10"/>
    </row>
    <row r="82" spans="1:22" ht="12.75" customHeight="1" x14ac:dyDescent="0.25">
      <c r="A82" s="7" t="s">
        <v>93</v>
      </c>
      <c r="B82" s="8"/>
      <c r="C82" s="5"/>
      <c r="D82" s="9">
        <f>SUM(D83:D96)</f>
        <v>9852</v>
      </c>
      <c r="E82" s="9">
        <f t="shared" ref="E82:J82" si="8">SUM(E83:E96)</f>
        <v>7471</v>
      </c>
      <c r="F82" s="9">
        <f t="shared" si="8"/>
        <v>838</v>
      </c>
      <c r="G82" s="9">
        <f t="shared" si="8"/>
        <v>385</v>
      </c>
      <c r="H82" s="9">
        <f t="shared" si="8"/>
        <v>486</v>
      </c>
      <c r="I82" s="9">
        <f t="shared" si="8"/>
        <v>519</v>
      </c>
      <c r="J82" s="9">
        <f t="shared" si="8"/>
        <v>153</v>
      </c>
      <c r="M82" s="7"/>
      <c r="N82" s="8"/>
      <c r="O82" s="5"/>
      <c r="P82" s="9"/>
      <c r="Q82" s="9"/>
      <c r="R82" s="9"/>
      <c r="S82" s="9"/>
      <c r="T82" s="9"/>
      <c r="U82" s="9"/>
      <c r="V82" s="9"/>
    </row>
    <row r="83" spans="1:22" ht="12.75" customHeight="1" x14ac:dyDescent="0.25">
      <c r="A83" s="7"/>
      <c r="B83" s="12" t="s">
        <v>60</v>
      </c>
      <c r="C83" s="5"/>
      <c r="D83" s="10">
        <v>1696</v>
      </c>
      <c r="E83" s="10">
        <v>973</v>
      </c>
      <c r="F83" s="10">
        <v>352</v>
      </c>
      <c r="G83" s="10">
        <v>80</v>
      </c>
      <c r="H83" s="10">
        <v>146</v>
      </c>
      <c r="I83" s="10">
        <v>85</v>
      </c>
      <c r="J83" s="10">
        <v>60</v>
      </c>
      <c r="M83" s="7"/>
      <c r="N83" s="12"/>
      <c r="O83" s="5"/>
      <c r="P83" s="10"/>
      <c r="Q83" s="10"/>
      <c r="R83" s="10"/>
      <c r="S83" s="10"/>
      <c r="T83" s="10"/>
      <c r="U83" s="10"/>
      <c r="V83" s="10"/>
    </row>
    <row r="84" spans="1:22" ht="12.75" customHeight="1" x14ac:dyDescent="0.25">
      <c r="A84" s="7"/>
      <c r="B84" s="12" t="s">
        <v>61</v>
      </c>
      <c r="C84" s="5"/>
      <c r="D84" s="10">
        <v>3177</v>
      </c>
      <c r="E84" s="10">
        <v>2301</v>
      </c>
      <c r="F84" s="10">
        <v>194</v>
      </c>
      <c r="G84" s="10">
        <v>96</v>
      </c>
      <c r="H84" s="10">
        <v>154</v>
      </c>
      <c r="I84" s="10">
        <v>401</v>
      </c>
      <c r="J84" s="10">
        <v>31</v>
      </c>
      <c r="M84" s="7"/>
      <c r="N84" s="12"/>
      <c r="O84" s="5"/>
      <c r="P84" s="10"/>
      <c r="Q84" s="10"/>
      <c r="R84" s="10"/>
      <c r="S84" s="10"/>
      <c r="T84" s="10"/>
      <c r="U84" s="10"/>
      <c r="V84" s="10"/>
    </row>
    <row r="85" spans="1:22" ht="12.75" customHeight="1" x14ac:dyDescent="0.25">
      <c r="A85" s="7"/>
      <c r="B85" s="12" t="s">
        <v>62</v>
      </c>
      <c r="C85" s="5"/>
      <c r="D85" s="10">
        <v>222</v>
      </c>
      <c r="E85" s="10">
        <v>193</v>
      </c>
      <c r="F85" s="10">
        <v>14</v>
      </c>
      <c r="G85" s="10">
        <v>10</v>
      </c>
      <c r="H85" s="10" t="s">
        <v>86</v>
      </c>
      <c r="I85" s="10" t="s">
        <v>86</v>
      </c>
      <c r="J85" s="10">
        <v>5</v>
      </c>
      <c r="M85" s="7"/>
      <c r="N85" s="12"/>
      <c r="O85" s="5"/>
      <c r="P85" s="10"/>
      <c r="Q85" s="10"/>
      <c r="R85" s="10"/>
      <c r="S85" s="10"/>
      <c r="T85" s="10"/>
      <c r="U85" s="10"/>
      <c r="V85" s="10"/>
    </row>
    <row r="86" spans="1:22" ht="12.75" customHeight="1" x14ac:dyDescent="0.25">
      <c r="A86" s="7"/>
      <c r="B86" s="12" t="s">
        <v>63</v>
      </c>
      <c r="C86" s="5"/>
      <c r="D86" s="10">
        <v>225</v>
      </c>
      <c r="E86" s="10">
        <v>198</v>
      </c>
      <c r="F86" s="10">
        <v>14</v>
      </c>
      <c r="G86" s="10">
        <v>8</v>
      </c>
      <c r="H86" s="10" t="s">
        <v>86</v>
      </c>
      <c r="I86" s="10" t="s">
        <v>86</v>
      </c>
      <c r="J86" s="10">
        <v>5</v>
      </c>
      <c r="M86" s="7"/>
      <c r="N86" s="12"/>
      <c r="O86" s="5"/>
      <c r="P86" s="10"/>
      <c r="Q86" s="10"/>
      <c r="R86" s="10"/>
      <c r="S86" s="10"/>
      <c r="T86" s="10"/>
      <c r="U86" s="10"/>
      <c r="V86" s="10"/>
    </row>
    <row r="87" spans="1:22" ht="12.75" customHeight="1" x14ac:dyDescent="0.25">
      <c r="A87" s="7"/>
      <c r="B87" s="12" t="s">
        <v>64</v>
      </c>
      <c r="C87" s="5"/>
      <c r="D87" s="10">
        <v>90</v>
      </c>
      <c r="E87" s="10">
        <v>88</v>
      </c>
      <c r="F87" s="10">
        <v>2</v>
      </c>
      <c r="G87" s="10" t="s">
        <v>86</v>
      </c>
      <c r="H87" s="10" t="s">
        <v>86</v>
      </c>
      <c r="I87" s="10" t="s">
        <v>86</v>
      </c>
      <c r="J87" s="10">
        <v>0</v>
      </c>
      <c r="M87" s="7"/>
      <c r="N87" s="12"/>
      <c r="O87" s="5"/>
      <c r="P87" s="10"/>
      <c r="Q87" s="10"/>
      <c r="R87" s="10"/>
      <c r="S87" s="10"/>
      <c r="T87" s="10"/>
      <c r="U87" s="10"/>
      <c r="V87" s="10"/>
    </row>
    <row r="88" spans="1:22" ht="12.75" customHeight="1" x14ac:dyDescent="0.25">
      <c r="A88" s="7"/>
      <c r="B88" s="12" t="s">
        <v>65</v>
      </c>
      <c r="C88" s="5"/>
      <c r="D88" s="10">
        <v>690</v>
      </c>
      <c r="E88" s="10">
        <v>601</v>
      </c>
      <c r="F88" s="10">
        <v>24</v>
      </c>
      <c r="G88" s="10">
        <v>15</v>
      </c>
      <c r="H88" s="10">
        <v>29</v>
      </c>
      <c r="I88" s="10">
        <v>16</v>
      </c>
      <c r="J88" s="10">
        <v>5</v>
      </c>
      <c r="M88" s="7"/>
      <c r="N88" s="12"/>
      <c r="O88" s="5"/>
      <c r="P88" s="10"/>
      <c r="Q88" s="10"/>
      <c r="R88" s="10"/>
      <c r="S88" s="10"/>
      <c r="T88" s="10"/>
      <c r="U88" s="10"/>
      <c r="V88" s="10"/>
    </row>
    <row r="89" spans="1:22" ht="12.75" customHeight="1" x14ac:dyDescent="0.25">
      <c r="A89" s="7"/>
      <c r="B89" s="12" t="s">
        <v>66</v>
      </c>
      <c r="C89" s="5"/>
      <c r="D89" s="10">
        <v>640</v>
      </c>
      <c r="E89" s="10">
        <v>596</v>
      </c>
      <c r="F89" s="10">
        <v>26</v>
      </c>
      <c r="G89" s="10">
        <v>3</v>
      </c>
      <c r="H89" s="10">
        <v>8</v>
      </c>
      <c r="I89" s="10" t="s">
        <v>86</v>
      </c>
      <c r="J89" s="10">
        <v>7</v>
      </c>
      <c r="M89" s="7"/>
      <c r="N89" s="12"/>
      <c r="O89" s="5"/>
      <c r="P89" s="10"/>
      <c r="Q89" s="10"/>
      <c r="R89" s="10"/>
      <c r="S89" s="10"/>
      <c r="T89" s="10"/>
      <c r="U89" s="10"/>
      <c r="V89" s="10"/>
    </row>
    <row r="90" spans="1:22" ht="12.75" customHeight="1" x14ac:dyDescent="0.25">
      <c r="A90" s="7"/>
      <c r="B90" s="12" t="s">
        <v>67</v>
      </c>
      <c r="C90" s="5"/>
      <c r="D90" s="10">
        <v>291</v>
      </c>
      <c r="E90" s="10">
        <v>236</v>
      </c>
      <c r="F90" s="10">
        <v>32</v>
      </c>
      <c r="G90" s="10">
        <v>18</v>
      </c>
      <c r="H90" s="10" t="s">
        <v>86</v>
      </c>
      <c r="I90" s="10" t="s">
        <v>86</v>
      </c>
      <c r="J90" s="10">
        <v>5</v>
      </c>
      <c r="M90" s="7"/>
      <c r="N90" s="12"/>
      <c r="O90" s="5"/>
      <c r="P90" s="10"/>
      <c r="Q90" s="10"/>
      <c r="R90" s="10"/>
      <c r="S90" s="10"/>
      <c r="T90" s="10"/>
      <c r="U90" s="10"/>
      <c r="V90" s="10"/>
    </row>
    <row r="91" spans="1:22" ht="12.75" customHeight="1" x14ac:dyDescent="0.25">
      <c r="A91" s="7"/>
      <c r="B91" s="12" t="s">
        <v>68</v>
      </c>
      <c r="C91" s="5"/>
      <c r="D91" s="10">
        <v>982</v>
      </c>
      <c r="E91" s="10">
        <v>753</v>
      </c>
      <c r="F91" s="10">
        <v>62</v>
      </c>
      <c r="G91" s="10">
        <v>92</v>
      </c>
      <c r="H91" s="10">
        <v>49</v>
      </c>
      <c r="I91" s="10">
        <v>17</v>
      </c>
      <c r="J91" s="10">
        <v>9</v>
      </c>
      <c r="M91" s="7"/>
      <c r="N91" s="12"/>
      <c r="O91" s="5"/>
      <c r="P91" s="10"/>
      <c r="Q91" s="10"/>
      <c r="R91" s="10"/>
      <c r="S91" s="10"/>
      <c r="T91" s="10"/>
      <c r="U91" s="10"/>
      <c r="V91" s="10"/>
    </row>
    <row r="92" spans="1:22" ht="12.75" customHeight="1" x14ac:dyDescent="0.25">
      <c r="A92" s="7"/>
      <c r="B92" s="12" t="s">
        <v>69</v>
      </c>
      <c r="C92" s="5"/>
      <c r="D92" s="10">
        <v>723</v>
      </c>
      <c r="E92" s="10">
        <v>585</v>
      </c>
      <c r="F92" s="10">
        <v>42</v>
      </c>
      <c r="G92" s="10">
        <v>16</v>
      </c>
      <c r="H92" s="10">
        <v>74</v>
      </c>
      <c r="I92" s="10" t="s">
        <v>86</v>
      </c>
      <c r="J92" s="10">
        <v>6</v>
      </c>
      <c r="M92" s="7"/>
      <c r="N92" s="12"/>
      <c r="O92" s="5"/>
      <c r="P92" s="10"/>
      <c r="Q92" s="10"/>
      <c r="R92" s="10"/>
      <c r="S92" s="10"/>
      <c r="T92" s="10"/>
      <c r="U92" s="10"/>
      <c r="V92" s="10"/>
    </row>
    <row r="93" spans="1:22" ht="12.75" customHeight="1" x14ac:dyDescent="0.25">
      <c r="A93" s="7"/>
      <c r="B93" s="12" t="s">
        <v>70</v>
      </c>
      <c r="C93" s="5"/>
      <c r="D93" s="10">
        <v>207</v>
      </c>
      <c r="E93" s="10">
        <v>167</v>
      </c>
      <c r="F93" s="10">
        <v>14</v>
      </c>
      <c r="G93" s="10">
        <v>25</v>
      </c>
      <c r="H93" s="10" t="s">
        <v>86</v>
      </c>
      <c r="I93" s="10" t="s">
        <v>86</v>
      </c>
      <c r="J93" s="10">
        <v>1</v>
      </c>
      <c r="M93" s="7"/>
      <c r="N93" s="12"/>
      <c r="O93" s="5"/>
      <c r="P93" s="10"/>
      <c r="Q93" s="10"/>
      <c r="R93" s="10"/>
      <c r="S93" s="10"/>
      <c r="T93" s="10"/>
      <c r="U93" s="10"/>
      <c r="V93" s="10"/>
    </row>
    <row r="94" spans="1:22" ht="12.75" customHeight="1" x14ac:dyDescent="0.25">
      <c r="A94" s="7"/>
      <c r="B94" s="12" t="s">
        <v>71</v>
      </c>
      <c r="C94" s="5"/>
      <c r="D94" s="10">
        <v>236</v>
      </c>
      <c r="E94" s="10">
        <v>209</v>
      </c>
      <c r="F94" s="10">
        <v>20</v>
      </c>
      <c r="G94" s="10">
        <v>6</v>
      </c>
      <c r="H94" s="10" t="s">
        <v>86</v>
      </c>
      <c r="I94" s="10" t="s">
        <v>86</v>
      </c>
      <c r="J94" s="10">
        <v>1</v>
      </c>
      <c r="M94" s="7"/>
      <c r="N94" s="12"/>
      <c r="O94" s="5"/>
      <c r="P94" s="10"/>
      <c r="Q94" s="10"/>
      <c r="R94" s="10"/>
      <c r="S94" s="10"/>
      <c r="T94" s="10"/>
      <c r="U94" s="10"/>
      <c r="V94" s="10"/>
    </row>
    <row r="95" spans="1:22" ht="12.75" customHeight="1" x14ac:dyDescent="0.25">
      <c r="A95" s="7"/>
      <c r="B95" s="12" t="s">
        <v>72</v>
      </c>
      <c r="C95" s="5"/>
      <c r="D95" s="10">
        <v>441</v>
      </c>
      <c r="E95" s="10">
        <v>349</v>
      </c>
      <c r="F95" s="10">
        <v>34</v>
      </c>
      <c r="G95" s="10">
        <v>16</v>
      </c>
      <c r="H95" s="10">
        <v>26</v>
      </c>
      <c r="I95" s="10" t="s">
        <v>86</v>
      </c>
      <c r="J95" s="10">
        <v>16</v>
      </c>
      <c r="M95" s="7"/>
      <c r="N95" s="12"/>
      <c r="O95" s="5"/>
      <c r="P95" s="10"/>
      <c r="Q95" s="10"/>
      <c r="R95" s="10"/>
      <c r="S95" s="10"/>
      <c r="T95" s="10"/>
      <c r="U95" s="10"/>
      <c r="V95" s="10"/>
    </row>
    <row r="96" spans="1:22" ht="12.75" customHeight="1" x14ac:dyDescent="0.25">
      <c r="A96" s="7"/>
      <c r="B96" s="12" t="s">
        <v>73</v>
      </c>
      <c r="C96" s="5"/>
      <c r="D96" s="10">
        <v>232</v>
      </c>
      <c r="E96" s="10">
        <v>222</v>
      </c>
      <c r="F96" s="10">
        <v>8</v>
      </c>
      <c r="G96" s="10" t="s">
        <v>86</v>
      </c>
      <c r="H96" s="10" t="s">
        <v>86</v>
      </c>
      <c r="I96" s="10" t="s">
        <v>86</v>
      </c>
      <c r="J96" s="10">
        <v>2</v>
      </c>
      <c r="M96" s="7"/>
      <c r="N96" s="12"/>
      <c r="O96" s="5"/>
      <c r="P96" s="10"/>
      <c r="Q96" s="10"/>
      <c r="R96" s="10"/>
      <c r="S96" s="10"/>
      <c r="T96" s="10"/>
      <c r="U96" s="10"/>
      <c r="V96" s="10"/>
    </row>
    <row r="97" spans="1:22" ht="12.75" customHeight="1" x14ac:dyDescent="0.25">
      <c r="A97" s="7"/>
      <c r="B97" s="8"/>
      <c r="C97" s="5"/>
      <c r="D97" s="10"/>
      <c r="E97" s="10"/>
      <c r="F97" s="10"/>
      <c r="G97" s="10"/>
      <c r="H97" s="10"/>
      <c r="I97" s="10"/>
      <c r="J97" s="10"/>
      <c r="M97" s="7"/>
      <c r="N97" s="8"/>
      <c r="O97" s="5"/>
      <c r="P97" s="10"/>
      <c r="Q97" s="10"/>
      <c r="R97" s="10"/>
      <c r="S97" s="10"/>
      <c r="T97" s="10"/>
      <c r="U97" s="10"/>
      <c r="V97" s="10"/>
    </row>
    <row r="98" spans="1:22" ht="12.75" customHeight="1" x14ac:dyDescent="0.25">
      <c r="A98" s="5" t="s">
        <v>110</v>
      </c>
      <c r="B98" s="8"/>
      <c r="C98" s="5"/>
      <c r="D98" s="10"/>
      <c r="E98" s="10"/>
      <c r="F98" s="10"/>
      <c r="G98" s="10"/>
      <c r="H98" s="10"/>
      <c r="I98" s="10"/>
      <c r="J98" s="10"/>
      <c r="M98" s="5"/>
      <c r="N98" s="8"/>
      <c r="O98" s="5"/>
      <c r="P98" s="10"/>
      <c r="Q98" s="10"/>
      <c r="R98" s="10"/>
      <c r="S98" s="10"/>
      <c r="T98" s="10"/>
      <c r="U98" s="10"/>
      <c r="V98" s="10"/>
    </row>
    <row r="99" spans="1:22" x14ac:dyDescent="0.25">
      <c r="A99" s="5"/>
      <c r="M99" s="5"/>
      <c r="N99" s="14"/>
      <c r="O99" s="7"/>
      <c r="P99" s="15"/>
      <c r="Q99" s="10"/>
      <c r="R99" s="10"/>
      <c r="S99" s="10"/>
      <c r="T99" s="10"/>
      <c r="U99" s="10"/>
      <c r="V99" s="10"/>
    </row>
  </sheetData>
  <mergeCells count="7">
    <mergeCell ref="J2:J5"/>
    <mergeCell ref="D2:D5"/>
    <mergeCell ref="E2:E5"/>
    <mergeCell ref="F2:F5"/>
    <mergeCell ref="G2:G5"/>
    <mergeCell ref="H2:H5"/>
    <mergeCell ref="I2:I5"/>
  </mergeCells>
  <pageMargins left="0.7" right="0.7" top="0.75" bottom="0.75" header="0.3" footer="0.3"/>
  <pageSetup paperSize="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workbookViewId="0">
      <selection activeCell="B42" sqref="B42"/>
    </sheetView>
  </sheetViews>
  <sheetFormatPr defaultRowHeight="12.75" x14ac:dyDescent="0.2"/>
  <cols>
    <col min="1" max="1" width="9.140625" style="5"/>
    <col min="2" max="2" width="25.85546875" style="8" bestFit="1" customWidth="1"/>
    <col min="3" max="3" width="4.42578125" style="5" customWidth="1"/>
    <col min="4" max="4" width="10.140625" style="5" bestFit="1" customWidth="1"/>
    <col min="5" max="5" width="7.140625" style="5" bestFit="1" customWidth="1"/>
    <col min="6" max="6" width="9.28515625" style="5" bestFit="1" customWidth="1"/>
    <col min="7" max="7" width="8.5703125" style="5" bestFit="1" customWidth="1"/>
    <col min="8" max="8" width="9" style="5" bestFit="1" customWidth="1"/>
    <col min="9" max="9" width="10.140625" style="5" bestFit="1" customWidth="1"/>
    <col min="10" max="10" width="14.5703125" style="5" customWidth="1"/>
    <col min="11" max="13" width="9.140625" style="5"/>
    <col min="14" max="25" width="9.140625" style="6"/>
    <col min="26" max="257" width="9.140625" style="5"/>
    <col min="258" max="258" width="25.85546875" style="5" bestFit="1" customWidth="1"/>
    <col min="259" max="259" width="4.42578125" style="5" customWidth="1"/>
    <col min="260" max="260" width="10.140625" style="5" bestFit="1" customWidth="1"/>
    <col min="261" max="261" width="7.140625" style="5" bestFit="1" customWidth="1"/>
    <col min="262" max="262" width="9.28515625" style="5" bestFit="1" customWidth="1"/>
    <col min="263" max="263" width="8.5703125" style="5" bestFit="1" customWidth="1"/>
    <col min="264" max="264" width="9" style="5" bestFit="1" customWidth="1"/>
    <col min="265" max="265" width="10.140625" style="5" bestFit="1" customWidth="1"/>
    <col min="266" max="266" width="14.5703125" style="5" customWidth="1"/>
    <col min="267" max="513" width="9.140625" style="5"/>
    <col min="514" max="514" width="25.85546875" style="5" bestFit="1" customWidth="1"/>
    <col min="515" max="515" width="4.42578125" style="5" customWidth="1"/>
    <col min="516" max="516" width="10.140625" style="5" bestFit="1" customWidth="1"/>
    <col min="517" max="517" width="7.140625" style="5" bestFit="1" customWidth="1"/>
    <col min="518" max="518" width="9.28515625" style="5" bestFit="1" customWidth="1"/>
    <col min="519" max="519" width="8.5703125" style="5" bestFit="1" customWidth="1"/>
    <col min="520" max="520" width="9" style="5" bestFit="1" customWidth="1"/>
    <col min="521" max="521" width="10.140625" style="5" bestFit="1" customWidth="1"/>
    <col min="522" max="522" width="14.5703125" style="5" customWidth="1"/>
    <col min="523" max="769" width="9.140625" style="5"/>
    <col min="770" max="770" width="25.85546875" style="5" bestFit="1" customWidth="1"/>
    <col min="771" max="771" width="4.42578125" style="5" customWidth="1"/>
    <col min="772" max="772" width="10.140625" style="5" bestFit="1" customWidth="1"/>
    <col min="773" max="773" width="7.140625" style="5" bestFit="1" customWidth="1"/>
    <col min="774" max="774" width="9.28515625" style="5" bestFit="1" customWidth="1"/>
    <col min="775" max="775" width="8.5703125" style="5" bestFit="1" customWidth="1"/>
    <col min="776" max="776" width="9" style="5" bestFit="1" customWidth="1"/>
    <col min="777" max="777" width="10.140625" style="5" bestFit="1" customWidth="1"/>
    <col min="778" max="778" width="14.5703125" style="5" customWidth="1"/>
    <col min="779" max="1025" width="9.140625" style="5"/>
    <col min="1026" max="1026" width="25.85546875" style="5" bestFit="1" customWidth="1"/>
    <col min="1027" max="1027" width="4.42578125" style="5" customWidth="1"/>
    <col min="1028" max="1028" width="10.140625" style="5" bestFit="1" customWidth="1"/>
    <col min="1029" max="1029" width="7.140625" style="5" bestFit="1" customWidth="1"/>
    <col min="1030" max="1030" width="9.28515625" style="5" bestFit="1" customWidth="1"/>
    <col min="1031" max="1031" width="8.5703125" style="5" bestFit="1" customWidth="1"/>
    <col min="1032" max="1032" width="9" style="5" bestFit="1" customWidth="1"/>
    <col min="1033" max="1033" width="10.140625" style="5" bestFit="1" customWidth="1"/>
    <col min="1034" max="1034" width="14.5703125" style="5" customWidth="1"/>
    <col min="1035" max="1281" width="9.140625" style="5"/>
    <col min="1282" max="1282" width="25.85546875" style="5" bestFit="1" customWidth="1"/>
    <col min="1283" max="1283" width="4.42578125" style="5" customWidth="1"/>
    <col min="1284" max="1284" width="10.140625" style="5" bestFit="1" customWidth="1"/>
    <col min="1285" max="1285" width="7.140625" style="5" bestFit="1" customWidth="1"/>
    <col min="1286" max="1286" width="9.28515625" style="5" bestFit="1" customWidth="1"/>
    <col min="1287" max="1287" width="8.5703125" style="5" bestFit="1" customWidth="1"/>
    <col min="1288" max="1288" width="9" style="5" bestFit="1" customWidth="1"/>
    <col min="1289" max="1289" width="10.140625" style="5" bestFit="1" customWidth="1"/>
    <col min="1290" max="1290" width="14.5703125" style="5" customWidth="1"/>
    <col min="1291" max="1537" width="9.140625" style="5"/>
    <col min="1538" max="1538" width="25.85546875" style="5" bestFit="1" customWidth="1"/>
    <col min="1539" max="1539" width="4.42578125" style="5" customWidth="1"/>
    <col min="1540" max="1540" width="10.140625" style="5" bestFit="1" customWidth="1"/>
    <col min="1541" max="1541" width="7.140625" style="5" bestFit="1" customWidth="1"/>
    <col min="1542" max="1542" width="9.28515625" style="5" bestFit="1" customWidth="1"/>
    <col min="1543" max="1543" width="8.5703125" style="5" bestFit="1" customWidth="1"/>
    <col min="1544" max="1544" width="9" style="5" bestFit="1" customWidth="1"/>
    <col min="1545" max="1545" width="10.140625" style="5" bestFit="1" customWidth="1"/>
    <col min="1546" max="1546" width="14.5703125" style="5" customWidth="1"/>
    <col min="1547" max="1793" width="9.140625" style="5"/>
    <col min="1794" max="1794" width="25.85546875" style="5" bestFit="1" customWidth="1"/>
    <col min="1795" max="1795" width="4.42578125" style="5" customWidth="1"/>
    <col min="1796" max="1796" width="10.140625" style="5" bestFit="1" customWidth="1"/>
    <col min="1797" max="1797" width="7.140625" style="5" bestFit="1" customWidth="1"/>
    <col min="1798" max="1798" width="9.28515625" style="5" bestFit="1" customWidth="1"/>
    <col min="1799" max="1799" width="8.5703125" style="5" bestFit="1" customWidth="1"/>
    <col min="1800" max="1800" width="9" style="5" bestFit="1" customWidth="1"/>
    <col min="1801" max="1801" width="10.140625" style="5" bestFit="1" customWidth="1"/>
    <col min="1802" max="1802" width="14.5703125" style="5" customWidth="1"/>
    <col min="1803" max="2049" width="9.140625" style="5"/>
    <col min="2050" max="2050" width="25.85546875" style="5" bestFit="1" customWidth="1"/>
    <col min="2051" max="2051" width="4.42578125" style="5" customWidth="1"/>
    <col min="2052" max="2052" width="10.140625" style="5" bestFit="1" customWidth="1"/>
    <col min="2053" max="2053" width="7.140625" style="5" bestFit="1" customWidth="1"/>
    <col min="2054" max="2054" width="9.28515625" style="5" bestFit="1" customWidth="1"/>
    <col min="2055" max="2055" width="8.5703125" style="5" bestFit="1" customWidth="1"/>
    <col min="2056" max="2056" width="9" style="5" bestFit="1" customWidth="1"/>
    <col min="2057" max="2057" width="10.140625" style="5" bestFit="1" customWidth="1"/>
    <col min="2058" max="2058" width="14.5703125" style="5" customWidth="1"/>
    <col min="2059" max="2305" width="9.140625" style="5"/>
    <col min="2306" max="2306" width="25.85546875" style="5" bestFit="1" customWidth="1"/>
    <col min="2307" max="2307" width="4.42578125" style="5" customWidth="1"/>
    <col min="2308" max="2308" width="10.140625" style="5" bestFit="1" customWidth="1"/>
    <col min="2309" max="2309" width="7.140625" style="5" bestFit="1" customWidth="1"/>
    <col min="2310" max="2310" width="9.28515625" style="5" bestFit="1" customWidth="1"/>
    <col min="2311" max="2311" width="8.5703125" style="5" bestFit="1" customWidth="1"/>
    <col min="2312" max="2312" width="9" style="5" bestFit="1" customWidth="1"/>
    <col min="2313" max="2313" width="10.140625" style="5" bestFit="1" customWidth="1"/>
    <col min="2314" max="2314" width="14.5703125" style="5" customWidth="1"/>
    <col min="2315" max="2561" width="9.140625" style="5"/>
    <col min="2562" max="2562" width="25.85546875" style="5" bestFit="1" customWidth="1"/>
    <col min="2563" max="2563" width="4.42578125" style="5" customWidth="1"/>
    <col min="2564" max="2564" width="10.140625" style="5" bestFit="1" customWidth="1"/>
    <col min="2565" max="2565" width="7.140625" style="5" bestFit="1" customWidth="1"/>
    <col min="2566" max="2566" width="9.28515625" style="5" bestFit="1" customWidth="1"/>
    <col min="2567" max="2567" width="8.5703125" style="5" bestFit="1" customWidth="1"/>
    <col min="2568" max="2568" width="9" style="5" bestFit="1" customWidth="1"/>
    <col min="2569" max="2569" width="10.140625" style="5" bestFit="1" customWidth="1"/>
    <col min="2570" max="2570" width="14.5703125" style="5" customWidth="1"/>
    <col min="2571" max="2817" width="9.140625" style="5"/>
    <col min="2818" max="2818" width="25.85546875" style="5" bestFit="1" customWidth="1"/>
    <col min="2819" max="2819" width="4.42578125" style="5" customWidth="1"/>
    <col min="2820" max="2820" width="10.140625" style="5" bestFit="1" customWidth="1"/>
    <col min="2821" max="2821" width="7.140625" style="5" bestFit="1" customWidth="1"/>
    <col min="2822" max="2822" width="9.28515625" style="5" bestFit="1" customWidth="1"/>
    <col min="2823" max="2823" width="8.5703125" style="5" bestFit="1" customWidth="1"/>
    <col min="2824" max="2824" width="9" style="5" bestFit="1" customWidth="1"/>
    <col min="2825" max="2825" width="10.140625" style="5" bestFit="1" customWidth="1"/>
    <col min="2826" max="2826" width="14.5703125" style="5" customWidth="1"/>
    <col min="2827" max="3073" width="9.140625" style="5"/>
    <col min="3074" max="3074" width="25.85546875" style="5" bestFit="1" customWidth="1"/>
    <col min="3075" max="3075" width="4.42578125" style="5" customWidth="1"/>
    <col min="3076" max="3076" width="10.140625" style="5" bestFit="1" customWidth="1"/>
    <col min="3077" max="3077" width="7.140625" style="5" bestFit="1" customWidth="1"/>
    <col min="3078" max="3078" width="9.28515625" style="5" bestFit="1" customWidth="1"/>
    <col min="3079" max="3079" width="8.5703125" style="5" bestFit="1" customWidth="1"/>
    <col min="3080" max="3080" width="9" style="5" bestFit="1" customWidth="1"/>
    <col min="3081" max="3081" width="10.140625" style="5" bestFit="1" customWidth="1"/>
    <col min="3082" max="3082" width="14.5703125" style="5" customWidth="1"/>
    <col min="3083" max="3329" width="9.140625" style="5"/>
    <col min="3330" max="3330" width="25.85546875" style="5" bestFit="1" customWidth="1"/>
    <col min="3331" max="3331" width="4.42578125" style="5" customWidth="1"/>
    <col min="3332" max="3332" width="10.140625" style="5" bestFit="1" customWidth="1"/>
    <col min="3333" max="3333" width="7.140625" style="5" bestFit="1" customWidth="1"/>
    <col min="3334" max="3334" width="9.28515625" style="5" bestFit="1" customWidth="1"/>
    <col min="3335" max="3335" width="8.5703125" style="5" bestFit="1" customWidth="1"/>
    <col min="3336" max="3336" width="9" style="5" bestFit="1" customWidth="1"/>
    <col min="3337" max="3337" width="10.140625" style="5" bestFit="1" customWidth="1"/>
    <col min="3338" max="3338" width="14.5703125" style="5" customWidth="1"/>
    <col min="3339" max="3585" width="9.140625" style="5"/>
    <col min="3586" max="3586" width="25.85546875" style="5" bestFit="1" customWidth="1"/>
    <col min="3587" max="3587" width="4.42578125" style="5" customWidth="1"/>
    <col min="3588" max="3588" width="10.140625" style="5" bestFit="1" customWidth="1"/>
    <col min="3589" max="3589" width="7.140625" style="5" bestFit="1" customWidth="1"/>
    <col min="3590" max="3590" width="9.28515625" style="5" bestFit="1" customWidth="1"/>
    <col min="3591" max="3591" width="8.5703125" style="5" bestFit="1" customWidth="1"/>
    <col min="3592" max="3592" width="9" style="5" bestFit="1" customWidth="1"/>
    <col min="3593" max="3593" width="10.140625" style="5" bestFit="1" customWidth="1"/>
    <col min="3594" max="3594" width="14.5703125" style="5" customWidth="1"/>
    <col min="3595" max="3841" width="9.140625" style="5"/>
    <col min="3842" max="3842" width="25.85546875" style="5" bestFit="1" customWidth="1"/>
    <col min="3843" max="3843" width="4.42578125" style="5" customWidth="1"/>
    <col min="3844" max="3844" width="10.140625" style="5" bestFit="1" customWidth="1"/>
    <col min="3845" max="3845" width="7.140625" style="5" bestFit="1" customWidth="1"/>
    <col min="3846" max="3846" width="9.28515625" style="5" bestFit="1" customWidth="1"/>
    <col min="3847" max="3847" width="8.5703125" style="5" bestFit="1" customWidth="1"/>
    <col min="3848" max="3848" width="9" style="5" bestFit="1" customWidth="1"/>
    <col min="3849" max="3849" width="10.140625" style="5" bestFit="1" customWidth="1"/>
    <col min="3850" max="3850" width="14.5703125" style="5" customWidth="1"/>
    <col min="3851" max="4097" width="9.140625" style="5"/>
    <col min="4098" max="4098" width="25.85546875" style="5" bestFit="1" customWidth="1"/>
    <col min="4099" max="4099" width="4.42578125" style="5" customWidth="1"/>
    <col min="4100" max="4100" width="10.140625" style="5" bestFit="1" customWidth="1"/>
    <col min="4101" max="4101" width="7.140625" style="5" bestFit="1" customWidth="1"/>
    <col min="4102" max="4102" width="9.28515625" style="5" bestFit="1" customWidth="1"/>
    <col min="4103" max="4103" width="8.5703125" style="5" bestFit="1" customWidth="1"/>
    <col min="4104" max="4104" width="9" style="5" bestFit="1" customWidth="1"/>
    <col min="4105" max="4105" width="10.140625" style="5" bestFit="1" customWidth="1"/>
    <col min="4106" max="4106" width="14.5703125" style="5" customWidth="1"/>
    <col min="4107" max="4353" width="9.140625" style="5"/>
    <col min="4354" max="4354" width="25.85546875" style="5" bestFit="1" customWidth="1"/>
    <col min="4355" max="4355" width="4.42578125" style="5" customWidth="1"/>
    <col min="4356" max="4356" width="10.140625" style="5" bestFit="1" customWidth="1"/>
    <col min="4357" max="4357" width="7.140625" style="5" bestFit="1" customWidth="1"/>
    <col min="4358" max="4358" width="9.28515625" style="5" bestFit="1" customWidth="1"/>
    <col min="4359" max="4359" width="8.5703125" style="5" bestFit="1" customWidth="1"/>
    <col min="4360" max="4360" width="9" style="5" bestFit="1" customWidth="1"/>
    <col min="4361" max="4361" width="10.140625" style="5" bestFit="1" customWidth="1"/>
    <col min="4362" max="4362" width="14.5703125" style="5" customWidth="1"/>
    <col min="4363" max="4609" width="9.140625" style="5"/>
    <col min="4610" max="4610" width="25.85546875" style="5" bestFit="1" customWidth="1"/>
    <col min="4611" max="4611" width="4.42578125" style="5" customWidth="1"/>
    <col min="4612" max="4612" width="10.140625" style="5" bestFit="1" customWidth="1"/>
    <col min="4613" max="4613" width="7.140625" style="5" bestFit="1" customWidth="1"/>
    <col min="4614" max="4614" width="9.28515625" style="5" bestFit="1" customWidth="1"/>
    <col min="4615" max="4615" width="8.5703125" style="5" bestFit="1" customWidth="1"/>
    <col min="4616" max="4616" width="9" style="5" bestFit="1" customWidth="1"/>
    <col min="4617" max="4617" width="10.140625" style="5" bestFit="1" customWidth="1"/>
    <col min="4618" max="4618" width="14.5703125" style="5" customWidth="1"/>
    <col min="4619" max="4865" width="9.140625" style="5"/>
    <col min="4866" max="4866" width="25.85546875" style="5" bestFit="1" customWidth="1"/>
    <col min="4867" max="4867" width="4.42578125" style="5" customWidth="1"/>
    <col min="4868" max="4868" width="10.140625" style="5" bestFit="1" customWidth="1"/>
    <col min="4869" max="4869" width="7.140625" style="5" bestFit="1" customWidth="1"/>
    <col min="4870" max="4870" width="9.28515625" style="5" bestFit="1" customWidth="1"/>
    <col min="4871" max="4871" width="8.5703125" style="5" bestFit="1" customWidth="1"/>
    <col min="4872" max="4872" width="9" style="5" bestFit="1" customWidth="1"/>
    <col min="4873" max="4873" width="10.140625" style="5" bestFit="1" customWidth="1"/>
    <col min="4874" max="4874" width="14.5703125" style="5" customWidth="1"/>
    <col min="4875" max="5121" width="9.140625" style="5"/>
    <col min="5122" max="5122" width="25.85546875" style="5" bestFit="1" customWidth="1"/>
    <col min="5123" max="5123" width="4.42578125" style="5" customWidth="1"/>
    <col min="5124" max="5124" width="10.140625" style="5" bestFit="1" customWidth="1"/>
    <col min="5125" max="5125" width="7.140625" style="5" bestFit="1" customWidth="1"/>
    <col min="5126" max="5126" width="9.28515625" style="5" bestFit="1" customWidth="1"/>
    <col min="5127" max="5127" width="8.5703125" style="5" bestFit="1" customWidth="1"/>
    <col min="5128" max="5128" width="9" style="5" bestFit="1" customWidth="1"/>
    <col min="5129" max="5129" width="10.140625" style="5" bestFit="1" customWidth="1"/>
    <col min="5130" max="5130" width="14.5703125" style="5" customWidth="1"/>
    <col min="5131" max="5377" width="9.140625" style="5"/>
    <col min="5378" max="5378" width="25.85546875" style="5" bestFit="1" customWidth="1"/>
    <col min="5379" max="5379" width="4.42578125" style="5" customWidth="1"/>
    <col min="5380" max="5380" width="10.140625" style="5" bestFit="1" customWidth="1"/>
    <col min="5381" max="5381" width="7.140625" style="5" bestFit="1" customWidth="1"/>
    <col min="5382" max="5382" width="9.28515625" style="5" bestFit="1" customWidth="1"/>
    <col min="5383" max="5383" width="8.5703125" style="5" bestFit="1" customWidth="1"/>
    <col min="5384" max="5384" width="9" style="5" bestFit="1" customWidth="1"/>
    <col min="5385" max="5385" width="10.140625" style="5" bestFit="1" customWidth="1"/>
    <col min="5386" max="5386" width="14.5703125" style="5" customWidth="1"/>
    <col min="5387" max="5633" width="9.140625" style="5"/>
    <col min="5634" max="5634" width="25.85546875" style="5" bestFit="1" customWidth="1"/>
    <col min="5635" max="5635" width="4.42578125" style="5" customWidth="1"/>
    <col min="5636" max="5636" width="10.140625" style="5" bestFit="1" customWidth="1"/>
    <col min="5637" max="5637" width="7.140625" style="5" bestFit="1" customWidth="1"/>
    <col min="5638" max="5638" width="9.28515625" style="5" bestFit="1" customWidth="1"/>
    <col min="5639" max="5639" width="8.5703125" style="5" bestFit="1" customWidth="1"/>
    <col min="5640" max="5640" width="9" style="5" bestFit="1" customWidth="1"/>
    <col min="5641" max="5641" width="10.140625" style="5" bestFit="1" customWidth="1"/>
    <col min="5642" max="5642" width="14.5703125" style="5" customWidth="1"/>
    <col min="5643" max="5889" width="9.140625" style="5"/>
    <col min="5890" max="5890" width="25.85546875" style="5" bestFit="1" customWidth="1"/>
    <col min="5891" max="5891" width="4.42578125" style="5" customWidth="1"/>
    <col min="5892" max="5892" width="10.140625" style="5" bestFit="1" customWidth="1"/>
    <col min="5893" max="5893" width="7.140625" style="5" bestFit="1" customWidth="1"/>
    <col min="5894" max="5894" width="9.28515625" style="5" bestFit="1" customWidth="1"/>
    <col min="5895" max="5895" width="8.5703125" style="5" bestFit="1" customWidth="1"/>
    <col min="5896" max="5896" width="9" style="5" bestFit="1" customWidth="1"/>
    <col min="5897" max="5897" width="10.140625" style="5" bestFit="1" customWidth="1"/>
    <col min="5898" max="5898" width="14.5703125" style="5" customWidth="1"/>
    <col min="5899" max="6145" width="9.140625" style="5"/>
    <col min="6146" max="6146" width="25.85546875" style="5" bestFit="1" customWidth="1"/>
    <col min="6147" max="6147" width="4.42578125" style="5" customWidth="1"/>
    <col min="6148" max="6148" width="10.140625" style="5" bestFit="1" customWidth="1"/>
    <col min="6149" max="6149" width="7.140625" style="5" bestFit="1" customWidth="1"/>
    <col min="6150" max="6150" width="9.28515625" style="5" bestFit="1" customWidth="1"/>
    <col min="6151" max="6151" width="8.5703125" style="5" bestFit="1" customWidth="1"/>
    <col min="6152" max="6152" width="9" style="5" bestFit="1" customWidth="1"/>
    <col min="6153" max="6153" width="10.140625" style="5" bestFit="1" customWidth="1"/>
    <col min="6154" max="6154" width="14.5703125" style="5" customWidth="1"/>
    <col min="6155" max="6401" width="9.140625" style="5"/>
    <col min="6402" max="6402" width="25.85546875" style="5" bestFit="1" customWidth="1"/>
    <col min="6403" max="6403" width="4.42578125" style="5" customWidth="1"/>
    <col min="6404" max="6404" width="10.140625" style="5" bestFit="1" customWidth="1"/>
    <col min="6405" max="6405" width="7.140625" style="5" bestFit="1" customWidth="1"/>
    <col min="6406" max="6406" width="9.28515625" style="5" bestFit="1" customWidth="1"/>
    <col min="6407" max="6407" width="8.5703125" style="5" bestFit="1" customWidth="1"/>
    <col min="6408" max="6408" width="9" style="5" bestFit="1" customWidth="1"/>
    <col min="6409" max="6409" width="10.140625" style="5" bestFit="1" customWidth="1"/>
    <col min="6410" max="6410" width="14.5703125" style="5" customWidth="1"/>
    <col min="6411" max="6657" width="9.140625" style="5"/>
    <col min="6658" max="6658" width="25.85546875" style="5" bestFit="1" customWidth="1"/>
    <col min="6659" max="6659" width="4.42578125" style="5" customWidth="1"/>
    <col min="6660" max="6660" width="10.140625" style="5" bestFit="1" customWidth="1"/>
    <col min="6661" max="6661" width="7.140625" style="5" bestFit="1" customWidth="1"/>
    <col min="6662" max="6662" width="9.28515625" style="5" bestFit="1" customWidth="1"/>
    <col min="6663" max="6663" width="8.5703125" style="5" bestFit="1" customWidth="1"/>
    <col min="6664" max="6664" width="9" style="5" bestFit="1" customWidth="1"/>
    <col min="6665" max="6665" width="10.140625" style="5" bestFit="1" customWidth="1"/>
    <col min="6666" max="6666" width="14.5703125" style="5" customWidth="1"/>
    <col min="6667" max="6913" width="9.140625" style="5"/>
    <col min="6914" max="6914" width="25.85546875" style="5" bestFit="1" customWidth="1"/>
    <col min="6915" max="6915" width="4.42578125" style="5" customWidth="1"/>
    <col min="6916" max="6916" width="10.140625" style="5" bestFit="1" customWidth="1"/>
    <col min="6917" max="6917" width="7.140625" style="5" bestFit="1" customWidth="1"/>
    <col min="6918" max="6918" width="9.28515625" style="5" bestFit="1" customWidth="1"/>
    <col min="6919" max="6919" width="8.5703125" style="5" bestFit="1" customWidth="1"/>
    <col min="6920" max="6920" width="9" style="5" bestFit="1" customWidth="1"/>
    <col min="6921" max="6921" width="10.140625" style="5" bestFit="1" customWidth="1"/>
    <col min="6922" max="6922" width="14.5703125" style="5" customWidth="1"/>
    <col min="6923" max="7169" width="9.140625" style="5"/>
    <col min="7170" max="7170" width="25.85546875" style="5" bestFit="1" customWidth="1"/>
    <col min="7171" max="7171" width="4.42578125" style="5" customWidth="1"/>
    <col min="7172" max="7172" width="10.140625" style="5" bestFit="1" customWidth="1"/>
    <col min="7173" max="7173" width="7.140625" style="5" bestFit="1" customWidth="1"/>
    <col min="7174" max="7174" width="9.28515625" style="5" bestFit="1" customWidth="1"/>
    <col min="7175" max="7175" width="8.5703125" style="5" bestFit="1" customWidth="1"/>
    <col min="7176" max="7176" width="9" style="5" bestFit="1" customWidth="1"/>
    <col min="7177" max="7177" width="10.140625" style="5" bestFit="1" customWidth="1"/>
    <col min="7178" max="7178" width="14.5703125" style="5" customWidth="1"/>
    <col min="7179" max="7425" width="9.140625" style="5"/>
    <col min="7426" max="7426" width="25.85546875" style="5" bestFit="1" customWidth="1"/>
    <col min="7427" max="7427" width="4.42578125" style="5" customWidth="1"/>
    <col min="7428" max="7428" width="10.140625" style="5" bestFit="1" customWidth="1"/>
    <col min="7429" max="7429" width="7.140625" style="5" bestFit="1" customWidth="1"/>
    <col min="7430" max="7430" width="9.28515625" style="5" bestFit="1" customWidth="1"/>
    <col min="7431" max="7431" width="8.5703125" style="5" bestFit="1" customWidth="1"/>
    <col min="7432" max="7432" width="9" style="5" bestFit="1" customWidth="1"/>
    <col min="7433" max="7433" width="10.140625" style="5" bestFit="1" customWidth="1"/>
    <col min="7434" max="7434" width="14.5703125" style="5" customWidth="1"/>
    <col min="7435" max="7681" width="9.140625" style="5"/>
    <col min="7682" max="7682" width="25.85546875" style="5" bestFit="1" customWidth="1"/>
    <col min="7683" max="7683" width="4.42578125" style="5" customWidth="1"/>
    <col min="7684" max="7684" width="10.140625" style="5" bestFit="1" customWidth="1"/>
    <col min="7685" max="7685" width="7.140625" style="5" bestFit="1" customWidth="1"/>
    <col min="7686" max="7686" width="9.28515625" style="5" bestFit="1" customWidth="1"/>
    <col min="7687" max="7687" width="8.5703125" style="5" bestFit="1" customWidth="1"/>
    <col min="7688" max="7688" width="9" style="5" bestFit="1" customWidth="1"/>
    <col min="7689" max="7689" width="10.140625" style="5" bestFit="1" customWidth="1"/>
    <col min="7690" max="7690" width="14.5703125" style="5" customWidth="1"/>
    <col min="7691" max="7937" width="9.140625" style="5"/>
    <col min="7938" max="7938" width="25.85546875" style="5" bestFit="1" customWidth="1"/>
    <col min="7939" max="7939" width="4.42578125" style="5" customWidth="1"/>
    <col min="7940" max="7940" width="10.140625" style="5" bestFit="1" customWidth="1"/>
    <col min="7941" max="7941" width="7.140625" style="5" bestFit="1" customWidth="1"/>
    <col min="7942" max="7942" width="9.28515625" style="5" bestFit="1" customWidth="1"/>
    <col min="7943" max="7943" width="8.5703125" style="5" bestFit="1" customWidth="1"/>
    <col min="7944" max="7944" width="9" style="5" bestFit="1" customWidth="1"/>
    <col min="7945" max="7945" width="10.140625" style="5" bestFit="1" customWidth="1"/>
    <col min="7946" max="7946" width="14.5703125" style="5" customWidth="1"/>
    <col min="7947" max="8193" width="9.140625" style="5"/>
    <col min="8194" max="8194" width="25.85546875" style="5" bestFit="1" customWidth="1"/>
    <col min="8195" max="8195" width="4.42578125" style="5" customWidth="1"/>
    <col min="8196" max="8196" width="10.140625" style="5" bestFit="1" customWidth="1"/>
    <col min="8197" max="8197" width="7.140625" style="5" bestFit="1" customWidth="1"/>
    <col min="8198" max="8198" width="9.28515625" style="5" bestFit="1" customWidth="1"/>
    <col min="8199" max="8199" width="8.5703125" style="5" bestFit="1" customWidth="1"/>
    <col min="8200" max="8200" width="9" style="5" bestFit="1" customWidth="1"/>
    <col min="8201" max="8201" width="10.140625" style="5" bestFit="1" customWidth="1"/>
    <col min="8202" max="8202" width="14.5703125" style="5" customWidth="1"/>
    <col min="8203" max="8449" width="9.140625" style="5"/>
    <col min="8450" max="8450" width="25.85546875" style="5" bestFit="1" customWidth="1"/>
    <col min="8451" max="8451" width="4.42578125" style="5" customWidth="1"/>
    <col min="8452" max="8452" width="10.140625" style="5" bestFit="1" customWidth="1"/>
    <col min="8453" max="8453" width="7.140625" style="5" bestFit="1" customWidth="1"/>
    <col min="8454" max="8454" width="9.28515625" style="5" bestFit="1" customWidth="1"/>
    <col min="8455" max="8455" width="8.5703125" style="5" bestFit="1" customWidth="1"/>
    <col min="8456" max="8456" width="9" style="5" bestFit="1" customWidth="1"/>
    <col min="8457" max="8457" width="10.140625" style="5" bestFit="1" customWidth="1"/>
    <col min="8458" max="8458" width="14.5703125" style="5" customWidth="1"/>
    <col min="8459" max="8705" width="9.140625" style="5"/>
    <col min="8706" max="8706" width="25.85546875" style="5" bestFit="1" customWidth="1"/>
    <col min="8707" max="8707" width="4.42578125" style="5" customWidth="1"/>
    <col min="8708" max="8708" width="10.140625" style="5" bestFit="1" customWidth="1"/>
    <col min="8709" max="8709" width="7.140625" style="5" bestFit="1" customWidth="1"/>
    <col min="8710" max="8710" width="9.28515625" style="5" bestFit="1" customWidth="1"/>
    <col min="8711" max="8711" width="8.5703125" style="5" bestFit="1" customWidth="1"/>
    <col min="8712" max="8712" width="9" style="5" bestFit="1" customWidth="1"/>
    <col min="8713" max="8713" width="10.140625" style="5" bestFit="1" customWidth="1"/>
    <col min="8714" max="8714" width="14.5703125" style="5" customWidth="1"/>
    <col min="8715" max="8961" width="9.140625" style="5"/>
    <col min="8962" max="8962" width="25.85546875" style="5" bestFit="1" customWidth="1"/>
    <col min="8963" max="8963" width="4.42578125" style="5" customWidth="1"/>
    <col min="8964" max="8964" width="10.140625" style="5" bestFit="1" customWidth="1"/>
    <col min="8965" max="8965" width="7.140625" style="5" bestFit="1" customWidth="1"/>
    <col min="8966" max="8966" width="9.28515625" style="5" bestFit="1" customWidth="1"/>
    <col min="8967" max="8967" width="8.5703125" style="5" bestFit="1" customWidth="1"/>
    <col min="8968" max="8968" width="9" style="5" bestFit="1" customWidth="1"/>
    <col min="8969" max="8969" width="10.140625" style="5" bestFit="1" customWidth="1"/>
    <col min="8970" max="8970" width="14.5703125" style="5" customWidth="1"/>
    <col min="8971" max="9217" width="9.140625" style="5"/>
    <col min="9218" max="9218" width="25.85546875" style="5" bestFit="1" customWidth="1"/>
    <col min="9219" max="9219" width="4.42578125" style="5" customWidth="1"/>
    <col min="9220" max="9220" width="10.140625" style="5" bestFit="1" customWidth="1"/>
    <col min="9221" max="9221" width="7.140625" style="5" bestFit="1" customWidth="1"/>
    <col min="9222" max="9222" width="9.28515625" style="5" bestFit="1" customWidth="1"/>
    <col min="9223" max="9223" width="8.5703125" style="5" bestFit="1" customWidth="1"/>
    <col min="9224" max="9224" width="9" style="5" bestFit="1" customWidth="1"/>
    <col min="9225" max="9225" width="10.140625" style="5" bestFit="1" customWidth="1"/>
    <col min="9226" max="9226" width="14.5703125" style="5" customWidth="1"/>
    <col min="9227" max="9473" width="9.140625" style="5"/>
    <col min="9474" max="9474" width="25.85546875" style="5" bestFit="1" customWidth="1"/>
    <col min="9475" max="9475" width="4.42578125" style="5" customWidth="1"/>
    <col min="9476" max="9476" width="10.140625" style="5" bestFit="1" customWidth="1"/>
    <col min="9477" max="9477" width="7.140625" style="5" bestFit="1" customWidth="1"/>
    <col min="9478" max="9478" width="9.28515625" style="5" bestFit="1" customWidth="1"/>
    <col min="9479" max="9479" width="8.5703125" style="5" bestFit="1" customWidth="1"/>
    <col min="9480" max="9480" width="9" style="5" bestFit="1" customWidth="1"/>
    <col min="9481" max="9481" width="10.140625" style="5" bestFit="1" customWidth="1"/>
    <col min="9482" max="9482" width="14.5703125" style="5" customWidth="1"/>
    <col min="9483" max="9729" width="9.140625" style="5"/>
    <col min="9730" max="9730" width="25.85546875" style="5" bestFit="1" customWidth="1"/>
    <col min="9731" max="9731" width="4.42578125" style="5" customWidth="1"/>
    <col min="9732" max="9732" width="10.140625" style="5" bestFit="1" customWidth="1"/>
    <col min="9733" max="9733" width="7.140625" style="5" bestFit="1" customWidth="1"/>
    <col min="9734" max="9734" width="9.28515625" style="5" bestFit="1" customWidth="1"/>
    <col min="9735" max="9735" width="8.5703125" style="5" bestFit="1" customWidth="1"/>
    <col min="9736" max="9736" width="9" style="5" bestFit="1" customWidth="1"/>
    <col min="9737" max="9737" width="10.140625" style="5" bestFit="1" customWidth="1"/>
    <col min="9738" max="9738" width="14.5703125" style="5" customWidth="1"/>
    <col min="9739" max="9985" width="9.140625" style="5"/>
    <col min="9986" max="9986" width="25.85546875" style="5" bestFit="1" customWidth="1"/>
    <col min="9987" max="9987" width="4.42578125" style="5" customWidth="1"/>
    <col min="9988" max="9988" width="10.140625" style="5" bestFit="1" customWidth="1"/>
    <col min="9989" max="9989" width="7.140625" style="5" bestFit="1" customWidth="1"/>
    <col min="9990" max="9990" width="9.28515625" style="5" bestFit="1" customWidth="1"/>
    <col min="9991" max="9991" width="8.5703125" style="5" bestFit="1" customWidth="1"/>
    <col min="9992" max="9992" width="9" style="5" bestFit="1" customWidth="1"/>
    <col min="9993" max="9993" width="10.140625" style="5" bestFit="1" customWidth="1"/>
    <col min="9994" max="9994" width="14.5703125" style="5" customWidth="1"/>
    <col min="9995" max="10241" width="9.140625" style="5"/>
    <col min="10242" max="10242" width="25.85546875" style="5" bestFit="1" customWidth="1"/>
    <col min="10243" max="10243" width="4.42578125" style="5" customWidth="1"/>
    <col min="10244" max="10244" width="10.140625" style="5" bestFit="1" customWidth="1"/>
    <col min="10245" max="10245" width="7.140625" style="5" bestFit="1" customWidth="1"/>
    <col min="10246" max="10246" width="9.28515625" style="5" bestFit="1" customWidth="1"/>
    <col min="10247" max="10247" width="8.5703125" style="5" bestFit="1" customWidth="1"/>
    <col min="10248" max="10248" width="9" style="5" bestFit="1" customWidth="1"/>
    <col min="10249" max="10249" width="10.140625" style="5" bestFit="1" customWidth="1"/>
    <col min="10250" max="10250" width="14.5703125" style="5" customWidth="1"/>
    <col min="10251" max="10497" width="9.140625" style="5"/>
    <col min="10498" max="10498" width="25.85546875" style="5" bestFit="1" customWidth="1"/>
    <col min="10499" max="10499" width="4.42578125" style="5" customWidth="1"/>
    <col min="10500" max="10500" width="10.140625" style="5" bestFit="1" customWidth="1"/>
    <col min="10501" max="10501" width="7.140625" style="5" bestFit="1" customWidth="1"/>
    <col min="10502" max="10502" width="9.28515625" style="5" bestFit="1" customWidth="1"/>
    <col min="10503" max="10503" width="8.5703125" style="5" bestFit="1" customWidth="1"/>
    <col min="10504" max="10504" width="9" style="5" bestFit="1" customWidth="1"/>
    <col min="10505" max="10505" width="10.140625" style="5" bestFit="1" customWidth="1"/>
    <col min="10506" max="10506" width="14.5703125" style="5" customWidth="1"/>
    <col min="10507" max="10753" width="9.140625" style="5"/>
    <col min="10754" max="10754" width="25.85546875" style="5" bestFit="1" customWidth="1"/>
    <col min="10755" max="10755" width="4.42578125" style="5" customWidth="1"/>
    <col min="10756" max="10756" width="10.140625" style="5" bestFit="1" customWidth="1"/>
    <col min="10757" max="10757" width="7.140625" style="5" bestFit="1" customWidth="1"/>
    <col min="10758" max="10758" width="9.28515625" style="5" bestFit="1" customWidth="1"/>
    <col min="10759" max="10759" width="8.5703125" style="5" bestFit="1" customWidth="1"/>
    <col min="10760" max="10760" width="9" style="5" bestFit="1" customWidth="1"/>
    <col min="10761" max="10761" width="10.140625" style="5" bestFit="1" customWidth="1"/>
    <col min="10762" max="10762" width="14.5703125" style="5" customWidth="1"/>
    <col min="10763" max="11009" width="9.140625" style="5"/>
    <col min="11010" max="11010" width="25.85546875" style="5" bestFit="1" customWidth="1"/>
    <col min="11011" max="11011" width="4.42578125" style="5" customWidth="1"/>
    <col min="11012" max="11012" width="10.140625" style="5" bestFit="1" customWidth="1"/>
    <col min="11013" max="11013" width="7.140625" style="5" bestFit="1" customWidth="1"/>
    <col min="11014" max="11014" width="9.28515625" style="5" bestFit="1" customWidth="1"/>
    <col min="11015" max="11015" width="8.5703125" style="5" bestFit="1" customWidth="1"/>
    <col min="11016" max="11016" width="9" style="5" bestFit="1" customWidth="1"/>
    <col min="11017" max="11017" width="10.140625" style="5" bestFit="1" customWidth="1"/>
    <col min="11018" max="11018" width="14.5703125" style="5" customWidth="1"/>
    <col min="11019" max="11265" width="9.140625" style="5"/>
    <col min="11266" max="11266" width="25.85546875" style="5" bestFit="1" customWidth="1"/>
    <col min="11267" max="11267" width="4.42578125" style="5" customWidth="1"/>
    <col min="11268" max="11268" width="10.140625" style="5" bestFit="1" customWidth="1"/>
    <col min="11269" max="11269" width="7.140625" style="5" bestFit="1" customWidth="1"/>
    <col min="11270" max="11270" width="9.28515625" style="5" bestFit="1" customWidth="1"/>
    <col min="11271" max="11271" width="8.5703125" style="5" bestFit="1" customWidth="1"/>
    <col min="11272" max="11272" width="9" style="5" bestFit="1" customWidth="1"/>
    <col min="11273" max="11273" width="10.140625" style="5" bestFit="1" customWidth="1"/>
    <col min="11274" max="11274" width="14.5703125" style="5" customWidth="1"/>
    <col min="11275" max="11521" width="9.140625" style="5"/>
    <col min="11522" max="11522" width="25.85546875" style="5" bestFit="1" customWidth="1"/>
    <col min="11523" max="11523" width="4.42578125" style="5" customWidth="1"/>
    <col min="11524" max="11524" width="10.140625" style="5" bestFit="1" customWidth="1"/>
    <col min="11525" max="11525" width="7.140625" style="5" bestFit="1" customWidth="1"/>
    <col min="11526" max="11526" width="9.28515625" style="5" bestFit="1" customWidth="1"/>
    <col min="11527" max="11527" width="8.5703125" style="5" bestFit="1" customWidth="1"/>
    <col min="11528" max="11528" width="9" style="5" bestFit="1" customWidth="1"/>
    <col min="11529" max="11529" width="10.140625" style="5" bestFit="1" customWidth="1"/>
    <col min="11530" max="11530" width="14.5703125" style="5" customWidth="1"/>
    <col min="11531" max="11777" width="9.140625" style="5"/>
    <col min="11778" max="11778" width="25.85546875" style="5" bestFit="1" customWidth="1"/>
    <col min="11779" max="11779" width="4.42578125" style="5" customWidth="1"/>
    <col min="11780" max="11780" width="10.140625" style="5" bestFit="1" customWidth="1"/>
    <col min="11781" max="11781" width="7.140625" style="5" bestFit="1" customWidth="1"/>
    <col min="11782" max="11782" width="9.28515625" style="5" bestFit="1" customWidth="1"/>
    <col min="11783" max="11783" width="8.5703125" style="5" bestFit="1" customWidth="1"/>
    <col min="11784" max="11784" width="9" style="5" bestFit="1" customWidth="1"/>
    <col min="11785" max="11785" width="10.140625" style="5" bestFit="1" customWidth="1"/>
    <col min="11786" max="11786" width="14.5703125" style="5" customWidth="1"/>
    <col min="11787" max="12033" width="9.140625" style="5"/>
    <col min="12034" max="12034" width="25.85546875" style="5" bestFit="1" customWidth="1"/>
    <col min="12035" max="12035" width="4.42578125" style="5" customWidth="1"/>
    <col min="12036" max="12036" width="10.140625" style="5" bestFit="1" customWidth="1"/>
    <col min="12037" max="12037" width="7.140625" style="5" bestFit="1" customWidth="1"/>
    <col min="12038" max="12038" width="9.28515625" style="5" bestFit="1" customWidth="1"/>
    <col min="12039" max="12039" width="8.5703125" style="5" bestFit="1" customWidth="1"/>
    <col min="12040" max="12040" width="9" style="5" bestFit="1" customWidth="1"/>
    <col min="12041" max="12041" width="10.140625" style="5" bestFit="1" customWidth="1"/>
    <col min="12042" max="12042" width="14.5703125" style="5" customWidth="1"/>
    <col min="12043" max="12289" width="9.140625" style="5"/>
    <col min="12290" max="12290" width="25.85546875" style="5" bestFit="1" customWidth="1"/>
    <col min="12291" max="12291" width="4.42578125" style="5" customWidth="1"/>
    <col min="12292" max="12292" width="10.140625" style="5" bestFit="1" customWidth="1"/>
    <col min="12293" max="12293" width="7.140625" style="5" bestFit="1" customWidth="1"/>
    <col min="12294" max="12294" width="9.28515625" style="5" bestFit="1" customWidth="1"/>
    <col min="12295" max="12295" width="8.5703125" style="5" bestFit="1" customWidth="1"/>
    <col min="12296" max="12296" width="9" style="5" bestFit="1" customWidth="1"/>
    <col min="12297" max="12297" width="10.140625" style="5" bestFit="1" customWidth="1"/>
    <col min="12298" max="12298" width="14.5703125" style="5" customWidth="1"/>
    <col min="12299" max="12545" width="9.140625" style="5"/>
    <col min="12546" max="12546" width="25.85546875" style="5" bestFit="1" customWidth="1"/>
    <col min="12547" max="12547" width="4.42578125" style="5" customWidth="1"/>
    <col min="12548" max="12548" width="10.140625" style="5" bestFit="1" customWidth="1"/>
    <col min="12549" max="12549" width="7.140625" style="5" bestFit="1" customWidth="1"/>
    <col min="12550" max="12550" width="9.28515625" style="5" bestFit="1" customWidth="1"/>
    <col min="12551" max="12551" width="8.5703125" style="5" bestFit="1" customWidth="1"/>
    <col min="12552" max="12552" width="9" style="5" bestFit="1" customWidth="1"/>
    <col min="12553" max="12553" width="10.140625" style="5" bestFit="1" customWidth="1"/>
    <col min="12554" max="12554" width="14.5703125" style="5" customWidth="1"/>
    <col min="12555" max="12801" width="9.140625" style="5"/>
    <col min="12802" max="12802" width="25.85546875" style="5" bestFit="1" customWidth="1"/>
    <col min="12803" max="12803" width="4.42578125" style="5" customWidth="1"/>
    <col min="12804" max="12804" width="10.140625" style="5" bestFit="1" customWidth="1"/>
    <col min="12805" max="12805" width="7.140625" style="5" bestFit="1" customWidth="1"/>
    <col min="12806" max="12806" width="9.28515625" style="5" bestFit="1" customWidth="1"/>
    <col min="12807" max="12807" width="8.5703125" style="5" bestFit="1" customWidth="1"/>
    <col min="12808" max="12808" width="9" style="5" bestFit="1" customWidth="1"/>
    <col min="12809" max="12809" width="10.140625" style="5" bestFit="1" customWidth="1"/>
    <col min="12810" max="12810" width="14.5703125" style="5" customWidth="1"/>
    <col min="12811" max="13057" width="9.140625" style="5"/>
    <col min="13058" max="13058" width="25.85546875" style="5" bestFit="1" customWidth="1"/>
    <col min="13059" max="13059" width="4.42578125" style="5" customWidth="1"/>
    <col min="13060" max="13060" width="10.140625" style="5" bestFit="1" customWidth="1"/>
    <col min="13061" max="13061" width="7.140625" style="5" bestFit="1" customWidth="1"/>
    <col min="13062" max="13062" width="9.28515625" style="5" bestFit="1" customWidth="1"/>
    <col min="13063" max="13063" width="8.5703125" style="5" bestFit="1" customWidth="1"/>
    <col min="13064" max="13064" width="9" style="5" bestFit="1" customWidth="1"/>
    <col min="13065" max="13065" width="10.140625" style="5" bestFit="1" customWidth="1"/>
    <col min="13066" max="13066" width="14.5703125" style="5" customWidth="1"/>
    <col min="13067" max="13313" width="9.140625" style="5"/>
    <col min="13314" max="13314" width="25.85546875" style="5" bestFit="1" customWidth="1"/>
    <col min="13315" max="13315" width="4.42578125" style="5" customWidth="1"/>
    <col min="13316" max="13316" width="10.140625" style="5" bestFit="1" customWidth="1"/>
    <col min="13317" max="13317" width="7.140625" style="5" bestFit="1" customWidth="1"/>
    <col min="13318" max="13318" width="9.28515625" style="5" bestFit="1" customWidth="1"/>
    <col min="13319" max="13319" width="8.5703125" style="5" bestFit="1" customWidth="1"/>
    <col min="13320" max="13320" width="9" style="5" bestFit="1" customWidth="1"/>
    <col min="13321" max="13321" width="10.140625" style="5" bestFit="1" customWidth="1"/>
    <col min="13322" max="13322" width="14.5703125" style="5" customWidth="1"/>
    <col min="13323" max="13569" width="9.140625" style="5"/>
    <col min="13570" max="13570" width="25.85546875" style="5" bestFit="1" customWidth="1"/>
    <col min="13571" max="13571" width="4.42578125" style="5" customWidth="1"/>
    <col min="13572" max="13572" width="10.140625" style="5" bestFit="1" customWidth="1"/>
    <col min="13573" max="13573" width="7.140625" style="5" bestFit="1" customWidth="1"/>
    <col min="13574" max="13574" width="9.28515625" style="5" bestFit="1" customWidth="1"/>
    <col min="13575" max="13575" width="8.5703125" style="5" bestFit="1" customWidth="1"/>
    <col min="13576" max="13576" width="9" style="5" bestFit="1" customWidth="1"/>
    <col min="13577" max="13577" width="10.140625" style="5" bestFit="1" customWidth="1"/>
    <col min="13578" max="13578" width="14.5703125" style="5" customWidth="1"/>
    <col min="13579" max="13825" width="9.140625" style="5"/>
    <col min="13826" max="13826" width="25.85546875" style="5" bestFit="1" customWidth="1"/>
    <col min="13827" max="13827" width="4.42578125" style="5" customWidth="1"/>
    <col min="13828" max="13828" width="10.140625" style="5" bestFit="1" customWidth="1"/>
    <col min="13829" max="13829" width="7.140625" style="5" bestFit="1" customWidth="1"/>
    <col min="13830" max="13830" width="9.28515625" style="5" bestFit="1" customWidth="1"/>
    <col min="13831" max="13831" width="8.5703125" style="5" bestFit="1" customWidth="1"/>
    <col min="13832" max="13832" width="9" style="5" bestFit="1" customWidth="1"/>
    <col min="13833" max="13833" width="10.140625" style="5" bestFit="1" customWidth="1"/>
    <col min="13834" max="13834" width="14.5703125" style="5" customWidth="1"/>
    <col min="13835" max="14081" width="9.140625" style="5"/>
    <col min="14082" max="14082" width="25.85546875" style="5" bestFit="1" customWidth="1"/>
    <col min="14083" max="14083" width="4.42578125" style="5" customWidth="1"/>
    <col min="14084" max="14084" width="10.140625" style="5" bestFit="1" customWidth="1"/>
    <col min="14085" max="14085" width="7.140625" style="5" bestFit="1" customWidth="1"/>
    <col min="14086" max="14086" width="9.28515625" style="5" bestFit="1" customWidth="1"/>
    <col min="14087" max="14087" width="8.5703125" style="5" bestFit="1" customWidth="1"/>
    <col min="14088" max="14088" width="9" style="5" bestFit="1" customWidth="1"/>
    <col min="14089" max="14089" width="10.140625" style="5" bestFit="1" customWidth="1"/>
    <col min="14090" max="14090" width="14.5703125" style="5" customWidth="1"/>
    <col min="14091" max="14337" width="9.140625" style="5"/>
    <col min="14338" max="14338" width="25.85546875" style="5" bestFit="1" customWidth="1"/>
    <col min="14339" max="14339" width="4.42578125" style="5" customWidth="1"/>
    <col min="14340" max="14340" width="10.140625" style="5" bestFit="1" customWidth="1"/>
    <col min="14341" max="14341" width="7.140625" style="5" bestFit="1" customWidth="1"/>
    <col min="14342" max="14342" width="9.28515625" style="5" bestFit="1" customWidth="1"/>
    <col min="14343" max="14343" width="8.5703125" style="5" bestFit="1" customWidth="1"/>
    <col min="14344" max="14344" width="9" style="5" bestFit="1" customWidth="1"/>
    <col min="14345" max="14345" width="10.140625" style="5" bestFit="1" customWidth="1"/>
    <col min="14346" max="14346" width="14.5703125" style="5" customWidth="1"/>
    <col min="14347" max="14593" width="9.140625" style="5"/>
    <col min="14594" max="14594" width="25.85546875" style="5" bestFit="1" customWidth="1"/>
    <col min="14595" max="14595" width="4.42578125" style="5" customWidth="1"/>
    <col min="14596" max="14596" width="10.140625" style="5" bestFit="1" customWidth="1"/>
    <col min="14597" max="14597" width="7.140625" style="5" bestFit="1" customWidth="1"/>
    <col min="14598" max="14598" width="9.28515625" style="5" bestFit="1" customWidth="1"/>
    <col min="14599" max="14599" width="8.5703125" style="5" bestFit="1" customWidth="1"/>
    <col min="14600" max="14600" width="9" style="5" bestFit="1" customWidth="1"/>
    <col min="14601" max="14601" width="10.140625" style="5" bestFit="1" customWidth="1"/>
    <col min="14602" max="14602" width="14.5703125" style="5" customWidth="1"/>
    <col min="14603" max="14849" width="9.140625" style="5"/>
    <col min="14850" max="14850" width="25.85546875" style="5" bestFit="1" customWidth="1"/>
    <col min="14851" max="14851" width="4.42578125" style="5" customWidth="1"/>
    <col min="14852" max="14852" width="10.140625" style="5" bestFit="1" customWidth="1"/>
    <col min="14853" max="14853" width="7.140625" style="5" bestFit="1" customWidth="1"/>
    <col min="14854" max="14854" width="9.28515625" style="5" bestFit="1" customWidth="1"/>
    <col min="14855" max="14855" width="8.5703125" style="5" bestFit="1" customWidth="1"/>
    <col min="14856" max="14856" width="9" style="5" bestFit="1" customWidth="1"/>
    <col min="14857" max="14857" width="10.140625" style="5" bestFit="1" customWidth="1"/>
    <col min="14858" max="14858" width="14.5703125" style="5" customWidth="1"/>
    <col min="14859" max="15105" width="9.140625" style="5"/>
    <col min="15106" max="15106" width="25.85546875" style="5" bestFit="1" customWidth="1"/>
    <col min="15107" max="15107" width="4.42578125" style="5" customWidth="1"/>
    <col min="15108" max="15108" width="10.140625" style="5" bestFit="1" customWidth="1"/>
    <col min="15109" max="15109" width="7.140625" style="5" bestFit="1" customWidth="1"/>
    <col min="15110" max="15110" width="9.28515625" style="5" bestFit="1" customWidth="1"/>
    <col min="15111" max="15111" width="8.5703125" style="5" bestFit="1" customWidth="1"/>
    <col min="15112" max="15112" width="9" style="5" bestFit="1" customWidth="1"/>
    <col min="15113" max="15113" width="10.140625" style="5" bestFit="1" customWidth="1"/>
    <col min="15114" max="15114" width="14.5703125" style="5" customWidth="1"/>
    <col min="15115" max="15361" width="9.140625" style="5"/>
    <col min="15362" max="15362" width="25.85546875" style="5" bestFit="1" customWidth="1"/>
    <col min="15363" max="15363" width="4.42578125" style="5" customWidth="1"/>
    <col min="15364" max="15364" width="10.140625" style="5" bestFit="1" customWidth="1"/>
    <col min="15365" max="15365" width="7.140625" style="5" bestFit="1" customWidth="1"/>
    <col min="15366" max="15366" width="9.28515625" style="5" bestFit="1" customWidth="1"/>
    <col min="15367" max="15367" width="8.5703125" style="5" bestFit="1" customWidth="1"/>
    <col min="15368" max="15368" width="9" style="5" bestFit="1" customWidth="1"/>
    <col min="15369" max="15369" width="10.140625" style="5" bestFit="1" customWidth="1"/>
    <col min="15370" max="15370" width="14.5703125" style="5" customWidth="1"/>
    <col min="15371" max="15617" width="9.140625" style="5"/>
    <col min="15618" max="15618" width="25.85546875" style="5" bestFit="1" customWidth="1"/>
    <col min="15619" max="15619" width="4.42578125" style="5" customWidth="1"/>
    <col min="15620" max="15620" width="10.140625" style="5" bestFit="1" customWidth="1"/>
    <col min="15621" max="15621" width="7.140625" style="5" bestFit="1" customWidth="1"/>
    <col min="15622" max="15622" width="9.28515625" style="5" bestFit="1" customWidth="1"/>
    <col min="15623" max="15623" width="8.5703125" style="5" bestFit="1" customWidth="1"/>
    <col min="15624" max="15624" width="9" style="5" bestFit="1" customWidth="1"/>
    <col min="15625" max="15625" width="10.140625" style="5" bestFit="1" customWidth="1"/>
    <col min="15626" max="15626" width="14.5703125" style="5" customWidth="1"/>
    <col min="15627" max="15873" width="9.140625" style="5"/>
    <col min="15874" max="15874" width="25.85546875" style="5" bestFit="1" customWidth="1"/>
    <col min="15875" max="15875" width="4.42578125" style="5" customWidth="1"/>
    <col min="15876" max="15876" width="10.140625" style="5" bestFit="1" customWidth="1"/>
    <col min="15877" max="15877" width="7.140625" style="5" bestFit="1" customWidth="1"/>
    <col min="15878" max="15878" width="9.28515625" style="5" bestFit="1" customWidth="1"/>
    <col min="15879" max="15879" width="8.5703125" style="5" bestFit="1" customWidth="1"/>
    <col min="15880" max="15880" width="9" style="5" bestFit="1" customWidth="1"/>
    <col min="15881" max="15881" width="10.140625" style="5" bestFit="1" customWidth="1"/>
    <col min="15882" max="15882" width="14.5703125" style="5" customWidth="1"/>
    <col min="15883" max="16129" width="9.140625" style="5"/>
    <col min="16130" max="16130" width="25.85546875" style="5" bestFit="1" customWidth="1"/>
    <col min="16131" max="16131" width="4.42578125" style="5" customWidth="1"/>
    <col min="16132" max="16132" width="10.140625" style="5" bestFit="1" customWidth="1"/>
    <col min="16133" max="16133" width="7.140625" style="5" bestFit="1" customWidth="1"/>
    <col min="16134" max="16134" width="9.28515625" style="5" bestFit="1" customWidth="1"/>
    <col min="16135" max="16135" width="8.5703125" style="5" bestFit="1" customWidth="1"/>
    <col min="16136" max="16136" width="9" style="5" bestFit="1" customWidth="1"/>
    <col min="16137" max="16137" width="10.140625" style="5" bestFit="1" customWidth="1"/>
    <col min="16138" max="16138" width="14.5703125" style="5" customWidth="1"/>
    <col min="16139" max="16384" width="9.140625" style="5"/>
  </cols>
  <sheetData>
    <row r="1" spans="1:10" x14ac:dyDescent="0.2">
      <c r="A1" s="1"/>
      <c r="B1" s="2"/>
      <c r="C1" s="3"/>
      <c r="D1" s="4" t="s">
        <v>94</v>
      </c>
      <c r="E1" s="4"/>
      <c r="F1" s="4"/>
      <c r="G1" s="4"/>
      <c r="H1" s="4"/>
      <c r="I1" s="4"/>
      <c r="J1" s="4"/>
    </row>
    <row r="2" spans="1:10" ht="12.75" customHeight="1" x14ac:dyDescent="0.2">
      <c r="A2" s="7"/>
      <c r="D2" s="59" t="s">
        <v>74</v>
      </c>
      <c r="E2" s="59" t="s">
        <v>75</v>
      </c>
      <c r="F2" s="59" t="s">
        <v>76</v>
      </c>
      <c r="G2" s="59" t="s">
        <v>77</v>
      </c>
      <c r="H2" s="59" t="s">
        <v>78</v>
      </c>
      <c r="I2" s="59" t="s">
        <v>79</v>
      </c>
      <c r="J2" s="59" t="s">
        <v>80</v>
      </c>
    </row>
    <row r="3" spans="1:10" x14ac:dyDescent="0.2">
      <c r="A3" s="7"/>
      <c r="D3" s="60"/>
      <c r="E3" s="60"/>
      <c r="F3" s="60"/>
      <c r="G3" s="60"/>
      <c r="H3" s="60"/>
      <c r="I3" s="60"/>
      <c r="J3" s="60"/>
    </row>
    <row r="4" spans="1:10" ht="12.75" customHeight="1" x14ac:dyDescent="0.2">
      <c r="A4" s="7"/>
      <c r="D4" s="60"/>
      <c r="E4" s="60"/>
      <c r="F4" s="60"/>
      <c r="G4" s="60" t="s">
        <v>81</v>
      </c>
      <c r="H4" s="60" t="s">
        <v>81</v>
      </c>
      <c r="I4" s="60" t="s">
        <v>82</v>
      </c>
      <c r="J4" s="60" t="s">
        <v>83</v>
      </c>
    </row>
    <row r="5" spans="1:10" x14ac:dyDescent="0.2">
      <c r="A5" s="7"/>
      <c r="D5" s="60"/>
      <c r="E5" s="60"/>
      <c r="F5" s="60"/>
      <c r="G5" s="60"/>
      <c r="H5" s="60"/>
      <c r="I5" s="60"/>
      <c r="J5" s="60"/>
    </row>
    <row r="6" spans="1:10" x14ac:dyDescent="0.2">
      <c r="A6" s="7" t="s">
        <v>84</v>
      </c>
      <c r="D6" s="9">
        <v>132564</v>
      </c>
      <c r="E6" s="9">
        <v>52672</v>
      </c>
      <c r="F6" s="9">
        <v>12886</v>
      </c>
      <c r="G6" s="9">
        <v>16181</v>
      </c>
      <c r="H6" s="9">
        <v>25007</v>
      </c>
      <c r="I6" s="9">
        <v>24545</v>
      </c>
      <c r="J6" s="9">
        <v>1273</v>
      </c>
    </row>
    <row r="7" spans="1:10" x14ac:dyDescent="0.2">
      <c r="A7" s="7"/>
      <c r="D7" s="10"/>
      <c r="E7" s="10"/>
      <c r="F7" s="10"/>
      <c r="G7" s="10"/>
      <c r="H7" s="10"/>
      <c r="I7" s="10"/>
      <c r="J7" s="10"/>
    </row>
    <row r="8" spans="1:10" x14ac:dyDescent="0.2">
      <c r="A8" s="7" t="s">
        <v>85</v>
      </c>
      <c r="D8" s="9">
        <v>81993</v>
      </c>
      <c r="E8" s="9">
        <v>21661</v>
      </c>
      <c r="F8" s="9">
        <v>7472</v>
      </c>
      <c r="G8" s="9">
        <v>12763</v>
      </c>
      <c r="H8" s="9">
        <v>19927</v>
      </c>
      <c r="I8" s="9">
        <v>19492</v>
      </c>
      <c r="J8" s="9">
        <v>678</v>
      </c>
    </row>
    <row r="9" spans="1:10" x14ac:dyDescent="0.2">
      <c r="A9" s="7"/>
      <c r="B9" s="11" t="s">
        <v>0</v>
      </c>
      <c r="D9" s="10">
        <v>50516</v>
      </c>
      <c r="E9" s="10">
        <v>9719</v>
      </c>
      <c r="F9" s="10">
        <v>4460</v>
      </c>
      <c r="G9" s="10">
        <v>10007</v>
      </c>
      <c r="H9" s="10">
        <v>14381</v>
      </c>
      <c r="I9" s="10">
        <v>11383</v>
      </c>
      <c r="J9" s="10">
        <v>566</v>
      </c>
    </row>
    <row r="10" spans="1:10" x14ac:dyDescent="0.2">
      <c r="A10" s="7"/>
      <c r="B10" s="11" t="s">
        <v>1</v>
      </c>
      <c r="D10" s="10">
        <v>12221</v>
      </c>
      <c r="E10" s="10">
        <v>3484</v>
      </c>
      <c r="F10" s="10">
        <v>1220</v>
      </c>
      <c r="G10" s="10">
        <v>1292</v>
      </c>
      <c r="H10" s="10">
        <v>2212</v>
      </c>
      <c r="I10" s="10">
        <v>3979</v>
      </c>
      <c r="J10" s="10">
        <v>34</v>
      </c>
    </row>
    <row r="11" spans="1:10" x14ac:dyDescent="0.2">
      <c r="A11" s="7"/>
      <c r="B11" s="11" t="s">
        <v>2</v>
      </c>
      <c r="D11" s="10">
        <v>1616</v>
      </c>
      <c r="E11" s="10">
        <v>737</v>
      </c>
      <c r="F11" s="10">
        <v>170</v>
      </c>
      <c r="G11" s="10">
        <v>250</v>
      </c>
      <c r="H11" s="10">
        <v>143</v>
      </c>
      <c r="I11" s="10">
        <v>310</v>
      </c>
      <c r="J11" s="10">
        <v>6</v>
      </c>
    </row>
    <row r="12" spans="1:10" x14ac:dyDescent="0.2">
      <c r="A12" s="7"/>
      <c r="B12" s="11" t="s">
        <v>3</v>
      </c>
      <c r="D12" s="10">
        <v>4936</v>
      </c>
      <c r="E12" s="10">
        <v>2866</v>
      </c>
      <c r="F12" s="10">
        <v>192</v>
      </c>
      <c r="G12" s="10">
        <v>178</v>
      </c>
      <c r="H12" s="10">
        <v>798</v>
      </c>
      <c r="I12" s="10">
        <v>889</v>
      </c>
      <c r="J12" s="10">
        <v>13</v>
      </c>
    </row>
    <row r="13" spans="1:10" x14ac:dyDescent="0.2">
      <c r="A13" s="7"/>
      <c r="B13" s="11" t="s">
        <v>4</v>
      </c>
      <c r="D13" s="10">
        <v>9626</v>
      </c>
      <c r="E13" s="10">
        <v>3000</v>
      </c>
      <c r="F13" s="10">
        <v>1138</v>
      </c>
      <c r="G13" s="10">
        <v>904</v>
      </c>
      <c r="H13" s="10">
        <v>2030</v>
      </c>
      <c r="I13" s="10">
        <v>2525</v>
      </c>
      <c r="J13" s="10">
        <v>29</v>
      </c>
    </row>
    <row r="14" spans="1:10" x14ac:dyDescent="0.2">
      <c r="A14" s="7"/>
      <c r="B14" s="11" t="s">
        <v>5</v>
      </c>
      <c r="D14" s="10">
        <v>2982</v>
      </c>
      <c r="E14" s="10">
        <v>1767</v>
      </c>
      <c r="F14" s="10">
        <v>286</v>
      </c>
      <c r="G14" s="10">
        <v>132</v>
      </c>
      <c r="H14" s="10">
        <v>363</v>
      </c>
      <c r="I14" s="10">
        <v>406</v>
      </c>
      <c r="J14" s="10">
        <v>28</v>
      </c>
    </row>
    <row r="15" spans="1:10" x14ac:dyDescent="0.2">
      <c r="A15" s="7"/>
      <c r="B15" s="11" t="s">
        <v>6</v>
      </c>
      <c r="D15" s="10">
        <v>96</v>
      </c>
      <c r="E15" s="10">
        <v>88</v>
      </c>
      <c r="F15" s="10">
        <v>6</v>
      </c>
      <c r="G15" s="10" t="s">
        <v>86</v>
      </c>
      <c r="H15" s="10" t="s">
        <v>86</v>
      </c>
      <c r="I15" s="10" t="s">
        <v>86</v>
      </c>
      <c r="J15" s="10">
        <v>2</v>
      </c>
    </row>
    <row r="16" spans="1:10" x14ac:dyDescent="0.2">
      <c r="A16" s="7"/>
      <c r="D16" s="10"/>
      <c r="E16" s="10"/>
      <c r="F16" s="10"/>
      <c r="G16" s="10"/>
      <c r="H16" s="10"/>
      <c r="I16" s="10"/>
      <c r="J16" s="10"/>
    </row>
    <row r="17" spans="1:10" x14ac:dyDescent="0.2">
      <c r="A17" s="7" t="s">
        <v>87</v>
      </c>
      <c r="D17" s="9">
        <v>9790</v>
      </c>
      <c r="E17" s="9">
        <v>4377</v>
      </c>
      <c r="F17" s="9">
        <v>1094</v>
      </c>
      <c r="G17" s="9">
        <v>560</v>
      </c>
      <c r="H17" s="9">
        <v>1524</v>
      </c>
      <c r="I17" s="9">
        <v>2167</v>
      </c>
      <c r="J17" s="9">
        <v>68</v>
      </c>
    </row>
    <row r="18" spans="1:10" x14ac:dyDescent="0.2">
      <c r="A18" s="7"/>
      <c r="B18" s="11" t="s">
        <v>7</v>
      </c>
      <c r="D18" s="10">
        <v>7232</v>
      </c>
      <c r="E18" s="10">
        <v>2351</v>
      </c>
      <c r="F18" s="10">
        <v>896</v>
      </c>
      <c r="G18" s="10">
        <v>464</v>
      </c>
      <c r="H18" s="10">
        <v>1382</v>
      </c>
      <c r="I18" s="10">
        <v>2092</v>
      </c>
      <c r="J18" s="10">
        <v>47</v>
      </c>
    </row>
    <row r="19" spans="1:10" x14ac:dyDescent="0.2">
      <c r="A19" s="7"/>
      <c r="B19" s="11" t="s">
        <v>8</v>
      </c>
      <c r="D19" s="10">
        <v>994</v>
      </c>
      <c r="E19" s="10">
        <v>786</v>
      </c>
      <c r="F19" s="10">
        <v>60</v>
      </c>
      <c r="G19" s="10">
        <v>22</v>
      </c>
      <c r="H19" s="10">
        <v>80</v>
      </c>
      <c r="I19" s="10">
        <v>44</v>
      </c>
      <c r="J19" s="10">
        <v>2</v>
      </c>
    </row>
    <row r="20" spans="1:10" x14ac:dyDescent="0.2">
      <c r="A20" s="7"/>
      <c r="B20" s="11" t="s">
        <v>9</v>
      </c>
      <c r="D20" s="10">
        <v>588</v>
      </c>
      <c r="E20" s="10">
        <v>452</v>
      </c>
      <c r="F20" s="10">
        <v>86</v>
      </c>
      <c r="G20" s="10">
        <v>8</v>
      </c>
      <c r="H20" s="10">
        <v>8</v>
      </c>
      <c r="I20" s="10">
        <v>18</v>
      </c>
      <c r="J20" s="10">
        <v>16</v>
      </c>
    </row>
    <row r="21" spans="1:10" x14ac:dyDescent="0.2">
      <c r="A21" s="7"/>
      <c r="B21" s="11" t="s">
        <v>10</v>
      </c>
      <c r="D21" s="10">
        <v>550</v>
      </c>
      <c r="E21" s="10">
        <v>476</v>
      </c>
      <c r="F21" s="10">
        <v>16</v>
      </c>
      <c r="G21" s="10">
        <v>31</v>
      </c>
      <c r="H21" s="10">
        <v>24</v>
      </c>
      <c r="I21" s="10" t="s">
        <v>86</v>
      </c>
      <c r="J21" s="10">
        <v>3</v>
      </c>
    </row>
    <row r="22" spans="1:10" x14ac:dyDescent="0.2">
      <c r="A22" s="7"/>
      <c r="B22" s="11" t="s">
        <v>11</v>
      </c>
      <c r="D22" s="10">
        <v>426</v>
      </c>
      <c r="E22" s="10">
        <v>312</v>
      </c>
      <c r="F22" s="10">
        <v>36</v>
      </c>
      <c r="G22" s="10">
        <v>35</v>
      </c>
      <c r="H22" s="10">
        <v>30</v>
      </c>
      <c r="I22" s="10">
        <v>13</v>
      </c>
      <c r="J22" s="10">
        <v>0</v>
      </c>
    </row>
    <row r="23" spans="1:10" x14ac:dyDescent="0.2">
      <c r="A23" s="7"/>
      <c r="D23" s="10"/>
      <c r="E23" s="10"/>
      <c r="F23" s="10"/>
      <c r="G23" s="10"/>
      <c r="H23" s="10"/>
      <c r="I23" s="10"/>
      <c r="J23" s="10"/>
    </row>
    <row r="24" spans="1:10" x14ac:dyDescent="0.2">
      <c r="A24" s="7" t="s">
        <v>88</v>
      </c>
      <c r="D24" s="9">
        <v>6609</v>
      </c>
      <c r="E24" s="9">
        <v>4008</v>
      </c>
      <c r="F24" s="9">
        <v>808</v>
      </c>
      <c r="G24" s="9">
        <v>308</v>
      </c>
      <c r="H24" s="9">
        <v>730</v>
      </c>
      <c r="I24" s="9">
        <v>662</v>
      </c>
      <c r="J24" s="9">
        <v>93</v>
      </c>
    </row>
    <row r="25" spans="1:10" x14ac:dyDescent="0.2">
      <c r="A25" s="7"/>
      <c r="B25" s="12" t="s">
        <v>12</v>
      </c>
      <c r="D25" s="10">
        <v>2547</v>
      </c>
      <c r="E25" s="10">
        <v>1156</v>
      </c>
      <c r="F25" s="10">
        <v>384</v>
      </c>
      <c r="G25" s="10">
        <v>155</v>
      </c>
      <c r="H25" s="10">
        <v>435</v>
      </c>
      <c r="I25" s="10">
        <v>406</v>
      </c>
      <c r="J25" s="10">
        <v>11</v>
      </c>
    </row>
    <row r="26" spans="1:10" x14ac:dyDescent="0.2">
      <c r="A26" s="7"/>
      <c r="B26" s="12" t="s">
        <v>13</v>
      </c>
      <c r="D26" s="10">
        <v>41</v>
      </c>
      <c r="E26" s="10">
        <v>34</v>
      </c>
      <c r="F26" s="10">
        <v>4</v>
      </c>
      <c r="G26" s="10" t="s">
        <v>86</v>
      </c>
      <c r="H26" s="10" t="s">
        <v>86</v>
      </c>
      <c r="I26" s="10" t="s">
        <v>86</v>
      </c>
      <c r="J26" s="10">
        <v>3</v>
      </c>
    </row>
    <row r="27" spans="1:10" x14ac:dyDescent="0.2">
      <c r="A27" s="7"/>
      <c r="B27" s="12" t="s">
        <v>14</v>
      </c>
      <c r="D27" s="10">
        <v>243</v>
      </c>
      <c r="E27" s="10">
        <v>212</v>
      </c>
      <c r="F27" s="10">
        <v>10</v>
      </c>
      <c r="G27" s="10">
        <v>3</v>
      </c>
      <c r="H27" s="10">
        <v>12</v>
      </c>
      <c r="I27" s="10" t="s">
        <v>86</v>
      </c>
      <c r="J27" s="10">
        <v>6</v>
      </c>
    </row>
    <row r="28" spans="1:10" x14ac:dyDescent="0.2">
      <c r="A28" s="7"/>
      <c r="B28" s="12" t="s">
        <v>15</v>
      </c>
      <c r="D28" s="10">
        <v>1780</v>
      </c>
      <c r="E28" s="10">
        <v>1014</v>
      </c>
      <c r="F28" s="10">
        <v>200</v>
      </c>
      <c r="G28" s="10">
        <v>92</v>
      </c>
      <c r="H28" s="10">
        <v>190</v>
      </c>
      <c r="I28" s="10">
        <v>256</v>
      </c>
      <c r="J28" s="10">
        <v>28</v>
      </c>
    </row>
    <row r="29" spans="1:10" x14ac:dyDescent="0.2">
      <c r="A29" s="7"/>
      <c r="B29" s="12" t="s">
        <v>16</v>
      </c>
      <c r="D29" s="10">
        <v>348</v>
      </c>
      <c r="E29" s="10">
        <v>241</v>
      </c>
      <c r="F29" s="10">
        <v>42</v>
      </c>
      <c r="G29" s="10">
        <v>26</v>
      </c>
      <c r="H29" s="10">
        <v>26</v>
      </c>
      <c r="I29" s="10" t="s">
        <v>86</v>
      </c>
      <c r="J29" s="10">
        <v>13</v>
      </c>
    </row>
    <row r="30" spans="1:10" x14ac:dyDescent="0.2">
      <c r="A30" s="7"/>
      <c r="B30" s="12" t="s">
        <v>17</v>
      </c>
      <c r="D30" s="10">
        <v>39</v>
      </c>
      <c r="E30" s="10">
        <v>39</v>
      </c>
      <c r="F30" s="10" t="s">
        <v>86</v>
      </c>
      <c r="G30" s="10" t="s">
        <v>86</v>
      </c>
      <c r="H30" s="10" t="s">
        <v>86</v>
      </c>
      <c r="I30" s="10" t="s">
        <v>86</v>
      </c>
      <c r="J30" s="10">
        <v>0</v>
      </c>
    </row>
    <row r="31" spans="1:10" x14ac:dyDescent="0.2">
      <c r="A31" s="7"/>
      <c r="B31" s="12" t="s">
        <v>18</v>
      </c>
      <c r="D31" s="10">
        <v>498</v>
      </c>
      <c r="E31" s="10">
        <v>384</v>
      </c>
      <c r="F31" s="10">
        <v>60</v>
      </c>
      <c r="G31" s="10">
        <v>9</v>
      </c>
      <c r="H31" s="10">
        <v>36</v>
      </c>
      <c r="I31" s="10" t="s">
        <v>86</v>
      </c>
      <c r="J31" s="10">
        <v>9</v>
      </c>
    </row>
    <row r="32" spans="1:10" x14ac:dyDescent="0.2">
      <c r="A32" s="7"/>
      <c r="B32" s="12" t="s">
        <v>19</v>
      </c>
      <c r="D32" s="10">
        <v>65</v>
      </c>
      <c r="E32" s="10">
        <v>58</v>
      </c>
      <c r="F32" s="10">
        <v>2</v>
      </c>
      <c r="G32" s="10" t="s">
        <v>86</v>
      </c>
      <c r="H32" s="10" t="s">
        <v>86</v>
      </c>
      <c r="I32" s="10" t="s">
        <v>86</v>
      </c>
      <c r="J32" s="10">
        <v>5</v>
      </c>
    </row>
    <row r="33" spans="1:10" x14ac:dyDescent="0.2">
      <c r="A33" s="7"/>
      <c r="B33" s="12" t="s">
        <v>20</v>
      </c>
      <c r="D33" s="10">
        <v>695</v>
      </c>
      <c r="E33" s="10">
        <v>534</v>
      </c>
      <c r="F33" s="10">
        <v>96</v>
      </c>
      <c r="G33" s="10">
        <v>23</v>
      </c>
      <c r="H33" s="10">
        <v>31</v>
      </c>
      <c r="I33" s="10" t="s">
        <v>86</v>
      </c>
      <c r="J33" s="10">
        <v>11</v>
      </c>
    </row>
    <row r="34" spans="1:10" x14ac:dyDescent="0.2">
      <c r="A34" s="7"/>
      <c r="B34" s="12" t="s">
        <v>21</v>
      </c>
      <c r="D34" s="10">
        <v>353</v>
      </c>
      <c r="E34" s="10">
        <v>336</v>
      </c>
      <c r="F34" s="10">
        <v>10</v>
      </c>
      <c r="G34" s="10" t="s">
        <v>86</v>
      </c>
      <c r="H34" s="10" t="s">
        <v>86</v>
      </c>
      <c r="I34" s="10" t="s">
        <v>86</v>
      </c>
      <c r="J34" s="10">
        <v>7</v>
      </c>
    </row>
    <row r="35" spans="1:10" x14ac:dyDescent="0.2">
      <c r="A35" s="7"/>
      <c r="D35" s="10"/>
      <c r="E35" s="10"/>
      <c r="F35" s="10"/>
      <c r="G35" s="10"/>
      <c r="H35" s="10"/>
      <c r="I35" s="10"/>
      <c r="J35" s="10"/>
    </row>
    <row r="36" spans="1:10" x14ac:dyDescent="0.2">
      <c r="A36" s="7" t="s">
        <v>89</v>
      </c>
      <c r="D36" s="9">
        <v>3361</v>
      </c>
      <c r="E36" s="9">
        <v>2171</v>
      </c>
      <c r="F36" s="9">
        <v>404</v>
      </c>
      <c r="G36" s="9">
        <v>225</v>
      </c>
      <c r="H36" s="9">
        <v>375</v>
      </c>
      <c r="I36" s="9">
        <v>116</v>
      </c>
      <c r="J36" s="9">
        <v>70</v>
      </c>
    </row>
    <row r="37" spans="1:10" x14ac:dyDescent="0.2">
      <c r="A37" s="7"/>
      <c r="B37" s="12" t="s">
        <v>22</v>
      </c>
      <c r="D37" s="10">
        <v>392</v>
      </c>
      <c r="E37" s="10">
        <v>263</v>
      </c>
      <c r="F37" s="10">
        <v>46</v>
      </c>
      <c r="G37" s="10">
        <v>16</v>
      </c>
      <c r="H37" s="10">
        <v>38</v>
      </c>
      <c r="I37" s="10">
        <v>29</v>
      </c>
      <c r="J37" s="10">
        <v>0</v>
      </c>
    </row>
    <row r="38" spans="1:10" x14ac:dyDescent="0.2">
      <c r="A38" s="7"/>
      <c r="B38" s="12" t="s">
        <v>23</v>
      </c>
      <c r="D38" s="10">
        <v>1718</v>
      </c>
      <c r="E38" s="10">
        <v>952</v>
      </c>
      <c r="F38" s="10">
        <v>192</v>
      </c>
      <c r="G38" s="10">
        <v>160</v>
      </c>
      <c r="H38" s="10">
        <v>289</v>
      </c>
      <c r="I38" s="10">
        <v>87</v>
      </c>
      <c r="J38" s="10">
        <v>38</v>
      </c>
    </row>
    <row r="39" spans="1:10" x14ac:dyDescent="0.2">
      <c r="A39" s="7"/>
      <c r="B39" s="12" t="s">
        <v>24</v>
      </c>
      <c r="D39" s="10">
        <v>157</v>
      </c>
      <c r="E39" s="10">
        <v>136</v>
      </c>
      <c r="F39" s="10">
        <v>10</v>
      </c>
      <c r="G39" s="10" t="s">
        <v>86</v>
      </c>
      <c r="H39" s="10">
        <v>11</v>
      </c>
      <c r="I39" s="10" t="s">
        <v>86</v>
      </c>
      <c r="J39" s="10">
        <v>0</v>
      </c>
    </row>
    <row r="40" spans="1:10" x14ac:dyDescent="0.2">
      <c r="A40" s="7"/>
      <c r="B40" s="12" t="s">
        <v>25</v>
      </c>
      <c r="D40" s="10">
        <v>117</v>
      </c>
      <c r="E40" s="10">
        <v>85</v>
      </c>
      <c r="F40" s="10">
        <v>12</v>
      </c>
      <c r="G40" s="10">
        <v>18</v>
      </c>
      <c r="H40" s="10" t="s">
        <v>86</v>
      </c>
      <c r="I40" s="10" t="s">
        <v>86</v>
      </c>
      <c r="J40" s="10">
        <v>2</v>
      </c>
    </row>
    <row r="41" spans="1:10" x14ac:dyDescent="0.2">
      <c r="A41" s="7"/>
      <c r="B41" s="12" t="s">
        <v>26</v>
      </c>
      <c r="D41" s="10">
        <v>533</v>
      </c>
      <c r="E41" s="10">
        <v>335</v>
      </c>
      <c r="F41" s="10">
        <v>118</v>
      </c>
      <c r="G41" s="10">
        <v>24</v>
      </c>
      <c r="H41" s="10">
        <v>37</v>
      </c>
      <c r="I41" s="10" t="s">
        <v>86</v>
      </c>
      <c r="J41" s="10">
        <v>19</v>
      </c>
    </row>
    <row r="42" spans="1:10" x14ac:dyDescent="0.2">
      <c r="A42" s="7"/>
      <c r="B42" s="12" t="s">
        <v>27</v>
      </c>
      <c r="D42" s="10">
        <v>106</v>
      </c>
      <c r="E42" s="10">
        <v>88</v>
      </c>
      <c r="F42" s="10">
        <v>8</v>
      </c>
      <c r="G42" s="10">
        <v>3</v>
      </c>
      <c r="H42" s="10" t="s">
        <v>86</v>
      </c>
      <c r="I42" s="10" t="s">
        <v>86</v>
      </c>
      <c r="J42" s="10">
        <v>7</v>
      </c>
    </row>
    <row r="43" spans="1:10" x14ac:dyDescent="0.2">
      <c r="A43" s="7"/>
      <c r="B43" s="12" t="s">
        <v>28</v>
      </c>
      <c r="D43" s="10">
        <v>35</v>
      </c>
      <c r="E43" s="10">
        <v>30</v>
      </c>
      <c r="F43" s="10">
        <v>4</v>
      </c>
      <c r="G43" s="10" t="s">
        <v>86</v>
      </c>
      <c r="H43" s="10" t="s">
        <v>86</v>
      </c>
      <c r="I43" s="10" t="s">
        <v>86</v>
      </c>
      <c r="J43" s="10">
        <v>1</v>
      </c>
    </row>
    <row r="44" spans="1:10" x14ac:dyDescent="0.2">
      <c r="A44" s="7"/>
      <c r="B44" s="12" t="s">
        <v>29</v>
      </c>
      <c r="D44" s="10">
        <v>66</v>
      </c>
      <c r="E44" s="10">
        <v>60</v>
      </c>
      <c r="F44" s="10">
        <v>2</v>
      </c>
      <c r="G44" s="10">
        <v>4</v>
      </c>
      <c r="H44" s="10" t="s">
        <v>86</v>
      </c>
      <c r="I44" s="10" t="s">
        <v>86</v>
      </c>
      <c r="J44" s="10">
        <v>0</v>
      </c>
    </row>
    <row r="45" spans="1:10" x14ac:dyDescent="0.2">
      <c r="A45" s="7"/>
      <c r="B45" s="12" t="s">
        <v>30</v>
      </c>
      <c r="D45" s="10">
        <v>237</v>
      </c>
      <c r="E45" s="10">
        <v>222</v>
      </c>
      <c r="F45" s="10">
        <v>12</v>
      </c>
      <c r="G45" s="10" t="s">
        <v>86</v>
      </c>
      <c r="H45" s="10" t="s">
        <v>86</v>
      </c>
      <c r="I45" s="10" t="s">
        <v>86</v>
      </c>
      <c r="J45" s="10">
        <v>3</v>
      </c>
    </row>
    <row r="46" spans="1:10" x14ac:dyDescent="0.2">
      <c r="A46" s="7"/>
      <c r="D46" s="10"/>
      <c r="E46" s="10"/>
      <c r="F46" s="10"/>
      <c r="G46" s="10"/>
      <c r="H46" s="10"/>
      <c r="I46" s="10"/>
      <c r="J46" s="10"/>
    </row>
    <row r="47" spans="1:10" x14ac:dyDescent="0.2">
      <c r="A47" s="7" t="s">
        <v>90</v>
      </c>
      <c r="D47" s="9">
        <v>3279</v>
      </c>
      <c r="E47" s="9">
        <v>2592</v>
      </c>
      <c r="F47" s="9">
        <v>290</v>
      </c>
      <c r="G47" s="9">
        <v>148</v>
      </c>
      <c r="H47" s="9">
        <v>190</v>
      </c>
      <c r="I47" s="9">
        <v>30</v>
      </c>
      <c r="J47" s="9">
        <v>29</v>
      </c>
    </row>
    <row r="48" spans="1:10" x14ac:dyDescent="0.2">
      <c r="A48" s="7"/>
      <c r="B48" s="12" t="s">
        <v>31</v>
      </c>
      <c r="D48" s="10">
        <v>1780</v>
      </c>
      <c r="E48" s="10">
        <v>1304</v>
      </c>
      <c r="F48" s="10">
        <v>208</v>
      </c>
      <c r="G48" s="10">
        <v>83</v>
      </c>
      <c r="H48" s="10">
        <v>154</v>
      </c>
      <c r="I48" s="10">
        <v>16</v>
      </c>
      <c r="J48" s="10">
        <v>15</v>
      </c>
    </row>
    <row r="49" spans="1:10" x14ac:dyDescent="0.2">
      <c r="A49" s="7"/>
      <c r="B49" s="12" t="s">
        <v>32</v>
      </c>
      <c r="D49" s="10">
        <v>583</v>
      </c>
      <c r="E49" s="10">
        <v>522</v>
      </c>
      <c r="F49" s="10">
        <v>22</v>
      </c>
      <c r="G49" s="10">
        <v>18</v>
      </c>
      <c r="H49" s="10">
        <v>14</v>
      </c>
      <c r="I49" s="10" t="s">
        <v>86</v>
      </c>
      <c r="J49" s="10">
        <v>7</v>
      </c>
    </row>
    <row r="50" spans="1:10" x14ac:dyDescent="0.2">
      <c r="A50" s="7"/>
      <c r="B50" s="12" t="s">
        <v>33</v>
      </c>
      <c r="D50" s="10">
        <v>381</v>
      </c>
      <c r="E50" s="10">
        <v>304</v>
      </c>
      <c r="F50" s="10">
        <v>24</v>
      </c>
      <c r="G50" s="10">
        <v>23</v>
      </c>
      <c r="H50" s="10">
        <v>16</v>
      </c>
      <c r="I50" s="10">
        <v>14</v>
      </c>
      <c r="J50" s="10">
        <v>0</v>
      </c>
    </row>
    <row r="51" spans="1:10" x14ac:dyDescent="0.2">
      <c r="A51" s="7"/>
      <c r="B51" s="12" t="s">
        <v>34</v>
      </c>
      <c r="D51" s="10">
        <v>214</v>
      </c>
      <c r="E51" s="10">
        <v>168</v>
      </c>
      <c r="F51" s="10">
        <v>20</v>
      </c>
      <c r="G51" s="10">
        <v>20</v>
      </c>
      <c r="H51" s="10">
        <v>6</v>
      </c>
      <c r="I51" s="10" t="s">
        <v>86</v>
      </c>
      <c r="J51" s="10">
        <v>0</v>
      </c>
    </row>
    <row r="52" spans="1:10" x14ac:dyDescent="0.2">
      <c r="A52" s="7"/>
      <c r="B52" s="12" t="s">
        <v>35</v>
      </c>
      <c r="D52" s="10">
        <v>47</v>
      </c>
      <c r="E52" s="10">
        <v>47</v>
      </c>
      <c r="F52" s="10" t="s">
        <v>86</v>
      </c>
      <c r="G52" s="10" t="s">
        <v>86</v>
      </c>
      <c r="H52" s="10" t="s">
        <v>86</v>
      </c>
      <c r="I52" s="10" t="s">
        <v>86</v>
      </c>
      <c r="J52" s="10">
        <v>0</v>
      </c>
    </row>
    <row r="53" spans="1:10" x14ac:dyDescent="0.2">
      <c r="A53" s="7"/>
      <c r="B53" s="12" t="s">
        <v>36</v>
      </c>
      <c r="D53" s="10">
        <v>183</v>
      </c>
      <c r="E53" s="10">
        <v>167</v>
      </c>
      <c r="F53" s="10">
        <v>10</v>
      </c>
      <c r="G53" s="10" t="s">
        <v>86</v>
      </c>
      <c r="H53" s="10" t="s">
        <v>86</v>
      </c>
      <c r="I53" s="10" t="s">
        <v>86</v>
      </c>
      <c r="J53" s="10">
        <v>6</v>
      </c>
    </row>
    <row r="54" spans="1:10" x14ac:dyDescent="0.2">
      <c r="A54" s="13"/>
      <c r="B54" s="12" t="s">
        <v>37</v>
      </c>
      <c r="D54" s="10">
        <v>91</v>
      </c>
      <c r="E54" s="10">
        <v>80</v>
      </c>
      <c r="F54" s="10">
        <v>6</v>
      </c>
      <c r="G54" s="10">
        <v>4</v>
      </c>
      <c r="H54" s="10" t="s">
        <v>86</v>
      </c>
      <c r="I54" s="10" t="s">
        <v>86</v>
      </c>
      <c r="J54" s="10">
        <v>1</v>
      </c>
    </row>
    <row r="55" spans="1:10" x14ac:dyDescent="0.2">
      <c r="A55" s="7"/>
      <c r="D55" s="10"/>
      <c r="E55" s="10"/>
      <c r="F55" s="10"/>
      <c r="G55" s="10"/>
      <c r="H55" s="10"/>
      <c r="I55" s="10"/>
      <c r="J55" s="10"/>
    </row>
    <row r="56" spans="1:10" x14ac:dyDescent="0.2">
      <c r="A56" s="7" t="s">
        <v>91</v>
      </c>
      <c r="D56" s="9">
        <v>12415</v>
      </c>
      <c r="E56" s="9">
        <v>6784</v>
      </c>
      <c r="F56" s="9">
        <v>1478</v>
      </c>
      <c r="G56" s="9">
        <v>1418</v>
      </c>
      <c r="H56" s="9">
        <v>1449</v>
      </c>
      <c r="I56" s="9">
        <v>1193</v>
      </c>
      <c r="J56" s="9">
        <v>93</v>
      </c>
    </row>
    <row r="57" spans="1:10" x14ac:dyDescent="0.2">
      <c r="A57" s="7"/>
      <c r="B57" s="12" t="s">
        <v>38</v>
      </c>
      <c r="D57" s="10">
        <v>7483</v>
      </c>
      <c r="E57" s="10">
        <v>3002</v>
      </c>
      <c r="F57" s="10">
        <v>892</v>
      </c>
      <c r="G57" s="10">
        <v>1116</v>
      </c>
      <c r="H57" s="10">
        <v>1225</v>
      </c>
      <c r="I57" s="10">
        <v>1193</v>
      </c>
      <c r="J57" s="10">
        <v>55</v>
      </c>
    </row>
    <row r="58" spans="1:10" x14ac:dyDescent="0.2">
      <c r="A58" s="7"/>
      <c r="B58" s="12" t="s">
        <v>39</v>
      </c>
      <c r="D58" s="10">
        <v>1282</v>
      </c>
      <c r="E58" s="10">
        <v>877</v>
      </c>
      <c r="F58" s="10">
        <v>150</v>
      </c>
      <c r="G58" s="10">
        <v>93</v>
      </c>
      <c r="H58" s="10">
        <v>149</v>
      </c>
      <c r="I58" s="10" t="s">
        <v>86</v>
      </c>
      <c r="J58" s="10">
        <v>13</v>
      </c>
    </row>
    <row r="59" spans="1:10" x14ac:dyDescent="0.2">
      <c r="A59" s="7"/>
      <c r="B59" s="12" t="s">
        <v>40</v>
      </c>
      <c r="D59" s="10">
        <v>1066</v>
      </c>
      <c r="E59" s="10">
        <v>678</v>
      </c>
      <c r="F59" s="10">
        <v>232</v>
      </c>
      <c r="G59" s="10">
        <v>106</v>
      </c>
      <c r="H59" s="10">
        <v>41</v>
      </c>
      <c r="I59" s="10" t="s">
        <v>86</v>
      </c>
      <c r="J59" s="10">
        <v>9</v>
      </c>
    </row>
    <row r="60" spans="1:10" x14ac:dyDescent="0.2">
      <c r="A60" s="7"/>
      <c r="B60" s="12" t="s">
        <v>41</v>
      </c>
      <c r="D60" s="10">
        <v>726</v>
      </c>
      <c r="E60" s="10">
        <v>575</v>
      </c>
      <c r="F60" s="10">
        <v>76</v>
      </c>
      <c r="G60" s="10">
        <v>42</v>
      </c>
      <c r="H60" s="10">
        <v>28</v>
      </c>
      <c r="I60" s="10" t="s">
        <v>86</v>
      </c>
      <c r="J60" s="10">
        <v>5</v>
      </c>
    </row>
    <row r="61" spans="1:10" x14ac:dyDescent="0.2">
      <c r="A61" s="7"/>
      <c r="B61" s="12" t="s">
        <v>42</v>
      </c>
      <c r="D61" s="10">
        <v>386</v>
      </c>
      <c r="E61" s="10">
        <v>339</v>
      </c>
      <c r="F61" s="10">
        <v>20</v>
      </c>
      <c r="G61" s="10">
        <v>27</v>
      </c>
      <c r="H61" s="10" t="s">
        <v>86</v>
      </c>
      <c r="I61" s="10" t="s">
        <v>86</v>
      </c>
      <c r="J61" s="10">
        <v>0</v>
      </c>
    </row>
    <row r="62" spans="1:10" x14ac:dyDescent="0.2">
      <c r="A62" s="7"/>
      <c r="B62" s="12" t="s">
        <v>43</v>
      </c>
      <c r="D62" s="10">
        <v>238</v>
      </c>
      <c r="E62" s="10">
        <v>208</v>
      </c>
      <c r="F62" s="10">
        <v>18</v>
      </c>
      <c r="G62" s="10">
        <v>12</v>
      </c>
      <c r="H62" s="10" t="s">
        <v>86</v>
      </c>
      <c r="I62" s="10" t="s">
        <v>86</v>
      </c>
      <c r="J62" s="10">
        <v>0</v>
      </c>
    </row>
    <row r="63" spans="1:10" x14ac:dyDescent="0.2">
      <c r="A63" s="7"/>
      <c r="B63" s="12" t="s">
        <v>44</v>
      </c>
      <c r="D63" s="10">
        <v>145</v>
      </c>
      <c r="E63" s="10">
        <v>126</v>
      </c>
      <c r="F63" s="10">
        <v>12</v>
      </c>
      <c r="G63" s="10">
        <v>6</v>
      </c>
      <c r="H63" s="10" t="s">
        <v>86</v>
      </c>
      <c r="I63" s="10" t="s">
        <v>86</v>
      </c>
      <c r="J63" s="10">
        <v>1</v>
      </c>
    </row>
    <row r="64" spans="1:10" x14ac:dyDescent="0.2">
      <c r="A64" s="7"/>
      <c r="B64" s="12" t="s">
        <v>45</v>
      </c>
      <c r="D64" s="10">
        <v>143</v>
      </c>
      <c r="E64" s="10">
        <v>128</v>
      </c>
      <c r="F64" s="10">
        <v>14</v>
      </c>
      <c r="G64" s="10" t="s">
        <v>86</v>
      </c>
      <c r="H64" s="10" t="s">
        <v>86</v>
      </c>
      <c r="I64" s="10" t="s">
        <v>86</v>
      </c>
      <c r="J64" s="10">
        <v>1</v>
      </c>
    </row>
    <row r="65" spans="1:10" x14ac:dyDescent="0.2">
      <c r="A65" s="7"/>
      <c r="B65" s="12" t="s">
        <v>46</v>
      </c>
      <c r="D65" s="10">
        <v>175</v>
      </c>
      <c r="E65" s="10">
        <v>153</v>
      </c>
      <c r="F65" s="10">
        <v>18</v>
      </c>
      <c r="G65" s="10">
        <v>3</v>
      </c>
      <c r="H65" s="10" t="s">
        <v>86</v>
      </c>
      <c r="I65" s="10" t="s">
        <v>86</v>
      </c>
      <c r="J65" s="10">
        <v>1</v>
      </c>
    </row>
    <row r="66" spans="1:10" x14ac:dyDescent="0.2">
      <c r="A66" s="7"/>
      <c r="B66" s="12" t="s">
        <v>47</v>
      </c>
      <c r="D66" s="10">
        <v>32</v>
      </c>
      <c r="E66" s="10">
        <v>32</v>
      </c>
      <c r="F66" s="10" t="s">
        <v>86</v>
      </c>
      <c r="G66" s="10" t="s">
        <v>86</v>
      </c>
      <c r="H66" s="10" t="s">
        <v>86</v>
      </c>
      <c r="I66" s="10" t="s">
        <v>86</v>
      </c>
      <c r="J66" s="10">
        <v>0</v>
      </c>
    </row>
    <row r="67" spans="1:10" x14ac:dyDescent="0.2">
      <c r="A67" s="7"/>
      <c r="B67" s="12" t="s">
        <v>48</v>
      </c>
      <c r="D67" s="10">
        <v>454</v>
      </c>
      <c r="E67" s="10">
        <v>414</v>
      </c>
      <c r="F67" s="10">
        <v>32</v>
      </c>
      <c r="G67" s="10">
        <v>3</v>
      </c>
      <c r="H67" s="10" t="s">
        <v>86</v>
      </c>
      <c r="I67" s="10" t="s">
        <v>86</v>
      </c>
      <c r="J67" s="10">
        <v>5</v>
      </c>
    </row>
    <row r="68" spans="1:10" x14ac:dyDescent="0.2">
      <c r="A68" s="7"/>
      <c r="B68" s="12" t="s">
        <v>49</v>
      </c>
      <c r="D68" s="10">
        <v>36</v>
      </c>
      <c r="E68" s="10">
        <v>36</v>
      </c>
      <c r="F68" s="10" t="s">
        <v>86</v>
      </c>
      <c r="G68" s="10" t="s">
        <v>86</v>
      </c>
      <c r="H68" s="10" t="s">
        <v>86</v>
      </c>
      <c r="I68" s="10" t="s">
        <v>86</v>
      </c>
      <c r="J68" s="10">
        <v>0</v>
      </c>
    </row>
    <row r="69" spans="1:10" x14ac:dyDescent="0.2">
      <c r="A69" s="7"/>
      <c r="B69" s="12" t="s">
        <v>50</v>
      </c>
      <c r="D69" s="10">
        <v>249</v>
      </c>
      <c r="E69" s="10">
        <v>216</v>
      </c>
      <c r="F69" s="10">
        <v>14</v>
      </c>
      <c r="G69" s="10">
        <v>10</v>
      </c>
      <c r="H69" s="10">
        <v>6</v>
      </c>
      <c r="I69" s="10" t="s">
        <v>86</v>
      </c>
      <c r="J69" s="10">
        <v>3</v>
      </c>
    </row>
    <row r="70" spans="1:10" x14ac:dyDescent="0.2">
      <c r="A70" s="7"/>
      <c r="D70" s="10"/>
      <c r="E70" s="10"/>
      <c r="F70" s="10"/>
      <c r="G70" s="10"/>
      <c r="H70" s="10"/>
      <c r="I70" s="10"/>
      <c r="J70" s="10"/>
    </row>
    <row r="71" spans="1:10" x14ac:dyDescent="0.2">
      <c r="A71" s="7" t="s">
        <v>92</v>
      </c>
      <c r="D71" s="9">
        <v>5337</v>
      </c>
      <c r="E71" s="9">
        <v>3659</v>
      </c>
      <c r="F71" s="9">
        <v>508</v>
      </c>
      <c r="G71" s="9">
        <v>386</v>
      </c>
      <c r="H71" s="9">
        <v>328</v>
      </c>
      <c r="I71" s="9">
        <v>366</v>
      </c>
      <c r="J71" s="9">
        <v>90</v>
      </c>
    </row>
    <row r="72" spans="1:10" x14ac:dyDescent="0.2">
      <c r="A72" s="7"/>
      <c r="B72" s="12" t="s">
        <v>51</v>
      </c>
      <c r="D72" s="10">
        <v>329</v>
      </c>
      <c r="E72" s="10">
        <v>232</v>
      </c>
      <c r="F72" s="10">
        <v>42</v>
      </c>
      <c r="G72" s="10">
        <v>19</v>
      </c>
      <c r="H72" s="10">
        <v>28</v>
      </c>
      <c r="I72" s="10" t="s">
        <v>86</v>
      </c>
      <c r="J72" s="10">
        <v>8</v>
      </c>
    </row>
    <row r="73" spans="1:10" x14ac:dyDescent="0.2">
      <c r="A73" s="7"/>
      <c r="B73" s="12" t="s">
        <v>52</v>
      </c>
      <c r="D73" s="10">
        <v>1952</v>
      </c>
      <c r="E73" s="10">
        <v>1258</v>
      </c>
      <c r="F73" s="10">
        <v>212</v>
      </c>
      <c r="G73" s="10">
        <v>191</v>
      </c>
      <c r="H73" s="10">
        <v>130</v>
      </c>
      <c r="I73" s="10">
        <v>133</v>
      </c>
      <c r="J73" s="10">
        <v>28</v>
      </c>
    </row>
    <row r="74" spans="1:10" x14ac:dyDescent="0.2">
      <c r="A74" s="7"/>
      <c r="B74" s="12" t="s">
        <v>53</v>
      </c>
      <c r="D74" s="10">
        <v>288</v>
      </c>
      <c r="E74" s="10">
        <v>256</v>
      </c>
      <c r="F74" s="10">
        <v>22</v>
      </c>
      <c r="G74" s="10" t="s">
        <v>86</v>
      </c>
      <c r="H74" s="10">
        <v>6</v>
      </c>
      <c r="I74" s="10" t="s">
        <v>86</v>
      </c>
      <c r="J74" s="10">
        <v>4</v>
      </c>
    </row>
    <row r="75" spans="1:10" x14ac:dyDescent="0.2">
      <c r="A75" s="7"/>
      <c r="B75" s="12" t="s">
        <v>54</v>
      </c>
      <c r="D75" s="10">
        <v>41</v>
      </c>
      <c r="E75" s="10">
        <v>37</v>
      </c>
      <c r="F75" s="10">
        <v>2</v>
      </c>
      <c r="G75" s="10" t="s">
        <v>86</v>
      </c>
      <c r="H75" s="10" t="s">
        <v>86</v>
      </c>
      <c r="I75" s="10" t="s">
        <v>86</v>
      </c>
      <c r="J75" s="10">
        <v>2</v>
      </c>
    </row>
    <row r="76" spans="1:10" x14ac:dyDescent="0.2">
      <c r="A76" s="7"/>
      <c r="B76" s="12" t="s">
        <v>55</v>
      </c>
      <c r="D76" s="10">
        <v>88</v>
      </c>
      <c r="E76" s="10">
        <v>80</v>
      </c>
      <c r="F76" s="10">
        <v>4</v>
      </c>
      <c r="G76" s="10" t="s">
        <v>86</v>
      </c>
      <c r="H76" s="10" t="s">
        <v>86</v>
      </c>
      <c r="I76" s="10" t="s">
        <v>86</v>
      </c>
      <c r="J76" s="10">
        <v>4</v>
      </c>
    </row>
    <row r="77" spans="1:10" x14ac:dyDescent="0.2">
      <c r="A77" s="7"/>
      <c r="B77" s="12" t="s">
        <v>56</v>
      </c>
      <c r="D77" s="10">
        <v>122</v>
      </c>
      <c r="E77" s="10">
        <v>99</v>
      </c>
      <c r="F77" s="10">
        <v>8</v>
      </c>
      <c r="G77" s="10">
        <v>6</v>
      </c>
      <c r="H77" s="10" t="s">
        <v>86</v>
      </c>
      <c r="I77" s="10" t="s">
        <v>86</v>
      </c>
      <c r="J77" s="10">
        <v>9</v>
      </c>
    </row>
    <row r="78" spans="1:10" x14ac:dyDescent="0.2">
      <c r="A78" s="7"/>
      <c r="B78" s="12" t="s">
        <v>57</v>
      </c>
      <c r="D78" s="10">
        <v>209</v>
      </c>
      <c r="E78" s="10">
        <v>197</v>
      </c>
      <c r="F78" s="10">
        <v>4</v>
      </c>
      <c r="G78" s="10">
        <v>4</v>
      </c>
      <c r="H78" s="10" t="s">
        <v>86</v>
      </c>
      <c r="I78" s="10" t="s">
        <v>86</v>
      </c>
      <c r="J78" s="10">
        <v>4</v>
      </c>
    </row>
    <row r="79" spans="1:10" x14ac:dyDescent="0.2">
      <c r="A79" s="7"/>
      <c r="B79" s="12" t="s">
        <v>58</v>
      </c>
      <c r="D79" s="10">
        <v>1485</v>
      </c>
      <c r="E79" s="10">
        <v>920</v>
      </c>
      <c r="F79" s="10">
        <v>138</v>
      </c>
      <c r="G79" s="10">
        <v>110</v>
      </c>
      <c r="H79" s="10">
        <v>98</v>
      </c>
      <c r="I79" s="10">
        <v>198</v>
      </c>
      <c r="J79" s="10">
        <v>21</v>
      </c>
    </row>
    <row r="80" spans="1:10" x14ac:dyDescent="0.2">
      <c r="A80" s="7"/>
      <c r="B80" s="12" t="s">
        <v>59</v>
      </c>
      <c r="D80" s="10">
        <v>823</v>
      </c>
      <c r="E80" s="10">
        <v>580</v>
      </c>
      <c r="F80" s="10">
        <v>76</v>
      </c>
      <c r="G80" s="10">
        <v>56</v>
      </c>
      <c r="H80" s="10">
        <v>66</v>
      </c>
      <c r="I80" s="10">
        <v>35</v>
      </c>
      <c r="J80" s="10">
        <v>10</v>
      </c>
    </row>
    <row r="81" spans="1:10" x14ac:dyDescent="0.2">
      <c r="A81" s="7"/>
      <c r="D81" s="10"/>
      <c r="E81" s="10"/>
      <c r="F81" s="10"/>
      <c r="G81" s="10"/>
      <c r="H81" s="10"/>
      <c r="I81" s="10"/>
      <c r="J81" s="10"/>
    </row>
    <row r="82" spans="1:10" x14ac:dyDescent="0.2">
      <c r="A82" s="7" t="s">
        <v>93</v>
      </c>
      <c r="D82" s="9">
        <v>9780</v>
      </c>
      <c r="E82" s="9">
        <v>7420</v>
      </c>
      <c r="F82" s="9">
        <v>832</v>
      </c>
      <c r="G82" s="9">
        <v>373</v>
      </c>
      <c r="H82" s="9">
        <v>484</v>
      </c>
      <c r="I82" s="9">
        <v>519</v>
      </c>
      <c r="J82" s="9">
        <v>152</v>
      </c>
    </row>
    <row r="83" spans="1:10" x14ac:dyDescent="0.2">
      <c r="A83" s="7"/>
      <c r="B83" s="12" t="s">
        <v>60</v>
      </c>
      <c r="D83" s="10">
        <v>1690</v>
      </c>
      <c r="E83" s="10">
        <v>969</v>
      </c>
      <c r="F83" s="10">
        <v>352</v>
      </c>
      <c r="G83" s="10">
        <v>77</v>
      </c>
      <c r="H83" s="10">
        <v>146</v>
      </c>
      <c r="I83" s="10">
        <v>85</v>
      </c>
      <c r="J83" s="10">
        <v>61</v>
      </c>
    </row>
    <row r="84" spans="1:10" x14ac:dyDescent="0.2">
      <c r="A84" s="7"/>
      <c r="B84" s="12" t="s">
        <v>61</v>
      </c>
      <c r="D84" s="10">
        <v>3137</v>
      </c>
      <c r="E84" s="10">
        <v>2265</v>
      </c>
      <c r="F84" s="10">
        <v>192</v>
      </c>
      <c r="G84" s="10">
        <v>96</v>
      </c>
      <c r="H84" s="10">
        <v>154</v>
      </c>
      <c r="I84" s="10">
        <v>401</v>
      </c>
      <c r="J84" s="10">
        <v>29</v>
      </c>
    </row>
    <row r="85" spans="1:10" x14ac:dyDescent="0.2">
      <c r="A85" s="7"/>
      <c r="B85" s="12" t="s">
        <v>62</v>
      </c>
      <c r="D85" s="10">
        <v>223</v>
      </c>
      <c r="E85" s="10">
        <v>194</v>
      </c>
      <c r="F85" s="10">
        <v>14</v>
      </c>
      <c r="G85" s="10">
        <v>10</v>
      </c>
      <c r="H85" s="10" t="s">
        <v>86</v>
      </c>
      <c r="I85" s="10" t="s">
        <v>86</v>
      </c>
      <c r="J85" s="10">
        <v>5</v>
      </c>
    </row>
    <row r="86" spans="1:10" x14ac:dyDescent="0.2">
      <c r="A86" s="7"/>
      <c r="B86" s="12" t="s">
        <v>63</v>
      </c>
      <c r="D86" s="10">
        <v>222</v>
      </c>
      <c r="E86" s="10">
        <v>199</v>
      </c>
      <c r="F86" s="10">
        <v>10</v>
      </c>
      <c r="G86" s="10">
        <v>8</v>
      </c>
      <c r="H86" s="10" t="s">
        <v>86</v>
      </c>
      <c r="I86" s="10" t="s">
        <v>86</v>
      </c>
      <c r="J86" s="10">
        <v>5</v>
      </c>
    </row>
    <row r="87" spans="1:10" x14ac:dyDescent="0.2">
      <c r="A87" s="7"/>
      <c r="B87" s="12" t="s">
        <v>64</v>
      </c>
      <c r="D87" s="10">
        <v>87</v>
      </c>
      <c r="E87" s="10">
        <v>85</v>
      </c>
      <c r="F87" s="10">
        <v>2</v>
      </c>
      <c r="G87" s="10" t="s">
        <v>86</v>
      </c>
      <c r="H87" s="10" t="s">
        <v>86</v>
      </c>
      <c r="I87" s="10" t="s">
        <v>86</v>
      </c>
      <c r="J87" s="10">
        <v>0</v>
      </c>
    </row>
    <row r="88" spans="1:10" x14ac:dyDescent="0.2">
      <c r="A88" s="7"/>
      <c r="B88" s="12" t="s">
        <v>65</v>
      </c>
      <c r="D88" s="10">
        <v>685</v>
      </c>
      <c r="E88" s="10">
        <v>596</v>
      </c>
      <c r="F88" s="10">
        <v>24</v>
      </c>
      <c r="G88" s="10">
        <v>15</v>
      </c>
      <c r="H88" s="10">
        <v>29</v>
      </c>
      <c r="I88" s="10">
        <v>16</v>
      </c>
      <c r="J88" s="10">
        <v>5</v>
      </c>
    </row>
    <row r="89" spans="1:10" x14ac:dyDescent="0.2">
      <c r="A89" s="7"/>
      <c r="B89" s="12" t="s">
        <v>66</v>
      </c>
      <c r="D89" s="10">
        <v>642</v>
      </c>
      <c r="E89" s="10">
        <v>598</v>
      </c>
      <c r="F89" s="10">
        <v>26</v>
      </c>
      <c r="G89" s="10">
        <v>3</v>
      </c>
      <c r="H89" s="10">
        <v>8</v>
      </c>
      <c r="I89" s="10" t="s">
        <v>86</v>
      </c>
      <c r="J89" s="10">
        <v>7</v>
      </c>
    </row>
    <row r="90" spans="1:10" x14ac:dyDescent="0.2">
      <c r="A90" s="7"/>
      <c r="B90" s="12" t="s">
        <v>67</v>
      </c>
      <c r="D90" s="10">
        <v>289</v>
      </c>
      <c r="E90" s="10">
        <v>236</v>
      </c>
      <c r="F90" s="10">
        <v>30</v>
      </c>
      <c r="G90" s="10">
        <v>18</v>
      </c>
      <c r="H90" s="10" t="s">
        <v>86</v>
      </c>
      <c r="I90" s="10" t="s">
        <v>86</v>
      </c>
      <c r="J90" s="10">
        <v>5</v>
      </c>
    </row>
    <row r="91" spans="1:10" x14ac:dyDescent="0.2">
      <c r="A91" s="7"/>
      <c r="B91" s="12" t="s">
        <v>68</v>
      </c>
      <c r="D91" s="10">
        <v>973</v>
      </c>
      <c r="E91" s="10">
        <v>753</v>
      </c>
      <c r="F91" s="10">
        <v>64</v>
      </c>
      <c r="G91" s="10">
        <v>83</v>
      </c>
      <c r="H91" s="10">
        <v>47</v>
      </c>
      <c r="I91" s="10">
        <v>17</v>
      </c>
      <c r="J91" s="10">
        <v>9</v>
      </c>
    </row>
    <row r="92" spans="1:10" x14ac:dyDescent="0.2">
      <c r="A92" s="7"/>
      <c r="B92" s="12" t="s">
        <v>69</v>
      </c>
      <c r="D92" s="10">
        <v>721</v>
      </c>
      <c r="E92" s="10">
        <v>583</v>
      </c>
      <c r="F92" s="10">
        <v>42</v>
      </c>
      <c r="G92" s="10">
        <v>16</v>
      </c>
      <c r="H92" s="10">
        <v>74</v>
      </c>
      <c r="I92" s="10" t="s">
        <v>86</v>
      </c>
      <c r="J92" s="10">
        <v>6</v>
      </c>
    </row>
    <row r="93" spans="1:10" x14ac:dyDescent="0.2">
      <c r="A93" s="7"/>
      <c r="B93" s="12" t="s">
        <v>70</v>
      </c>
      <c r="D93" s="10">
        <v>206</v>
      </c>
      <c r="E93" s="10">
        <v>166</v>
      </c>
      <c r="F93" s="10">
        <v>14</v>
      </c>
      <c r="G93" s="10">
        <v>25</v>
      </c>
      <c r="H93" s="10" t="s">
        <v>86</v>
      </c>
      <c r="I93" s="10" t="s">
        <v>86</v>
      </c>
      <c r="J93" s="10">
        <v>1</v>
      </c>
    </row>
    <row r="94" spans="1:10" x14ac:dyDescent="0.2">
      <c r="A94" s="7"/>
      <c r="B94" s="12" t="s">
        <v>71</v>
      </c>
      <c r="D94" s="10">
        <v>235</v>
      </c>
      <c r="E94" s="10">
        <v>208</v>
      </c>
      <c r="F94" s="10">
        <v>20</v>
      </c>
      <c r="G94" s="10">
        <v>6</v>
      </c>
      <c r="H94" s="10" t="s">
        <v>86</v>
      </c>
      <c r="I94" s="10" t="s">
        <v>86</v>
      </c>
      <c r="J94" s="10">
        <v>1</v>
      </c>
    </row>
    <row r="95" spans="1:10" x14ac:dyDescent="0.2">
      <c r="A95" s="7"/>
      <c r="B95" s="12" t="s">
        <v>72</v>
      </c>
      <c r="D95" s="10">
        <v>440</v>
      </c>
      <c r="E95" s="10">
        <v>348</v>
      </c>
      <c r="F95" s="10">
        <v>34</v>
      </c>
      <c r="G95" s="10">
        <v>16</v>
      </c>
      <c r="H95" s="10">
        <v>26</v>
      </c>
      <c r="I95" s="10" t="s">
        <v>86</v>
      </c>
      <c r="J95" s="10">
        <v>16</v>
      </c>
    </row>
    <row r="96" spans="1:10" x14ac:dyDescent="0.2">
      <c r="A96" s="7"/>
      <c r="B96" s="12" t="s">
        <v>73</v>
      </c>
      <c r="D96" s="10">
        <v>230</v>
      </c>
      <c r="E96" s="10">
        <v>220</v>
      </c>
      <c r="F96" s="10">
        <v>8</v>
      </c>
      <c r="G96" s="10" t="s">
        <v>86</v>
      </c>
      <c r="H96" s="10" t="s">
        <v>86</v>
      </c>
      <c r="I96" s="10" t="s">
        <v>86</v>
      </c>
      <c r="J96" s="10">
        <v>2</v>
      </c>
    </row>
    <row r="97" spans="1:10" x14ac:dyDescent="0.2">
      <c r="A97" s="7"/>
      <c r="D97" s="10"/>
      <c r="E97" s="10"/>
      <c r="F97" s="10"/>
      <c r="G97" s="10"/>
      <c r="H97" s="10"/>
      <c r="I97" s="10"/>
      <c r="J97" s="10"/>
    </row>
    <row r="98" spans="1:10" x14ac:dyDescent="0.2">
      <c r="A98" s="5" t="s">
        <v>95</v>
      </c>
      <c r="D98" s="10"/>
      <c r="E98" s="10"/>
      <c r="F98" s="10"/>
      <c r="G98" s="10"/>
      <c r="H98" s="10"/>
      <c r="I98" s="10"/>
      <c r="J98" s="10"/>
    </row>
    <row r="99" spans="1:10" x14ac:dyDescent="0.2">
      <c r="B99" s="14"/>
      <c r="C99" s="7"/>
      <c r="D99" s="15"/>
      <c r="E99" s="10"/>
      <c r="F99" s="10"/>
      <c r="G99" s="10"/>
      <c r="H99" s="10"/>
      <c r="I99" s="10"/>
      <c r="J99" s="10"/>
    </row>
    <row r="100" spans="1:10" x14ac:dyDescent="0.2">
      <c r="A100" s="7"/>
      <c r="D100" s="15"/>
      <c r="E100" s="10"/>
      <c r="F100" s="10"/>
      <c r="G100" s="10"/>
      <c r="H100" s="10"/>
      <c r="I100" s="10"/>
      <c r="J100" s="10"/>
    </row>
    <row r="101" spans="1:10" x14ac:dyDescent="0.2">
      <c r="A101" s="7"/>
      <c r="D101" s="15"/>
      <c r="E101" s="10"/>
      <c r="F101" s="10"/>
      <c r="G101" s="10"/>
      <c r="H101" s="10"/>
      <c r="I101" s="10"/>
      <c r="J101" s="10"/>
    </row>
    <row r="102" spans="1:10" x14ac:dyDescent="0.2">
      <c r="A102" s="7"/>
      <c r="D102" s="15"/>
      <c r="E102" s="10"/>
      <c r="F102" s="10"/>
      <c r="G102" s="10"/>
      <c r="H102" s="10"/>
      <c r="I102" s="10"/>
      <c r="J102" s="10"/>
    </row>
    <row r="103" spans="1:10" x14ac:dyDescent="0.2">
      <c r="A103" s="7"/>
      <c r="D103" s="15"/>
      <c r="E103" s="10"/>
      <c r="F103" s="10"/>
      <c r="G103" s="10"/>
      <c r="H103" s="10"/>
      <c r="I103" s="10"/>
      <c r="J103" s="10"/>
    </row>
    <row r="104" spans="1:10" x14ac:dyDescent="0.2">
      <c r="A104" s="7"/>
      <c r="D104" s="15"/>
      <c r="E104" s="10"/>
      <c r="F104" s="10"/>
      <c r="G104" s="10"/>
      <c r="H104" s="10"/>
      <c r="I104" s="10"/>
      <c r="J104" s="10"/>
    </row>
    <row r="105" spans="1:10" x14ac:dyDescent="0.2">
      <c r="A105" s="7"/>
      <c r="D105" s="15"/>
      <c r="E105" s="10"/>
      <c r="F105" s="10"/>
      <c r="G105" s="10"/>
      <c r="H105" s="10"/>
      <c r="I105" s="10"/>
      <c r="J105" s="10"/>
    </row>
    <row r="106" spans="1:10" x14ac:dyDescent="0.2">
      <c r="A106" s="7"/>
      <c r="D106" s="15"/>
      <c r="E106" s="10"/>
      <c r="F106" s="10"/>
      <c r="G106" s="10"/>
      <c r="H106" s="10"/>
      <c r="I106" s="10"/>
      <c r="J106" s="10"/>
    </row>
    <row r="107" spans="1:10" x14ac:dyDescent="0.2">
      <c r="A107" s="7"/>
      <c r="D107" s="15"/>
      <c r="E107" s="10"/>
      <c r="F107" s="10"/>
      <c r="G107" s="10"/>
      <c r="H107" s="10"/>
      <c r="I107" s="10"/>
      <c r="J107" s="10"/>
    </row>
    <row r="108" spans="1:10" x14ac:dyDescent="0.2">
      <c r="A108" s="7"/>
      <c r="D108" s="15"/>
      <c r="E108" s="10"/>
      <c r="F108" s="10"/>
      <c r="G108" s="10"/>
      <c r="H108" s="10"/>
      <c r="I108" s="10"/>
      <c r="J108" s="10"/>
    </row>
    <row r="109" spans="1:10" x14ac:dyDescent="0.2">
      <c r="D109" s="15"/>
      <c r="E109" s="10"/>
      <c r="F109" s="10"/>
      <c r="G109" s="10"/>
      <c r="H109" s="10"/>
      <c r="I109" s="10"/>
      <c r="J109" s="10"/>
    </row>
    <row r="110" spans="1:10" x14ac:dyDescent="0.2">
      <c r="D110" s="15"/>
      <c r="E110" s="10"/>
      <c r="F110" s="10"/>
      <c r="G110" s="10"/>
      <c r="H110" s="10"/>
      <c r="I110" s="10"/>
      <c r="J110" s="10"/>
    </row>
    <row r="111" spans="1:10" x14ac:dyDescent="0.2">
      <c r="D111" s="15"/>
      <c r="E111" s="10"/>
      <c r="F111" s="10"/>
      <c r="G111" s="10"/>
      <c r="H111" s="10"/>
      <c r="I111" s="10"/>
      <c r="J111" s="10"/>
    </row>
    <row r="112" spans="1:10" x14ac:dyDescent="0.2">
      <c r="D112" s="15"/>
      <c r="E112" s="10"/>
      <c r="F112" s="10"/>
      <c r="G112" s="10"/>
      <c r="H112" s="10"/>
      <c r="I112" s="10"/>
      <c r="J112" s="10"/>
    </row>
    <row r="113" spans="4:10" x14ac:dyDescent="0.2">
      <c r="D113" s="16"/>
      <c r="E113" s="16"/>
      <c r="F113" s="16"/>
      <c r="G113" s="16"/>
      <c r="H113" s="16"/>
      <c r="I113" s="16"/>
      <c r="J113" s="16"/>
    </row>
    <row r="114" spans="4:10" x14ac:dyDescent="0.2">
      <c r="D114" s="15"/>
      <c r="E114" s="17"/>
      <c r="F114" s="17"/>
      <c r="G114" s="15"/>
      <c r="H114" s="15"/>
      <c r="I114" s="18"/>
      <c r="J114" s="17"/>
    </row>
    <row r="115" spans="4:10" x14ac:dyDescent="0.2">
      <c r="D115" s="15"/>
      <c r="E115" s="17"/>
      <c r="F115" s="17"/>
      <c r="G115" s="15"/>
      <c r="H115" s="15"/>
      <c r="I115" s="15"/>
      <c r="J115" s="17"/>
    </row>
    <row r="116" spans="4:10" x14ac:dyDescent="0.2">
      <c r="D116" s="15"/>
      <c r="E116" s="17"/>
      <c r="F116" s="17"/>
      <c r="G116" s="18"/>
      <c r="H116" s="18"/>
      <c r="I116" s="18"/>
      <c r="J116" s="17"/>
    </row>
    <row r="117" spans="4:10" x14ac:dyDescent="0.2">
      <c r="D117" s="15"/>
      <c r="E117" s="17"/>
      <c r="F117" s="17"/>
      <c r="G117" s="15"/>
      <c r="H117" s="15"/>
      <c r="I117" s="18"/>
      <c r="J117" s="17"/>
    </row>
    <row r="118" spans="4:10" x14ac:dyDescent="0.2">
      <c r="D118" s="15"/>
      <c r="E118" s="17"/>
      <c r="F118" s="17"/>
      <c r="G118" s="18"/>
      <c r="H118" s="18"/>
      <c r="I118" s="18"/>
      <c r="J118" s="17"/>
    </row>
    <row r="119" spans="4:10" x14ac:dyDescent="0.2">
      <c r="D119" s="15"/>
      <c r="E119" s="17"/>
      <c r="F119" s="17"/>
      <c r="G119" s="18"/>
      <c r="H119" s="18"/>
      <c r="I119" s="18"/>
      <c r="J119" s="17"/>
    </row>
    <row r="120" spans="4:10" x14ac:dyDescent="0.2">
      <c r="D120" s="15"/>
      <c r="E120" s="17"/>
      <c r="F120" s="18"/>
      <c r="G120" s="18"/>
      <c r="H120" s="18"/>
      <c r="I120" s="18"/>
      <c r="J120" s="17"/>
    </row>
    <row r="121" spans="4:10" x14ac:dyDescent="0.2">
      <c r="D121" s="15"/>
      <c r="E121" s="17"/>
      <c r="F121" s="17"/>
      <c r="G121" s="18"/>
      <c r="H121" s="18"/>
      <c r="I121" s="18"/>
      <c r="J121" s="17"/>
    </row>
    <row r="122" spans="4:10" x14ac:dyDescent="0.2">
      <c r="D122" s="15"/>
      <c r="E122" s="17"/>
      <c r="F122" s="17"/>
      <c r="G122" s="15"/>
      <c r="H122" s="18"/>
      <c r="I122" s="18"/>
      <c r="J122" s="17"/>
    </row>
    <row r="123" spans="4:10" x14ac:dyDescent="0.2">
      <c r="D123" s="15"/>
      <c r="E123" s="17"/>
      <c r="F123" s="17"/>
      <c r="G123" s="15"/>
      <c r="H123" s="18"/>
      <c r="I123" s="18"/>
      <c r="J123" s="17"/>
    </row>
    <row r="124" spans="4:10" x14ac:dyDescent="0.2">
      <c r="D124" s="15"/>
      <c r="E124" s="17"/>
      <c r="F124" s="17"/>
      <c r="G124" s="15"/>
      <c r="H124" s="15"/>
      <c r="I124" s="18"/>
      <c r="J124" s="17"/>
    </row>
    <row r="125" spans="4:10" x14ac:dyDescent="0.2">
      <c r="D125" s="15"/>
      <c r="E125" s="17"/>
      <c r="F125" s="17"/>
      <c r="G125" s="15"/>
      <c r="H125" s="15"/>
      <c r="I125" s="15"/>
      <c r="J125" s="17"/>
    </row>
    <row r="126" spans="4:10" x14ac:dyDescent="0.2">
      <c r="D126" s="15"/>
      <c r="E126" s="17"/>
      <c r="F126" s="17"/>
      <c r="G126" s="15"/>
      <c r="H126" s="15"/>
      <c r="I126" s="15"/>
      <c r="J126" s="17"/>
    </row>
    <row r="127" spans="4:10" x14ac:dyDescent="0.2">
      <c r="D127" s="15"/>
      <c r="E127" s="17"/>
      <c r="F127" s="17"/>
      <c r="G127" s="15"/>
      <c r="H127" s="15"/>
      <c r="I127" s="15"/>
      <c r="J127" s="17"/>
    </row>
    <row r="128" spans="4:10" x14ac:dyDescent="0.2">
      <c r="D128" s="15"/>
      <c r="E128" s="16"/>
      <c r="F128" s="16"/>
      <c r="G128" s="16"/>
      <c r="H128" s="16"/>
      <c r="I128" s="16"/>
      <c r="J128" s="16"/>
    </row>
    <row r="129" spans="4:10" x14ac:dyDescent="0.2">
      <c r="D129" s="15"/>
      <c r="E129" s="17"/>
      <c r="F129" s="17"/>
      <c r="G129" s="15"/>
      <c r="H129" s="15"/>
      <c r="I129" s="15"/>
      <c r="J129" s="17"/>
    </row>
    <row r="130" spans="4:10" x14ac:dyDescent="0.2">
      <c r="D130" s="17"/>
      <c r="E130" s="17"/>
      <c r="F130" s="17"/>
      <c r="G130" s="15"/>
      <c r="H130" s="15"/>
      <c r="I130" s="15"/>
      <c r="J130" s="17"/>
    </row>
    <row r="131" spans="4:10" x14ac:dyDescent="0.2">
      <c r="D131" s="17"/>
      <c r="E131" s="17"/>
      <c r="F131" s="17"/>
      <c r="G131" s="15"/>
      <c r="H131" s="18"/>
      <c r="I131" s="18"/>
      <c r="J131" s="17"/>
    </row>
    <row r="132" spans="4:10" x14ac:dyDescent="0.2">
      <c r="D132" s="17"/>
      <c r="E132" s="17"/>
      <c r="F132" s="17"/>
      <c r="G132" s="15"/>
      <c r="H132" s="18"/>
      <c r="I132" s="18"/>
      <c r="J132" s="17"/>
    </row>
    <row r="133" spans="4:10" x14ac:dyDescent="0.2">
      <c r="D133" s="17"/>
      <c r="E133" s="17"/>
      <c r="F133" s="17"/>
      <c r="G133" s="18"/>
      <c r="H133" s="18"/>
      <c r="I133" s="18"/>
      <c r="J133" s="18"/>
    </row>
    <row r="134" spans="4:10" x14ac:dyDescent="0.2">
      <c r="E134" s="17"/>
      <c r="F134" s="17"/>
      <c r="G134" s="15"/>
      <c r="H134" s="15"/>
      <c r="I134" s="15"/>
      <c r="J134" s="17"/>
    </row>
    <row r="135" spans="4:10" x14ac:dyDescent="0.2">
      <c r="D135" s="17"/>
      <c r="E135" s="17"/>
      <c r="F135" s="17"/>
      <c r="G135" s="15"/>
      <c r="H135" s="15"/>
      <c r="I135" s="18"/>
      <c r="J135" s="17"/>
    </row>
    <row r="136" spans="4:10" x14ac:dyDescent="0.2">
      <c r="D136" s="17"/>
      <c r="E136" s="17"/>
      <c r="F136" s="17"/>
      <c r="G136" s="18"/>
      <c r="H136" s="18"/>
      <c r="I136" s="18"/>
      <c r="J136" s="17"/>
    </row>
    <row r="137" spans="4:10" x14ac:dyDescent="0.2">
      <c r="D137" s="17"/>
      <c r="E137" s="17"/>
      <c r="F137" s="17"/>
      <c r="G137" s="18"/>
      <c r="H137" s="18"/>
      <c r="I137" s="18"/>
      <c r="J137" s="17"/>
    </row>
    <row r="138" spans="4:10" x14ac:dyDescent="0.2">
      <c r="D138" s="17"/>
      <c r="E138" s="17"/>
      <c r="F138" s="18"/>
      <c r="G138" s="18"/>
      <c r="H138" s="18"/>
      <c r="I138" s="18"/>
      <c r="J138" s="17"/>
    </row>
    <row r="139" spans="4:10" x14ac:dyDescent="0.2">
      <c r="D139" s="17"/>
      <c r="E139" s="17"/>
      <c r="F139" s="17"/>
      <c r="G139" s="15"/>
      <c r="H139" s="18"/>
      <c r="I139" s="18"/>
      <c r="J139" s="17"/>
    </row>
    <row r="140" spans="4:10" x14ac:dyDescent="0.2">
      <c r="D140" s="17"/>
      <c r="E140" s="17"/>
      <c r="F140" s="17"/>
      <c r="G140" s="15"/>
      <c r="H140" s="15"/>
      <c r="I140" s="18"/>
      <c r="J140" s="17"/>
    </row>
    <row r="141" spans="4:10" x14ac:dyDescent="0.2">
      <c r="E141" s="17"/>
      <c r="F141" s="17"/>
      <c r="G141" s="15"/>
      <c r="H141" s="15"/>
      <c r="I141" s="18"/>
      <c r="J141" s="17"/>
    </row>
    <row r="142" spans="4:10" x14ac:dyDescent="0.2">
      <c r="E142" s="17"/>
      <c r="F142" s="17"/>
      <c r="G142" s="15"/>
      <c r="H142" s="18"/>
      <c r="I142" s="18"/>
      <c r="J142" s="17"/>
    </row>
    <row r="143" spans="4:10" x14ac:dyDescent="0.2">
      <c r="E143" s="17"/>
      <c r="F143" s="17"/>
      <c r="G143" s="15"/>
      <c r="H143" s="18"/>
      <c r="I143" s="18"/>
      <c r="J143" s="17"/>
    </row>
    <row r="144" spans="4:10" x14ac:dyDescent="0.2">
      <c r="E144" s="17"/>
      <c r="F144" s="17"/>
      <c r="G144" s="15"/>
      <c r="H144" s="15"/>
      <c r="I144" s="18"/>
      <c r="J144" s="17"/>
    </row>
  </sheetData>
  <mergeCells count="7">
    <mergeCell ref="J2:J5"/>
    <mergeCell ref="D2:D5"/>
    <mergeCell ref="E2:E5"/>
    <mergeCell ref="F2:F5"/>
    <mergeCell ref="G2:G5"/>
    <mergeCell ref="H2:H5"/>
    <mergeCell ref="I2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workbookViewId="0">
      <selection activeCell="D6" sqref="D6"/>
    </sheetView>
  </sheetViews>
  <sheetFormatPr defaultRowHeight="12.75" x14ac:dyDescent="0.2"/>
  <cols>
    <col min="1" max="1" width="9.140625" style="22"/>
    <col min="2" max="2" width="25.85546875" style="25" bestFit="1" customWidth="1"/>
    <col min="3" max="3" width="4.42578125" style="22" customWidth="1"/>
    <col min="4" max="4" width="10.140625" style="22" bestFit="1" customWidth="1"/>
    <col min="5" max="5" width="7.140625" style="22" bestFit="1" customWidth="1"/>
    <col min="6" max="6" width="9.28515625" style="22" bestFit="1" customWidth="1"/>
    <col min="7" max="7" width="8.5703125" style="22" bestFit="1" customWidth="1"/>
    <col min="8" max="8" width="9" style="22" bestFit="1" customWidth="1"/>
    <col min="9" max="9" width="10.140625" style="22" bestFit="1" customWidth="1"/>
    <col min="10" max="10" width="14.5703125" style="22" customWidth="1"/>
    <col min="11" max="13" width="9.140625" style="22"/>
    <col min="14" max="25" width="9.140625" style="23"/>
    <col min="26" max="257" width="9.140625" style="22"/>
    <col min="258" max="258" width="25.85546875" style="22" bestFit="1" customWidth="1"/>
    <col min="259" max="259" width="4.42578125" style="22" customWidth="1"/>
    <col min="260" max="260" width="10.140625" style="22" bestFit="1" customWidth="1"/>
    <col min="261" max="261" width="7.140625" style="22" bestFit="1" customWidth="1"/>
    <col min="262" max="262" width="9.28515625" style="22" bestFit="1" customWidth="1"/>
    <col min="263" max="263" width="8.5703125" style="22" bestFit="1" customWidth="1"/>
    <col min="264" max="264" width="9" style="22" bestFit="1" customWidth="1"/>
    <col min="265" max="265" width="10.140625" style="22" bestFit="1" customWidth="1"/>
    <col min="266" max="266" width="14.5703125" style="22" customWidth="1"/>
    <col min="267" max="513" width="9.140625" style="22"/>
    <col min="514" max="514" width="25.85546875" style="22" bestFit="1" customWidth="1"/>
    <col min="515" max="515" width="4.42578125" style="22" customWidth="1"/>
    <col min="516" max="516" width="10.140625" style="22" bestFit="1" customWidth="1"/>
    <col min="517" max="517" width="7.140625" style="22" bestFit="1" customWidth="1"/>
    <col min="518" max="518" width="9.28515625" style="22" bestFit="1" customWidth="1"/>
    <col min="519" max="519" width="8.5703125" style="22" bestFit="1" customWidth="1"/>
    <col min="520" max="520" width="9" style="22" bestFit="1" customWidth="1"/>
    <col min="521" max="521" width="10.140625" style="22" bestFit="1" customWidth="1"/>
    <col min="522" max="522" width="14.5703125" style="22" customWidth="1"/>
    <col min="523" max="769" width="9.140625" style="22"/>
    <col min="770" max="770" width="25.85546875" style="22" bestFit="1" customWidth="1"/>
    <col min="771" max="771" width="4.42578125" style="22" customWidth="1"/>
    <col min="772" max="772" width="10.140625" style="22" bestFit="1" customWidth="1"/>
    <col min="773" max="773" width="7.140625" style="22" bestFit="1" customWidth="1"/>
    <col min="774" max="774" width="9.28515625" style="22" bestFit="1" customWidth="1"/>
    <col min="775" max="775" width="8.5703125" style="22" bestFit="1" customWidth="1"/>
    <col min="776" max="776" width="9" style="22" bestFit="1" customWidth="1"/>
    <col min="777" max="777" width="10.140625" style="22" bestFit="1" customWidth="1"/>
    <col min="778" max="778" width="14.5703125" style="22" customWidth="1"/>
    <col min="779" max="1025" width="9.140625" style="22"/>
    <col min="1026" max="1026" width="25.85546875" style="22" bestFit="1" customWidth="1"/>
    <col min="1027" max="1027" width="4.42578125" style="22" customWidth="1"/>
    <col min="1028" max="1028" width="10.140625" style="22" bestFit="1" customWidth="1"/>
    <col min="1029" max="1029" width="7.140625" style="22" bestFit="1" customWidth="1"/>
    <col min="1030" max="1030" width="9.28515625" style="22" bestFit="1" customWidth="1"/>
    <col min="1031" max="1031" width="8.5703125" style="22" bestFit="1" customWidth="1"/>
    <col min="1032" max="1032" width="9" style="22" bestFit="1" customWidth="1"/>
    <col min="1033" max="1033" width="10.140625" style="22" bestFit="1" customWidth="1"/>
    <col min="1034" max="1034" width="14.5703125" style="22" customWidth="1"/>
    <col min="1035" max="1281" width="9.140625" style="22"/>
    <col min="1282" max="1282" width="25.85546875" style="22" bestFit="1" customWidth="1"/>
    <col min="1283" max="1283" width="4.42578125" style="22" customWidth="1"/>
    <col min="1284" max="1284" width="10.140625" style="22" bestFit="1" customWidth="1"/>
    <col min="1285" max="1285" width="7.140625" style="22" bestFit="1" customWidth="1"/>
    <col min="1286" max="1286" width="9.28515625" style="22" bestFit="1" customWidth="1"/>
    <col min="1287" max="1287" width="8.5703125" style="22" bestFit="1" customWidth="1"/>
    <col min="1288" max="1288" width="9" style="22" bestFit="1" customWidth="1"/>
    <col min="1289" max="1289" width="10.140625" style="22" bestFit="1" customWidth="1"/>
    <col min="1290" max="1290" width="14.5703125" style="22" customWidth="1"/>
    <col min="1291" max="1537" width="9.140625" style="22"/>
    <col min="1538" max="1538" width="25.85546875" style="22" bestFit="1" customWidth="1"/>
    <col min="1539" max="1539" width="4.42578125" style="22" customWidth="1"/>
    <col min="1540" max="1540" width="10.140625" style="22" bestFit="1" customWidth="1"/>
    <col min="1541" max="1541" width="7.140625" style="22" bestFit="1" customWidth="1"/>
    <col min="1542" max="1542" width="9.28515625" style="22" bestFit="1" customWidth="1"/>
    <col min="1543" max="1543" width="8.5703125" style="22" bestFit="1" customWidth="1"/>
    <col min="1544" max="1544" width="9" style="22" bestFit="1" customWidth="1"/>
    <col min="1545" max="1545" width="10.140625" style="22" bestFit="1" customWidth="1"/>
    <col min="1546" max="1546" width="14.5703125" style="22" customWidth="1"/>
    <col min="1547" max="1793" width="9.140625" style="22"/>
    <col min="1794" max="1794" width="25.85546875" style="22" bestFit="1" customWidth="1"/>
    <col min="1795" max="1795" width="4.42578125" style="22" customWidth="1"/>
    <col min="1796" max="1796" width="10.140625" style="22" bestFit="1" customWidth="1"/>
    <col min="1797" max="1797" width="7.140625" style="22" bestFit="1" customWidth="1"/>
    <col min="1798" max="1798" width="9.28515625" style="22" bestFit="1" customWidth="1"/>
    <col min="1799" max="1799" width="8.5703125" style="22" bestFit="1" customWidth="1"/>
    <col min="1800" max="1800" width="9" style="22" bestFit="1" customWidth="1"/>
    <col min="1801" max="1801" width="10.140625" style="22" bestFit="1" customWidth="1"/>
    <col min="1802" max="1802" width="14.5703125" style="22" customWidth="1"/>
    <col min="1803" max="2049" width="9.140625" style="22"/>
    <col min="2050" max="2050" width="25.85546875" style="22" bestFit="1" customWidth="1"/>
    <col min="2051" max="2051" width="4.42578125" style="22" customWidth="1"/>
    <col min="2052" max="2052" width="10.140625" style="22" bestFit="1" customWidth="1"/>
    <col min="2053" max="2053" width="7.140625" style="22" bestFit="1" customWidth="1"/>
    <col min="2054" max="2054" width="9.28515625" style="22" bestFit="1" customWidth="1"/>
    <col min="2055" max="2055" width="8.5703125" style="22" bestFit="1" customWidth="1"/>
    <col min="2056" max="2056" width="9" style="22" bestFit="1" customWidth="1"/>
    <col min="2057" max="2057" width="10.140625" style="22" bestFit="1" customWidth="1"/>
    <col min="2058" max="2058" width="14.5703125" style="22" customWidth="1"/>
    <col min="2059" max="2305" width="9.140625" style="22"/>
    <col min="2306" max="2306" width="25.85546875" style="22" bestFit="1" customWidth="1"/>
    <col min="2307" max="2307" width="4.42578125" style="22" customWidth="1"/>
    <col min="2308" max="2308" width="10.140625" style="22" bestFit="1" customWidth="1"/>
    <col min="2309" max="2309" width="7.140625" style="22" bestFit="1" customWidth="1"/>
    <col min="2310" max="2310" width="9.28515625" style="22" bestFit="1" customWidth="1"/>
    <col min="2311" max="2311" width="8.5703125" style="22" bestFit="1" customWidth="1"/>
    <col min="2312" max="2312" width="9" style="22" bestFit="1" customWidth="1"/>
    <col min="2313" max="2313" width="10.140625" style="22" bestFit="1" customWidth="1"/>
    <col min="2314" max="2314" width="14.5703125" style="22" customWidth="1"/>
    <col min="2315" max="2561" width="9.140625" style="22"/>
    <col min="2562" max="2562" width="25.85546875" style="22" bestFit="1" customWidth="1"/>
    <col min="2563" max="2563" width="4.42578125" style="22" customWidth="1"/>
    <col min="2564" max="2564" width="10.140625" style="22" bestFit="1" customWidth="1"/>
    <col min="2565" max="2565" width="7.140625" style="22" bestFit="1" customWidth="1"/>
    <col min="2566" max="2566" width="9.28515625" style="22" bestFit="1" customWidth="1"/>
    <col min="2567" max="2567" width="8.5703125" style="22" bestFit="1" customWidth="1"/>
    <col min="2568" max="2568" width="9" style="22" bestFit="1" customWidth="1"/>
    <col min="2569" max="2569" width="10.140625" style="22" bestFit="1" customWidth="1"/>
    <col min="2570" max="2570" width="14.5703125" style="22" customWidth="1"/>
    <col min="2571" max="2817" width="9.140625" style="22"/>
    <col min="2818" max="2818" width="25.85546875" style="22" bestFit="1" customWidth="1"/>
    <col min="2819" max="2819" width="4.42578125" style="22" customWidth="1"/>
    <col min="2820" max="2820" width="10.140625" style="22" bestFit="1" customWidth="1"/>
    <col min="2821" max="2821" width="7.140625" style="22" bestFit="1" customWidth="1"/>
    <col min="2822" max="2822" width="9.28515625" style="22" bestFit="1" customWidth="1"/>
    <col min="2823" max="2823" width="8.5703125" style="22" bestFit="1" customWidth="1"/>
    <col min="2824" max="2824" width="9" style="22" bestFit="1" customWidth="1"/>
    <col min="2825" max="2825" width="10.140625" style="22" bestFit="1" customWidth="1"/>
    <col min="2826" max="2826" width="14.5703125" style="22" customWidth="1"/>
    <col min="2827" max="3073" width="9.140625" style="22"/>
    <col min="3074" max="3074" width="25.85546875" style="22" bestFit="1" customWidth="1"/>
    <col min="3075" max="3075" width="4.42578125" style="22" customWidth="1"/>
    <col min="3076" max="3076" width="10.140625" style="22" bestFit="1" customWidth="1"/>
    <col min="3077" max="3077" width="7.140625" style="22" bestFit="1" customWidth="1"/>
    <col min="3078" max="3078" width="9.28515625" style="22" bestFit="1" customWidth="1"/>
    <col min="3079" max="3079" width="8.5703125" style="22" bestFit="1" customWidth="1"/>
    <col min="3080" max="3080" width="9" style="22" bestFit="1" customWidth="1"/>
    <col min="3081" max="3081" width="10.140625" style="22" bestFit="1" customWidth="1"/>
    <col min="3082" max="3082" width="14.5703125" style="22" customWidth="1"/>
    <col min="3083" max="3329" width="9.140625" style="22"/>
    <col min="3330" max="3330" width="25.85546875" style="22" bestFit="1" customWidth="1"/>
    <col min="3331" max="3331" width="4.42578125" style="22" customWidth="1"/>
    <col min="3332" max="3332" width="10.140625" style="22" bestFit="1" customWidth="1"/>
    <col min="3333" max="3333" width="7.140625" style="22" bestFit="1" customWidth="1"/>
    <col min="3334" max="3334" width="9.28515625" style="22" bestFit="1" customWidth="1"/>
    <col min="3335" max="3335" width="8.5703125" style="22" bestFit="1" customWidth="1"/>
    <col min="3336" max="3336" width="9" style="22" bestFit="1" customWidth="1"/>
    <col min="3337" max="3337" width="10.140625" style="22" bestFit="1" customWidth="1"/>
    <col min="3338" max="3338" width="14.5703125" style="22" customWidth="1"/>
    <col min="3339" max="3585" width="9.140625" style="22"/>
    <col min="3586" max="3586" width="25.85546875" style="22" bestFit="1" customWidth="1"/>
    <col min="3587" max="3587" width="4.42578125" style="22" customWidth="1"/>
    <col min="3588" max="3588" width="10.140625" style="22" bestFit="1" customWidth="1"/>
    <col min="3589" max="3589" width="7.140625" style="22" bestFit="1" customWidth="1"/>
    <col min="3590" max="3590" width="9.28515625" style="22" bestFit="1" customWidth="1"/>
    <col min="3591" max="3591" width="8.5703125" style="22" bestFit="1" customWidth="1"/>
    <col min="3592" max="3592" width="9" style="22" bestFit="1" customWidth="1"/>
    <col min="3593" max="3593" width="10.140625" style="22" bestFit="1" customWidth="1"/>
    <col min="3594" max="3594" width="14.5703125" style="22" customWidth="1"/>
    <col min="3595" max="3841" width="9.140625" style="22"/>
    <col min="3842" max="3842" width="25.85546875" style="22" bestFit="1" customWidth="1"/>
    <col min="3843" max="3843" width="4.42578125" style="22" customWidth="1"/>
    <col min="3844" max="3844" width="10.140625" style="22" bestFit="1" customWidth="1"/>
    <col min="3845" max="3845" width="7.140625" style="22" bestFit="1" customWidth="1"/>
    <col min="3846" max="3846" width="9.28515625" style="22" bestFit="1" customWidth="1"/>
    <col min="3847" max="3847" width="8.5703125" style="22" bestFit="1" customWidth="1"/>
    <col min="3848" max="3848" width="9" style="22" bestFit="1" customWidth="1"/>
    <col min="3849" max="3849" width="10.140625" style="22" bestFit="1" customWidth="1"/>
    <col min="3850" max="3850" width="14.5703125" style="22" customWidth="1"/>
    <col min="3851" max="4097" width="9.140625" style="22"/>
    <col min="4098" max="4098" width="25.85546875" style="22" bestFit="1" customWidth="1"/>
    <col min="4099" max="4099" width="4.42578125" style="22" customWidth="1"/>
    <col min="4100" max="4100" width="10.140625" style="22" bestFit="1" customWidth="1"/>
    <col min="4101" max="4101" width="7.140625" style="22" bestFit="1" customWidth="1"/>
    <col min="4102" max="4102" width="9.28515625" style="22" bestFit="1" customWidth="1"/>
    <col min="4103" max="4103" width="8.5703125" style="22" bestFit="1" customWidth="1"/>
    <col min="4104" max="4104" width="9" style="22" bestFit="1" customWidth="1"/>
    <col min="4105" max="4105" width="10.140625" style="22" bestFit="1" customWidth="1"/>
    <col min="4106" max="4106" width="14.5703125" style="22" customWidth="1"/>
    <col min="4107" max="4353" width="9.140625" style="22"/>
    <col min="4354" max="4354" width="25.85546875" style="22" bestFit="1" customWidth="1"/>
    <col min="4355" max="4355" width="4.42578125" style="22" customWidth="1"/>
    <col min="4356" max="4356" width="10.140625" style="22" bestFit="1" customWidth="1"/>
    <col min="4357" max="4357" width="7.140625" style="22" bestFit="1" customWidth="1"/>
    <col min="4358" max="4358" width="9.28515625" style="22" bestFit="1" customWidth="1"/>
    <col min="4359" max="4359" width="8.5703125" style="22" bestFit="1" customWidth="1"/>
    <col min="4360" max="4360" width="9" style="22" bestFit="1" customWidth="1"/>
    <col min="4361" max="4361" width="10.140625" style="22" bestFit="1" customWidth="1"/>
    <col min="4362" max="4362" width="14.5703125" style="22" customWidth="1"/>
    <col min="4363" max="4609" width="9.140625" style="22"/>
    <col min="4610" max="4610" width="25.85546875" style="22" bestFit="1" customWidth="1"/>
    <col min="4611" max="4611" width="4.42578125" style="22" customWidth="1"/>
    <col min="4612" max="4612" width="10.140625" style="22" bestFit="1" customWidth="1"/>
    <col min="4613" max="4613" width="7.140625" style="22" bestFit="1" customWidth="1"/>
    <col min="4614" max="4614" width="9.28515625" style="22" bestFit="1" customWidth="1"/>
    <col min="4615" max="4615" width="8.5703125" style="22" bestFit="1" customWidth="1"/>
    <col min="4616" max="4616" width="9" style="22" bestFit="1" customWidth="1"/>
    <col min="4617" max="4617" width="10.140625" style="22" bestFit="1" customWidth="1"/>
    <col min="4618" max="4618" width="14.5703125" style="22" customWidth="1"/>
    <col min="4619" max="4865" width="9.140625" style="22"/>
    <col min="4866" max="4866" width="25.85546875" style="22" bestFit="1" customWidth="1"/>
    <col min="4867" max="4867" width="4.42578125" style="22" customWidth="1"/>
    <col min="4868" max="4868" width="10.140625" style="22" bestFit="1" customWidth="1"/>
    <col min="4869" max="4869" width="7.140625" style="22" bestFit="1" customWidth="1"/>
    <col min="4870" max="4870" width="9.28515625" style="22" bestFit="1" customWidth="1"/>
    <col min="4871" max="4871" width="8.5703125" style="22" bestFit="1" customWidth="1"/>
    <col min="4872" max="4872" width="9" style="22" bestFit="1" customWidth="1"/>
    <col min="4873" max="4873" width="10.140625" style="22" bestFit="1" customWidth="1"/>
    <col min="4874" max="4874" width="14.5703125" style="22" customWidth="1"/>
    <col min="4875" max="5121" width="9.140625" style="22"/>
    <col min="5122" max="5122" width="25.85546875" style="22" bestFit="1" customWidth="1"/>
    <col min="5123" max="5123" width="4.42578125" style="22" customWidth="1"/>
    <col min="5124" max="5124" width="10.140625" style="22" bestFit="1" customWidth="1"/>
    <col min="5125" max="5125" width="7.140625" style="22" bestFit="1" customWidth="1"/>
    <col min="5126" max="5126" width="9.28515625" style="22" bestFit="1" customWidth="1"/>
    <col min="5127" max="5127" width="8.5703125" style="22" bestFit="1" customWidth="1"/>
    <col min="5128" max="5128" width="9" style="22" bestFit="1" customWidth="1"/>
    <col min="5129" max="5129" width="10.140625" style="22" bestFit="1" customWidth="1"/>
    <col min="5130" max="5130" width="14.5703125" style="22" customWidth="1"/>
    <col min="5131" max="5377" width="9.140625" style="22"/>
    <col min="5378" max="5378" width="25.85546875" style="22" bestFit="1" customWidth="1"/>
    <col min="5379" max="5379" width="4.42578125" style="22" customWidth="1"/>
    <col min="5380" max="5380" width="10.140625" style="22" bestFit="1" customWidth="1"/>
    <col min="5381" max="5381" width="7.140625" style="22" bestFit="1" customWidth="1"/>
    <col min="5382" max="5382" width="9.28515625" style="22" bestFit="1" customWidth="1"/>
    <col min="5383" max="5383" width="8.5703125" style="22" bestFit="1" customWidth="1"/>
    <col min="5384" max="5384" width="9" style="22" bestFit="1" customWidth="1"/>
    <col min="5385" max="5385" width="10.140625" style="22" bestFit="1" customWidth="1"/>
    <col min="5386" max="5386" width="14.5703125" style="22" customWidth="1"/>
    <col min="5387" max="5633" width="9.140625" style="22"/>
    <col min="5634" max="5634" width="25.85546875" style="22" bestFit="1" customWidth="1"/>
    <col min="5635" max="5635" width="4.42578125" style="22" customWidth="1"/>
    <col min="5636" max="5636" width="10.140625" style="22" bestFit="1" customWidth="1"/>
    <col min="5637" max="5637" width="7.140625" style="22" bestFit="1" customWidth="1"/>
    <col min="5638" max="5638" width="9.28515625" style="22" bestFit="1" customWidth="1"/>
    <col min="5639" max="5639" width="8.5703125" style="22" bestFit="1" customWidth="1"/>
    <col min="5640" max="5640" width="9" style="22" bestFit="1" customWidth="1"/>
    <col min="5641" max="5641" width="10.140625" style="22" bestFit="1" customWidth="1"/>
    <col min="5642" max="5642" width="14.5703125" style="22" customWidth="1"/>
    <col min="5643" max="5889" width="9.140625" style="22"/>
    <col min="5890" max="5890" width="25.85546875" style="22" bestFit="1" customWidth="1"/>
    <col min="5891" max="5891" width="4.42578125" style="22" customWidth="1"/>
    <col min="5892" max="5892" width="10.140625" style="22" bestFit="1" customWidth="1"/>
    <col min="5893" max="5893" width="7.140625" style="22" bestFit="1" customWidth="1"/>
    <col min="5894" max="5894" width="9.28515625" style="22" bestFit="1" customWidth="1"/>
    <col min="5895" max="5895" width="8.5703125" style="22" bestFit="1" customWidth="1"/>
    <col min="5896" max="5896" width="9" style="22" bestFit="1" customWidth="1"/>
    <col min="5897" max="5897" width="10.140625" style="22" bestFit="1" customWidth="1"/>
    <col min="5898" max="5898" width="14.5703125" style="22" customWidth="1"/>
    <col min="5899" max="6145" width="9.140625" style="22"/>
    <col min="6146" max="6146" width="25.85546875" style="22" bestFit="1" customWidth="1"/>
    <col min="6147" max="6147" width="4.42578125" style="22" customWidth="1"/>
    <col min="6148" max="6148" width="10.140625" style="22" bestFit="1" customWidth="1"/>
    <col min="6149" max="6149" width="7.140625" style="22" bestFit="1" customWidth="1"/>
    <col min="6150" max="6150" width="9.28515625" style="22" bestFit="1" customWidth="1"/>
    <col min="6151" max="6151" width="8.5703125" style="22" bestFit="1" customWidth="1"/>
    <col min="6152" max="6152" width="9" style="22" bestFit="1" customWidth="1"/>
    <col min="6153" max="6153" width="10.140625" style="22" bestFit="1" customWidth="1"/>
    <col min="6154" max="6154" width="14.5703125" style="22" customWidth="1"/>
    <col min="6155" max="6401" width="9.140625" style="22"/>
    <col min="6402" max="6402" width="25.85546875" style="22" bestFit="1" customWidth="1"/>
    <col min="6403" max="6403" width="4.42578125" style="22" customWidth="1"/>
    <col min="6404" max="6404" width="10.140625" style="22" bestFit="1" customWidth="1"/>
    <col min="6405" max="6405" width="7.140625" style="22" bestFit="1" customWidth="1"/>
    <col min="6406" max="6406" width="9.28515625" style="22" bestFit="1" customWidth="1"/>
    <col min="6407" max="6407" width="8.5703125" style="22" bestFit="1" customWidth="1"/>
    <col min="6408" max="6408" width="9" style="22" bestFit="1" customWidth="1"/>
    <col min="6409" max="6409" width="10.140625" style="22" bestFit="1" customWidth="1"/>
    <col min="6410" max="6410" width="14.5703125" style="22" customWidth="1"/>
    <col min="6411" max="6657" width="9.140625" style="22"/>
    <col min="6658" max="6658" width="25.85546875" style="22" bestFit="1" customWidth="1"/>
    <col min="6659" max="6659" width="4.42578125" style="22" customWidth="1"/>
    <col min="6660" max="6660" width="10.140625" style="22" bestFit="1" customWidth="1"/>
    <col min="6661" max="6661" width="7.140625" style="22" bestFit="1" customWidth="1"/>
    <col min="6662" max="6662" width="9.28515625" style="22" bestFit="1" customWidth="1"/>
    <col min="6663" max="6663" width="8.5703125" style="22" bestFit="1" customWidth="1"/>
    <col min="6664" max="6664" width="9" style="22" bestFit="1" customWidth="1"/>
    <col min="6665" max="6665" width="10.140625" style="22" bestFit="1" customWidth="1"/>
    <col min="6666" max="6666" width="14.5703125" style="22" customWidth="1"/>
    <col min="6667" max="6913" width="9.140625" style="22"/>
    <col min="6914" max="6914" width="25.85546875" style="22" bestFit="1" customWidth="1"/>
    <col min="6915" max="6915" width="4.42578125" style="22" customWidth="1"/>
    <col min="6916" max="6916" width="10.140625" style="22" bestFit="1" customWidth="1"/>
    <col min="6917" max="6917" width="7.140625" style="22" bestFit="1" customWidth="1"/>
    <col min="6918" max="6918" width="9.28515625" style="22" bestFit="1" customWidth="1"/>
    <col min="6919" max="6919" width="8.5703125" style="22" bestFit="1" customWidth="1"/>
    <col min="6920" max="6920" width="9" style="22" bestFit="1" customWidth="1"/>
    <col min="6921" max="6921" width="10.140625" style="22" bestFit="1" customWidth="1"/>
    <col min="6922" max="6922" width="14.5703125" style="22" customWidth="1"/>
    <col min="6923" max="7169" width="9.140625" style="22"/>
    <col min="7170" max="7170" width="25.85546875" style="22" bestFit="1" customWidth="1"/>
    <col min="7171" max="7171" width="4.42578125" style="22" customWidth="1"/>
    <col min="7172" max="7172" width="10.140625" style="22" bestFit="1" customWidth="1"/>
    <col min="7173" max="7173" width="7.140625" style="22" bestFit="1" customWidth="1"/>
    <col min="7174" max="7174" width="9.28515625" style="22" bestFit="1" customWidth="1"/>
    <col min="7175" max="7175" width="8.5703125" style="22" bestFit="1" customWidth="1"/>
    <col min="7176" max="7176" width="9" style="22" bestFit="1" customWidth="1"/>
    <col min="7177" max="7177" width="10.140625" style="22" bestFit="1" customWidth="1"/>
    <col min="7178" max="7178" width="14.5703125" style="22" customWidth="1"/>
    <col min="7179" max="7425" width="9.140625" style="22"/>
    <col min="7426" max="7426" width="25.85546875" style="22" bestFit="1" customWidth="1"/>
    <col min="7427" max="7427" width="4.42578125" style="22" customWidth="1"/>
    <col min="7428" max="7428" width="10.140625" style="22" bestFit="1" customWidth="1"/>
    <col min="7429" max="7429" width="7.140625" style="22" bestFit="1" customWidth="1"/>
    <col min="7430" max="7430" width="9.28515625" style="22" bestFit="1" customWidth="1"/>
    <col min="7431" max="7431" width="8.5703125" style="22" bestFit="1" customWidth="1"/>
    <col min="7432" max="7432" width="9" style="22" bestFit="1" customWidth="1"/>
    <col min="7433" max="7433" width="10.140625" style="22" bestFit="1" customWidth="1"/>
    <col min="7434" max="7434" width="14.5703125" style="22" customWidth="1"/>
    <col min="7435" max="7681" width="9.140625" style="22"/>
    <col min="7682" max="7682" width="25.85546875" style="22" bestFit="1" customWidth="1"/>
    <col min="7683" max="7683" width="4.42578125" style="22" customWidth="1"/>
    <col min="7684" max="7684" width="10.140625" style="22" bestFit="1" customWidth="1"/>
    <col min="7685" max="7685" width="7.140625" style="22" bestFit="1" customWidth="1"/>
    <col min="7686" max="7686" width="9.28515625" style="22" bestFit="1" customWidth="1"/>
    <col min="7687" max="7687" width="8.5703125" style="22" bestFit="1" customWidth="1"/>
    <col min="7688" max="7688" width="9" style="22" bestFit="1" customWidth="1"/>
    <col min="7689" max="7689" width="10.140625" style="22" bestFit="1" customWidth="1"/>
    <col min="7690" max="7690" width="14.5703125" style="22" customWidth="1"/>
    <col min="7691" max="7937" width="9.140625" style="22"/>
    <col min="7938" max="7938" width="25.85546875" style="22" bestFit="1" customWidth="1"/>
    <col min="7939" max="7939" width="4.42578125" style="22" customWidth="1"/>
    <col min="7940" max="7940" width="10.140625" style="22" bestFit="1" customWidth="1"/>
    <col min="7941" max="7941" width="7.140625" style="22" bestFit="1" customWidth="1"/>
    <col min="7942" max="7942" width="9.28515625" style="22" bestFit="1" customWidth="1"/>
    <col min="7943" max="7943" width="8.5703125" style="22" bestFit="1" customWidth="1"/>
    <col min="7944" max="7944" width="9" style="22" bestFit="1" customWidth="1"/>
    <col min="7945" max="7945" width="10.140625" style="22" bestFit="1" customWidth="1"/>
    <col min="7946" max="7946" width="14.5703125" style="22" customWidth="1"/>
    <col min="7947" max="8193" width="9.140625" style="22"/>
    <col min="8194" max="8194" width="25.85546875" style="22" bestFit="1" customWidth="1"/>
    <col min="8195" max="8195" width="4.42578125" style="22" customWidth="1"/>
    <col min="8196" max="8196" width="10.140625" style="22" bestFit="1" customWidth="1"/>
    <col min="8197" max="8197" width="7.140625" style="22" bestFit="1" customWidth="1"/>
    <col min="8198" max="8198" width="9.28515625" style="22" bestFit="1" customWidth="1"/>
    <col min="8199" max="8199" width="8.5703125" style="22" bestFit="1" customWidth="1"/>
    <col min="8200" max="8200" width="9" style="22" bestFit="1" customWidth="1"/>
    <col min="8201" max="8201" width="10.140625" style="22" bestFit="1" customWidth="1"/>
    <col min="8202" max="8202" width="14.5703125" style="22" customWidth="1"/>
    <col min="8203" max="8449" width="9.140625" style="22"/>
    <col min="8450" max="8450" width="25.85546875" style="22" bestFit="1" customWidth="1"/>
    <col min="8451" max="8451" width="4.42578125" style="22" customWidth="1"/>
    <col min="8452" max="8452" width="10.140625" style="22" bestFit="1" customWidth="1"/>
    <col min="8453" max="8453" width="7.140625" style="22" bestFit="1" customWidth="1"/>
    <col min="8454" max="8454" width="9.28515625" style="22" bestFit="1" customWidth="1"/>
    <col min="8455" max="8455" width="8.5703125" style="22" bestFit="1" customWidth="1"/>
    <col min="8456" max="8456" width="9" style="22" bestFit="1" customWidth="1"/>
    <col min="8457" max="8457" width="10.140625" style="22" bestFit="1" customWidth="1"/>
    <col min="8458" max="8458" width="14.5703125" style="22" customWidth="1"/>
    <col min="8459" max="8705" width="9.140625" style="22"/>
    <col min="8706" max="8706" width="25.85546875" style="22" bestFit="1" customWidth="1"/>
    <col min="8707" max="8707" width="4.42578125" style="22" customWidth="1"/>
    <col min="8708" max="8708" width="10.140625" style="22" bestFit="1" customWidth="1"/>
    <col min="8709" max="8709" width="7.140625" style="22" bestFit="1" customWidth="1"/>
    <col min="8710" max="8710" width="9.28515625" style="22" bestFit="1" customWidth="1"/>
    <col min="8711" max="8711" width="8.5703125" style="22" bestFit="1" customWidth="1"/>
    <col min="8712" max="8712" width="9" style="22" bestFit="1" customWidth="1"/>
    <col min="8713" max="8713" width="10.140625" style="22" bestFit="1" customWidth="1"/>
    <col min="8714" max="8714" width="14.5703125" style="22" customWidth="1"/>
    <col min="8715" max="8961" width="9.140625" style="22"/>
    <col min="8962" max="8962" width="25.85546875" style="22" bestFit="1" customWidth="1"/>
    <col min="8963" max="8963" width="4.42578125" style="22" customWidth="1"/>
    <col min="8964" max="8964" width="10.140625" style="22" bestFit="1" customWidth="1"/>
    <col min="8965" max="8965" width="7.140625" style="22" bestFit="1" customWidth="1"/>
    <col min="8966" max="8966" width="9.28515625" style="22" bestFit="1" customWidth="1"/>
    <col min="8967" max="8967" width="8.5703125" style="22" bestFit="1" customWidth="1"/>
    <col min="8968" max="8968" width="9" style="22" bestFit="1" customWidth="1"/>
    <col min="8969" max="8969" width="10.140625" style="22" bestFit="1" customWidth="1"/>
    <col min="8970" max="8970" width="14.5703125" style="22" customWidth="1"/>
    <col min="8971" max="9217" width="9.140625" style="22"/>
    <col min="9218" max="9218" width="25.85546875" style="22" bestFit="1" customWidth="1"/>
    <col min="9219" max="9219" width="4.42578125" style="22" customWidth="1"/>
    <col min="9220" max="9220" width="10.140625" style="22" bestFit="1" customWidth="1"/>
    <col min="9221" max="9221" width="7.140625" style="22" bestFit="1" customWidth="1"/>
    <col min="9222" max="9222" width="9.28515625" style="22" bestFit="1" customWidth="1"/>
    <col min="9223" max="9223" width="8.5703125" style="22" bestFit="1" customWidth="1"/>
    <col min="9224" max="9224" width="9" style="22" bestFit="1" customWidth="1"/>
    <col min="9225" max="9225" width="10.140625" style="22" bestFit="1" customWidth="1"/>
    <col min="9226" max="9226" width="14.5703125" style="22" customWidth="1"/>
    <col min="9227" max="9473" width="9.140625" style="22"/>
    <col min="9474" max="9474" width="25.85546875" style="22" bestFit="1" customWidth="1"/>
    <col min="9475" max="9475" width="4.42578125" style="22" customWidth="1"/>
    <col min="9476" max="9476" width="10.140625" style="22" bestFit="1" customWidth="1"/>
    <col min="9477" max="9477" width="7.140625" style="22" bestFit="1" customWidth="1"/>
    <col min="9478" max="9478" width="9.28515625" style="22" bestFit="1" customWidth="1"/>
    <col min="9479" max="9479" width="8.5703125" style="22" bestFit="1" customWidth="1"/>
    <col min="9480" max="9480" width="9" style="22" bestFit="1" customWidth="1"/>
    <col min="9481" max="9481" width="10.140625" style="22" bestFit="1" customWidth="1"/>
    <col min="9482" max="9482" width="14.5703125" style="22" customWidth="1"/>
    <col min="9483" max="9729" width="9.140625" style="22"/>
    <col min="9730" max="9730" width="25.85546875" style="22" bestFit="1" customWidth="1"/>
    <col min="9731" max="9731" width="4.42578125" style="22" customWidth="1"/>
    <col min="9732" max="9732" width="10.140625" style="22" bestFit="1" customWidth="1"/>
    <col min="9733" max="9733" width="7.140625" style="22" bestFit="1" customWidth="1"/>
    <col min="9734" max="9734" width="9.28515625" style="22" bestFit="1" customWidth="1"/>
    <col min="9735" max="9735" width="8.5703125" style="22" bestFit="1" customWidth="1"/>
    <col min="9736" max="9736" width="9" style="22" bestFit="1" customWidth="1"/>
    <col min="9737" max="9737" width="10.140625" style="22" bestFit="1" customWidth="1"/>
    <col min="9738" max="9738" width="14.5703125" style="22" customWidth="1"/>
    <col min="9739" max="9985" width="9.140625" style="22"/>
    <col min="9986" max="9986" width="25.85546875" style="22" bestFit="1" customWidth="1"/>
    <col min="9987" max="9987" width="4.42578125" style="22" customWidth="1"/>
    <col min="9988" max="9988" width="10.140625" style="22" bestFit="1" customWidth="1"/>
    <col min="9989" max="9989" width="7.140625" style="22" bestFit="1" customWidth="1"/>
    <col min="9990" max="9990" width="9.28515625" style="22" bestFit="1" customWidth="1"/>
    <col min="9991" max="9991" width="8.5703125" style="22" bestFit="1" customWidth="1"/>
    <col min="9992" max="9992" width="9" style="22" bestFit="1" customWidth="1"/>
    <col min="9993" max="9993" width="10.140625" style="22" bestFit="1" customWidth="1"/>
    <col min="9994" max="9994" width="14.5703125" style="22" customWidth="1"/>
    <col min="9995" max="10241" width="9.140625" style="22"/>
    <col min="10242" max="10242" width="25.85546875" style="22" bestFit="1" customWidth="1"/>
    <col min="10243" max="10243" width="4.42578125" style="22" customWidth="1"/>
    <col min="10244" max="10244" width="10.140625" style="22" bestFit="1" customWidth="1"/>
    <col min="10245" max="10245" width="7.140625" style="22" bestFit="1" customWidth="1"/>
    <col min="10246" max="10246" width="9.28515625" style="22" bestFit="1" customWidth="1"/>
    <col min="10247" max="10247" width="8.5703125" style="22" bestFit="1" customWidth="1"/>
    <col min="10248" max="10248" width="9" style="22" bestFit="1" customWidth="1"/>
    <col min="10249" max="10249" width="10.140625" style="22" bestFit="1" customWidth="1"/>
    <col min="10250" max="10250" width="14.5703125" style="22" customWidth="1"/>
    <col min="10251" max="10497" width="9.140625" style="22"/>
    <col min="10498" max="10498" width="25.85546875" style="22" bestFit="1" customWidth="1"/>
    <col min="10499" max="10499" width="4.42578125" style="22" customWidth="1"/>
    <col min="10500" max="10500" width="10.140625" style="22" bestFit="1" customWidth="1"/>
    <col min="10501" max="10501" width="7.140625" style="22" bestFit="1" customWidth="1"/>
    <col min="10502" max="10502" width="9.28515625" style="22" bestFit="1" customWidth="1"/>
    <col min="10503" max="10503" width="8.5703125" style="22" bestFit="1" customWidth="1"/>
    <col min="10504" max="10504" width="9" style="22" bestFit="1" customWidth="1"/>
    <col min="10505" max="10505" width="10.140625" style="22" bestFit="1" customWidth="1"/>
    <col min="10506" max="10506" width="14.5703125" style="22" customWidth="1"/>
    <col min="10507" max="10753" width="9.140625" style="22"/>
    <col min="10754" max="10754" width="25.85546875" style="22" bestFit="1" customWidth="1"/>
    <col min="10755" max="10755" width="4.42578125" style="22" customWidth="1"/>
    <col min="10756" max="10756" width="10.140625" style="22" bestFit="1" customWidth="1"/>
    <col min="10757" max="10757" width="7.140625" style="22" bestFit="1" customWidth="1"/>
    <col min="10758" max="10758" width="9.28515625" style="22" bestFit="1" customWidth="1"/>
    <col min="10759" max="10759" width="8.5703125" style="22" bestFit="1" customWidth="1"/>
    <col min="10760" max="10760" width="9" style="22" bestFit="1" customWidth="1"/>
    <col min="10761" max="10761" width="10.140625" style="22" bestFit="1" customWidth="1"/>
    <col min="10762" max="10762" width="14.5703125" style="22" customWidth="1"/>
    <col min="10763" max="11009" width="9.140625" style="22"/>
    <col min="11010" max="11010" width="25.85546875" style="22" bestFit="1" customWidth="1"/>
    <col min="11011" max="11011" width="4.42578125" style="22" customWidth="1"/>
    <col min="11012" max="11012" width="10.140625" style="22" bestFit="1" customWidth="1"/>
    <col min="11013" max="11013" width="7.140625" style="22" bestFit="1" customWidth="1"/>
    <col min="11014" max="11014" width="9.28515625" style="22" bestFit="1" customWidth="1"/>
    <col min="11015" max="11015" width="8.5703125" style="22" bestFit="1" customWidth="1"/>
    <col min="11016" max="11016" width="9" style="22" bestFit="1" customWidth="1"/>
    <col min="11017" max="11017" width="10.140625" style="22" bestFit="1" customWidth="1"/>
    <col min="11018" max="11018" width="14.5703125" style="22" customWidth="1"/>
    <col min="11019" max="11265" width="9.140625" style="22"/>
    <col min="11266" max="11266" width="25.85546875" style="22" bestFit="1" customWidth="1"/>
    <col min="11267" max="11267" width="4.42578125" style="22" customWidth="1"/>
    <col min="11268" max="11268" width="10.140625" style="22" bestFit="1" customWidth="1"/>
    <col min="11269" max="11269" width="7.140625" style="22" bestFit="1" customWidth="1"/>
    <col min="11270" max="11270" width="9.28515625" style="22" bestFit="1" customWidth="1"/>
    <col min="11271" max="11271" width="8.5703125" style="22" bestFit="1" customWidth="1"/>
    <col min="11272" max="11272" width="9" style="22" bestFit="1" customWidth="1"/>
    <col min="11273" max="11273" width="10.140625" style="22" bestFit="1" customWidth="1"/>
    <col min="11274" max="11274" width="14.5703125" style="22" customWidth="1"/>
    <col min="11275" max="11521" width="9.140625" style="22"/>
    <col min="11522" max="11522" width="25.85546875" style="22" bestFit="1" customWidth="1"/>
    <col min="11523" max="11523" width="4.42578125" style="22" customWidth="1"/>
    <col min="11524" max="11524" width="10.140625" style="22" bestFit="1" customWidth="1"/>
    <col min="11525" max="11525" width="7.140625" style="22" bestFit="1" customWidth="1"/>
    <col min="11526" max="11526" width="9.28515625" style="22" bestFit="1" customWidth="1"/>
    <col min="11527" max="11527" width="8.5703125" style="22" bestFit="1" customWidth="1"/>
    <col min="11528" max="11528" width="9" style="22" bestFit="1" customWidth="1"/>
    <col min="11529" max="11529" width="10.140625" style="22" bestFit="1" customWidth="1"/>
    <col min="11530" max="11530" width="14.5703125" style="22" customWidth="1"/>
    <col min="11531" max="11777" width="9.140625" style="22"/>
    <col min="11778" max="11778" width="25.85546875" style="22" bestFit="1" customWidth="1"/>
    <col min="11779" max="11779" width="4.42578125" style="22" customWidth="1"/>
    <col min="11780" max="11780" width="10.140625" style="22" bestFit="1" customWidth="1"/>
    <col min="11781" max="11781" width="7.140625" style="22" bestFit="1" customWidth="1"/>
    <col min="11782" max="11782" width="9.28515625" style="22" bestFit="1" customWidth="1"/>
    <col min="11783" max="11783" width="8.5703125" style="22" bestFit="1" customWidth="1"/>
    <col min="11784" max="11784" width="9" style="22" bestFit="1" customWidth="1"/>
    <col min="11785" max="11785" width="10.140625" style="22" bestFit="1" customWidth="1"/>
    <col min="11786" max="11786" width="14.5703125" style="22" customWidth="1"/>
    <col min="11787" max="12033" width="9.140625" style="22"/>
    <col min="12034" max="12034" width="25.85546875" style="22" bestFit="1" customWidth="1"/>
    <col min="12035" max="12035" width="4.42578125" style="22" customWidth="1"/>
    <col min="12036" max="12036" width="10.140625" style="22" bestFit="1" customWidth="1"/>
    <col min="12037" max="12037" width="7.140625" style="22" bestFit="1" customWidth="1"/>
    <col min="12038" max="12038" width="9.28515625" style="22" bestFit="1" customWidth="1"/>
    <col min="12039" max="12039" width="8.5703125" style="22" bestFit="1" customWidth="1"/>
    <col min="12040" max="12040" width="9" style="22" bestFit="1" customWidth="1"/>
    <col min="12041" max="12041" width="10.140625" style="22" bestFit="1" customWidth="1"/>
    <col min="12042" max="12042" width="14.5703125" style="22" customWidth="1"/>
    <col min="12043" max="12289" width="9.140625" style="22"/>
    <col min="12290" max="12290" width="25.85546875" style="22" bestFit="1" customWidth="1"/>
    <col min="12291" max="12291" width="4.42578125" style="22" customWidth="1"/>
    <col min="12292" max="12292" width="10.140625" style="22" bestFit="1" customWidth="1"/>
    <col min="12293" max="12293" width="7.140625" style="22" bestFit="1" customWidth="1"/>
    <col min="12294" max="12294" width="9.28515625" style="22" bestFit="1" customWidth="1"/>
    <col min="12295" max="12295" width="8.5703125" style="22" bestFit="1" customWidth="1"/>
    <col min="12296" max="12296" width="9" style="22" bestFit="1" customWidth="1"/>
    <col min="12297" max="12297" width="10.140625" style="22" bestFit="1" customWidth="1"/>
    <col min="12298" max="12298" width="14.5703125" style="22" customWidth="1"/>
    <col min="12299" max="12545" width="9.140625" style="22"/>
    <col min="12546" max="12546" width="25.85546875" style="22" bestFit="1" customWidth="1"/>
    <col min="12547" max="12547" width="4.42578125" style="22" customWidth="1"/>
    <col min="12548" max="12548" width="10.140625" style="22" bestFit="1" customWidth="1"/>
    <col min="12549" max="12549" width="7.140625" style="22" bestFit="1" customWidth="1"/>
    <col min="12550" max="12550" width="9.28515625" style="22" bestFit="1" customWidth="1"/>
    <col min="12551" max="12551" width="8.5703125" style="22" bestFit="1" customWidth="1"/>
    <col min="12552" max="12552" width="9" style="22" bestFit="1" customWidth="1"/>
    <col min="12553" max="12553" width="10.140625" style="22" bestFit="1" customWidth="1"/>
    <col min="12554" max="12554" width="14.5703125" style="22" customWidth="1"/>
    <col min="12555" max="12801" width="9.140625" style="22"/>
    <col min="12802" max="12802" width="25.85546875" style="22" bestFit="1" customWidth="1"/>
    <col min="12803" max="12803" width="4.42578125" style="22" customWidth="1"/>
    <col min="12804" max="12804" width="10.140625" style="22" bestFit="1" customWidth="1"/>
    <col min="12805" max="12805" width="7.140625" style="22" bestFit="1" customWidth="1"/>
    <col min="12806" max="12806" width="9.28515625" style="22" bestFit="1" customWidth="1"/>
    <col min="12807" max="12807" width="8.5703125" style="22" bestFit="1" customWidth="1"/>
    <col min="12808" max="12808" width="9" style="22" bestFit="1" customWidth="1"/>
    <col min="12809" max="12809" width="10.140625" style="22" bestFit="1" customWidth="1"/>
    <col min="12810" max="12810" width="14.5703125" style="22" customWidth="1"/>
    <col min="12811" max="13057" width="9.140625" style="22"/>
    <col min="13058" max="13058" width="25.85546875" style="22" bestFit="1" customWidth="1"/>
    <col min="13059" max="13059" width="4.42578125" style="22" customWidth="1"/>
    <col min="13060" max="13060" width="10.140625" style="22" bestFit="1" customWidth="1"/>
    <col min="13061" max="13061" width="7.140625" style="22" bestFit="1" customWidth="1"/>
    <col min="13062" max="13062" width="9.28515625" style="22" bestFit="1" customWidth="1"/>
    <col min="13063" max="13063" width="8.5703125" style="22" bestFit="1" customWidth="1"/>
    <col min="13064" max="13064" width="9" style="22" bestFit="1" customWidth="1"/>
    <col min="13065" max="13065" width="10.140625" style="22" bestFit="1" customWidth="1"/>
    <col min="13066" max="13066" width="14.5703125" style="22" customWidth="1"/>
    <col min="13067" max="13313" width="9.140625" style="22"/>
    <col min="13314" max="13314" width="25.85546875" style="22" bestFit="1" customWidth="1"/>
    <col min="13315" max="13315" width="4.42578125" style="22" customWidth="1"/>
    <col min="13316" max="13316" width="10.140625" style="22" bestFit="1" customWidth="1"/>
    <col min="13317" max="13317" width="7.140625" style="22" bestFit="1" customWidth="1"/>
    <col min="13318" max="13318" width="9.28515625" style="22" bestFit="1" customWidth="1"/>
    <col min="13319" max="13319" width="8.5703125" style="22" bestFit="1" customWidth="1"/>
    <col min="13320" max="13320" width="9" style="22" bestFit="1" customWidth="1"/>
    <col min="13321" max="13321" width="10.140625" style="22" bestFit="1" customWidth="1"/>
    <col min="13322" max="13322" width="14.5703125" style="22" customWidth="1"/>
    <col min="13323" max="13569" width="9.140625" style="22"/>
    <col min="13570" max="13570" width="25.85546875" style="22" bestFit="1" customWidth="1"/>
    <col min="13571" max="13571" width="4.42578125" style="22" customWidth="1"/>
    <col min="13572" max="13572" width="10.140625" style="22" bestFit="1" customWidth="1"/>
    <col min="13573" max="13573" width="7.140625" style="22" bestFit="1" customWidth="1"/>
    <col min="13574" max="13574" width="9.28515625" style="22" bestFit="1" customWidth="1"/>
    <col min="13575" max="13575" width="8.5703125" style="22" bestFit="1" customWidth="1"/>
    <col min="13576" max="13576" width="9" style="22" bestFit="1" customWidth="1"/>
    <col min="13577" max="13577" width="10.140625" style="22" bestFit="1" customWidth="1"/>
    <col min="13578" max="13578" width="14.5703125" style="22" customWidth="1"/>
    <col min="13579" max="13825" width="9.140625" style="22"/>
    <col min="13826" max="13826" width="25.85546875" style="22" bestFit="1" customWidth="1"/>
    <col min="13827" max="13827" width="4.42578125" style="22" customWidth="1"/>
    <col min="13828" max="13828" width="10.140625" style="22" bestFit="1" customWidth="1"/>
    <col min="13829" max="13829" width="7.140625" style="22" bestFit="1" customWidth="1"/>
    <col min="13830" max="13830" width="9.28515625" style="22" bestFit="1" customWidth="1"/>
    <col min="13831" max="13831" width="8.5703125" style="22" bestFit="1" customWidth="1"/>
    <col min="13832" max="13832" width="9" style="22" bestFit="1" customWidth="1"/>
    <col min="13833" max="13833" width="10.140625" style="22" bestFit="1" customWidth="1"/>
    <col min="13834" max="13834" width="14.5703125" style="22" customWidth="1"/>
    <col min="13835" max="14081" width="9.140625" style="22"/>
    <col min="14082" max="14082" width="25.85546875" style="22" bestFit="1" customWidth="1"/>
    <col min="14083" max="14083" width="4.42578125" style="22" customWidth="1"/>
    <col min="14084" max="14084" width="10.140625" style="22" bestFit="1" customWidth="1"/>
    <col min="14085" max="14085" width="7.140625" style="22" bestFit="1" customWidth="1"/>
    <col min="14086" max="14086" width="9.28515625" style="22" bestFit="1" customWidth="1"/>
    <col min="14087" max="14087" width="8.5703125" style="22" bestFit="1" customWidth="1"/>
    <col min="14088" max="14088" width="9" style="22" bestFit="1" customWidth="1"/>
    <col min="14089" max="14089" width="10.140625" style="22" bestFit="1" customWidth="1"/>
    <col min="14090" max="14090" width="14.5703125" style="22" customWidth="1"/>
    <col min="14091" max="14337" width="9.140625" style="22"/>
    <col min="14338" max="14338" width="25.85546875" style="22" bestFit="1" customWidth="1"/>
    <col min="14339" max="14339" width="4.42578125" style="22" customWidth="1"/>
    <col min="14340" max="14340" width="10.140625" style="22" bestFit="1" customWidth="1"/>
    <col min="14341" max="14341" width="7.140625" style="22" bestFit="1" customWidth="1"/>
    <col min="14342" max="14342" width="9.28515625" style="22" bestFit="1" customWidth="1"/>
    <col min="14343" max="14343" width="8.5703125" style="22" bestFit="1" customWidth="1"/>
    <col min="14344" max="14344" width="9" style="22" bestFit="1" customWidth="1"/>
    <col min="14345" max="14345" width="10.140625" style="22" bestFit="1" customWidth="1"/>
    <col min="14346" max="14346" width="14.5703125" style="22" customWidth="1"/>
    <col min="14347" max="14593" width="9.140625" style="22"/>
    <col min="14594" max="14594" width="25.85546875" style="22" bestFit="1" customWidth="1"/>
    <col min="14595" max="14595" width="4.42578125" style="22" customWidth="1"/>
    <col min="14596" max="14596" width="10.140625" style="22" bestFit="1" customWidth="1"/>
    <col min="14597" max="14597" width="7.140625" style="22" bestFit="1" customWidth="1"/>
    <col min="14598" max="14598" width="9.28515625" style="22" bestFit="1" customWidth="1"/>
    <col min="14599" max="14599" width="8.5703125" style="22" bestFit="1" customWidth="1"/>
    <col min="14600" max="14600" width="9" style="22" bestFit="1" customWidth="1"/>
    <col min="14601" max="14601" width="10.140625" style="22" bestFit="1" customWidth="1"/>
    <col min="14602" max="14602" width="14.5703125" style="22" customWidth="1"/>
    <col min="14603" max="14849" width="9.140625" style="22"/>
    <col min="14850" max="14850" width="25.85546875" style="22" bestFit="1" customWidth="1"/>
    <col min="14851" max="14851" width="4.42578125" style="22" customWidth="1"/>
    <col min="14852" max="14852" width="10.140625" style="22" bestFit="1" customWidth="1"/>
    <col min="14853" max="14853" width="7.140625" style="22" bestFit="1" customWidth="1"/>
    <col min="14854" max="14854" width="9.28515625" style="22" bestFit="1" customWidth="1"/>
    <col min="14855" max="14855" width="8.5703125" style="22" bestFit="1" customWidth="1"/>
    <col min="14856" max="14856" width="9" style="22" bestFit="1" customWidth="1"/>
    <col min="14857" max="14857" width="10.140625" style="22" bestFit="1" customWidth="1"/>
    <col min="14858" max="14858" width="14.5703125" style="22" customWidth="1"/>
    <col min="14859" max="15105" width="9.140625" style="22"/>
    <col min="15106" max="15106" width="25.85546875" style="22" bestFit="1" customWidth="1"/>
    <col min="15107" max="15107" width="4.42578125" style="22" customWidth="1"/>
    <col min="15108" max="15108" width="10.140625" style="22" bestFit="1" customWidth="1"/>
    <col min="15109" max="15109" width="7.140625" style="22" bestFit="1" customWidth="1"/>
    <col min="15110" max="15110" width="9.28515625" style="22" bestFit="1" customWidth="1"/>
    <col min="15111" max="15111" width="8.5703125" style="22" bestFit="1" customWidth="1"/>
    <col min="15112" max="15112" width="9" style="22" bestFit="1" customWidth="1"/>
    <col min="15113" max="15113" width="10.140625" style="22" bestFit="1" customWidth="1"/>
    <col min="15114" max="15114" width="14.5703125" style="22" customWidth="1"/>
    <col min="15115" max="15361" width="9.140625" style="22"/>
    <col min="15362" max="15362" width="25.85546875" style="22" bestFit="1" customWidth="1"/>
    <col min="15363" max="15363" width="4.42578125" style="22" customWidth="1"/>
    <col min="15364" max="15364" width="10.140625" style="22" bestFit="1" customWidth="1"/>
    <col min="15365" max="15365" width="7.140625" style="22" bestFit="1" customWidth="1"/>
    <col min="15366" max="15366" width="9.28515625" style="22" bestFit="1" customWidth="1"/>
    <col min="15367" max="15367" width="8.5703125" style="22" bestFit="1" customWidth="1"/>
    <col min="15368" max="15368" width="9" style="22" bestFit="1" customWidth="1"/>
    <col min="15369" max="15369" width="10.140625" style="22" bestFit="1" customWidth="1"/>
    <col min="15370" max="15370" width="14.5703125" style="22" customWidth="1"/>
    <col min="15371" max="15617" width="9.140625" style="22"/>
    <col min="15618" max="15618" width="25.85546875" style="22" bestFit="1" customWidth="1"/>
    <col min="15619" max="15619" width="4.42578125" style="22" customWidth="1"/>
    <col min="15620" max="15620" width="10.140625" style="22" bestFit="1" customWidth="1"/>
    <col min="15621" max="15621" width="7.140625" style="22" bestFit="1" customWidth="1"/>
    <col min="15622" max="15622" width="9.28515625" style="22" bestFit="1" customWidth="1"/>
    <col min="15623" max="15623" width="8.5703125" style="22" bestFit="1" customWidth="1"/>
    <col min="15624" max="15624" width="9" style="22" bestFit="1" customWidth="1"/>
    <col min="15625" max="15625" width="10.140625" style="22" bestFit="1" customWidth="1"/>
    <col min="15626" max="15626" width="14.5703125" style="22" customWidth="1"/>
    <col min="15627" max="15873" width="9.140625" style="22"/>
    <col min="15874" max="15874" width="25.85546875" style="22" bestFit="1" customWidth="1"/>
    <col min="15875" max="15875" width="4.42578125" style="22" customWidth="1"/>
    <col min="15876" max="15876" width="10.140625" style="22" bestFit="1" customWidth="1"/>
    <col min="15877" max="15877" width="7.140625" style="22" bestFit="1" customWidth="1"/>
    <col min="15878" max="15878" width="9.28515625" style="22" bestFit="1" customWidth="1"/>
    <col min="15879" max="15879" width="8.5703125" style="22" bestFit="1" customWidth="1"/>
    <col min="15880" max="15880" width="9" style="22" bestFit="1" customWidth="1"/>
    <col min="15881" max="15881" width="10.140625" style="22" bestFit="1" customWidth="1"/>
    <col min="15882" max="15882" width="14.5703125" style="22" customWidth="1"/>
    <col min="15883" max="16129" width="9.140625" style="22"/>
    <col min="16130" max="16130" width="25.85546875" style="22" bestFit="1" customWidth="1"/>
    <col min="16131" max="16131" width="4.42578125" style="22" customWidth="1"/>
    <col min="16132" max="16132" width="10.140625" style="22" bestFit="1" customWidth="1"/>
    <col min="16133" max="16133" width="7.140625" style="22" bestFit="1" customWidth="1"/>
    <col min="16134" max="16134" width="9.28515625" style="22" bestFit="1" customWidth="1"/>
    <col min="16135" max="16135" width="8.5703125" style="22" bestFit="1" customWidth="1"/>
    <col min="16136" max="16136" width="9" style="22" bestFit="1" customWidth="1"/>
    <col min="16137" max="16137" width="10.140625" style="22" bestFit="1" customWidth="1"/>
    <col min="16138" max="16138" width="14.5703125" style="22" customWidth="1"/>
    <col min="16139" max="16384" width="9.140625" style="22"/>
  </cols>
  <sheetData>
    <row r="1" spans="1:10" x14ac:dyDescent="0.2">
      <c r="A1" s="19"/>
      <c r="B1" s="20"/>
      <c r="C1" s="21"/>
      <c r="D1" s="61" t="s">
        <v>96</v>
      </c>
      <c r="E1" s="61"/>
      <c r="F1" s="61"/>
      <c r="G1" s="61"/>
      <c r="H1" s="61"/>
      <c r="I1" s="61"/>
      <c r="J1" s="61"/>
    </row>
    <row r="2" spans="1:10" x14ac:dyDescent="0.2">
      <c r="A2" s="24"/>
      <c r="D2" s="59" t="s">
        <v>74</v>
      </c>
      <c r="E2" s="59" t="s">
        <v>75</v>
      </c>
      <c r="F2" s="59" t="s">
        <v>76</v>
      </c>
      <c r="G2" s="59" t="s">
        <v>77</v>
      </c>
      <c r="H2" s="59" t="s">
        <v>78</v>
      </c>
      <c r="I2" s="59" t="s">
        <v>79</v>
      </c>
      <c r="J2" s="59" t="s">
        <v>80</v>
      </c>
    </row>
    <row r="3" spans="1:10" x14ac:dyDescent="0.2">
      <c r="A3" s="24"/>
      <c r="D3" s="60"/>
      <c r="E3" s="60"/>
      <c r="F3" s="60"/>
      <c r="G3" s="60"/>
      <c r="H3" s="60"/>
      <c r="I3" s="60"/>
      <c r="J3" s="60"/>
    </row>
    <row r="4" spans="1:10" ht="12.75" customHeight="1" x14ac:dyDescent="0.2">
      <c r="A4" s="24"/>
      <c r="D4" s="60"/>
      <c r="E4" s="60"/>
      <c r="F4" s="60"/>
      <c r="G4" s="60" t="s">
        <v>81</v>
      </c>
      <c r="H4" s="60" t="s">
        <v>81</v>
      </c>
      <c r="I4" s="60" t="s">
        <v>82</v>
      </c>
      <c r="J4" s="60" t="s">
        <v>83</v>
      </c>
    </row>
    <row r="5" spans="1:10" x14ac:dyDescent="0.2">
      <c r="A5" s="24"/>
      <c r="D5" s="60"/>
      <c r="E5" s="60"/>
      <c r="F5" s="60"/>
      <c r="G5" s="60"/>
      <c r="H5" s="60"/>
      <c r="I5" s="60"/>
      <c r="J5" s="60"/>
    </row>
    <row r="6" spans="1:10" x14ac:dyDescent="0.2">
      <c r="A6" s="24" t="s">
        <v>84</v>
      </c>
      <c r="D6" s="26">
        <f t="shared" ref="D6:J6" si="0">D8+D17+D24+D36+D47+D56+D71+D82</f>
        <v>131760</v>
      </c>
      <c r="E6" s="26">
        <f t="shared" si="0"/>
        <v>52511</v>
      </c>
      <c r="F6" s="26">
        <f t="shared" si="0"/>
        <v>12866</v>
      </c>
      <c r="G6" s="26">
        <f t="shared" si="0"/>
        <v>16151</v>
      </c>
      <c r="H6" s="26">
        <f t="shared" si="0"/>
        <v>24896</v>
      </c>
      <c r="I6" s="26">
        <f t="shared" si="0"/>
        <v>24060</v>
      </c>
      <c r="J6" s="26">
        <f t="shared" si="0"/>
        <v>1276</v>
      </c>
    </row>
    <row r="7" spans="1:10" x14ac:dyDescent="0.2">
      <c r="A7" s="24"/>
      <c r="D7" s="27"/>
      <c r="E7" s="27"/>
      <c r="F7" s="27"/>
      <c r="G7" s="27"/>
      <c r="H7" s="27"/>
      <c r="I7" s="27"/>
      <c r="J7" s="27"/>
    </row>
    <row r="8" spans="1:10" x14ac:dyDescent="0.2">
      <c r="A8" s="24" t="s">
        <v>85</v>
      </c>
      <c r="D8" s="26">
        <f t="shared" ref="D8:J8" si="1">SUM(D9:D15)</f>
        <v>81314</v>
      </c>
      <c r="E8" s="26">
        <f t="shared" si="1"/>
        <v>21571</v>
      </c>
      <c r="F8" s="26">
        <f t="shared" si="1"/>
        <v>7466</v>
      </c>
      <c r="G8" s="26">
        <f t="shared" si="1"/>
        <v>12748</v>
      </c>
      <c r="H8" s="26">
        <f t="shared" si="1"/>
        <v>19839</v>
      </c>
      <c r="I8" s="26">
        <f t="shared" si="1"/>
        <v>19006</v>
      </c>
      <c r="J8" s="26">
        <f t="shared" si="1"/>
        <v>684</v>
      </c>
    </row>
    <row r="9" spans="1:10" x14ac:dyDescent="0.2">
      <c r="A9" s="24"/>
      <c r="B9" s="28" t="s">
        <v>0</v>
      </c>
      <c r="D9" s="27">
        <v>50287</v>
      </c>
      <c r="E9" s="27">
        <v>9702</v>
      </c>
      <c r="F9" s="27">
        <v>4466</v>
      </c>
      <c r="G9" s="27">
        <v>10011</v>
      </c>
      <c r="H9" s="27">
        <v>14367</v>
      </c>
      <c r="I9" s="27">
        <v>11172</v>
      </c>
      <c r="J9" s="27">
        <v>569</v>
      </c>
    </row>
    <row r="10" spans="1:10" x14ac:dyDescent="0.2">
      <c r="A10" s="24"/>
      <c r="B10" s="28" t="s">
        <v>1</v>
      </c>
      <c r="D10" s="27">
        <v>11946</v>
      </c>
      <c r="E10" s="27">
        <v>3449</v>
      </c>
      <c r="F10" s="27">
        <v>1214</v>
      </c>
      <c r="G10" s="27">
        <v>1276</v>
      </c>
      <c r="H10" s="27">
        <v>2181</v>
      </c>
      <c r="I10" s="27">
        <v>3792</v>
      </c>
      <c r="J10" s="27">
        <v>34</v>
      </c>
    </row>
    <row r="11" spans="1:10" x14ac:dyDescent="0.2">
      <c r="A11" s="24"/>
      <c r="B11" s="28" t="s">
        <v>2</v>
      </c>
      <c r="D11" s="27">
        <v>1615</v>
      </c>
      <c r="E11" s="27">
        <v>736</v>
      </c>
      <c r="F11" s="27">
        <v>170</v>
      </c>
      <c r="G11" s="27">
        <v>250</v>
      </c>
      <c r="H11" s="27">
        <v>143</v>
      </c>
      <c r="I11" s="27">
        <v>310</v>
      </c>
      <c r="J11" s="27">
        <v>6</v>
      </c>
    </row>
    <row r="12" spans="1:10" x14ac:dyDescent="0.2">
      <c r="A12" s="24"/>
      <c r="B12" s="28" t="s">
        <v>97</v>
      </c>
      <c r="D12" s="27">
        <v>4842</v>
      </c>
      <c r="E12" s="27">
        <v>2851</v>
      </c>
      <c r="F12" s="27">
        <v>190</v>
      </c>
      <c r="G12" s="27">
        <v>178</v>
      </c>
      <c r="H12" s="27">
        <v>762</v>
      </c>
      <c r="I12" s="27">
        <v>848</v>
      </c>
      <c r="J12" s="27">
        <v>13</v>
      </c>
    </row>
    <row r="13" spans="1:10" x14ac:dyDescent="0.2">
      <c r="A13" s="24"/>
      <c r="B13" s="28" t="s">
        <v>4</v>
      </c>
      <c r="D13" s="27">
        <v>9571</v>
      </c>
      <c r="E13" s="27">
        <v>2985</v>
      </c>
      <c r="F13" s="27">
        <v>1134</v>
      </c>
      <c r="G13" s="27">
        <v>901</v>
      </c>
      <c r="H13" s="27">
        <v>2023</v>
      </c>
      <c r="I13" s="27">
        <v>2496</v>
      </c>
      <c r="J13" s="27">
        <v>32</v>
      </c>
    </row>
    <row r="14" spans="1:10" x14ac:dyDescent="0.2">
      <c r="A14" s="24"/>
      <c r="B14" s="28" t="s">
        <v>5</v>
      </c>
      <c r="D14" s="27">
        <v>2956</v>
      </c>
      <c r="E14" s="27">
        <v>1759</v>
      </c>
      <c r="F14" s="27">
        <v>286</v>
      </c>
      <c r="G14" s="27">
        <v>132</v>
      </c>
      <c r="H14" s="27">
        <v>363</v>
      </c>
      <c r="I14" s="27">
        <v>388</v>
      </c>
      <c r="J14" s="27">
        <v>28</v>
      </c>
    </row>
    <row r="15" spans="1:10" x14ac:dyDescent="0.2">
      <c r="A15" s="24"/>
      <c r="B15" s="28" t="s">
        <v>6</v>
      </c>
      <c r="D15" s="27">
        <v>97</v>
      </c>
      <c r="E15" s="27">
        <v>89</v>
      </c>
      <c r="F15" s="27">
        <v>6</v>
      </c>
      <c r="G15" s="27" t="s">
        <v>86</v>
      </c>
      <c r="H15" s="27" t="s">
        <v>86</v>
      </c>
      <c r="I15" s="27" t="s">
        <v>86</v>
      </c>
      <c r="J15" s="27">
        <v>2</v>
      </c>
    </row>
    <row r="16" spans="1:10" x14ac:dyDescent="0.2">
      <c r="A16" s="24"/>
      <c r="D16" s="27"/>
      <c r="E16" s="27"/>
      <c r="F16" s="27"/>
      <c r="G16" s="27"/>
      <c r="H16" s="27"/>
      <c r="I16" s="27"/>
      <c r="J16" s="27"/>
    </row>
    <row r="17" spans="1:10" x14ac:dyDescent="0.2">
      <c r="A17" s="24" t="s">
        <v>87</v>
      </c>
      <c r="D17" s="26">
        <f>SUM(D18:D22)</f>
        <v>9771</v>
      </c>
      <c r="E17" s="26">
        <f t="shared" ref="E17:J17" si="2">SUM(E18:E22)</f>
        <v>4365</v>
      </c>
      <c r="F17" s="26">
        <f t="shared" si="2"/>
        <v>1092</v>
      </c>
      <c r="G17" s="26">
        <f t="shared" si="2"/>
        <v>560</v>
      </c>
      <c r="H17" s="26">
        <f t="shared" si="2"/>
        <v>1519</v>
      </c>
      <c r="I17" s="26">
        <f t="shared" si="2"/>
        <v>2167</v>
      </c>
      <c r="J17" s="26">
        <f t="shared" si="2"/>
        <v>68</v>
      </c>
    </row>
    <row r="18" spans="1:10" x14ac:dyDescent="0.2">
      <c r="A18" s="24"/>
      <c r="B18" s="28" t="s">
        <v>7</v>
      </c>
      <c r="D18" s="27">
        <v>7221</v>
      </c>
      <c r="E18" s="27">
        <v>2347</v>
      </c>
      <c r="F18" s="27">
        <v>894</v>
      </c>
      <c r="G18" s="27">
        <v>464</v>
      </c>
      <c r="H18" s="27">
        <v>1377</v>
      </c>
      <c r="I18" s="27">
        <v>2092</v>
      </c>
      <c r="J18" s="27">
        <v>47</v>
      </c>
    </row>
    <row r="19" spans="1:10" x14ac:dyDescent="0.2">
      <c r="A19" s="24"/>
      <c r="B19" s="28" t="s">
        <v>8</v>
      </c>
      <c r="D19" s="27">
        <v>986</v>
      </c>
      <c r="E19" s="27">
        <v>778</v>
      </c>
      <c r="F19" s="27">
        <v>60</v>
      </c>
      <c r="G19" s="27">
        <v>22</v>
      </c>
      <c r="H19" s="27">
        <v>80</v>
      </c>
      <c r="I19" s="27">
        <v>44</v>
      </c>
      <c r="J19" s="27">
        <v>2</v>
      </c>
    </row>
    <row r="20" spans="1:10" x14ac:dyDescent="0.2">
      <c r="A20" s="24"/>
      <c r="B20" s="28" t="s">
        <v>9</v>
      </c>
      <c r="D20" s="27">
        <v>588</v>
      </c>
      <c r="E20" s="27">
        <v>452</v>
      </c>
      <c r="F20" s="27">
        <v>86</v>
      </c>
      <c r="G20" s="27">
        <v>8</v>
      </c>
      <c r="H20" s="27">
        <v>8</v>
      </c>
      <c r="I20" s="27">
        <v>18</v>
      </c>
      <c r="J20" s="27">
        <v>16</v>
      </c>
    </row>
    <row r="21" spans="1:10" x14ac:dyDescent="0.2">
      <c r="A21" s="24"/>
      <c r="B21" s="28" t="s">
        <v>10</v>
      </c>
      <c r="D21" s="27">
        <v>550</v>
      </c>
      <c r="E21" s="27">
        <v>476</v>
      </c>
      <c r="F21" s="27">
        <v>16</v>
      </c>
      <c r="G21" s="27">
        <v>31</v>
      </c>
      <c r="H21" s="27">
        <v>24</v>
      </c>
      <c r="I21" s="27" t="s">
        <v>86</v>
      </c>
      <c r="J21" s="27">
        <v>3</v>
      </c>
    </row>
    <row r="22" spans="1:10" x14ac:dyDescent="0.2">
      <c r="A22" s="24"/>
      <c r="B22" s="28" t="s">
        <v>11</v>
      </c>
      <c r="D22" s="27">
        <v>426</v>
      </c>
      <c r="E22" s="27">
        <v>312</v>
      </c>
      <c r="F22" s="27">
        <v>36</v>
      </c>
      <c r="G22" s="27">
        <v>35</v>
      </c>
      <c r="H22" s="27">
        <v>30</v>
      </c>
      <c r="I22" s="27">
        <v>13</v>
      </c>
      <c r="J22" s="27">
        <v>0</v>
      </c>
    </row>
    <row r="23" spans="1:10" x14ac:dyDescent="0.2">
      <c r="A23" s="24"/>
      <c r="D23" s="27"/>
      <c r="E23" s="27"/>
      <c r="F23" s="27"/>
      <c r="G23" s="27"/>
      <c r="H23" s="27"/>
      <c r="I23" s="27"/>
      <c r="J23" s="27"/>
    </row>
    <row r="24" spans="1:10" x14ac:dyDescent="0.2">
      <c r="A24" s="24" t="s">
        <v>88</v>
      </c>
      <c r="D24" s="26">
        <f>SUM(D25:D34)</f>
        <v>6601</v>
      </c>
      <c r="E24" s="26">
        <f t="shared" ref="E24:J24" si="3">SUM(E25:E34)</f>
        <v>4008</v>
      </c>
      <c r="F24" s="26">
        <f t="shared" si="3"/>
        <v>802</v>
      </c>
      <c r="G24" s="26">
        <f t="shared" si="3"/>
        <v>304</v>
      </c>
      <c r="H24" s="26">
        <f t="shared" si="3"/>
        <v>730</v>
      </c>
      <c r="I24" s="26">
        <f t="shared" si="3"/>
        <v>662</v>
      </c>
      <c r="J24" s="26">
        <f t="shared" si="3"/>
        <v>95</v>
      </c>
    </row>
    <row r="25" spans="1:10" x14ac:dyDescent="0.2">
      <c r="A25" s="24"/>
      <c r="B25" s="29" t="s">
        <v>12</v>
      </c>
      <c r="D25" s="27">
        <v>2547</v>
      </c>
      <c r="E25" s="27">
        <v>1156</v>
      </c>
      <c r="F25" s="27">
        <v>384</v>
      </c>
      <c r="G25" s="27">
        <v>155</v>
      </c>
      <c r="H25" s="27">
        <v>435</v>
      </c>
      <c r="I25" s="27">
        <v>406</v>
      </c>
      <c r="J25" s="27">
        <v>11</v>
      </c>
    </row>
    <row r="26" spans="1:10" x14ac:dyDescent="0.2">
      <c r="A26" s="24"/>
      <c r="B26" s="29" t="s">
        <v>13</v>
      </c>
      <c r="D26" s="27">
        <v>41</v>
      </c>
      <c r="E26" s="27">
        <v>34</v>
      </c>
      <c r="F26" s="27">
        <v>4</v>
      </c>
      <c r="G26" s="27" t="s">
        <v>86</v>
      </c>
      <c r="H26" s="27" t="s">
        <v>86</v>
      </c>
      <c r="I26" s="27" t="s">
        <v>86</v>
      </c>
      <c r="J26" s="27">
        <v>3</v>
      </c>
    </row>
    <row r="27" spans="1:10" x14ac:dyDescent="0.2">
      <c r="A27" s="24"/>
      <c r="B27" s="29" t="s">
        <v>14</v>
      </c>
      <c r="D27" s="27">
        <v>240</v>
      </c>
      <c r="E27" s="27">
        <v>211</v>
      </c>
      <c r="F27" s="27">
        <v>8</v>
      </c>
      <c r="G27" s="27">
        <v>3</v>
      </c>
      <c r="H27" s="27">
        <v>12</v>
      </c>
      <c r="I27" s="27" t="s">
        <v>86</v>
      </c>
      <c r="J27" s="27">
        <v>6</v>
      </c>
    </row>
    <row r="28" spans="1:10" x14ac:dyDescent="0.2">
      <c r="A28" s="24"/>
      <c r="B28" s="29" t="s">
        <v>15</v>
      </c>
      <c r="D28" s="27">
        <v>1772</v>
      </c>
      <c r="E28" s="27">
        <v>1012</v>
      </c>
      <c r="F28" s="27">
        <v>198</v>
      </c>
      <c r="G28" s="27">
        <v>88</v>
      </c>
      <c r="H28" s="27">
        <v>190</v>
      </c>
      <c r="I28" s="27">
        <v>256</v>
      </c>
      <c r="J28" s="27">
        <v>28</v>
      </c>
    </row>
    <row r="29" spans="1:10" x14ac:dyDescent="0.2">
      <c r="A29" s="24"/>
      <c r="B29" s="29" t="s">
        <v>16</v>
      </c>
      <c r="D29" s="27">
        <v>348</v>
      </c>
      <c r="E29" s="27">
        <v>240</v>
      </c>
      <c r="F29" s="27">
        <v>42</v>
      </c>
      <c r="G29" s="27">
        <v>26</v>
      </c>
      <c r="H29" s="27">
        <v>26</v>
      </c>
      <c r="I29" s="27" t="s">
        <v>86</v>
      </c>
      <c r="J29" s="27">
        <v>14</v>
      </c>
    </row>
    <row r="30" spans="1:10" x14ac:dyDescent="0.2">
      <c r="A30" s="24"/>
      <c r="B30" s="29" t="s">
        <v>17</v>
      </c>
      <c r="D30" s="27">
        <v>39</v>
      </c>
      <c r="E30" s="27">
        <v>39</v>
      </c>
      <c r="F30" s="27" t="s">
        <v>86</v>
      </c>
      <c r="G30" s="27" t="s">
        <v>86</v>
      </c>
      <c r="H30" s="27" t="s">
        <v>86</v>
      </c>
      <c r="I30" s="27" t="s">
        <v>86</v>
      </c>
      <c r="J30" s="27">
        <v>0</v>
      </c>
    </row>
    <row r="31" spans="1:10" x14ac:dyDescent="0.2">
      <c r="A31" s="24"/>
      <c r="B31" s="29" t="s">
        <v>18</v>
      </c>
      <c r="D31" s="27">
        <v>498</v>
      </c>
      <c r="E31" s="27">
        <v>383</v>
      </c>
      <c r="F31" s="27">
        <v>60</v>
      </c>
      <c r="G31" s="27">
        <v>9</v>
      </c>
      <c r="H31" s="27">
        <v>36</v>
      </c>
      <c r="I31" s="27" t="s">
        <v>86</v>
      </c>
      <c r="J31" s="27">
        <v>10</v>
      </c>
    </row>
    <row r="32" spans="1:10" x14ac:dyDescent="0.2">
      <c r="A32" s="24"/>
      <c r="B32" s="29" t="s">
        <v>19</v>
      </c>
      <c r="D32" s="27">
        <v>65</v>
      </c>
      <c r="E32" s="27">
        <v>58</v>
      </c>
      <c r="F32" s="27">
        <v>2</v>
      </c>
      <c r="G32" s="27" t="s">
        <v>86</v>
      </c>
      <c r="H32" s="27" t="s">
        <v>86</v>
      </c>
      <c r="I32" s="27" t="s">
        <v>86</v>
      </c>
      <c r="J32" s="27">
        <v>5</v>
      </c>
    </row>
    <row r="33" spans="1:10" x14ac:dyDescent="0.2">
      <c r="A33" s="24"/>
      <c r="B33" s="29" t="s">
        <v>20</v>
      </c>
      <c r="D33" s="27">
        <v>695</v>
      </c>
      <c r="E33" s="27">
        <v>536</v>
      </c>
      <c r="F33" s="27">
        <v>94</v>
      </c>
      <c r="G33" s="27">
        <v>23</v>
      </c>
      <c r="H33" s="27">
        <v>31</v>
      </c>
      <c r="I33" s="27" t="s">
        <v>86</v>
      </c>
      <c r="J33" s="27">
        <v>11</v>
      </c>
    </row>
    <row r="34" spans="1:10" x14ac:dyDescent="0.2">
      <c r="A34" s="24"/>
      <c r="B34" s="29" t="s">
        <v>21</v>
      </c>
      <c r="D34" s="27">
        <v>356</v>
      </c>
      <c r="E34" s="27">
        <v>339</v>
      </c>
      <c r="F34" s="27">
        <v>10</v>
      </c>
      <c r="G34" s="27" t="s">
        <v>86</v>
      </c>
      <c r="H34" s="27" t="s">
        <v>86</v>
      </c>
      <c r="I34" s="27" t="s">
        <v>86</v>
      </c>
      <c r="J34" s="27">
        <v>7</v>
      </c>
    </row>
    <row r="35" spans="1:10" x14ac:dyDescent="0.2">
      <c r="A35" s="24"/>
      <c r="D35" s="27"/>
      <c r="E35" s="27"/>
      <c r="F35" s="27"/>
      <c r="G35" s="27"/>
      <c r="H35" s="27"/>
      <c r="I35" s="27"/>
      <c r="J35" s="27"/>
    </row>
    <row r="36" spans="1:10" x14ac:dyDescent="0.2">
      <c r="A36" s="24" t="s">
        <v>89</v>
      </c>
      <c r="D36" s="26">
        <f>SUM(D37:D46)</f>
        <v>3357</v>
      </c>
      <c r="E36" s="26">
        <f t="shared" ref="E36:J36" si="4">SUM(E37:E46)</f>
        <v>2174</v>
      </c>
      <c r="F36" s="26">
        <f t="shared" si="4"/>
        <v>406</v>
      </c>
      <c r="G36" s="26">
        <f t="shared" si="4"/>
        <v>221</v>
      </c>
      <c r="H36" s="26">
        <f t="shared" si="4"/>
        <v>369</v>
      </c>
      <c r="I36" s="26">
        <f t="shared" si="4"/>
        <v>116</v>
      </c>
      <c r="J36" s="26">
        <f t="shared" si="4"/>
        <v>71</v>
      </c>
    </row>
    <row r="37" spans="1:10" x14ac:dyDescent="0.2">
      <c r="A37" s="24"/>
      <c r="B37" s="29" t="s">
        <v>22</v>
      </c>
      <c r="D37" s="27">
        <v>392</v>
      </c>
      <c r="E37" s="27">
        <v>263</v>
      </c>
      <c r="F37" s="27">
        <v>46</v>
      </c>
      <c r="G37" s="27">
        <v>16</v>
      </c>
      <c r="H37" s="27">
        <v>38</v>
      </c>
      <c r="I37" s="27">
        <v>29</v>
      </c>
      <c r="J37" s="27">
        <v>0</v>
      </c>
    </row>
    <row r="38" spans="1:10" x14ac:dyDescent="0.2">
      <c r="A38" s="24"/>
      <c r="B38" s="29" t="s">
        <v>23</v>
      </c>
      <c r="D38" s="27">
        <v>1716</v>
      </c>
      <c r="E38" s="27">
        <v>950</v>
      </c>
      <c r="F38" s="27">
        <v>192</v>
      </c>
      <c r="G38" s="27">
        <v>160</v>
      </c>
      <c r="H38" s="27">
        <v>289</v>
      </c>
      <c r="I38" s="27">
        <v>87</v>
      </c>
      <c r="J38" s="27">
        <v>38</v>
      </c>
    </row>
    <row r="39" spans="1:10" x14ac:dyDescent="0.2">
      <c r="A39" s="24"/>
      <c r="B39" s="29" t="s">
        <v>24</v>
      </c>
      <c r="D39" s="27">
        <v>157</v>
      </c>
      <c r="E39" s="27">
        <v>136</v>
      </c>
      <c r="F39" s="27">
        <v>10</v>
      </c>
      <c r="G39" s="27" t="s">
        <v>86</v>
      </c>
      <c r="H39" s="27">
        <v>11</v>
      </c>
      <c r="I39" s="27" t="s">
        <v>86</v>
      </c>
      <c r="J39" s="27">
        <v>0</v>
      </c>
    </row>
    <row r="40" spans="1:10" x14ac:dyDescent="0.2">
      <c r="A40" s="24"/>
      <c r="B40" s="29" t="s">
        <v>25</v>
      </c>
      <c r="D40" s="27">
        <v>116</v>
      </c>
      <c r="E40" s="27">
        <v>86</v>
      </c>
      <c r="F40" s="27">
        <v>10</v>
      </c>
      <c r="G40" s="27">
        <v>18</v>
      </c>
      <c r="H40" s="27" t="s">
        <v>86</v>
      </c>
      <c r="I40" s="27" t="s">
        <v>86</v>
      </c>
      <c r="J40" s="27">
        <v>2</v>
      </c>
    </row>
    <row r="41" spans="1:10" x14ac:dyDescent="0.2">
      <c r="A41" s="24"/>
      <c r="B41" s="29" t="s">
        <v>26</v>
      </c>
      <c r="D41" s="27">
        <v>533</v>
      </c>
      <c r="E41" s="27">
        <v>341</v>
      </c>
      <c r="F41" s="27">
        <v>122</v>
      </c>
      <c r="G41" s="27">
        <v>20</v>
      </c>
      <c r="H41" s="27">
        <v>31</v>
      </c>
      <c r="I41" s="27" t="s">
        <v>86</v>
      </c>
      <c r="J41" s="27">
        <v>19</v>
      </c>
    </row>
    <row r="42" spans="1:10" x14ac:dyDescent="0.2">
      <c r="A42" s="24"/>
      <c r="B42" s="29" t="s">
        <v>27</v>
      </c>
      <c r="D42" s="27">
        <v>106</v>
      </c>
      <c r="E42" s="27">
        <v>88</v>
      </c>
      <c r="F42" s="27">
        <v>8</v>
      </c>
      <c r="G42" s="27">
        <v>3</v>
      </c>
      <c r="H42" s="27" t="s">
        <v>86</v>
      </c>
      <c r="I42" s="27" t="s">
        <v>86</v>
      </c>
      <c r="J42" s="27">
        <v>7</v>
      </c>
    </row>
    <row r="43" spans="1:10" x14ac:dyDescent="0.2">
      <c r="A43" s="24"/>
      <c r="B43" s="29" t="s">
        <v>28</v>
      </c>
      <c r="D43" s="27">
        <v>34</v>
      </c>
      <c r="E43" s="27">
        <v>29</v>
      </c>
      <c r="F43" s="27">
        <v>4</v>
      </c>
      <c r="G43" s="27" t="s">
        <v>86</v>
      </c>
      <c r="H43" s="27" t="s">
        <v>86</v>
      </c>
      <c r="I43" s="27" t="s">
        <v>86</v>
      </c>
      <c r="J43" s="27">
        <v>1</v>
      </c>
    </row>
    <row r="44" spans="1:10" x14ac:dyDescent="0.2">
      <c r="A44" s="24"/>
      <c r="B44" s="29" t="s">
        <v>29</v>
      </c>
      <c r="D44" s="27">
        <v>67</v>
      </c>
      <c r="E44" s="27">
        <v>61</v>
      </c>
      <c r="F44" s="27">
        <v>2</v>
      </c>
      <c r="G44" s="27">
        <v>4</v>
      </c>
      <c r="H44" s="27" t="s">
        <v>86</v>
      </c>
      <c r="I44" s="27" t="s">
        <v>86</v>
      </c>
      <c r="J44" s="27">
        <v>0</v>
      </c>
    </row>
    <row r="45" spans="1:10" x14ac:dyDescent="0.2">
      <c r="A45" s="24"/>
      <c r="B45" s="29" t="s">
        <v>30</v>
      </c>
      <c r="D45" s="27">
        <v>236</v>
      </c>
      <c r="E45" s="27">
        <v>220</v>
      </c>
      <c r="F45" s="27">
        <v>12</v>
      </c>
      <c r="G45" s="27" t="s">
        <v>86</v>
      </c>
      <c r="H45" s="27" t="s">
        <v>86</v>
      </c>
      <c r="I45" s="27" t="s">
        <v>86</v>
      </c>
      <c r="J45" s="27">
        <v>4</v>
      </c>
    </row>
    <row r="46" spans="1:10" x14ac:dyDescent="0.2">
      <c r="A46" s="24"/>
      <c r="D46" s="27"/>
      <c r="E46" s="27"/>
      <c r="F46" s="27"/>
      <c r="G46" s="27"/>
      <c r="H46" s="27"/>
      <c r="I46" s="27"/>
      <c r="J46" s="27"/>
    </row>
    <row r="47" spans="1:10" x14ac:dyDescent="0.2">
      <c r="A47" s="24" t="s">
        <v>90</v>
      </c>
      <c r="D47" s="26">
        <f>SUM(D48:D54)</f>
        <v>3275</v>
      </c>
      <c r="E47" s="26">
        <f t="shared" ref="E47:J47" si="5">SUM(E48:E54)</f>
        <v>2590</v>
      </c>
      <c r="F47" s="26">
        <f t="shared" si="5"/>
        <v>288</v>
      </c>
      <c r="G47" s="26">
        <f t="shared" si="5"/>
        <v>153</v>
      </c>
      <c r="H47" s="26">
        <f t="shared" si="5"/>
        <v>184</v>
      </c>
      <c r="I47" s="26">
        <f t="shared" si="5"/>
        <v>30</v>
      </c>
      <c r="J47" s="26">
        <f t="shared" si="5"/>
        <v>30</v>
      </c>
    </row>
    <row r="48" spans="1:10" x14ac:dyDescent="0.2">
      <c r="A48" s="24"/>
      <c r="B48" s="29" t="s">
        <v>31</v>
      </c>
      <c r="D48" s="27">
        <v>1777</v>
      </c>
      <c r="E48" s="27">
        <v>1304</v>
      </c>
      <c r="F48" s="27">
        <v>206</v>
      </c>
      <c r="G48" s="27">
        <v>88</v>
      </c>
      <c r="H48" s="27">
        <v>148</v>
      </c>
      <c r="I48" s="27">
        <v>16</v>
      </c>
      <c r="J48" s="27">
        <v>15</v>
      </c>
    </row>
    <row r="49" spans="1:10" x14ac:dyDescent="0.2">
      <c r="A49" s="24"/>
      <c r="B49" s="29" t="s">
        <v>32</v>
      </c>
      <c r="D49" s="27">
        <v>583</v>
      </c>
      <c r="E49" s="27">
        <v>522</v>
      </c>
      <c r="F49" s="27">
        <v>22</v>
      </c>
      <c r="G49" s="27">
        <v>18</v>
      </c>
      <c r="H49" s="27">
        <v>14</v>
      </c>
      <c r="I49" s="27" t="s">
        <v>86</v>
      </c>
      <c r="J49" s="27">
        <v>7</v>
      </c>
    </row>
    <row r="50" spans="1:10" x14ac:dyDescent="0.2">
      <c r="A50" s="24"/>
      <c r="B50" s="29" t="s">
        <v>33</v>
      </c>
      <c r="D50" s="27">
        <v>381</v>
      </c>
      <c r="E50" s="27">
        <v>304</v>
      </c>
      <c r="F50" s="27">
        <v>24</v>
      </c>
      <c r="G50" s="27">
        <v>23</v>
      </c>
      <c r="H50" s="27">
        <v>16</v>
      </c>
      <c r="I50" s="27">
        <v>14</v>
      </c>
      <c r="J50" s="27">
        <v>0</v>
      </c>
    </row>
    <row r="51" spans="1:10" x14ac:dyDescent="0.2">
      <c r="A51" s="24"/>
      <c r="B51" s="29" t="s">
        <v>34</v>
      </c>
      <c r="D51" s="27">
        <v>214</v>
      </c>
      <c r="E51" s="27">
        <v>167</v>
      </c>
      <c r="F51" s="27">
        <v>20</v>
      </c>
      <c r="G51" s="27">
        <v>20</v>
      </c>
      <c r="H51" s="27">
        <v>6</v>
      </c>
      <c r="I51" s="27" t="s">
        <v>86</v>
      </c>
      <c r="J51" s="27">
        <v>1</v>
      </c>
    </row>
    <row r="52" spans="1:10" x14ac:dyDescent="0.2">
      <c r="A52" s="24"/>
      <c r="B52" s="29" t="s">
        <v>35</v>
      </c>
      <c r="D52" s="27">
        <v>47</v>
      </c>
      <c r="E52" s="27">
        <v>47</v>
      </c>
      <c r="F52" s="27" t="s">
        <v>86</v>
      </c>
      <c r="G52" s="27" t="s">
        <v>86</v>
      </c>
      <c r="H52" s="27" t="s">
        <v>86</v>
      </c>
      <c r="I52" s="27" t="s">
        <v>86</v>
      </c>
      <c r="J52" s="27">
        <v>0</v>
      </c>
    </row>
    <row r="53" spans="1:10" x14ac:dyDescent="0.2">
      <c r="A53" s="24"/>
      <c r="B53" s="29" t="s">
        <v>36</v>
      </c>
      <c r="D53" s="27">
        <v>183</v>
      </c>
      <c r="E53" s="27">
        <v>167</v>
      </c>
      <c r="F53" s="27">
        <v>10</v>
      </c>
      <c r="G53" s="27" t="s">
        <v>86</v>
      </c>
      <c r="H53" s="27" t="s">
        <v>86</v>
      </c>
      <c r="I53" s="27" t="s">
        <v>86</v>
      </c>
      <c r="J53" s="27">
        <v>6</v>
      </c>
    </row>
    <row r="54" spans="1:10" x14ac:dyDescent="0.2">
      <c r="A54" s="30"/>
      <c r="B54" s="29" t="s">
        <v>37</v>
      </c>
      <c r="D54" s="27">
        <v>90</v>
      </c>
      <c r="E54" s="27">
        <v>79</v>
      </c>
      <c r="F54" s="27">
        <v>6</v>
      </c>
      <c r="G54" s="27">
        <v>4</v>
      </c>
      <c r="H54" s="27" t="s">
        <v>86</v>
      </c>
      <c r="I54" s="27" t="s">
        <v>86</v>
      </c>
      <c r="J54" s="27">
        <v>1</v>
      </c>
    </row>
    <row r="55" spans="1:10" x14ac:dyDescent="0.2">
      <c r="A55" s="24"/>
      <c r="D55" s="27"/>
      <c r="E55" s="27"/>
      <c r="F55" s="27"/>
      <c r="G55" s="27"/>
      <c r="H55" s="27"/>
      <c r="I55" s="27"/>
      <c r="J55" s="27"/>
    </row>
    <row r="56" spans="1:10" x14ac:dyDescent="0.2">
      <c r="A56" s="24" t="s">
        <v>91</v>
      </c>
      <c r="D56" s="26">
        <f t="shared" ref="D56:J56" si="6">SUM(D57:D69)</f>
        <v>12370</v>
      </c>
      <c r="E56" s="26">
        <f t="shared" si="6"/>
        <v>6776</v>
      </c>
      <c r="F56" s="26">
        <f t="shared" si="6"/>
        <v>1476</v>
      </c>
      <c r="G56" s="26">
        <f t="shared" si="6"/>
        <v>1403</v>
      </c>
      <c r="H56" s="26">
        <f t="shared" si="6"/>
        <v>1443</v>
      </c>
      <c r="I56" s="26">
        <f t="shared" si="6"/>
        <v>1178</v>
      </c>
      <c r="J56" s="26">
        <f t="shared" si="6"/>
        <v>94</v>
      </c>
    </row>
    <row r="57" spans="1:10" x14ac:dyDescent="0.2">
      <c r="A57" s="24"/>
      <c r="B57" s="29" t="s">
        <v>38</v>
      </c>
      <c r="D57" s="27">
        <v>7447</v>
      </c>
      <c r="E57" s="27">
        <v>2996</v>
      </c>
      <c r="F57" s="27">
        <v>892</v>
      </c>
      <c r="G57" s="27">
        <v>1101</v>
      </c>
      <c r="H57" s="27">
        <v>1225</v>
      </c>
      <c r="I57" s="27">
        <v>1178</v>
      </c>
      <c r="J57" s="27">
        <v>55</v>
      </c>
    </row>
    <row r="58" spans="1:10" x14ac:dyDescent="0.2">
      <c r="A58" s="24"/>
      <c r="B58" s="29" t="s">
        <v>39</v>
      </c>
      <c r="D58" s="27">
        <v>1282</v>
      </c>
      <c r="E58" s="27">
        <v>877</v>
      </c>
      <c r="F58" s="27">
        <v>150</v>
      </c>
      <c r="G58" s="27">
        <v>93</v>
      </c>
      <c r="H58" s="27">
        <v>149</v>
      </c>
      <c r="I58" s="27" t="s">
        <v>86</v>
      </c>
      <c r="J58" s="27">
        <v>13</v>
      </c>
    </row>
    <row r="59" spans="1:10" x14ac:dyDescent="0.2">
      <c r="A59" s="24"/>
      <c r="B59" s="29" t="s">
        <v>40</v>
      </c>
      <c r="D59" s="27">
        <v>1066</v>
      </c>
      <c r="E59" s="27">
        <v>678</v>
      </c>
      <c r="F59" s="27">
        <v>232</v>
      </c>
      <c r="G59" s="27">
        <v>106</v>
      </c>
      <c r="H59" s="27">
        <v>41</v>
      </c>
      <c r="I59" s="27" t="s">
        <v>86</v>
      </c>
      <c r="J59" s="27">
        <v>9</v>
      </c>
    </row>
    <row r="60" spans="1:10" x14ac:dyDescent="0.2">
      <c r="A60" s="24"/>
      <c r="B60" s="29" t="s">
        <v>41</v>
      </c>
      <c r="D60" s="27">
        <v>726</v>
      </c>
      <c r="E60" s="27">
        <v>575</v>
      </c>
      <c r="F60" s="27">
        <v>76</v>
      </c>
      <c r="G60" s="27">
        <v>42</v>
      </c>
      <c r="H60" s="27">
        <v>28</v>
      </c>
      <c r="I60" s="27" t="s">
        <v>86</v>
      </c>
      <c r="J60" s="27">
        <v>5</v>
      </c>
    </row>
    <row r="61" spans="1:10" x14ac:dyDescent="0.2">
      <c r="A61" s="24"/>
      <c r="B61" s="29" t="s">
        <v>42</v>
      </c>
      <c r="D61" s="27">
        <v>385</v>
      </c>
      <c r="E61" s="27">
        <v>338</v>
      </c>
      <c r="F61" s="27">
        <v>20</v>
      </c>
      <c r="G61" s="27">
        <v>27</v>
      </c>
      <c r="H61" s="27" t="s">
        <v>86</v>
      </c>
      <c r="I61" s="27" t="s">
        <v>86</v>
      </c>
      <c r="J61" s="27">
        <v>0</v>
      </c>
    </row>
    <row r="62" spans="1:10" x14ac:dyDescent="0.2">
      <c r="A62" s="24"/>
      <c r="B62" s="29" t="s">
        <v>43</v>
      </c>
      <c r="D62" s="27">
        <v>238</v>
      </c>
      <c r="E62" s="27">
        <v>208</v>
      </c>
      <c r="F62" s="27">
        <v>18</v>
      </c>
      <c r="G62" s="27">
        <v>12</v>
      </c>
      <c r="H62" s="27" t="s">
        <v>86</v>
      </c>
      <c r="I62" s="27" t="s">
        <v>86</v>
      </c>
      <c r="J62" s="27">
        <v>0</v>
      </c>
    </row>
    <row r="63" spans="1:10" x14ac:dyDescent="0.2">
      <c r="A63" s="24"/>
      <c r="B63" s="29" t="s">
        <v>44</v>
      </c>
      <c r="D63" s="27">
        <v>145</v>
      </c>
      <c r="E63" s="27">
        <v>126</v>
      </c>
      <c r="F63" s="27">
        <v>12</v>
      </c>
      <c r="G63" s="27">
        <v>6</v>
      </c>
      <c r="H63" s="27" t="s">
        <v>86</v>
      </c>
      <c r="I63" s="27" t="s">
        <v>86</v>
      </c>
      <c r="J63" s="27">
        <v>1</v>
      </c>
    </row>
    <row r="64" spans="1:10" x14ac:dyDescent="0.2">
      <c r="A64" s="24"/>
      <c r="B64" s="29" t="s">
        <v>45</v>
      </c>
      <c r="D64" s="27">
        <v>141</v>
      </c>
      <c r="E64" s="27">
        <v>128</v>
      </c>
      <c r="F64" s="27">
        <v>12</v>
      </c>
      <c r="G64" s="27" t="s">
        <v>86</v>
      </c>
      <c r="H64" s="27" t="s">
        <v>86</v>
      </c>
      <c r="I64" s="27" t="s">
        <v>86</v>
      </c>
      <c r="J64" s="27">
        <v>1</v>
      </c>
    </row>
    <row r="65" spans="1:10" x14ac:dyDescent="0.2">
      <c r="A65" s="24"/>
      <c r="B65" s="29" t="s">
        <v>46</v>
      </c>
      <c r="D65" s="27">
        <v>175</v>
      </c>
      <c r="E65" s="27">
        <v>153</v>
      </c>
      <c r="F65" s="27">
        <v>18</v>
      </c>
      <c r="G65" s="27">
        <v>3</v>
      </c>
      <c r="H65" s="27" t="s">
        <v>86</v>
      </c>
      <c r="I65" s="27" t="s">
        <v>86</v>
      </c>
      <c r="J65" s="27">
        <v>1</v>
      </c>
    </row>
    <row r="66" spans="1:10" x14ac:dyDescent="0.2">
      <c r="A66" s="24"/>
      <c r="B66" s="29" t="s">
        <v>47</v>
      </c>
      <c r="D66" s="27">
        <v>31</v>
      </c>
      <c r="E66" s="27">
        <v>31</v>
      </c>
      <c r="F66" s="27" t="s">
        <v>86</v>
      </c>
      <c r="G66" s="27" t="s">
        <v>86</v>
      </c>
      <c r="H66" s="27" t="s">
        <v>86</v>
      </c>
      <c r="I66" s="27" t="s">
        <v>86</v>
      </c>
      <c r="J66" s="27">
        <v>0</v>
      </c>
    </row>
    <row r="67" spans="1:10" x14ac:dyDescent="0.2">
      <c r="A67" s="24"/>
      <c r="B67" s="29" t="s">
        <v>48</v>
      </c>
      <c r="D67" s="27">
        <v>455</v>
      </c>
      <c r="E67" s="27">
        <v>415</v>
      </c>
      <c r="F67" s="27">
        <v>32</v>
      </c>
      <c r="G67" s="27">
        <v>3</v>
      </c>
      <c r="H67" s="27" t="s">
        <v>86</v>
      </c>
      <c r="I67" s="27" t="s">
        <v>86</v>
      </c>
      <c r="J67" s="27">
        <v>5</v>
      </c>
    </row>
    <row r="68" spans="1:10" x14ac:dyDescent="0.2">
      <c r="A68" s="24"/>
      <c r="B68" s="29" t="s">
        <v>49</v>
      </c>
      <c r="D68" s="27">
        <v>36</v>
      </c>
      <c r="E68" s="27">
        <v>36</v>
      </c>
      <c r="F68" s="27" t="s">
        <v>86</v>
      </c>
      <c r="G68" s="27" t="s">
        <v>86</v>
      </c>
      <c r="H68" s="27" t="s">
        <v>86</v>
      </c>
      <c r="I68" s="27" t="s">
        <v>86</v>
      </c>
      <c r="J68" s="27">
        <v>0</v>
      </c>
    </row>
    <row r="69" spans="1:10" x14ac:dyDescent="0.2">
      <c r="A69" s="24"/>
      <c r="B69" s="29" t="s">
        <v>50</v>
      </c>
      <c r="D69" s="27">
        <v>243</v>
      </c>
      <c r="E69" s="27">
        <v>215</v>
      </c>
      <c r="F69" s="27">
        <v>14</v>
      </c>
      <c r="G69" s="27">
        <v>10</v>
      </c>
      <c r="H69" s="27" t="s">
        <v>86</v>
      </c>
      <c r="I69" s="27" t="s">
        <v>86</v>
      </c>
      <c r="J69" s="27">
        <v>4</v>
      </c>
    </row>
    <row r="70" spans="1:10" x14ac:dyDescent="0.2">
      <c r="A70" s="24"/>
      <c r="D70" s="27"/>
      <c r="E70" s="27"/>
      <c r="F70" s="27"/>
      <c r="G70" s="27"/>
      <c r="H70" s="27"/>
      <c r="I70" s="27"/>
      <c r="J70" s="27"/>
    </row>
    <row r="71" spans="1:10" x14ac:dyDescent="0.2">
      <c r="A71" s="24" t="s">
        <v>92</v>
      </c>
      <c r="D71" s="26">
        <f>SUM(D72:D80)</f>
        <v>5355</v>
      </c>
      <c r="E71" s="26">
        <f t="shared" ref="E71:J71" si="7">SUM(E72:E80)</f>
        <v>3657</v>
      </c>
      <c r="F71" s="26">
        <f t="shared" si="7"/>
        <v>508</v>
      </c>
      <c r="G71" s="26">
        <f t="shared" si="7"/>
        <v>390</v>
      </c>
      <c r="H71" s="26">
        <f t="shared" si="7"/>
        <v>328</v>
      </c>
      <c r="I71" s="26">
        <f t="shared" si="7"/>
        <v>381</v>
      </c>
      <c r="J71" s="26">
        <f t="shared" si="7"/>
        <v>91</v>
      </c>
    </row>
    <row r="72" spans="1:10" x14ac:dyDescent="0.2">
      <c r="A72" s="24"/>
      <c r="B72" s="29" t="s">
        <v>51</v>
      </c>
      <c r="D72" s="27">
        <v>329</v>
      </c>
      <c r="E72" s="27">
        <v>232</v>
      </c>
      <c r="F72" s="27">
        <v>42</v>
      </c>
      <c r="G72" s="27">
        <v>19</v>
      </c>
      <c r="H72" s="27">
        <v>28</v>
      </c>
      <c r="I72" s="27" t="s">
        <v>86</v>
      </c>
      <c r="J72" s="27">
        <v>8</v>
      </c>
    </row>
    <row r="73" spans="1:10" x14ac:dyDescent="0.2">
      <c r="A73" s="24"/>
      <c r="B73" s="29" t="s">
        <v>52</v>
      </c>
      <c r="D73" s="27">
        <v>1969</v>
      </c>
      <c r="E73" s="27">
        <v>1258</v>
      </c>
      <c r="F73" s="27">
        <v>214</v>
      </c>
      <c r="G73" s="27">
        <v>191</v>
      </c>
      <c r="H73" s="27">
        <v>130</v>
      </c>
      <c r="I73" s="27">
        <v>148</v>
      </c>
      <c r="J73" s="27">
        <v>28</v>
      </c>
    </row>
    <row r="74" spans="1:10" x14ac:dyDescent="0.2">
      <c r="A74" s="24"/>
      <c r="B74" s="29" t="s">
        <v>53</v>
      </c>
      <c r="D74" s="27">
        <v>288</v>
      </c>
      <c r="E74" s="27">
        <v>256</v>
      </c>
      <c r="F74" s="27">
        <v>22</v>
      </c>
      <c r="G74" s="27" t="s">
        <v>86</v>
      </c>
      <c r="H74" s="27">
        <v>6</v>
      </c>
      <c r="I74" s="27" t="s">
        <v>86</v>
      </c>
      <c r="J74" s="27">
        <v>4</v>
      </c>
    </row>
    <row r="75" spans="1:10" x14ac:dyDescent="0.2">
      <c r="A75" s="24"/>
      <c r="B75" s="29" t="s">
        <v>54</v>
      </c>
      <c r="D75" s="27">
        <v>41</v>
      </c>
      <c r="E75" s="27">
        <v>37</v>
      </c>
      <c r="F75" s="27">
        <v>2</v>
      </c>
      <c r="G75" s="27" t="s">
        <v>86</v>
      </c>
      <c r="H75" s="27" t="s">
        <v>86</v>
      </c>
      <c r="I75" s="27" t="s">
        <v>86</v>
      </c>
      <c r="J75" s="27">
        <v>2</v>
      </c>
    </row>
    <row r="76" spans="1:10" x14ac:dyDescent="0.2">
      <c r="A76" s="24"/>
      <c r="B76" s="29" t="s">
        <v>55</v>
      </c>
      <c r="D76" s="27">
        <v>88</v>
      </c>
      <c r="E76" s="27">
        <v>80</v>
      </c>
      <c r="F76" s="27">
        <v>4</v>
      </c>
      <c r="G76" s="27" t="s">
        <v>86</v>
      </c>
      <c r="H76" s="27" t="s">
        <v>86</v>
      </c>
      <c r="I76" s="27" t="s">
        <v>86</v>
      </c>
      <c r="J76" s="27">
        <v>4</v>
      </c>
    </row>
    <row r="77" spans="1:10" x14ac:dyDescent="0.2">
      <c r="A77" s="24"/>
      <c r="B77" s="29" t="s">
        <v>56</v>
      </c>
      <c r="D77" s="27">
        <v>122</v>
      </c>
      <c r="E77" s="27">
        <v>99</v>
      </c>
      <c r="F77" s="27">
        <v>8</v>
      </c>
      <c r="G77" s="27">
        <v>6</v>
      </c>
      <c r="H77" s="27" t="s">
        <v>86</v>
      </c>
      <c r="I77" s="27" t="s">
        <v>86</v>
      </c>
      <c r="J77" s="27">
        <v>9</v>
      </c>
    </row>
    <row r="78" spans="1:10" x14ac:dyDescent="0.2">
      <c r="A78" s="24"/>
      <c r="B78" s="29" t="s">
        <v>57</v>
      </c>
      <c r="D78" s="27">
        <v>211</v>
      </c>
      <c r="E78" s="27">
        <v>198</v>
      </c>
      <c r="F78" s="27">
        <v>4</v>
      </c>
      <c r="G78" s="27">
        <v>4</v>
      </c>
      <c r="H78" s="27" t="s">
        <v>86</v>
      </c>
      <c r="I78" s="27" t="s">
        <v>86</v>
      </c>
      <c r="J78" s="27">
        <v>5</v>
      </c>
    </row>
    <row r="79" spans="1:10" x14ac:dyDescent="0.2">
      <c r="A79" s="24"/>
      <c r="B79" s="29" t="s">
        <v>58</v>
      </c>
      <c r="D79" s="27">
        <v>1486</v>
      </c>
      <c r="E79" s="27">
        <v>917</v>
      </c>
      <c r="F79" s="27">
        <v>138</v>
      </c>
      <c r="G79" s="27">
        <v>114</v>
      </c>
      <c r="H79" s="27">
        <v>98</v>
      </c>
      <c r="I79" s="27">
        <v>198</v>
      </c>
      <c r="J79" s="27">
        <v>21</v>
      </c>
    </row>
    <row r="80" spans="1:10" x14ac:dyDescent="0.2">
      <c r="A80" s="24"/>
      <c r="B80" s="29" t="s">
        <v>59</v>
      </c>
      <c r="D80" s="27">
        <v>821</v>
      </c>
      <c r="E80" s="27">
        <v>580</v>
      </c>
      <c r="F80" s="27">
        <v>74</v>
      </c>
      <c r="G80" s="27">
        <v>56</v>
      </c>
      <c r="H80" s="27">
        <v>66</v>
      </c>
      <c r="I80" s="27">
        <v>35</v>
      </c>
      <c r="J80" s="27">
        <v>10</v>
      </c>
    </row>
    <row r="81" spans="1:10" x14ac:dyDescent="0.2">
      <c r="A81" s="24"/>
      <c r="D81" s="27"/>
      <c r="E81" s="27"/>
      <c r="F81" s="27"/>
      <c r="G81" s="27"/>
      <c r="H81" s="27"/>
      <c r="I81" s="27"/>
      <c r="J81" s="27"/>
    </row>
    <row r="82" spans="1:10" x14ac:dyDescent="0.2">
      <c r="A82" s="24" t="s">
        <v>93</v>
      </c>
      <c r="D82" s="26">
        <f t="shared" ref="D82:J82" si="8">SUM(D83:D96)</f>
        <v>9717</v>
      </c>
      <c r="E82" s="26">
        <f t="shared" si="8"/>
        <v>7370</v>
      </c>
      <c r="F82" s="26">
        <f t="shared" si="8"/>
        <v>828</v>
      </c>
      <c r="G82" s="26">
        <f t="shared" si="8"/>
        <v>372</v>
      </c>
      <c r="H82" s="26">
        <f t="shared" si="8"/>
        <v>484</v>
      </c>
      <c r="I82" s="26">
        <f t="shared" si="8"/>
        <v>520</v>
      </c>
      <c r="J82" s="26">
        <f t="shared" si="8"/>
        <v>143</v>
      </c>
    </row>
    <row r="83" spans="1:10" x14ac:dyDescent="0.2">
      <c r="A83" s="24"/>
      <c r="B83" s="29" t="s">
        <v>60</v>
      </c>
      <c r="D83" s="27">
        <v>1674</v>
      </c>
      <c r="E83" s="27">
        <v>964</v>
      </c>
      <c r="F83" s="27">
        <v>348</v>
      </c>
      <c r="G83" s="27">
        <v>73</v>
      </c>
      <c r="H83" s="27">
        <v>146</v>
      </c>
      <c r="I83" s="27">
        <v>85</v>
      </c>
      <c r="J83" s="27">
        <v>58</v>
      </c>
    </row>
    <row r="84" spans="1:10" x14ac:dyDescent="0.2">
      <c r="A84" s="24"/>
      <c r="B84" s="29" t="s">
        <v>61</v>
      </c>
      <c r="D84" s="27">
        <v>3115</v>
      </c>
      <c r="E84" s="27">
        <v>2244</v>
      </c>
      <c r="F84" s="27">
        <v>190</v>
      </c>
      <c r="G84" s="27">
        <v>96</v>
      </c>
      <c r="H84" s="27">
        <v>154</v>
      </c>
      <c r="I84" s="27">
        <v>402</v>
      </c>
      <c r="J84" s="27">
        <v>29</v>
      </c>
    </row>
    <row r="85" spans="1:10" x14ac:dyDescent="0.2">
      <c r="A85" s="24"/>
      <c r="B85" s="29" t="s">
        <v>62</v>
      </c>
      <c r="D85" s="27">
        <v>224</v>
      </c>
      <c r="E85" s="27">
        <v>196</v>
      </c>
      <c r="F85" s="27">
        <v>14</v>
      </c>
      <c r="G85" s="27">
        <v>10</v>
      </c>
      <c r="H85" s="27" t="s">
        <v>86</v>
      </c>
      <c r="I85" s="27" t="s">
        <v>86</v>
      </c>
      <c r="J85" s="27">
        <v>4</v>
      </c>
    </row>
    <row r="86" spans="1:10" x14ac:dyDescent="0.2">
      <c r="A86" s="24"/>
      <c r="B86" s="29" t="s">
        <v>63</v>
      </c>
      <c r="D86" s="27">
        <v>221</v>
      </c>
      <c r="E86" s="27">
        <v>198</v>
      </c>
      <c r="F86" s="27">
        <v>10</v>
      </c>
      <c r="G86" s="27">
        <v>8</v>
      </c>
      <c r="H86" s="27" t="s">
        <v>86</v>
      </c>
      <c r="I86" s="27" t="s">
        <v>86</v>
      </c>
      <c r="J86" s="27">
        <v>5</v>
      </c>
    </row>
    <row r="87" spans="1:10" x14ac:dyDescent="0.2">
      <c r="A87" s="24"/>
      <c r="B87" s="29" t="s">
        <v>64</v>
      </c>
      <c r="D87" s="27">
        <v>87</v>
      </c>
      <c r="E87" s="27">
        <v>85</v>
      </c>
      <c r="F87" s="27">
        <v>2</v>
      </c>
      <c r="G87" s="27" t="s">
        <v>86</v>
      </c>
      <c r="H87" s="27" t="s">
        <v>86</v>
      </c>
      <c r="I87" s="27" t="s">
        <v>86</v>
      </c>
      <c r="J87" s="27">
        <v>0</v>
      </c>
    </row>
    <row r="88" spans="1:10" x14ac:dyDescent="0.2">
      <c r="A88" s="24"/>
      <c r="B88" s="29" t="s">
        <v>65</v>
      </c>
      <c r="D88" s="27">
        <v>681</v>
      </c>
      <c r="E88" s="27">
        <v>592</v>
      </c>
      <c r="F88" s="27">
        <v>24</v>
      </c>
      <c r="G88" s="27">
        <v>15</v>
      </c>
      <c r="H88" s="27">
        <v>29</v>
      </c>
      <c r="I88" s="27">
        <v>16</v>
      </c>
      <c r="J88" s="27">
        <v>5</v>
      </c>
    </row>
    <row r="89" spans="1:10" x14ac:dyDescent="0.2">
      <c r="A89" s="24"/>
      <c r="B89" s="29" t="s">
        <v>66</v>
      </c>
      <c r="D89" s="27">
        <v>636</v>
      </c>
      <c r="E89" s="27">
        <v>592</v>
      </c>
      <c r="F89" s="27">
        <v>26</v>
      </c>
      <c r="G89" s="27">
        <v>3</v>
      </c>
      <c r="H89" s="27">
        <v>8</v>
      </c>
      <c r="I89" s="27" t="s">
        <v>86</v>
      </c>
      <c r="J89" s="27">
        <v>7</v>
      </c>
    </row>
    <row r="90" spans="1:10" x14ac:dyDescent="0.2">
      <c r="A90" s="24"/>
      <c r="B90" s="29" t="s">
        <v>67</v>
      </c>
      <c r="D90" s="27">
        <v>289</v>
      </c>
      <c r="E90" s="27">
        <v>236</v>
      </c>
      <c r="F90" s="27">
        <v>30</v>
      </c>
      <c r="G90" s="27">
        <v>18</v>
      </c>
      <c r="H90" s="27" t="s">
        <v>86</v>
      </c>
      <c r="I90" s="27" t="s">
        <v>86</v>
      </c>
      <c r="J90" s="27">
        <v>5</v>
      </c>
    </row>
    <row r="91" spans="1:10" x14ac:dyDescent="0.2">
      <c r="A91" s="24"/>
      <c r="B91" s="29" t="s">
        <v>68</v>
      </c>
      <c r="D91" s="27">
        <v>974</v>
      </c>
      <c r="E91" s="27">
        <v>753</v>
      </c>
      <c r="F91" s="27">
        <v>66</v>
      </c>
      <c r="G91" s="27">
        <v>83</v>
      </c>
      <c r="H91" s="27">
        <v>47</v>
      </c>
      <c r="I91" s="27">
        <v>17</v>
      </c>
      <c r="J91" s="27">
        <v>8</v>
      </c>
    </row>
    <row r="92" spans="1:10" x14ac:dyDescent="0.2">
      <c r="A92" s="24"/>
      <c r="B92" s="29" t="s">
        <v>69</v>
      </c>
      <c r="D92" s="27">
        <v>715</v>
      </c>
      <c r="E92" s="27">
        <v>577</v>
      </c>
      <c r="F92" s="27">
        <v>42</v>
      </c>
      <c r="G92" s="27">
        <v>16</v>
      </c>
      <c r="H92" s="27">
        <v>74</v>
      </c>
      <c r="I92" s="27" t="s">
        <v>86</v>
      </c>
      <c r="J92" s="27">
        <v>6</v>
      </c>
    </row>
    <row r="93" spans="1:10" x14ac:dyDescent="0.2">
      <c r="A93" s="24"/>
      <c r="B93" s="29" t="s">
        <v>70</v>
      </c>
      <c r="D93" s="27">
        <v>202</v>
      </c>
      <c r="E93" s="27">
        <v>162</v>
      </c>
      <c r="F93" s="27">
        <v>14</v>
      </c>
      <c r="G93" s="27">
        <v>25</v>
      </c>
      <c r="H93" s="27" t="s">
        <v>86</v>
      </c>
      <c r="I93" s="27" t="s">
        <v>86</v>
      </c>
      <c r="J93" s="27">
        <v>1</v>
      </c>
    </row>
    <row r="94" spans="1:10" x14ac:dyDescent="0.2">
      <c r="A94" s="24"/>
      <c r="B94" s="29" t="s">
        <v>71</v>
      </c>
      <c r="D94" s="27">
        <v>233</v>
      </c>
      <c r="E94" s="27">
        <v>206</v>
      </c>
      <c r="F94" s="27">
        <v>20</v>
      </c>
      <c r="G94" s="27">
        <v>6</v>
      </c>
      <c r="H94" s="27" t="s">
        <v>86</v>
      </c>
      <c r="I94" s="27" t="s">
        <v>86</v>
      </c>
      <c r="J94" s="27">
        <v>1</v>
      </c>
    </row>
    <row r="95" spans="1:10" x14ac:dyDescent="0.2">
      <c r="A95" s="24"/>
      <c r="B95" s="29" t="s">
        <v>72</v>
      </c>
      <c r="D95" s="27">
        <v>440</v>
      </c>
      <c r="E95" s="27">
        <v>348</v>
      </c>
      <c r="F95" s="27">
        <v>34</v>
      </c>
      <c r="G95" s="27">
        <v>19</v>
      </c>
      <c r="H95" s="27">
        <v>26</v>
      </c>
      <c r="I95" s="27" t="s">
        <v>86</v>
      </c>
      <c r="J95" s="27">
        <v>13</v>
      </c>
    </row>
    <row r="96" spans="1:10" x14ac:dyDescent="0.2">
      <c r="A96" s="24"/>
      <c r="B96" s="29" t="s">
        <v>73</v>
      </c>
      <c r="D96" s="27">
        <v>226</v>
      </c>
      <c r="E96" s="27">
        <v>217</v>
      </c>
      <c r="F96" s="27">
        <v>8</v>
      </c>
      <c r="G96" s="27" t="s">
        <v>86</v>
      </c>
      <c r="H96" s="27" t="s">
        <v>86</v>
      </c>
      <c r="I96" s="27" t="s">
        <v>86</v>
      </c>
      <c r="J96" s="27">
        <v>1</v>
      </c>
    </row>
    <row r="97" spans="1:10" x14ac:dyDescent="0.2">
      <c r="A97" s="24"/>
      <c r="D97" s="27"/>
      <c r="E97" s="27"/>
      <c r="F97" s="27"/>
      <c r="G97" s="27"/>
      <c r="H97" s="27"/>
      <c r="I97" s="27"/>
      <c r="J97" s="27"/>
    </row>
    <row r="98" spans="1:10" x14ac:dyDescent="0.2">
      <c r="A98" s="22" t="s">
        <v>98</v>
      </c>
      <c r="D98" s="27"/>
      <c r="E98" s="27"/>
      <c r="F98" s="27"/>
      <c r="G98" s="27"/>
      <c r="H98" s="27"/>
      <c r="I98" s="27"/>
      <c r="J98" s="27"/>
    </row>
    <row r="99" spans="1:10" x14ac:dyDescent="0.2">
      <c r="A99" s="22" t="s">
        <v>99</v>
      </c>
      <c r="B99" s="31"/>
      <c r="C99" s="24"/>
      <c r="D99" s="32"/>
      <c r="E99" s="27"/>
      <c r="F99" s="27"/>
      <c r="G99" s="27"/>
      <c r="H99" s="27"/>
      <c r="I99" s="27"/>
      <c r="J99" s="27"/>
    </row>
    <row r="100" spans="1:10" x14ac:dyDescent="0.2">
      <c r="A100" s="24"/>
      <c r="D100" s="32"/>
      <c r="E100" s="27"/>
      <c r="F100" s="27"/>
      <c r="G100" s="27"/>
      <c r="H100" s="27"/>
      <c r="I100" s="27"/>
      <c r="J100" s="27"/>
    </row>
    <row r="101" spans="1:10" x14ac:dyDescent="0.2">
      <c r="A101" s="24"/>
      <c r="D101" s="32"/>
      <c r="E101" s="27"/>
      <c r="F101" s="27"/>
      <c r="G101" s="27"/>
      <c r="H101" s="27"/>
      <c r="I101" s="27"/>
      <c r="J101" s="27"/>
    </row>
    <row r="102" spans="1:10" x14ac:dyDescent="0.2">
      <c r="A102" s="24"/>
      <c r="D102" s="32"/>
      <c r="E102" s="27"/>
      <c r="F102" s="27"/>
      <c r="G102" s="27"/>
      <c r="H102" s="27"/>
      <c r="I102" s="27"/>
      <c r="J102" s="27"/>
    </row>
    <row r="103" spans="1:10" x14ac:dyDescent="0.2">
      <c r="A103" s="24"/>
      <c r="D103" s="32"/>
      <c r="E103" s="27"/>
      <c r="F103" s="27"/>
      <c r="G103" s="27"/>
      <c r="H103" s="27"/>
      <c r="I103" s="27"/>
      <c r="J103" s="27"/>
    </row>
    <row r="104" spans="1:10" x14ac:dyDescent="0.2">
      <c r="A104" s="24"/>
      <c r="D104" s="32"/>
      <c r="E104" s="27"/>
      <c r="F104" s="27"/>
      <c r="G104" s="27"/>
      <c r="H104" s="27"/>
      <c r="I104" s="27"/>
      <c r="J104" s="27"/>
    </row>
    <row r="105" spans="1:10" x14ac:dyDescent="0.2">
      <c r="A105" s="24"/>
      <c r="D105" s="32"/>
      <c r="E105" s="27"/>
      <c r="F105" s="27"/>
      <c r="G105" s="27"/>
      <c r="H105" s="27"/>
      <c r="I105" s="27"/>
      <c r="J105" s="27"/>
    </row>
    <row r="106" spans="1:10" x14ac:dyDescent="0.2">
      <c r="A106" s="24"/>
      <c r="D106" s="32"/>
      <c r="E106" s="27"/>
      <c r="F106" s="27"/>
      <c r="G106" s="27"/>
      <c r="H106" s="27"/>
      <c r="I106" s="27"/>
      <c r="J106" s="27"/>
    </row>
    <row r="107" spans="1:10" x14ac:dyDescent="0.2">
      <c r="A107" s="24"/>
      <c r="D107" s="32"/>
      <c r="E107" s="27"/>
      <c r="F107" s="27"/>
      <c r="G107" s="27"/>
      <c r="H107" s="27"/>
      <c r="I107" s="27"/>
      <c r="J107" s="27"/>
    </row>
    <row r="108" spans="1:10" x14ac:dyDescent="0.2">
      <c r="A108" s="24"/>
      <c r="D108" s="32"/>
      <c r="E108" s="27"/>
      <c r="F108" s="27"/>
      <c r="G108" s="27"/>
      <c r="H108" s="27"/>
      <c r="I108" s="27"/>
      <c r="J108" s="27"/>
    </row>
    <row r="109" spans="1:10" x14ac:dyDescent="0.2">
      <c r="D109" s="32"/>
      <c r="E109" s="27"/>
      <c r="F109" s="27"/>
      <c r="G109" s="27"/>
      <c r="H109" s="27"/>
      <c r="I109" s="27"/>
      <c r="J109" s="27"/>
    </row>
    <row r="110" spans="1:10" x14ac:dyDescent="0.2">
      <c r="D110" s="32"/>
      <c r="E110" s="27"/>
      <c r="F110" s="27"/>
      <c r="G110" s="27"/>
      <c r="H110" s="27"/>
      <c r="I110" s="27"/>
      <c r="J110" s="27"/>
    </row>
    <row r="111" spans="1:10" x14ac:dyDescent="0.2">
      <c r="D111" s="32"/>
      <c r="E111" s="27"/>
      <c r="F111" s="27"/>
      <c r="G111" s="27"/>
      <c r="H111" s="27"/>
      <c r="I111" s="27"/>
      <c r="J111" s="27"/>
    </row>
    <row r="112" spans="1:10" x14ac:dyDescent="0.2">
      <c r="D112" s="32"/>
      <c r="E112" s="27"/>
      <c r="F112" s="27"/>
      <c r="G112" s="27"/>
      <c r="H112" s="27"/>
      <c r="I112" s="27"/>
      <c r="J112" s="27"/>
    </row>
    <row r="113" spans="4:10" x14ac:dyDescent="0.2">
      <c r="D113" s="33"/>
      <c r="E113" s="33"/>
      <c r="F113" s="33"/>
      <c r="G113" s="33"/>
      <c r="H113" s="33"/>
      <c r="I113" s="33"/>
      <c r="J113" s="33"/>
    </row>
    <row r="114" spans="4:10" x14ac:dyDescent="0.2">
      <c r="D114" s="32"/>
      <c r="E114" s="34"/>
      <c r="F114" s="34"/>
      <c r="G114" s="32"/>
      <c r="H114" s="32"/>
      <c r="I114" s="35"/>
      <c r="J114" s="34"/>
    </row>
    <row r="115" spans="4:10" x14ac:dyDescent="0.2">
      <c r="D115" s="32"/>
      <c r="E115" s="34"/>
      <c r="F115" s="34"/>
      <c r="G115" s="32"/>
      <c r="H115" s="32"/>
      <c r="I115" s="32"/>
      <c r="J115" s="34"/>
    </row>
    <row r="116" spans="4:10" x14ac:dyDescent="0.2">
      <c r="D116" s="32"/>
      <c r="E116" s="34"/>
      <c r="F116" s="34"/>
      <c r="G116" s="35"/>
      <c r="H116" s="35"/>
      <c r="I116" s="35"/>
      <c r="J116" s="34"/>
    </row>
    <row r="117" spans="4:10" x14ac:dyDescent="0.2">
      <c r="D117" s="32"/>
      <c r="E117" s="34"/>
      <c r="F117" s="34"/>
      <c r="G117" s="32"/>
      <c r="H117" s="32"/>
      <c r="I117" s="35"/>
      <c r="J117" s="34"/>
    </row>
    <row r="118" spans="4:10" x14ac:dyDescent="0.2">
      <c r="D118" s="32"/>
      <c r="E118" s="34"/>
      <c r="F118" s="34"/>
      <c r="G118" s="35"/>
      <c r="H118" s="35"/>
      <c r="I118" s="35"/>
      <c r="J118" s="34"/>
    </row>
    <row r="119" spans="4:10" x14ac:dyDescent="0.2">
      <c r="D119" s="32"/>
      <c r="E119" s="34"/>
      <c r="F119" s="34"/>
      <c r="G119" s="35"/>
      <c r="H119" s="35"/>
      <c r="I119" s="35"/>
      <c r="J119" s="34"/>
    </row>
    <row r="120" spans="4:10" x14ac:dyDescent="0.2">
      <c r="D120" s="32"/>
      <c r="E120" s="34"/>
      <c r="F120" s="35"/>
      <c r="G120" s="35"/>
      <c r="H120" s="35"/>
      <c r="I120" s="35"/>
      <c r="J120" s="34"/>
    </row>
    <row r="121" spans="4:10" x14ac:dyDescent="0.2">
      <c r="D121" s="32"/>
      <c r="E121" s="34"/>
      <c r="F121" s="34"/>
      <c r="G121" s="35"/>
      <c r="H121" s="35"/>
      <c r="I121" s="35"/>
      <c r="J121" s="34"/>
    </row>
    <row r="122" spans="4:10" x14ac:dyDescent="0.2">
      <c r="D122" s="32"/>
      <c r="E122" s="34"/>
      <c r="F122" s="34"/>
      <c r="G122" s="32"/>
      <c r="H122" s="35"/>
      <c r="I122" s="35"/>
      <c r="J122" s="34"/>
    </row>
    <row r="123" spans="4:10" x14ac:dyDescent="0.2">
      <c r="D123" s="32"/>
      <c r="E123" s="34"/>
      <c r="F123" s="34"/>
      <c r="G123" s="32"/>
      <c r="H123" s="35"/>
      <c r="I123" s="35"/>
      <c r="J123" s="34"/>
    </row>
    <row r="124" spans="4:10" x14ac:dyDescent="0.2">
      <c r="D124" s="32"/>
      <c r="E124" s="34"/>
      <c r="F124" s="34"/>
      <c r="G124" s="32"/>
      <c r="H124" s="32"/>
      <c r="I124" s="35"/>
      <c r="J124" s="34"/>
    </row>
    <row r="125" spans="4:10" x14ac:dyDescent="0.2">
      <c r="D125" s="32"/>
      <c r="E125" s="34"/>
      <c r="F125" s="34"/>
      <c r="G125" s="32"/>
      <c r="H125" s="32"/>
      <c r="I125" s="32"/>
      <c r="J125" s="34"/>
    </row>
    <row r="126" spans="4:10" x14ac:dyDescent="0.2">
      <c r="D126" s="32"/>
      <c r="E126" s="34"/>
      <c r="F126" s="34"/>
      <c r="G126" s="32"/>
      <c r="H126" s="32"/>
      <c r="I126" s="32"/>
      <c r="J126" s="34"/>
    </row>
    <row r="127" spans="4:10" x14ac:dyDescent="0.2">
      <c r="D127" s="32"/>
      <c r="E127" s="34"/>
      <c r="F127" s="34"/>
      <c r="G127" s="32"/>
      <c r="H127" s="32"/>
      <c r="I127" s="32"/>
      <c r="J127" s="34"/>
    </row>
    <row r="128" spans="4:10" x14ac:dyDescent="0.2">
      <c r="D128" s="32"/>
      <c r="E128" s="33"/>
      <c r="F128" s="33"/>
      <c r="G128" s="33"/>
      <c r="H128" s="33"/>
      <c r="I128" s="33"/>
      <c r="J128" s="33"/>
    </row>
    <row r="129" spans="4:10" x14ac:dyDescent="0.2">
      <c r="D129" s="32"/>
      <c r="E129" s="34"/>
      <c r="F129" s="34"/>
      <c r="G129" s="32"/>
      <c r="H129" s="32"/>
      <c r="I129" s="32"/>
      <c r="J129" s="34"/>
    </row>
    <row r="130" spans="4:10" x14ac:dyDescent="0.2">
      <c r="D130" s="34"/>
      <c r="E130" s="34"/>
      <c r="F130" s="34"/>
      <c r="G130" s="32"/>
      <c r="H130" s="32"/>
      <c r="I130" s="32"/>
      <c r="J130" s="34"/>
    </row>
    <row r="131" spans="4:10" x14ac:dyDescent="0.2">
      <c r="D131" s="34"/>
      <c r="E131" s="34"/>
      <c r="F131" s="34"/>
      <c r="G131" s="32"/>
      <c r="H131" s="35"/>
      <c r="I131" s="35"/>
      <c r="J131" s="34"/>
    </row>
    <row r="132" spans="4:10" x14ac:dyDescent="0.2">
      <c r="D132" s="34"/>
      <c r="E132" s="34"/>
      <c r="F132" s="34"/>
      <c r="G132" s="32"/>
      <c r="H132" s="35"/>
      <c r="I132" s="35"/>
      <c r="J132" s="34"/>
    </row>
    <row r="133" spans="4:10" x14ac:dyDescent="0.2">
      <c r="D133" s="34"/>
      <c r="E133" s="34"/>
      <c r="F133" s="34"/>
      <c r="G133" s="35"/>
      <c r="H133" s="35"/>
      <c r="I133" s="35"/>
      <c r="J133" s="35"/>
    </row>
    <row r="134" spans="4:10" x14ac:dyDescent="0.2">
      <c r="E134" s="34"/>
      <c r="F134" s="34"/>
      <c r="G134" s="32"/>
      <c r="H134" s="32"/>
      <c r="I134" s="32"/>
      <c r="J134" s="34"/>
    </row>
    <row r="135" spans="4:10" x14ac:dyDescent="0.2">
      <c r="D135" s="34"/>
      <c r="E135" s="34"/>
      <c r="F135" s="34"/>
      <c r="G135" s="32"/>
      <c r="H135" s="32"/>
      <c r="I135" s="35"/>
      <c r="J135" s="34"/>
    </row>
    <row r="136" spans="4:10" x14ac:dyDescent="0.2">
      <c r="D136" s="34"/>
      <c r="E136" s="34"/>
      <c r="F136" s="34"/>
      <c r="G136" s="35"/>
      <c r="H136" s="35"/>
      <c r="I136" s="35"/>
      <c r="J136" s="34"/>
    </row>
    <row r="137" spans="4:10" x14ac:dyDescent="0.2">
      <c r="D137" s="34"/>
      <c r="E137" s="34"/>
      <c r="F137" s="34"/>
      <c r="G137" s="35"/>
      <c r="H137" s="35"/>
      <c r="I137" s="35"/>
      <c r="J137" s="34"/>
    </row>
    <row r="138" spans="4:10" x14ac:dyDescent="0.2">
      <c r="D138" s="34"/>
      <c r="E138" s="34"/>
      <c r="F138" s="35"/>
      <c r="G138" s="35"/>
      <c r="H138" s="35"/>
      <c r="I138" s="35"/>
      <c r="J138" s="34"/>
    </row>
    <row r="139" spans="4:10" x14ac:dyDescent="0.2">
      <c r="D139" s="34"/>
      <c r="E139" s="34"/>
      <c r="F139" s="34"/>
      <c r="G139" s="32"/>
      <c r="H139" s="35"/>
      <c r="I139" s="35"/>
      <c r="J139" s="34"/>
    </row>
    <row r="140" spans="4:10" x14ac:dyDescent="0.2">
      <c r="D140" s="34"/>
      <c r="E140" s="34"/>
      <c r="F140" s="34"/>
      <c r="G140" s="32"/>
      <c r="H140" s="32"/>
      <c r="I140" s="35"/>
      <c r="J140" s="34"/>
    </row>
    <row r="141" spans="4:10" x14ac:dyDescent="0.2">
      <c r="E141" s="34"/>
      <c r="F141" s="34"/>
      <c r="G141" s="32"/>
      <c r="H141" s="32"/>
      <c r="I141" s="35"/>
      <c r="J141" s="34"/>
    </row>
    <row r="142" spans="4:10" x14ac:dyDescent="0.2">
      <c r="E142" s="34"/>
      <c r="F142" s="34"/>
      <c r="G142" s="32"/>
      <c r="H142" s="35"/>
      <c r="I142" s="35"/>
      <c r="J142" s="34"/>
    </row>
    <row r="143" spans="4:10" x14ac:dyDescent="0.2">
      <c r="E143" s="34"/>
      <c r="F143" s="34"/>
      <c r="G143" s="32"/>
      <c r="H143" s="35"/>
      <c r="I143" s="35"/>
      <c r="J143" s="34"/>
    </row>
    <row r="144" spans="4:10" x14ac:dyDescent="0.2">
      <c r="E144" s="34"/>
      <c r="F144" s="34"/>
      <c r="G144" s="32"/>
      <c r="H144" s="32"/>
      <c r="I144" s="35"/>
      <c r="J144" s="34"/>
    </row>
  </sheetData>
  <mergeCells count="8">
    <mergeCell ref="D1:J1"/>
    <mergeCell ref="D2:D5"/>
    <mergeCell ref="E2:E5"/>
    <mergeCell ref="F2:F5"/>
    <mergeCell ref="G2:G5"/>
    <mergeCell ref="H2:H5"/>
    <mergeCell ref="I2:I5"/>
    <mergeCell ref="J2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"/>
  <sheetViews>
    <sheetView workbookViewId="0">
      <selection activeCell="D5" sqref="D5"/>
    </sheetView>
  </sheetViews>
  <sheetFormatPr defaultRowHeight="15" x14ac:dyDescent="0.25"/>
  <cols>
    <col min="2" max="2" width="9.140625" style="52"/>
    <col min="3" max="3" width="12.42578125" customWidth="1"/>
    <col min="4" max="4" width="10" bestFit="1" customWidth="1"/>
    <col min="5" max="5" width="6.42578125" bestFit="1" customWidth="1"/>
    <col min="7" max="7" width="8.42578125" bestFit="1" customWidth="1"/>
    <col min="8" max="8" width="8.85546875" bestFit="1" customWidth="1"/>
    <col min="9" max="9" width="10" bestFit="1" customWidth="1"/>
    <col min="10" max="10" width="18.5703125" customWidth="1"/>
    <col min="14" max="25" width="9.140625" style="39"/>
    <col min="259" max="259" width="12.42578125" customWidth="1"/>
    <col min="260" max="260" width="10" bestFit="1" customWidth="1"/>
    <col min="261" max="261" width="6.42578125" bestFit="1" customWidth="1"/>
    <col min="263" max="263" width="8.42578125" bestFit="1" customWidth="1"/>
    <col min="264" max="264" width="8.85546875" bestFit="1" customWidth="1"/>
    <col min="265" max="265" width="10" bestFit="1" customWidth="1"/>
    <col min="266" max="266" width="18.5703125" customWidth="1"/>
    <col min="515" max="515" width="12.42578125" customWidth="1"/>
    <col min="516" max="516" width="10" bestFit="1" customWidth="1"/>
    <col min="517" max="517" width="6.42578125" bestFit="1" customWidth="1"/>
    <col min="519" max="519" width="8.42578125" bestFit="1" customWidth="1"/>
    <col min="520" max="520" width="8.85546875" bestFit="1" customWidth="1"/>
    <col min="521" max="521" width="10" bestFit="1" customWidth="1"/>
    <col min="522" max="522" width="18.5703125" customWidth="1"/>
    <col min="771" max="771" width="12.42578125" customWidth="1"/>
    <col min="772" max="772" width="10" bestFit="1" customWidth="1"/>
    <col min="773" max="773" width="6.42578125" bestFit="1" customWidth="1"/>
    <col min="775" max="775" width="8.42578125" bestFit="1" customWidth="1"/>
    <col min="776" max="776" width="8.85546875" bestFit="1" customWidth="1"/>
    <col min="777" max="777" width="10" bestFit="1" customWidth="1"/>
    <col min="778" max="778" width="18.5703125" customWidth="1"/>
    <col min="1027" max="1027" width="12.42578125" customWidth="1"/>
    <col min="1028" max="1028" width="10" bestFit="1" customWidth="1"/>
    <col min="1029" max="1029" width="6.42578125" bestFit="1" customWidth="1"/>
    <col min="1031" max="1031" width="8.42578125" bestFit="1" customWidth="1"/>
    <col min="1032" max="1032" width="8.85546875" bestFit="1" customWidth="1"/>
    <col min="1033" max="1033" width="10" bestFit="1" customWidth="1"/>
    <col min="1034" max="1034" width="18.5703125" customWidth="1"/>
    <col min="1283" max="1283" width="12.42578125" customWidth="1"/>
    <col min="1284" max="1284" width="10" bestFit="1" customWidth="1"/>
    <col min="1285" max="1285" width="6.42578125" bestFit="1" customWidth="1"/>
    <col min="1287" max="1287" width="8.42578125" bestFit="1" customWidth="1"/>
    <col min="1288" max="1288" width="8.85546875" bestFit="1" customWidth="1"/>
    <col min="1289" max="1289" width="10" bestFit="1" customWidth="1"/>
    <col min="1290" max="1290" width="18.5703125" customWidth="1"/>
    <col min="1539" max="1539" width="12.42578125" customWidth="1"/>
    <col min="1540" max="1540" width="10" bestFit="1" customWidth="1"/>
    <col min="1541" max="1541" width="6.42578125" bestFit="1" customWidth="1"/>
    <col min="1543" max="1543" width="8.42578125" bestFit="1" customWidth="1"/>
    <col min="1544" max="1544" width="8.85546875" bestFit="1" customWidth="1"/>
    <col min="1545" max="1545" width="10" bestFit="1" customWidth="1"/>
    <col min="1546" max="1546" width="18.5703125" customWidth="1"/>
    <col min="1795" max="1795" width="12.42578125" customWidth="1"/>
    <col min="1796" max="1796" width="10" bestFit="1" customWidth="1"/>
    <col min="1797" max="1797" width="6.42578125" bestFit="1" customWidth="1"/>
    <col min="1799" max="1799" width="8.42578125" bestFit="1" customWidth="1"/>
    <col min="1800" max="1800" width="8.85546875" bestFit="1" customWidth="1"/>
    <col min="1801" max="1801" width="10" bestFit="1" customWidth="1"/>
    <col min="1802" max="1802" width="18.5703125" customWidth="1"/>
    <col min="2051" max="2051" width="12.42578125" customWidth="1"/>
    <col min="2052" max="2052" width="10" bestFit="1" customWidth="1"/>
    <col min="2053" max="2053" width="6.42578125" bestFit="1" customWidth="1"/>
    <col min="2055" max="2055" width="8.42578125" bestFit="1" customWidth="1"/>
    <col min="2056" max="2056" width="8.85546875" bestFit="1" customWidth="1"/>
    <col min="2057" max="2057" width="10" bestFit="1" customWidth="1"/>
    <col min="2058" max="2058" width="18.5703125" customWidth="1"/>
    <col min="2307" max="2307" width="12.42578125" customWidth="1"/>
    <col min="2308" max="2308" width="10" bestFit="1" customWidth="1"/>
    <col min="2309" max="2309" width="6.42578125" bestFit="1" customWidth="1"/>
    <col min="2311" max="2311" width="8.42578125" bestFit="1" customWidth="1"/>
    <col min="2312" max="2312" width="8.85546875" bestFit="1" customWidth="1"/>
    <col min="2313" max="2313" width="10" bestFit="1" customWidth="1"/>
    <col min="2314" max="2314" width="18.5703125" customWidth="1"/>
    <col min="2563" max="2563" width="12.42578125" customWidth="1"/>
    <col min="2564" max="2564" width="10" bestFit="1" customWidth="1"/>
    <col min="2565" max="2565" width="6.42578125" bestFit="1" customWidth="1"/>
    <col min="2567" max="2567" width="8.42578125" bestFit="1" customWidth="1"/>
    <col min="2568" max="2568" width="8.85546875" bestFit="1" customWidth="1"/>
    <col min="2569" max="2569" width="10" bestFit="1" customWidth="1"/>
    <col min="2570" max="2570" width="18.5703125" customWidth="1"/>
    <col min="2819" max="2819" width="12.42578125" customWidth="1"/>
    <col min="2820" max="2820" width="10" bestFit="1" customWidth="1"/>
    <col min="2821" max="2821" width="6.42578125" bestFit="1" customWidth="1"/>
    <col min="2823" max="2823" width="8.42578125" bestFit="1" customWidth="1"/>
    <col min="2824" max="2824" width="8.85546875" bestFit="1" customWidth="1"/>
    <col min="2825" max="2825" width="10" bestFit="1" customWidth="1"/>
    <col min="2826" max="2826" width="18.5703125" customWidth="1"/>
    <col min="3075" max="3075" width="12.42578125" customWidth="1"/>
    <col min="3076" max="3076" width="10" bestFit="1" customWidth="1"/>
    <col min="3077" max="3077" width="6.42578125" bestFit="1" customWidth="1"/>
    <col min="3079" max="3079" width="8.42578125" bestFit="1" customWidth="1"/>
    <col min="3080" max="3080" width="8.85546875" bestFit="1" customWidth="1"/>
    <col min="3081" max="3081" width="10" bestFit="1" customWidth="1"/>
    <col min="3082" max="3082" width="18.5703125" customWidth="1"/>
    <col min="3331" max="3331" width="12.42578125" customWidth="1"/>
    <col min="3332" max="3332" width="10" bestFit="1" customWidth="1"/>
    <col min="3333" max="3333" width="6.42578125" bestFit="1" customWidth="1"/>
    <col min="3335" max="3335" width="8.42578125" bestFit="1" customWidth="1"/>
    <col min="3336" max="3336" width="8.85546875" bestFit="1" customWidth="1"/>
    <col min="3337" max="3337" width="10" bestFit="1" customWidth="1"/>
    <col min="3338" max="3338" width="18.5703125" customWidth="1"/>
    <col min="3587" max="3587" width="12.42578125" customWidth="1"/>
    <col min="3588" max="3588" width="10" bestFit="1" customWidth="1"/>
    <col min="3589" max="3589" width="6.42578125" bestFit="1" customWidth="1"/>
    <col min="3591" max="3591" width="8.42578125" bestFit="1" customWidth="1"/>
    <col min="3592" max="3592" width="8.85546875" bestFit="1" customWidth="1"/>
    <col min="3593" max="3593" width="10" bestFit="1" customWidth="1"/>
    <col min="3594" max="3594" width="18.5703125" customWidth="1"/>
    <col min="3843" max="3843" width="12.42578125" customWidth="1"/>
    <col min="3844" max="3844" width="10" bestFit="1" customWidth="1"/>
    <col min="3845" max="3845" width="6.42578125" bestFit="1" customWidth="1"/>
    <col min="3847" max="3847" width="8.42578125" bestFit="1" customWidth="1"/>
    <col min="3848" max="3848" width="8.85546875" bestFit="1" customWidth="1"/>
    <col min="3849" max="3849" width="10" bestFit="1" customWidth="1"/>
    <col min="3850" max="3850" width="18.5703125" customWidth="1"/>
    <col min="4099" max="4099" width="12.42578125" customWidth="1"/>
    <col min="4100" max="4100" width="10" bestFit="1" customWidth="1"/>
    <col min="4101" max="4101" width="6.42578125" bestFit="1" customWidth="1"/>
    <col min="4103" max="4103" width="8.42578125" bestFit="1" customWidth="1"/>
    <col min="4104" max="4104" width="8.85546875" bestFit="1" customWidth="1"/>
    <col min="4105" max="4105" width="10" bestFit="1" customWidth="1"/>
    <col min="4106" max="4106" width="18.5703125" customWidth="1"/>
    <col min="4355" max="4355" width="12.42578125" customWidth="1"/>
    <col min="4356" max="4356" width="10" bestFit="1" customWidth="1"/>
    <col min="4357" max="4357" width="6.42578125" bestFit="1" customWidth="1"/>
    <col min="4359" max="4359" width="8.42578125" bestFit="1" customWidth="1"/>
    <col min="4360" max="4360" width="8.85546875" bestFit="1" customWidth="1"/>
    <col min="4361" max="4361" width="10" bestFit="1" customWidth="1"/>
    <col min="4362" max="4362" width="18.5703125" customWidth="1"/>
    <col min="4611" max="4611" width="12.42578125" customWidth="1"/>
    <col min="4612" max="4612" width="10" bestFit="1" customWidth="1"/>
    <col min="4613" max="4613" width="6.42578125" bestFit="1" customWidth="1"/>
    <col min="4615" max="4615" width="8.42578125" bestFit="1" customWidth="1"/>
    <col min="4616" max="4616" width="8.85546875" bestFit="1" customWidth="1"/>
    <col min="4617" max="4617" width="10" bestFit="1" customWidth="1"/>
    <col min="4618" max="4618" width="18.5703125" customWidth="1"/>
    <col min="4867" max="4867" width="12.42578125" customWidth="1"/>
    <col min="4868" max="4868" width="10" bestFit="1" customWidth="1"/>
    <col min="4869" max="4869" width="6.42578125" bestFit="1" customWidth="1"/>
    <col min="4871" max="4871" width="8.42578125" bestFit="1" customWidth="1"/>
    <col min="4872" max="4872" width="8.85546875" bestFit="1" customWidth="1"/>
    <col min="4873" max="4873" width="10" bestFit="1" customWidth="1"/>
    <col min="4874" max="4874" width="18.5703125" customWidth="1"/>
    <col min="5123" max="5123" width="12.42578125" customWidth="1"/>
    <col min="5124" max="5124" width="10" bestFit="1" customWidth="1"/>
    <col min="5125" max="5125" width="6.42578125" bestFit="1" customWidth="1"/>
    <col min="5127" max="5127" width="8.42578125" bestFit="1" customWidth="1"/>
    <col min="5128" max="5128" width="8.85546875" bestFit="1" customWidth="1"/>
    <col min="5129" max="5129" width="10" bestFit="1" customWidth="1"/>
    <col min="5130" max="5130" width="18.5703125" customWidth="1"/>
    <col min="5379" max="5379" width="12.42578125" customWidth="1"/>
    <col min="5380" max="5380" width="10" bestFit="1" customWidth="1"/>
    <col min="5381" max="5381" width="6.42578125" bestFit="1" customWidth="1"/>
    <col min="5383" max="5383" width="8.42578125" bestFit="1" customWidth="1"/>
    <col min="5384" max="5384" width="8.85546875" bestFit="1" customWidth="1"/>
    <col min="5385" max="5385" width="10" bestFit="1" customWidth="1"/>
    <col min="5386" max="5386" width="18.5703125" customWidth="1"/>
    <col min="5635" max="5635" width="12.42578125" customWidth="1"/>
    <col min="5636" max="5636" width="10" bestFit="1" customWidth="1"/>
    <col min="5637" max="5637" width="6.42578125" bestFit="1" customWidth="1"/>
    <col min="5639" max="5639" width="8.42578125" bestFit="1" customWidth="1"/>
    <col min="5640" max="5640" width="8.85546875" bestFit="1" customWidth="1"/>
    <col min="5641" max="5641" width="10" bestFit="1" customWidth="1"/>
    <col min="5642" max="5642" width="18.5703125" customWidth="1"/>
    <col min="5891" max="5891" width="12.42578125" customWidth="1"/>
    <col min="5892" max="5892" width="10" bestFit="1" customWidth="1"/>
    <col min="5893" max="5893" width="6.42578125" bestFit="1" customWidth="1"/>
    <col min="5895" max="5895" width="8.42578125" bestFit="1" customWidth="1"/>
    <col min="5896" max="5896" width="8.85546875" bestFit="1" customWidth="1"/>
    <col min="5897" max="5897" width="10" bestFit="1" customWidth="1"/>
    <col min="5898" max="5898" width="18.5703125" customWidth="1"/>
    <col min="6147" max="6147" width="12.42578125" customWidth="1"/>
    <col min="6148" max="6148" width="10" bestFit="1" customWidth="1"/>
    <col min="6149" max="6149" width="6.42578125" bestFit="1" customWidth="1"/>
    <col min="6151" max="6151" width="8.42578125" bestFit="1" customWidth="1"/>
    <col min="6152" max="6152" width="8.85546875" bestFit="1" customWidth="1"/>
    <col min="6153" max="6153" width="10" bestFit="1" customWidth="1"/>
    <col min="6154" max="6154" width="18.5703125" customWidth="1"/>
    <col min="6403" max="6403" width="12.42578125" customWidth="1"/>
    <col min="6404" max="6404" width="10" bestFit="1" customWidth="1"/>
    <col min="6405" max="6405" width="6.42578125" bestFit="1" customWidth="1"/>
    <col min="6407" max="6407" width="8.42578125" bestFit="1" customWidth="1"/>
    <col min="6408" max="6408" width="8.85546875" bestFit="1" customWidth="1"/>
    <col min="6409" max="6409" width="10" bestFit="1" customWidth="1"/>
    <col min="6410" max="6410" width="18.5703125" customWidth="1"/>
    <col min="6659" max="6659" width="12.42578125" customWidth="1"/>
    <col min="6660" max="6660" width="10" bestFit="1" customWidth="1"/>
    <col min="6661" max="6661" width="6.42578125" bestFit="1" customWidth="1"/>
    <col min="6663" max="6663" width="8.42578125" bestFit="1" customWidth="1"/>
    <col min="6664" max="6664" width="8.85546875" bestFit="1" customWidth="1"/>
    <col min="6665" max="6665" width="10" bestFit="1" customWidth="1"/>
    <col min="6666" max="6666" width="18.5703125" customWidth="1"/>
    <col min="6915" max="6915" width="12.42578125" customWidth="1"/>
    <col min="6916" max="6916" width="10" bestFit="1" customWidth="1"/>
    <col min="6917" max="6917" width="6.42578125" bestFit="1" customWidth="1"/>
    <col min="6919" max="6919" width="8.42578125" bestFit="1" customWidth="1"/>
    <col min="6920" max="6920" width="8.85546875" bestFit="1" customWidth="1"/>
    <col min="6921" max="6921" width="10" bestFit="1" customWidth="1"/>
    <col min="6922" max="6922" width="18.5703125" customWidth="1"/>
    <col min="7171" max="7171" width="12.42578125" customWidth="1"/>
    <col min="7172" max="7172" width="10" bestFit="1" customWidth="1"/>
    <col min="7173" max="7173" width="6.42578125" bestFit="1" customWidth="1"/>
    <col min="7175" max="7175" width="8.42578125" bestFit="1" customWidth="1"/>
    <col min="7176" max="7176" width="8.85546875" bestFit="1" customWidth="1"/>
    <col min="7177" max="7177" width="10" bestFit="1" customWidth="1"/>
    <col min="7178" max="7178" width="18.5703125" customWidth="1"/>
    <col min="7427" max="7427" width="12.42578125" customWidth="1"/>
    <col min="7428" max="7428" width="10" bestFit="1" customWidth="1"/>
    <col min="7429" max="7429" width="6.42578125" bestFit="1" customWidth="1"/>
    <col min="7431" max="7431" width="8.42578125" bestFit="1" customWidth="1"/>
    <col min="7432" max="7432" width="8.85546875" bestFit="1" customWidth="1"/>
    <col min="7433" max="7433" width="10" bestFit="1" customWidth="1"/>
    <col min="7434" max="7434" width="18.5703125" customWidth="1"/>
    <col min="7683" max="7683" width="12.42578125" customWidth="1"/>
    <col min="7684" max="7684" width="10" bestFit="1" customWidth="1"/>
    <col min="7685" max="7685" width="6.42578125" bestFit="1" customWidth="1"/>
    <col min="7687" max="7687" width="8.42578125" bestFit="1" customWidth="1"/>
    <col min="7688" max="7688" width="8.85546875" bestFit="1" customWidth="1"/>
    <col min="7689" max="7689" width="10" bestFit="1" customWidth="1"/>
    <col min="7690" max="7690" width="18.5703125" customWidth="1"/>
    <col min="7939" max="7939" width="12.42578125" customWidth="1"/>
    <col min="7940" max="7940" width="10" bestFit="1" customWidth="1"/>
    <col min="7941" max="7941" width="6.42578125" bestFit="1" customWidth="1"/>
    <col min="7943" max="7943" width="8.42578125" bestFit="1" customWidth="1"/>
    <col min="7944" max="7944" width="8.85546875" bestFit="1" customWidth="1"/>
    <col min="7945" max="7945" width="10" bestFit="1" customWidth="1"/>
    <col min="7946" max="7946" width="18.5703125" customWidth="1"/>
    <col min="8195" max="8195" width="12.42578125" customWidth="1"/>
    <col min="8196" max="8196" width="10" bestFit="1" customWidth="1"/>
    <col min="8197" max="8197" width="6.42578125" bestFit="1" customWidth="1"/>
    <col min="8199" max="8199" width="8.42578125" bestFit="1" customWidth="1"/>
    <col min="8200" max="8200" width="8.85546875" bestFit="1" customWidth="1"/>
    <col min="8201" max="8201" width="10" bestFit="1" customWidth="1"/>
    <col min="8202" max="8202" width="18.5703125" customWidth="1"/>
    <col min="8451" max="8451" width="12.42578125" customWidth="1"/>
    <col min="8452" max="8452" width="10" bestFit="1" customWidth="1"/>
    <col min="8453" max="8453" width="6.42578125" bestFit="1" customWidth="1"/>
    <col min="8455" max="8455" width="8.42578125" bestFit="1" customWidth="1"/>
    <col min="8456" max="8456" width="8.85546875" bestFit="1" customWidth="1"/>
    <col min="8457" max="8457" width="10" bestFit="1" customWidth="1"/>
    <col min="8458" max="8458" width="18.5703125" customWidth="1"/>
    <col min="8707" max="8707" width="12.42578125" customWidth="1"/>
    <col min="8708" max="8708" width="10" bestFit="1" customWidth="1"/>
    <col min="8709" max="8709" width="6.42578125" bestFit="1" customWidth="1"/>
    <col min="8711" max="8711" width="8.42578125" bestFit="1" customWidth="1"/>
    <col min="8712" max="8712" width="8.85546875" bestFit="1" customWidth="1"/>
    <col min="8713" max="8713" width="10" bestFit="1" customWidth="1"/>
    <col min="8714" max="8714" width="18.5703125" customWidth="1"/>
    <col min="8963" max="8963" width="12.42578125" customWidth="1"/>
    <col min="8964" max="8964" width="10" bestFit="1" customWidth="1"/>
    <col min="8965" max="8965" width="6.42578125" bestFit="1" customWidth="1"/>
    <col min="8967" max="8967" width="8.42578125" bestFit="1" customWidth="1"/>
    <col min="8968" max="8968" width="8.85546875" bestFit="1" customWidth="1"/>
    <col min="8969" max="8969" width="10" bestFit="1" customWidth="1"/>
    <col min="8970" max="8970" width="18.5703125" customWidth="1"/>
    <col min="9219" max="9219" width="12.42578125" customWidth="1"/>
    <col min="9220" max="9220" width="10" bestFit="1" customWidth="1"/>
    <col min="9221" max="9221" width="6.42578125" bestFit="1" customWidth="1"/>
    <col min="9223" max="9223" width="8.42578125" bestFit="1" customWidth="1"/>
    <col min="9224" max="9224" width="8.85546875" bestFit="1" customWidth="1"/>
    <col min="9225" max="9225" width="10" bestFit="1" customWidth="1"/>
    <col min="9226" max="9226" width="18.5703125" customWidth="1"/>
    <col min="9475" max="9475" width="12.42578125" customWidth="1"/>
    <col min="9476" max="9476" width="10" bestFit="1" customWidth="1"/>
    <col min="9477" max="9477" width="6.42578125" bestFit="1" customWidth="1"/>
    <col min="9479" max="9479" width="8.42578125" bestFit="1" customWidth="1"/>
    <col min="9480" max="9480" width="8.85546875" bestFit="1" customWidth="1"/>
    <col min="9481" max="9481" width="10" bestFit="1" customWidth="1"/>
    <col min="9482" max="9482" width="18.5703125" customWidth="1"/>
    <col min="9731" max="9731" width="12.42578125" customWidth="1"/>
    <col min="9732" max="9732" width="10" bestFit="1" customWidth="1"/>
    <col min="9733" max="9733" width="6.42578125" bestFit="1" customWidth="1"/>
    <col min="9735" max="9735" width="8.42578125" bestFit="1" customWidth="1"/>
    <col min="9736" max="9736" width="8.85546875" bestFit="1" customWidth="1"/>
    <col min="9737" max="9737" width="10" bestFit="1" customWidth="1"/>
    <col min="9738" max="9738" width="18.5703125" customWidth="1"/>
    <col min="9987" max="9987" width="12.42578125" customWidth="1"/>
    <col min="9988" max="9988" width="10" bestFit="1" customWidth="1"/>
    <col min="9989" max="9989" width="6.42578125" bestFit="1" customWidth="1"/>
    <col min="9991" max="9991" width="8.42578125" bestFit="1" customWidth="1"/>
    <col min="9992" max="9992" width="8.85546875" bestFit="1" customWidth="1"/>
    <col min="9993" max="9993" width="10" bestFit="1" customWidth="1"/>
    <col min="9994" max="9994" width="18.5703125" customWidth="1"/>
    <col min="10243" max="10243" width="12.42578125" customWidth="1"/>
    <col min="10244" max="10244" width="10" bestFit="1" customWidth="1"/>
    <col min="10245" max="10245" width="6.42578125" bestFit="1" customWidth="1"/>
    <col min="10247" max="10247" width="8.42578125" bestFit="1" customWidth="1"/>
    <col min="10248" max="10248" width="8.85546875" bestFit="1" customWidth="1"/>
    <col min="10249" max="10249" width="10" bestFit="1" customWidth="1"/>
    <col min="10250" max="10250" width="18.5703125" customWidth="1"/>
    <col min="10499" max="10499" width="12.42578125" customWidth="1"/>
    <col min="10500" max="10500" width="10" bestFit="1" customWidth="1"/>
    <col min="10501" max="10501" width="6.42578125" bestFit="1" customWidth="1"/>
    <col min="10503" max="10503" width="8.42578125" bestFit="1" customWidth="1"/>
    <col min="10504" max="10504" width="8.85546875" bestFit="1" customWidth="1"/>
    <col min="10505" max="10505" width="10" bestFit="1" customWidth="1"/>
    <col min="10506" max="10506" width="18.5703125" customWidth="1"/>
    <col min="10755" max="10755" width="12.42578125" customWidth="1"/>
    <col min="10756" max="10756" width="10" bestFit="1" customWidth="1"/>
    <col min="10757" max="10757" width="6.42578125" bestFit="1" customWidth="1"/>
    <col min="10759" max="10759" width="8.42578125" bestFit="1" customWidth="1"/>
    <col min="10760" max="10760" width="8.85546875" bestFit="1" customWidth="1"/>
    <col min="10761" max="10761" width="10" bestFit="1" customWidth="1"/>
    <col min="10762" max="10762" width="18.5703125" customWidth="1"/>
    <col min="11011" max="11011" width="12.42578125" customWidth="1"/>
    <col min="11012" max="11012" width="10" bestFit="1" customWidth="1"/>
    <col min="11013" max="11013" width="6.42578125" bestFit="1" customWidth="1"/>
    <col min="11015" max="11015" width="8.42578125" bestFit="1" customWidth="1"/>
    <col min="11016" max="11016" width="8.85546875" bestFit="1" customWidth="1"/>
    <col min="11017" max="11017" width="10" bestFit="1" customWidth="1"/>
    <col min="11018" max="11018" width="18.5703125" customWidth="1"/>
    <col min="11267" max="11267" width="12.42578125" customWidth="1"/>
    <col min="11268" max="11268" width="10" bestFit="1" customWidth="1"/>
    <col min="11269" max="11269" width="6.42578125" bestFit="1" customWidth="1"/>
    <col min="11271" max="11271" width="8.42578125" bestFit="1" customWidth="1"/>
    <col min="11272" max="11272" width="8.85546875" bestFit="1" customWidth="1"/>
    <col min="11273" max="11273" width="10" bestFit="1" customWidth="1"/>
    <col min="11274" max="11274" width="18.5703125" customWidth="1"/>
    <col min="11523" max="11523" width="12.42578125" customWidth="1"/>
    <col min="11524" max="11524" width="10" bestFit="1" customWidth="1"/>
    <col min="11525" max="11525" width="6.42578125" bestFit="1" customWidth="1"/>
    <col min="11527" max="11527" width="8.42578125" bestFit="1" customWidth="1"/>
    <col min="11528" max="11528" width="8.85546875" bestFit="1" customWidth="1"/>
    <col min="11529" max="11529" width="10" bestFit="1" customWidth="1"/>
    <col min="11530" max="11530" width="18.5703125" customWidth="1"/>
    <col min="11779" max="11779" width="12.42578125" customWidth="1"/>
    <col min="11780" max="11780" width="10" bestFit="1" customWidth="1"/>
    <col min="11781" max="11781" width="6.42578125" bestFit="1" customWidth="1"/>
    <col min="11783" max="11783" width="8.42578125" bestFit="1" customWidth="1"/>
    <col min="11784" max="11784" width="8.85546875" bestFit="1" customWidth="1"/>
    <col min="11785" max="11785" width="10" bestFit="1" customWidth="1"/>
    <col min="11786" max="11786" width="18.5703125" customWidth="1"/>
    <col min="12035" max="12035" width="12.42578125" customWidth="1"/>
    <col min="12036" max="12036" width="10" bestFit="1" customWidth="1"/>
    <col min="12037" max="12037" width="6.42578125" bestFit="1" customWidth="1"/>
    <col min="12039" max="12039" width="8.42578125" bestFit="1" customWidth="1"/>
    <col min="12040" max="12040" width="8.85546875" bestFit="1" customWidth="1"/>
    <col min="12041" max="12041" width="10" bestFit="1" customWidth="1"/>
    <col min="12042" max="12042" width="18.5703125" customWidth="1"/>
    <col min="12291" max="12291" width="12.42578125" customWidth="1"/>
    <col min="12292" max="12292" width="10" bestFit="1" customWidth="1"/>
    <col min="12293" max="12293" width="6.42578125" bestFit="1" customWidth="1"/>
    <col min="12295" max="12295" width="8.42578125" bestFit="1" customWidth="1"/>
    <col min="12296" max="12296" width="8.85546875" bestFit="1" customWidth="1"/>
    <col min="12297" max="12297" width="10" bestFit="1" customWidth="1"/>
    <col min="12298" max="12298" width="18.5703125" customWidth="1"/>
    <col min="12547" max="12547" width="12.42578125" customWidth="1"/>
    <col min="12548" max="12548" width="10" bestFit="1" customWidth="1"/>
    <col min="12549" max="12549" width="6.42578125" bestFit="1" customWidth="1"/>
    <col min="12551" max="12551" width="8.42578125" bestFit="1" customWidth="1"/>
    <col min="12552" max="12552" width="8.85546875" bestFit="1" customWidth="1"/>
    <col min="12553" max="12553" width="10" bestFit="1" customWidth="1"/>
    <col min="12554" max="12554" width="18.5703125" customWidth="1"/>
    <col min="12803" max="12803" width="12.42578125" customWidth="1"/>
    <col min="12804" max="12804" width="10" bestFit="1" customWidth="1"/>
    <col min="12805" max="12805" width="6.42578125" bestFit="1" customWidth="1"/>
    <col min="12807" max="12807" width="8.42578125" bestFit="1" customWidth="1"/>
    <col min="12808" max="12808" width="8.85546875" bestFit="1" customWidth="1"/>
    <col min="12809" max="12809" width="10" bestFit="1" customWidth="1"/>
    <col min="12810" max="12810" width="18.5703125" customWidth="1"/>
    <col min="13059" max="13059" width="12.42578125" customWidth="1"/>
    <col min="13060" max="13060" width="10" bestFit="1" customWidth="1"/>
    <col min="13061" max="13061" width="6.42578125" bestFit="1" customWidth="1"/>
    <col min="13063" max="13063" width="8.42578125" bestFit="1" customWidth="1"/>
    <col min="13064" max="13064" width="8.85546875" bestFit="1" customWidth="1"/>
    <col min="13065" max="13065" width="10" bestFit="1" customWidth="1"/>
    <col min="13066" max="13066" width="18.5703125" customWidth="1"/>
    <col min="13315" max="13315" width="12.42578125" customWidth="1"/>
    <col min="13316" max="13316" width="10" bestFit="1" customWidth="1"/>
    <col min="13317" max="13317" width="6.42578125" bestFit="1" customWidth="1"/>
    <col min="13319" max="13319" width="8.42578125" bestFit="1" customWidth="1"/>
    <col min="13320" max="13320" width="8.85546875" bestFit="1" customWidth="1"/>
    <col min="13321" max="13321" width="10" bestFit="1" customWidth="1"/>
    <col min="13322" max="13322" width="18.5703125" customWidth="1"/>
    <col min="13571" max="13571" width="12.42578125" customWidth="1"/>
    <col min="13572" max="13572" width="10" bestFit="1" customWidth="1"/>
    <col min="13573" max="13573" width="6.42578125" bestFit="1" customWidth="1"/>
    <col min="13575" max="13575" width="8.42578125" bestFit="1" customWidth="1"/>
    <col min="13576" max="13576" width="8.85546875" bestFit="1" customWidth="1"/>
    <col min="13577" max="13577" width="10" bestFit="1" customWidth="1"/>
    <col min="13578" max="13578" width="18.5703125" customWidth="1"/>
    <col min="13827" max="13827" width="12.42578125" customWidth="1"/>
    <col min="13828" max="13828" width="10" bestFit="1" customWidth="1"/>
    <col min="13829" max="13829" width="6.42578125" bestFit="1" customWidth="1"/>
    <col min="13831" max="13831" width="8.42578125" bestFit="1" customWidth="1"/>
    <col min="13832" max="13832" width="8.85546875" bestFit="1" customWidth="1"/>
    <col min="13833" max="13833" width="10" bestFit="1" customWidth="1"/>
    <col min="13834" max="13834" width="18.5703125" customWidth="1"/>
    <col min="14083" max="14083" width="12.42578125" customWidth="1"/>
    <col min="14084" max="14084" width="10" bestFit="1" customWidth="1"/>
    <col min="14085" max="14085" width="6.42578125" bestFit="1" customWidth="1"/>
    <col min="14087" max="14087" width="8.42578125" bestFit="1" customWidth="1"/>
    <col min="14088" max="14088" width="8.85546875" bestFit="1" customWidth="1"/>
    <col min="14089" max="14089" width="10" bestFit="1" customWidth="1"/>
    <col min="14090" max="14090" width="18.5703125" customWidth="1"/>
    <col min="14339" max="14339" width="12.42578125" customWidth="1"/>
    <col min="14340" max="14340" width="10" bestFit="1" customWidth="1"/>
    <col min="14341" max="14341" width="6.42578125" bestFit="1" customWidth="1"/>
    <col min="14343" max="14343" width="8.42578125" bestFit="1" customWidth="1"/>
    <col min="14344" max="14344" width="8.85546875" bestFit="1" customWidth="1"/>
    <col min="14345" max="14345" width="10" bestFit="1" customWidth="1"/>
    <col min="14346" max="14346" width="18.5703125" customWidth="1"/>
    <col min="14595" max="14595" width="12.42578125" customWidth="1"/>
    <col min="14596" max="14596" width="10" bestFit="1" customWidth="1"/>
    <col min="14597" max="14597" width="6.42578125" bestFit="1" customWidth="1"/>
    <col min="14599" max="14599" width="8.42578125" bestFit="1" customWidth="1"/>
    <col min="14600" max="14600" width="8.85546875" bestFit="1" customWidth="1"/>
    <col min="14601" max="14601" width="10" bestFit="1" customWidth="1"/>
    <col min="14602" max="14602" width="18.5703125" customWidth="1"/>
    <col min="14851" max="14851" width="12.42578125" customWidth="1"/>
    <col min="14852" max="14852" width="10" bestFit="1" customWidth="1"/>
    <col min="14853" max="14853" width="6.42578125" bestFit="1" customWidth="1"/>
    <col min="14855" max="14855" width="8.42578125" bestFit="1" customWidth="1"/>
    <col min="14856" max="14856" width="8.85546875" bestFit="1" customWidth="1"/>
    <col min="14857" max="14857" width="10" bestFit="1" customWidth="1"/>
    <col min="14858" max="14858" width="18.5703125" customWidth="1"/>
    <col min="15107" max="15107" width="12.42578125" customWidth="1"/>
    <col min="15108" max="15108" width="10" bestFit="1" customWidth="1"/>
    <col min="15109" max="15109" width="6.42578125" bestFit="1" customWidth="1"/>
    <col min="15111" max="15111" width="8.42578125" bestFit="1" customWidth="1"/>
    <col min="15112" max="15112" width="8.85546875" bestFit="1" customWidth="1"/>
    <col min="15113" max="15113" width="10" bestFit="1" customWidth="1"/>
    <col min="15114" max="15114" width="18.5703125" customWidth="1"/>
    <col min="15363" max="15363" width="12.42578125" customWidth="1"/>
    <col min="15364" max="15364" width="10" bestFit="1" customWidth="1"/>
    <col min="15365" max="15365" width="6.42578125" bestFit="1" customWidth="1"/>
    <col min="15367" max="15367" width="8.42578125" bestFit="1" customWidth="1"/>
    <col min="15368" max="15368" width="8.85546875" bestFit="1" customWidth="1"/>
    <col min="15369" max="15369" width="10" bestFit="1" customWidth="1"/>
    <col min="15370" max="15370" width="18.5703125" customWidth="1"/>
    <col min="15619" max="15619" width="12.42578125" customWidth="1"/>
    <col min="15620" max="15620" width="10" bestFit="1" customWidth="1"/>
    <col min="15621" max="15621" width="6.42578125" bestFit="1" customWidth="1"/>
    <col min="15623" max="15623" width="8.42578125" bestFit="1" customWidth="1"/>
    <col min="15624" max="15624" width="8.85546875" bestFit="1" customWidth="1"/>
    <col min="15625" max="15625" width="10" bestFit="1" customWidth="1"/>
    <col min="15626" max="15626" width="18.5703125" customWidth="1"/>
    <col min="15875" max="15875" width="12.42578125" customWidth="1"/>
    <col min="15876" max="15876" width="10" bestFit="1" customWidth="1"/>
    <col min="15877" max="15877" width="6.42578125" bestFit="1" customWidth="1"/>
    <col min="15879" max="15879" width="8.42578125" bestFit="1" customWidth="1"/>
    <col min="15880" max="15880" width="8.85546875" bestFit="1" customWidth="1"/>
    <col min="15881" max="15881" width="10" bestFit="1" customWidth="1"/>
    <col min="15882" max="15882" width="18.5703125" customWidth="1"/>
    <col min="16131" max="16131" width="12.42578125" customWidth="1"/>
    <col min="16132" max="16132" width="10" bestFit="1" customWidth="1"/>
    <col min="16133" max="16133" width="6.42578125" bestFit="1" customWidth="1"/>
    <col min="16135" max="16135" width="8.42578125" bestFit="1" customWidth="1"/>
    <col min="16136" max="16136" width="8.85546875" bestFit="1" customWidth="1"/>
    <col min="16137" max="16137" width="10" bestFit="1" customWidth="1"/>
    <col min="16138" max="16138" width="18.5703125" customWidth="1"/>
  </cols>
  <sheetData>
    <row r="1" spans="1:22" x14ac:dyDescent="0.25">
      <c r="A1" s="36"/>
      <c r="B1" s="37"/>
      <c r="C1" s="38"/>
      <c r="D1" s="62" t="s">
        <v>100</v>
      </c>
      <c r="E1" s="62"/>
      <c r="F1" s="62"/>
      <c r="G1" s="62"/>
      <c r="H1" s="62"/>
      <c r="I1" s="62"/>
      <c r="J1" s="62"/>
    </row>
    <row r="2" spans="1:22" x14ac:dyDescent="0.25">
      <c r="A2" s="40"/>
      <c r="B2" s="41"/>
      <c r="C2" s="42"/>
      <c r="D2" s="43" t="s">
        <v>101</v>
      </c>
      <c r="E2" s="43" t="s">
        <v>75</v>
      </c>
      <c r="F2" s="43" t="s">
        <v>76</v>
      </c>
      <c r="G2" s="44" t="s">
        <v>102</v>
      </c>
      <c r="H2" s="43" t="s">
        <v>103</v>
      </c>
      <c r="I2" s="43" t="s">
        <v>104</v>
      </c>
      <c r="J2" s="43" t="s">
        <v>105</v>
      </c>
    </row>
    <row r="3" spans="1:22" x14ac:dyDescent="0.25">
      <c r="A3" s="40"/>
      <c r="B3" s="41"/>
      <c r="C3" s="42"/>
      <c r="D3" s="45" t="s">
        <v>106</v>
      </c>
      <c r="E3" s="45"/>
      <c r="F3" s="45"/>
      <c r="G3" s="45" t="s">
        <v>81</v>
      </c>
      <c r="H3" s="45" t="s">
        <v>81</v>
      </c>
      <c r="I3" s="45" t="s">
        <v>82</v>
      </c>
      <c r="J3" s="45" t="s">
        <v>83</v>
      </c>
    </row>
    <row r="4" spans="1:22" x14ac:dyDescent="0.25">
      <c r="A4" s="40"/>
      <c r="B4" s="41"/>
      <c r="C4" s="42"/>
      <c r="D4" s="46"/>
      <c r="E4" s="46"/>
      <c r="F4" s="46"/>
      <c r="G4" s="46"/>
      <c r="H4" s="46"/>
      <c r="I4" s="46"/>
      <c r="J4" s="46"/>
    </row>
    <row r="5" spans="1:22" x14ac:dyDescent="0.25">
      <c r="A5" s="40" t="s">
        <v>84</v>
      </c>
      <c r="B5" s="41"/>
      <c r="C5" s="42"/>
      <c r="D5" s="47">
        <f t="shared" ref="D5:J5" si="0">D7+D17+D24+D36+D47+D56+D71+D82</f>
        <v>131275</v>
      </c>
      <c r="E5" s="47">
        <f t="shared" si="0"/>
        <v>52376</v>
      </c>
      <c r="F5" s="47">
        <f t="shared" si="0"/>
        <v>12874</v>
      </c>
      <c r="G5" s="47">
        <f t="shared" si="0"/>
        <v>16079</v>
      </c>
      <c r="H5" s="47">
        <f t="shared" si="0"/>
        <v>24884</v>
      </c>
      <c r="I5" s="47">
        <f t="shared" si="0"/>
        <v>23774</v>
      </c>
      <c r="J5" s="47">
        <f t="shared" si="0"/>
        <v>1288</v>
      </c>
    </row>
    <row r="6" spans="1:22" x14ac:dyDescent="0.25">
      <c r="A6" s="40"/>
      <c r="B6" s="41"/>
      <c r="C6" s="42"/>
      <c r="D6" s="48"/>
      <c r="E6" s="48"/>
      <c r="F6" s="48"/>
      <c r="G6" s="48"/>
      <c r="H6" s="48"/>
      <c r="I6" s="48"/>
      <c r="J6" s="48"/>
    </row>
    <row r="7" spans="1:22" x14ac:dyDescent="0.25">
      <c r="A7" s="40" t="s">
        <v>85</v>
      </c>
      <c r="B7" s="41"/>
      <c r="C7" s="42"/>
      <c r="D7" s="47">
        <f>SUM(D8:D15)</f>
        <v>80985</v>
      </c>
      <c r="E7" s="47">
        <f t="shared" ref="E7:J7" si="1">SUM(E8:E15)</f>
        <v>21509</v>
      </c>
      <c r="F7" s="47">
        <f t="shared" si="1"/>
        <v>7476</v>
      </c>
      <c r="G7" s="47">
        <f t="shared" si="1"/>
        <v>12733</v>
      </c>
      <c r="H7" s="47">
        <f t="shared" si="1"/>
        <v>19828</v>
      </c>
      <c r="I7" s="47">
        <f t="shared" si="1"/>
        <v>18752</v>
      </c>
      <c r="J7" s="47">
        <f t="shared" si="1"/>
        <v>687</v>
      </c>
    </row>
    <row r="8" spans="1:22" x14ac:dyDescent="0.25">
      <c r="A8" s="40"/>
      <c r="B8" s="49" t="s">
        <v>0</v>
      </c>
      <c r="C8" s="42"/>
      <c r="D8" s="48">
        <v>50150</v>
      </c>
      <c r="E8" s="48">
        <v>9695</v>
      </c>
      <c r="F8" s="48">
        <v>4480</v>
      </c>
      <c r="G8" s="48">
        <v>10008</v>
      </c>
      <c r="H8" s="48">
        <v>14392</v>
      </c>
      <c r="I8" s="48">
        <v>11001</v>
      </c>
      <c r="J8" s="48">
        <v>574</v>
      </c>
    </row>
    <row r="9" spans="1:22" x14ac:dyDescent="0.25">
      <c r="A9" s="40"/>
      <c r="B9" s="49" t="s">
        <v>1</v>
      </c>
      <c r="C9" s="42"/>
      <c r="D9" s="48">
        <v>11884</v>
      </c>
      <c r="E9" s="48">
        <v>3429</v>
      </c>
      <c r="F9" s="48">
        <v>1218</v>
      </c>
      <c r="G9" s="48">
        <v>1273</v>
      </c>
      <c r="H9" s="48">
        <v>2181</v>
      </c>
      <c r="I9" s="48">
        <v>3749</v>
      </c>
      <c r="J9" s="48">
        <v>34</v>
      </c>
    </row>
    <row r="10" spans="1:22" x14ac:dyDescent="0.25">
      <c r="A10" s="40"/>
      <c r="B10" s="49" t="s">
        <v>2</v>
      </c>
      <c r="C10" s="42"/>
      <c r="D10" s="48">
        <v>1616</v>
      </c>
      <c r="E10" s="48">
        <v>737</v>
      </c>
      <c r="F10" s="48">
        <v>170</v>
      </c>
      <c r="G10" s="48">
        <v>250</v>
      </c>
      <c r="H10" s="48">
        <v>143</v>
      </c>
      <c r="I10" s="48">
        <v>310</v>
      </c>
      <c r="J10" s="48">
        <v>6</v>
      </c>
    </row>
    <row r="11" spans="1:22" x14ac:dyDescent="0.25">
      <c r="A11" s="40"/>
      <c r="B11" s="49" t="s">
        <v>3</v>
      </c>
      <c r="C11" s="42"/>
      <c r="D11" s="48">
        <v>4036</v>
      </c>
      <c r="E11" s="48">
        <v>2240</v>
      </c>
      <c r="F11" s="48">
        <v>168</v>
      </c>
      <c r="G11" s="48">
        <v>153</v>
      </c>
      <c r="H11" s="48">
        <v>614</v>
      </c>
      <c r="I11" s="48">
        <v>848</v>
      </c>
      <c r="J11" s="48">
        <v>13</v>
      </c>
    </row>
    <row r="12" spans="1:22" x14ac:dyDescent="0.25">
      <c r="A12" s="40"/>
      <c r="B12" s="49" t="s">
        <v>4</v>
      </c>
      <c r="C12" s="42"/>
      <c r="D12" s="48">
        <v>9472</v>
      </c>
      <c r="E12" s="48">
        <v>2971</v>
      </c>
      <c r="F12" s="48">
        <v>1136</v>
      </c>
      <c r="G12" s="48">
        <v>892</v>
      </c>
      <c r="H12" s="48">
        <v>1987</v>
      </c>
      <c r="I12" s="48">
        <v>2456</v>
      </c>
      <c r="J12" s="48">
        <v>30</v>
      </c>
      <c r="V12" s="50"/>
    </row>
    <row r="13" spans="1:22" x14ac:dyDescent="0.25">
      <c r="A13" s="40"/>
      <c r="B13" s="49" t="s">
        <v>107</v>
      </c>
      <c r="C13" s="42"/>
      <c r="D13" s="48">
        <v>785</v>
      </c>
      <c r="E13" s="48">
        <v>598</v>
      </c>
      <c r="F13" s="48">
        <v>14</v>
      </c>
      <c r="G13" s="48">
        <v>25</v>
      </c>
      <c r="H13" s="48">
        <v>148</v>
      </c>
      <c r="I13" s="48" t="s">
        <v>86</v>
      </c>
      <c r="J13" s="48">
        <v>0</v>
      </c>
    </row>
    <row r="14" spans="1:22" x14ac:dyDescent="0.25">
      <c r="A14" s="40"/>
      <c r="B14" s="49" t="s">
        <v>5</v>
      </c>
      <c r="C14" s="42"/>
      <c r="D14" s="48">
        <v>2947</v>
      </c>
      <c r="E14" s="48">
        <v>1752</v>
      </c>
      <c r="F14" s="48">
        <v>284</v>
      </c>
      <c r="G14" s="48">
        <v>132</v>
      </c>
      <c r="H14" s="48">
        <v>363</v>
      </c>
      <c r="I14" s="48">
        <v>388</v>
      </c>
      <c r="J14" s="48">
        <v>28</v>
      </c>
    </row>
    <row r="15" spans="1:22" x14ac:dyDescent="0.25">
      <c r="A15" s="40"/>
      <c r="B15" s="49" t="s">
        <v>6</v>
      </c>
      <c r="C15" s="42"/>
      <c r="D15" s="48">
        <v>95</v>
      </c>
      <c r="E15" s="48">
        <v>87</v>
      </c>
      <c r="F15" s="48">
        <v>6</v>
      </c>
      <c r="G15" s="48" t="s">
        <v>86</v>
      </c>
      <c r="H15" s="48" t="s">
        <v>86</v>
      </c>
      <c r="I15" s="48" t="s">
        <v>86</v>
      </c>
      <c r="J15" s="48">
        <v>2</v>
      </c>
    </row>
    <row r="16" spans="1:22" x14ac:dyDescent="0.25">
      <c r="A16" s="40"/>
      <c r="B16" s="41"/>
      <c r="C16" s="42"/>
      <c r="D16" s="48"/>
      <c r="E16" s="48"/>
      <c r="F16" s="48"/>
      <c r="G16" s="48"/>
      <c r="H16" s="48"/>
      <c r="I16" s="48"/>
      <c r="J16" s="48"/>
    </row>
    <row r="17" spans="1:10" x14ac:dyDescent="0.25">
      <c r="A17" s="40" t="s">
        <v>87</v>
      </c>
      <c r="B17" s="41"/>
      <c r="C17" s="42"/>
      <c r="D17" s="47">
        <f>SUM(D18:D22)</f>
        <v>9763</v>
      </c>
      <c r="E17" s="47">
        <f t="shared" ref="E17:J17" si="2">SUM(E18:E22)</f>
        <v>4357</v>
      </c>
      <c r="F17" s="47">
        <f t="shared" si="2"/>
        <v>1094</v>
      </c>
      <c r="G17" s="47">
        <f t="shared" si="2"/>
        <v>557</v>
      </c>
      <c r="H17" s="47">
        <f t="shared" si="2"/>
        <v>1519</v>
      </c>
      <c r="I17" s="47">
        <f t="shared" si="2"/>
        <v>2167</v>
      </c>
      <c r="J17" s="47">
        <f t="shared" si="2"/>
        <v>69</v>
      </c>
    </row>
    <row r="18" spans="1:10" x14ac:dyDescent="0.25">
      <c r="A18" s="40"/>
      <c r="B18" s="49" t="s">
        <v>7</v>
      </c>
      <c r="C18" s="42"/>
      <c r="D18" s="48">
        <v>7217</v>
      </c>
      <c r="E18" s="48">
        <v>2344</v>
      </c>
      <c r="F18" s="48">
        <v>896</v>
      </c>
      <c r="G18" s="48">
        <v>461</v>
      </c>
      <c r="H18" s="48">
        <v>1377</v>
      </c>
      <c r="I18" s="48">
        <v>2092</v>
      </c>
      <c r="J18" s="48">
        <v>47</v>
      </c>
    </row>
    <row r="19" spans="1:10" x14ac:dyDescent="0.25">
      <c r="A19" s="40"/>
      <c r="B19" s="49" t="s">
        <v>8</v>
      </c>
      <c r="C19" s="42"/>
      <c r="D19" s="48">
        <v>981</v>
      </c>
      <c r="E19" s="48">
        <v>773</v>
      </c>
      <c r="F19" s="48">
        <v>60</v>
      </c>
      <c r="G19" s="48">
        <v>22</v>
      </c>
      <c r="H19" s="48">
        <v>80</v>
      </c>
      <c r="I19" s="48">
        <v>44</v>
      </c>
      <c r="J19" s="48">
        <v>2</v>
      </c>
    </row>
    <row r="20" spans="1:10" x14ac:dyDescent="0.25">
      <c r="A20" s="40"/>
      <c r="B20" s="49" t="s">
        <v>9</v>
      </c>
      <c r="C20" s="42"/>
      <c r="D20" s="48">
        <v>588</v>
      </c>
      <c r="E20" s="48">
        <v>452</v>
      </c>
      <c r="F20" s="48">
        <v>86</v>
      </c>
      <c r="G20" s="48">
        <v>8</v>
      </c>
      <c r="H20" s="48">
        <v>8</v>
      </c>
      <c r="I20" s="48">
        <v>18</v>
      </c>
      <c r="J20" s="48">
        <v>16</v>
      </c>
    </row>
    <row r="21" spans="1:10" x14ac:dyDescent="0.25">
      <c r="A21" s="40"/>
      <c r="B21" s="49" t="s">
        <v>10</v>
      </c>
      <c r="C21" s="42"/>
      <c r="D21" s="48">
        <v>551</v>
      </c>
      <c r="E21" s="48">
        <v>477</v>
      </c>
      <c r="F21" s="48">
        <v>16</v>
      </c>
      <c r="G21" s="48">
        <v>31</v>
      </c>
      <c r="H21" s="48">
        <v>24</v>
      </c>
      <c r="I21" s="48" t="s">
        <v>86</v>
      </c>
      <c r="J21" s="48">
        <v>3</v>
      </c>
    </row>
    <row r="22" spans="1:10" x14ac:dyDescent="0.25">
      <c r="A22" s="40"/>
      <c r="B22" s="49" t="s">
        <v>11</v>
      </c>
      <c r="C22" s="42"/>
      <c r="D22" s="48">
        <v>426</v>
      </c>
      <c r="E22" s="48">
        <v>311</v>
      </c>
      <c r="F22" s="48">
        <v>36</v>
      </c>
      <c r="G22" s="48">
        <v>35</v>
      </c>
      <c r="H22" s="48">
        <v>30</v>
      </c>
      <c r="I22" s="48">
        <v>13</v>
      </c>
      <c r="J22" s="48">
        <v>1</v>
      </c>
    </row>
    <row r="23" spans="1:10" x14ac:dyDescent="0.25">
      <c r="A23" s="40"/>
      <c r="B23" s="41"/>
      <c r="C23" s="42"/>
      <c r="D23" s="48"/>
      <c r="E23" s="48"/>
      <c r="F23" s="48"/>
      <c r="G23" s="48"/>
      <c r="H23" s="48"/>
      <c r="I23" s="48"/>
      <c r="J23" s="48"/>
    </row>
    <row r="24" spans="1:10" x14ac:dyDescent="0.25">
      <c r="A24" s="40" t="s">
        <v>88</v>
      </c>
      <c r="B24" s="41"/>
      <c r="C24" s="42"/>
      <c r="D24" s="47">
        <f>SUM(D25:D34)</f>
        <v>6577</v>
      </c>
      <c r="E24" s="47">
        <f t="shared" ref="E24:J24" si="3">SUM(E25:E34)</f>
        <v>3999</v>
      </c>
      <c r="F24" s="47">
        <f t="shared" si="3"/>
        <v>802</v>
      </c>
      <c r="G24" s="47">
        <f t="shared" si="3"/>
        <v>304</v>
      </c>
      <c r="H24" s="47">
        <f t="shared" si="3"/>
        <v>730</v>
      </c>
      <c r="I24" s="47">
        <f t="shared" si="3"/>
        <v>645</v>
      </c>
      <c r="J24" s="47">
        <f t="shared" si="3"/>
        <v>97</v>
      </c>
    </row>
    <row r="25" spans="1:10" x14ac:dyDescent="0.25">
      <c r="A25" s="40"/>
      <c r="B25" s="51" t="s">
        <v>12</v>
      </c>
      <c r="C25" s="42"/>
      <c r="D25" s="48">
        <v>2543</v>
      </c>
      <c r="E25" s="48">
        <v>1152</v>
      </c>
      <c r="F25" s="48">
        <v>384</v>
      </c>
      <c r="G25" s="48">
        <v>155</v>
      </c>
      <c r="H25" s="48">
        <v>435</v>
      </c>
      <c r="I25" s="48">
        <v>406</v>
      </c>
      <c r="J25" s="48">
        <v>11</v>
      </c>
    </row>
    <row r="26" spans="1:10" x14ac:dyDescent="0.25">
      <c r="A26" s="40"/>
      <c r="B26" s="51" t="s">
        <v>13</v>
      </c>
      <c r="C26" s="42"/>
      <c r="D26" s="48">
        <v>41</v>
      </c>
      <c r="E26" s="48">
        <v>34</v>
      </c>
      <c r="F26" s="48">
        <v>4</v>
      </c>
      <c r="G26" s="48" t="s">
        <v>86</v>
      </c>
      <c r="H26" s="48" t="s">
        <v>86</v>
      </c>
      <c r="I26" s="48" t="s">
        <v>86</v>
      </c>
      <c r="J26" s="48">
        <v>3</v>
      </c>
    </row>
    <row r="27" spans="1:10" x14ac:dyDescent="0.25">
      <c r="A27" s="40"/>
      <c r="B27" s="51" t="s">
        <v>14</v>
      </c>
      <c r="C27" s="42"/>
      <c r="D27" s="48">
        <v>241</v>
      </c>
      <c r="E27" s="48">
        <v>212</v>
      </c>
      <c r="F27" s="48">
        <v>8</v>
      </c>
      <c r="G27" s="48">
        <v>3</v>
      </c>
      <c r="H27" s="48">
        <v>12</v>
      </c>
      <c r="I27" s="48" t="s">
        <v>86</v>
      </c>
      <c r="J27" s="48">
        <v>6</v>
      </c>
    </row>
    <row r="28" spans="1:10" x14ac:dyDescent="0.25">
      <c r="A28" s="40"/>
      <c r="B28" s="51" t="s">
        <v>15</v>
      </c>
      <c r="C28" s="42"/>
      <c r="D28" s="48">
        <v>1747</v>
      </c>
      <c r="E28" s="48">
        <v>1004</v>
      </c>
      <c r="F28" s="48">
        <v>198</v>
      </c>
      <c r="G28" s="48">
        <v>88</v>
      </c>
      <c r="H28" s="48">
        <v>190</v>
      </c>
      <c r="I28" s="48">
        <v>239</v>
      </c>
      <c r="J28" s="48">
        <v>28</v>
      </c>
    </row>
    <row r="29" spans="1:10" x14ac:dyDescent="0.25">
      <c r="A29" s="40"/>
      <c r="B29" s="51" t="s">
        <v>16</v>
      </c>
      <c r="C29" s="42"/>
      <c r="D29" s="48">
        <v>348</v>
      </c>
      <c r="E29" s="48">
        <v>240</v>
      </c>
      <c r="F29" s="48">
        <v>42</v>
      </c>
      <c r="G29" s="48">
        <v>26</v>
      </c>
      <c r="H29" s="48">
        <v>26</v>
      </c>
      <c r="I29" s="48" t="s">
        <v>86</v>
      </c>
      <c r="J29" s="48">
        <v>14</v>
      </c>
    </row>
    <row r="30" spans="1:10" x14ac:dyDescent="0.25">
      <c r="A30" s="40"/>
      <c r="B30" s="51" t="s">
        <v>17</v>
      </c>
      <c r="C30" s="42"/>
      <c r="D30" s="48">
        <v>39</v>
      </c>
      <c r="E30" s="48">
        <v>39</v>
      </c>
      <c r="F30" s="48" t="s">
        <v>86</v>
      </c>
      <c r="G30" s="48" t="s">
        <v>86</v>
      </c>
      <c r="H30" s="48" t="s">
        <v>86</v>
      </c>
      <c r="I30" s="48" t="s">
        <v>86</v>
      </c>
      <c r="J30" s="48">
        <v>0</v>
      </c>
    </row>
    <row r="31" spans="1:10" x14ac:dyDescent="0.25">
      <c r="A31" s="40"/>
      <c r="B31" s="51" t="s">
        <v>18</v>
      </c>
      <c r="C31" s="42"/>
      <c r="D31" s="48">
        <v>500</v>
      </c>
      <c r="E31" s="48">
        <v>385</v>
      </c>
      <c r="F31" s="48">
        <v>60</v>
      </c>
      <c r="G31" s="48">
        <v>9</v>
      </c>
      <c r="H31" s="48">
        <v>36</v>
      </c>
      <c r="I31" s="48" t="s">
        <v>86</v>
      </c>
      <c r="J31" s="48">
        <v>10</v>
      </c>
    </row>
    <row r="32" spans="1:10" x14ac:dyDescent="0.25">
      <c r="A32" s="40"/>
      <c r="B32" s="51" t="s">
        <v>19</v>
      </c>
      <c r="C32" s="42"/>
      <c r="D32" s="48">
        <v>64</v>
      </c>
      <c r="E32" s="48">
        <v>57</v>
      </c>
      <c r="F32" s="48">
        <v>2</v>
      </c>
      <c r="G32" s="48" t="s">
        <v>86</v>
      </c>
      <c r="H32" s="48" t="s">
        <v>86</v>
      </c>
      <c r="I32" s="48" t="s">
        <v>86</v>
      </c>
      <c r="J32" s="48">
        <v>5</v>
      </c>
    </row>
    <row r="33" spans="1:10" x14ac:dyDescent="0.25">
      <c r="A33" s="40"/>
      <c r="B33" s="51" t="s">
        <v>20</v>
      </c>
      <c r="C33" s="42"/>
      <c r="D33" s="48">
        <v>695</v>
      </c>
      <c r="E33" s="48">
        <v>536</v>
      </c>
      <c r="F33" s="48">
        <v>94</v>
      </c>
      <c r="G33" s="48">
        <v>23</v>
      </c>
      <c r="H33" s="48">
        <v>31</v>
      </c>
      <c r="I33" s="48" t="s">
        <v>86</v>
      </c>
      <c r="J33" s="48">
        <v>11</v>
      </c>
    </row>
    <row r="34" spans="1:10" x14ac:dyDescent="0.25">
      <c r="A34" s="40"/>
      <c r="B34" s="51" t="s">
        <v>21</v>
      </c>
      <c r="C34" s="42"/>
      <c r="D34" s="48">
        <v>359</v>
      </c>
      <c r="E34" s="48">
        <v>340</v>
      </c>
      <c r="F34" s="48">
        <v>10</v>
      </c>
      <c r="G34" s="48" t="s">
        <v>86</v>
      </c>
      <c r="H34" s="48" t="s">
        <v>86</v>
      </c>
      <c r="I34" s="48" t="s">
        <v>86</v>
      </c>
      <c r="J34" s="48">
        <v>9</v>
      </c>
    </row>
    <row r="35" spans="1:10" x14ac:dyDescent="0.25">
      <c r="A35" s="40"/>
      <c r="B35" s="41"/>
      <c r="C35" s="42"/>
      <c r="D35" s="48"/>
      <c r="E35" s="48"/>
      <c r="F35" s="48"/>
      <c r="G35" s="48"/>
      <c r="H35" s="48"/>
      <c r="I35" s="48"/>
      <c r="J35" s="48"/>
    </row>
    <row r="36" spans="1:10" x14ac:dyDescent="0.25">
      <c r="A36" s="40" t="s">
        <v>89</v>
      </c>
      <c r="B36" s="41"/>
      <c r="C36" s="42"/>
      <c r="D36" s="47">
        <f>SUM(D37:D46)</f>
        <v>3344</v>
      </c>
      <c r="E36" s="47">
        <f t="shared" ref="E36:J36" si="4">SUM(E37:E46)</f>
        <v>2176</v>
      </c>
      <c r="F36" s="47">
        <f t="shared" si="4"/>
        <v>406</v>
      </c>
      <c r="G36" s="47">
        <f t="shared" si="4"/>
        <v>221</v>
      </c>
      <c r="H36" s="47">
        <f t="shared" si="4"/>
        <v>369</v>
      </c>
      <c r="I36" s="47">
        <f t="shared" si="4"/>
        <v>101</v>
      </c>
      <c r="J36" s="47">
        <f t="shared" si="4"/>
        <v>71</v>
      </c>
    </row>
    <row r="37" spans="1:10" x14ac:dyDescent="0.25">
      <c r="A37" s="40"/>
      <c r="B37" s="51" t="s">
        <v>22</v>
      </c>
      <c r="C37" s="42"/>
      <c r="D37" s="48">
        <v>378</v>
      </c>
      <c r="E37" s="48">
        <v>264</v>
      </c>
      <c r="F37" s="48">
        <v>46</v>
      </c>
      <c r="G37" s="48">
        <v>16</v>
      </c>
      <c r="H37" s="48">
        <v>38</v>
      </c>
      <c r="I37" s="48">
        <v>14</v>
      </c>
      <c r="J37" s="48">
        <v>0</v>
      </c>
    </row>
    <row r="38" spans="1:10" x14ac:dyDescent="0.25">
      <c r="A38" s="40"/>
      <c r="B38" s="51" t="s">
        <v>23</v>
      </c>
      <c r="C38" s="42"/>
      <c r="D38" s="48">
        <v>1717</v>
      </c>
      <c r="E38" s="48">
        <v>951</v>
      </c>
      <c r="F38" s="48">
        <v>192</v>
      </c>
      <c r="G38" s="48">
        <v>160</v>
      </c>
      <c r="H38" s="48">
        <v>289</v>
      </c>
      <c r="I38" s="48">
        <v>87</v>
      </c>
      <c r="J38" s="48">
        <v>38</v>
      </c>
    </row>
    <row r="39" spans="1:10" x14ac:dyDescent="0.25">
      <c r="A39" s="40"/>
      <c r="B39" s="51" t="s">
        <v>24</v>
      </c>
      <c r="C39" s="42"/>
      <c r="D39" s="48">
        <v>158</v>
      </c>
      <c r="E39" s="48">
        <v>137</v>
      </c>
      <c r="F39" s="48">
        <v>10</v>
      </c>
      <c r="G39" s="48" t="s">
        <v>86</v>
      </c>
      <c r="H39" s="48">
        <v>11</v>
      </c>
      <c r="I39" s="48" t="s">
        <v>86</v>
      </c>
      <c r="J39" s="48">
        <v>0</v>
      </c>
    </row>
    <row r="40" spans="1:10" x14ac:dyDescent="0.25">
      <c r="A40" s="40"/>
      <c r="B40" s="51" t="s">
        <v>25</v>
      </c>
      <c r="C40" s="42"/>
      <c r="D40" s="48">
        <v>116</v>
      </c>
      <c r="E40" s="48">
        <v>86</v>
      </c>
      <c r="F40" s="48">
        <v>10</v>
      </c>
      <c r="G40" s="48">
        <v>18</v>
      </c>
      <c r="H40" s="48" t="s">
        <v>86</v>
      </c>
      <c r="I40" s="48" t="s">
        <v>86</v>
      </c>
      <c r="J40" s="48">
        <v>2</v>
      </c>
    </row>
    <row r="41" spans="1:10" x14ac:dyDescent="0.25">
      <c r="A41" s="40"/>
      <c r="B41" s="51" t="s">
        <v>26</v>
      </c>
      <c r="C41" s="42"/>
      <c r="D41" s="48">
        <v>535</v>
      </c>
      <c r="E41" s="48">
        <v>342</v>
      </c>
      <c r="F41" s="48">
        <v>122</v>
      </c>
      <c r="G41" s="48">
        <v>20</v>
      </c>
      <c r="H41" s="48">
        <v>31</v>
      </c>
      <c r="I41" s="48" t="s">
        <v>86</v>
      </c>
      <c r="J41" s="48">
        <v>20</v>
      </c>
    </row>
    <row r="42" spans="1:10" x14ac:dyDescent="0.25">
      <c r="A42" s="40"/>
      <c r="B42" s="51" t="s">
        <v>27</v>
      </c>
      <c r="C42" s="42"/>
      <c r="D42" s="48">
        <v>106</v>
      </c>
      <c r="E42" s="48">
        <v>88</v>
      </c>
      <c r="F42" s="48">
        <v>8</v>
      </c>
      <c r="G42" s="48">
        <v>3</v>
      </c>
      <c r="H42" s="48" t="s">
        <v>86</v>
      </c>
      <c r="I42" s="48" t="s">
        <v>86</v>
      </c>
      <c r="J42" s="48">
        <v>7</v>
      </c>
    </row>
    <row r="43" spans="1:10" x14ac:dyDescent="0.25">
      <c r="A43" s="40"/>
      <c r="B43" s="51" t="s">
        <v>28</v>
      </c>
      <c r="C43" s="42"/>
      <c r="D43" s="48">
        <v>33</v>
      </c>
      <c r="E43" s="48">
        <v>29</v>
      </c>
      <c r="F43" s="48">
        <v>4</v>
      </c>
      <c r="G43" s="48" t="s">
        <v>86</v>
      </c>
      <c r="H43" s="48" t="s">
        <v>86</v>
      </c>
      <c r="I43" s="48" t="s">
        <v>86</v>
      </c>
      <c r="J43" s="48">
        <v>0</v>
      </c>
    </row>
    <row r="44" spans="1:10" x14ac:dyDescent="0.25">
      <c r="A44" s="40"/>
      <c r="B44" s="51" t="s">
        <v>29</v>
      </c>
      <c r="C44" s="42"/>
      <c r="D44" s="48">
        <v>66</v>
      </c>
      <c r="E44" s="48">
        <v>60</v>
      </c>
      <c r="F44" s="48">
        <v>2</v>
      </c>
      <c r="G44" s="48">
        <v>4</v>
      </c>
      <c r="H44" s="48" t="s">
        <v>86</v>
      </c>
      <c r="I44" s="48" t="s">
        <v>86</v>
      </c>
      <c r="J44" s="48">
        <v>0</v>
      </c>
    </row>
    <row r="45" spans="1:10" x14ac:dyDescent="0.25">
      <c r="A45" s="40"/>
      <c r="B45" s="51" t="s">
        <v>30</v>
      </c>
      <c r="C45" s="42"/>
      <c r="D45" s="48">
        <v>235</v>
      </c>
      <c r="E45" s="48">
        <v>219</v>
      </c>
      <c r="F45" s="48">
        <v>12</v>
      </c>
      <c r="G45" s="48" t="s">
        <v>86</v>
      </c>
      <c r="H45" s="48" t="s">
        <v>86</v>
      </c>
      <c r="I45" s="48" t="s">
        <v>86</v>
      </c>
      <c r="J45" s="48">
        <v>4</v>
      </c>
    </row>
    <row r="46" spans="1:10" x14ac:dyDescent="0.25">
      <c r="A46" s="40"/>
      <c r="C46" s="42"/>
      <c r="D46" s="48"/>
      <c r="E46" s="48"/>
      <c r="F46" s="48"/>
      <c r="G46" s="48"/>
      <c r="H46" s="48"/>
      <c r="I46" s="48"/>
      <c r="J46" s="48"/>
    </row>
    <row r="47" spans="1:10" x14ac:dyDescent="0.25">
      <c r="A47" s="40" t="s">
        <v>90</v>
      </c>
      <c r="B47" s="41"/>
      <c r="C47" s="42"/>
      <c r="D47" s="47">
        <f>SUM(D48:D54)</f>
        <v>3275</v>
      </c>
      <c r="E47" s="47">
        <f t="shared" ref="E47:J47" si="5">SUM(E48:E54)</f>
        <v>2591</v>
      </c>
      <c r="F47" s="47">
        <f t="shared" si="5"/>
        <v>286</v>
      </c>
      <c r="G47" s="47">
        <f t="shared" si="5"/>
        <v>153</v>
      </c>
      <c r="H47" s="47">
        <f t="shared" si="5"/>
        <v>184</v>
      </c>
      <c r="I47" s="47">
        <f t="shared" si="5"/>
        <v>30</v>
      </c>
      <c r="J47" s="47">
        <f t="shared" si="5"/>
        <v>31</v>
      </c>
    </row>
    <row r="48" spans="1:10" x14ac:dyDescent="0.25">
      <c r="A48" s="40"/>
      <c r="B48" s="51" t="s">
        <v>31</v>
      </c>
      <c r="C48" s="42"/>
      <c r="D48" s="48">
        <v>1775</v>
      </c>
      <c r="E48" s="48">
        <v>1300</v>
      </c>
      <c r="F48" s="48">
        <v>208</v>
      </c>
      <c r="G48" s="48">
        <v>88</v>
      </c>
      <c r="H48" s="48">
        <v>148</v>
      </c>
      <c r="I48" s="48">
        <v>16</v>
      </c>
      <c r="J48" s="48">
        <v>15</v>
      </c>
    </row>
    <row r="49" spans="1:10" x14ac:dyDescent="0.25">
      <c r="A49" s="40"/>
      <c r="B49" s="51" t="s">
        <v>32</v>
      </c>
      <c r="C49" s="42"/>
      <c r="D49" s="48">
        <v>587</v>
      </c>
      <c r="E49" s="48">
        <v>525</v>
      </c>
      <c r="F49" s="48">
        <v>22</v>
      </c>
      <c r="G49" s="48">
        <v>18</v>
      </c>
      <c r="H49" s="48">
        <v>14</v>
      </c>
      <c r="I49" s="48" t="s">
        <v>86</v>
      </c>
      <c r="J49" s="48">
        <v>8</v>
      </c>
    </row>
    <row r="50" spans="1:10" x14ac:dyDescent="0.25">
      <c r="A50" s="40"/>
      <c r="B50" s="51" t="s">
        <v>33</v>
      </c>
      <c r="C50" s="42"/>
      <c r="D50" s="48">
        <v>381</v>
      </c>
      <c r="E50" s="48">
        <v>306</v>
      </c>
      <c r="F50" s="48">
        <v>22</v>
      </c>
      <c r="G50" s="48">
        <v>23</v>
      </c>
      <c r="H50" s="48">
        <v>16</v>
      </c>
      <c r="I50" s="48">
        <v>14</v>
      </c>
      <c r="J50" s="48">
        <v>0</v>
      </c>
    </row>
    <row r="51" spans="1:10" x14ac:dyDescent="0.25">
      <c r="A51" s="40"/>
      <c r="B51" s="51" t="s">
        <v>34</v>
      </c>
      <c r="C51" s="42"/>
      <c r="D51" s="48">
        <v>213</v>
      </c>
      <c r="E51" s="48">
        <v>168</v>
      </c>
      <c r="F51" s="48">
        <v>18</v>
      </c>
      <c r="G51" s="48">
        <v>20</v>
      </c>
      <c r="H51" s="48">
        <v>6</v>
      </c>
      <c r="I51" s="48" t="s">
        <v>86</v>
      </c>
      <c r="J51" s="48">
        <v>1</v>
      </c>
    </row>
    <row r="52" spans="1:10" x14ac:dyDescent="0.25">
      <c r="A52" s="40"/>
      <c r="B52" s="51" t="s">
        <v>35</v>
      </c>
      <c r="C52" s="42"/>
      <c r="D52" s="48">
        <v>47</v>
      </c>
      <c r="E52" s="48">
        <v>47</v>
      </c>
      <c r="F52" s="48" t="s">
        <v>86</v>
      </c>
      <c r="G52" s="48" t="s">
        <v>86</v>
      </c>
      <c r="H52" s="48" t="s">
        <v>86</v>
      </c>
      <c r="I52" s="48" t="s">
        <v>86</v>
      </c>
      <c r="J52" s="48">
        <v>0</v>
      </c>
    </row>
    <row r="53" spans="1:10" x14ac:dyDescent="0.25">
      <c r="A53" s="40"/>
      <c r="B53" s="51" t="s">
        <v>36</v>
      </c>
      <c r="C53" s="42"/>
      <c r="D53" s="48">
        <v>183</v>
      </c>
      <c r="E53" s="48">
        <v>167</v>
      </c>
      <c r="F53" s="48">
        <v>10</v>
      </c>
      <c r="G53" s="48" t="s">
        <v>86</v>
      </c>
      <c r="H53" s="48" t="s">
        <v>86</v>
      </c>
      <c r="I53" s="48" t="s">
        <v>86</v>
      </c>
      <c r="J53" s="48">
        <v>6</v>
      </c>
    </row>
    <row r="54" spans="1:10" x14ac:dyDescent="0.25">
      <c r="A54" s="53"/>
      <c r="B54" s="51" t="s">
        <v>37</v>
      </c>
      <c r="C54" s="42"/>
      <c r="D54" s="48">
        <v>89</v>
      </c>
      <c r="E54" s="48">
        <v>78</v>
      </c>
      <c r="F54" s="48">
        <v>6</v>
      </c>
      <c r="G54" s="48">
        <v>4</v>
      </c>
      <c r="H54" s="48" t="s">
        <v>86</v>
      </c>
      <c r="I54" s="48" t="s">
        <v>86</v>
      </c>
      <c r="J54" s="48">
        <v>1</v>
      </c>
    </row>
    <row r="55" spans="1:10" x14ac:dyDescent="0.25">
      <c r="A55" s="40"/>
      <c r="B55" s="41"/>
      <c r="C55" s="42"/>
      <c r="D55" s="48"/>
      <c r="E55" s="48"/>
      <c r="F55" s="48"/>
      <c r="G55" s="48"/>
      <c r="H55" s="48"/>
      <c r="I55" s="48"/>
      <c r="J55" s="48"/>
    </row>
    <row r="56" spans="1:10" x14ac:dyDescent="0.25">
      <c r="A56" s="40" t="s">
        <v>91</v>
      </c>
      <c r="B56" s="41"/>
      <c r="C56" s="42"/>
      <c r="D56" s="47">
        <f t="shared" ref="D56:J56" si="6">SUM(D57:D69)</f>
        <v>12311</v>
      </c>
      <c r="E56" s="47">
        <f t="shared" si="6"/>
        <v>6766</v>
      </c>
      <c r="F56" s="47">
        <f t="shared" si="6"/>
        <v>1472</v>
      </c>
      <c r="G56" s="47">
        <f t="shared" si="6"/>
        <v>1358</v>
      </c>
      <c r="H56" s="47">
        <f t="shared" si="6"/>
        <v>1443</v>
      </c>
      <c r="I56" s="47">
        <f t="shared" si="6"/>
        <v>1178</v>
      </c>
      <c r="J56" s="47">
        <f t="shared" si="6"/>
        <v>94</v>
      </c>
    </row>
    <row r="57" spans="1:10" x14ac:dyDescent="0.25">
      <c r="A57" s="40"/>
      <c r="B57" s="51" t="s">
        <v>38</v>
      </c>
      <c r="C57" s="42"/>
      <c r="D57" s="48">
        <v>7402</v>
      </c>
      <c r="E57" s="48">
        <v>2993</v>
      </c>
      <c r="F57" s="48">
        <v>886</v>
      </c>
      <c r="G57" s="48">
        <v>1065</v>
      </c>
      <c r="H57" s="48">
        <v>1225</v>
      </c>
      <c r="I57" s="48">
        <v>1178</v>
      </c>
      <c r="J57" s="48">
        <v>55</v>
      </c>
    </row>
    <row r="58" spans="1:10" x14ac:dyDescent="0.25">
      <c r="A58" s="40"/>
      <c r="B58" s="51" t="s">
        <v>39</v>
      </c>
      <c r="C58" s="42"/>
      <c r="D58" s="48">
        <v>1281</v>
      </c>
      <c r="E58" s="48">
        <v>879</v>
      </c>
      <c r="F58" s="48">
        <v>150</v>
      </c>
      <c r="G58" s="48">
        <v>90</v>
      </c>
      <c r="H58" s="48">
        <v>149</v>
      </c>
      <c r="I58" s="48" t="s">
        <v>86</v>
      </c>
      <c r="J58" s="48">
        <v>13</v>
      </c>
    </row>
    <row r="59" spans="1:10" x14ac:dyDescent="0.25">
      <c r="A59" s="40"/>
      <c r="B59" s="51" t="s">
        <v>40</v>
      </c>
      <c r="C59" s="42"/>
      <c r="D59" s="48">
        <v>1065</v>
      </c>
      <c r="E59" s="48">
        <v>677</v>
      </c>
      <c r="F59" s="48">
        <v>232</v>
      </c>
      <c r="G59" s="48">
        <v>106</v>
      </c>
      <c r="H59" s="48">
        <v>41</v>
      </c>
      <c r="I59" s="48" t="s">
        <v>86</v>
      </c>
      <c r="J59" s="48">
        <v>9</v>
      </c>
    </row>
    <row r="60" spans="1:10" x14ac:dyDescent="0.25">
      <c r="A60" s="40"/>
      <c r="B60" s="51" t="s">
        <v>41</v>
      </c>
      <c r="C60" s="42"/>
      <c r="D60" s="48">
        <v>723</v>
      </c>
      <c r="E60" s="48">
        <v>573</v>
      </c>
      <c r="F60" s="48">
        <v>78</v>
      </c>
      <c r="G60" s="48">
        <v>39</v>
      </c>
      <c r="H60" s="48">
        <v>28</v>
      </c>
      <c r="I60" s="48" t="s">
        <v>86</v>
      </c>
      <c r="J60" s="48">
        <v>5</v>
      </c>
    </row>
    <row r="61" spans="1:10" x14ac:dyDescent="0.25">
      <c r="A61" s="40"/>
      <c r="B61" s="51" t="s">
        <v>42</v>
      </c>
      <c r="C61" s="42"/>
      <c r="D61" s="48">
        <v>385</v>
      </c>
      <c r="E61" s="48">
        <v>338</v>
      </c>
      <c r="F61" s="48">
        <v>20</v>
      </c>
      <c r="G61" s="48">
        <v>27</v>
      </c>
      <c r="H61" s="48" t="s">
        <v>86</v>
      </c>
      <c r="I61" s="48" t="s">
        <v>86</v>
      </c>
      <c r="J61" s="48">
        <v>0</v>
      </c>
    </row>
    <row r="62" spans="1:10" x14ac:dyDescent="0.25">
      <c r="A62" s="40"/>
      <c r="B62" s="51" t="s">
        <v>43</v>
      </c>
      <c r="C62" s="42"/>
      <c r="D62" s="48">
        <v>235</v>
      </c>
      <c r="E62" s="48">
        <v>208</v>
      </c>
      <c r="F62" s="48">
        <v>18</v>
      </c>
      <c r="G62" s="48">
        <v>9</v>
      </c>
      <c r="H62" s="48" t="s">
        <v>86</v>
      </c>
      <c r="I62" s="48" t="s">
        <v>86</v>
      </c>
      <c r="J62" s="48">
        <v>0</v>
      </c>
    </row>
    <row r="63" spans="1:10" x14ac:dyDescent="0.25">
      <c r="A63" s="40"/>
      <c r="B63" s="51" t="s">
        <v>44</v>
      </c>
      <c r="C63" s="42"/>
      <c r="D63" s="48">
        <v>141</v>
      </c>
      <c r="E63" s="48">
        <v>122</v>
      </c>
      <c r="F63" s="48">
        <v>12</v>
      </c>
      <c r="G63" s="48">
        <v>6</v>
      </c>
      <c r="H63" s="48" t="s">
        <v>86</v>
      </c>
      <c r="I63" s="48" t="s">
        <v>86</v>
      </c>
      <c r="J63" s="48">
        <v>1</v>
      </c>
    </row>
    <row r="64" spans="1:10" x14ac:dyDescent="0.25">
      <c r="A64" s="40"/>
      <c r="B64" s="51" t="s">
        <v>45</v>
      </c>
      <c r="C64" s="42"/>
      <c r="D64" s="48">
        <v>140</v>
      </c>
      <c r="E64" s="48">
        <v>127</v>
      </c>
      <c r="F64" s="48">
        <v>12</v>
      </c>
      <c r="G64" s="48" t="s">
        <v>86</v>
      </c>
      <c r="H64" s="48" t="s">
        <v>86</v>
      </c>
      <c r="I64" s="48" t="s">
        <v>86</v>
      </c>
      <c r="J64" s="48">
        <v>1</v>
      </c>
    </row>
    <row r="65" spans="1:10" x14ac:dyDescent="0.25">
      <c r="A65" s="40"/>
      <c r="B65" s="51" t="s">
        <v>46</v>
      </c>
      <c r="C65" s="42"/>
      <c r="D65" s="48">
        <v>174</v>
      </c>
      <c r="E65" s="48">
        <v>152</v>
      </c>
      <c r="F65" s="48">
        <v>18</v>
      </c>
      <c r="G65" s="48">
        <v>3</v>
      </c>
      <c r="H65" s="48" t="s">
        <v>86</v>
      </c>
      <c r="I65" s="48" t="s">
        <v>86</v>
      </c>
      <c r="J65" s="48">
        <v>1</v>
      </c>
    </row>
    <row r="66" spans="1:10" x14ac:dyDescent="0.25">
      <c r="A66" s="40"/>
      <c r="B66" s="51" t="s">
        <v>47</v>
      </c>
      <c r="C66" s="42"/>
      <c r="D66" s="48">
        <v>31</v>
      </c>
      <c r="E66" s="48">
        <v>31</v>
      </c>
      <c r="F66" s="48" t="s">
        <v>86</v>
      </c>
      <c r="G66" s="48" t="s">
        <v>86</v>
      </c>
      <c r="H66" s="48" t="s">
        <v>86</v>
      </c>
      <c r="I66" s="48" t="s">
        <v>86</v>
      </c>
      <c r="J66" s="48">
        <v>0</v>
      </c>
    </row>
    <row r="67" spans="1:10" x14ac:dyDescent="0.25">
      <c r="A67" s="40"/>
      <c r="B67" s="51" t="s">
        <v>48</v>
      </c>
      <c r="C67" s="42"/>
      <c r="D67" s="48">
        <v>455</v>
      </c>
      <c r="E67" s="48">
        <v>415</v>
      </c>
      <c r="F67" s="48">
        <v>32</v>
      </c>
      <c r="G67" s="48">
        <v>3</v>
      </c>
      <c r="H67" s="48" t="s">
        <v>86</v>
      </c>
      <c r="I67" s="48" t="s">
        <v>86</v>
      </c>
      <c r="J67" s="48">
        <v>5</v>
      </c>
    </row>
    <row r="68" spans="1:10" x14ac:dyDescent="0.25">
      <c r="A68" s="40"/>
      <c r="B68" s="51" t="s">
        <v>49</v>
      </c>
      <c r="C68" s="42"/>
      <c r="D68" s="48">
        <v>36</v>
      </c>
      <c r="E68" s="48">
        <v>36</v>
      </c>
      <c r="F68" s="48" t="s">
        <v>86</v>
      </c>
      <c r="G68" s="48" t="s">
        <v>86</v>
      </c>
      <c r="H68" s="48" t="s">
        <v>86</v>
      </c>
      <c r="I68" s="48" t="s">
        <v>86</v>
      </c>
      <c r="J68" s="48">
        <v>0</v>
      </c>
    </row>
    <row r="69" spans="1:10" x14ac:dyDescent="0.25">
      <c r="A69" s="40"/>
      <c r="B69" s="51" t="s">
        <v>50</v>
      </c>
      <c r="C69" s="42"/>
      <c r="D69" s="48">
        <v>243</v>
      </c>
      <c r="E69" s="48">
        <v>215</v>
      </c>
      <c r="F69" s="48">
        <v>14</v>
      </c>
      <c r="G69" s="48">
        <v>10</v>
      </c>
      <c r="H69" s="48" t="s">
        <v>86</v>
      </c>
      <c r="I69" s="48" t="s">
        <v>86</v>
      </c>
      <c r="J69" s="48">
        <v>4</v>
      </c>
    </row>
    <row r="70" spans="1:10" x14ac:dyDescent="0.25">
      <c r="A70" s="40"/>
      <c r="B70" s="41"/>
      <c r="C70" s="42"/>
      <c r="D70" s="48"/>
      <c r="E70" s="48"/>
      <c r="F70" s="48"/>
      <c r="G70" s="48"/>
      <c r="H70" s="48"/>
      <c r="I70" s="48"/>
      <c r="J70" s="48"/>
    </row>
    <row r="71" spans="1:10" x14ac:dyDescent="0.25">
      <c r="A71" s="40" t="s">
        <v>92</v>
      </c>
      <c r="B71" s="41"/>
      <c r="C71" s="42"/>
      <c r="D71" s="47">
        <f>SUM(D72:D80)</f>
        <v>5350</v>
      </c>
      <c r="E71" s="47">
        <f t="shared" ref="E71:J71" si="7">SUM(E72:E80)</f>
        <v>3649</v>
      </c>
      <c r="F71" s="47">
        <f t="shared" si="7"/>
        <v>508</v>
      </c>
      <c r="G71" s="47">
        <f t="shared" si="7"/>
        <v>386</v>
      </c>
      <c r="H71" s="47">
        <f t="shared" si="7"/>
        <v>328</v>
      </c>
      <c r="I71" s="47">
        <f t="shared" si="7"/>
        <v>381</v>
      </c>
      <c r="J71" s="47">
        <f t="shared" si="7"/>
        <v>98</v>
      </c>
    </row>
    <row r="72" spans="1:10" x14ac:dyDescent="0.25">
      <c r="A72" s="40"/>
      <c r="B72" s="51" t="s">
        <v>51</v>
      </c>
      <c r="C72" s="42"/>
      <c r="D72" s="48">
        <v>329</v>
      </c>
      <c r="E72" s="48">
        <v>232</v>
      </c>
      <c r="F72" s="48">
        <v>42</v>
      </c>
      <c r="G72" s="48">
        <v>19</v>
      </c>
      <c r="H72" s="48">
        <v>28</v>
      </c>
      <c r="I72" s="48" t="s">
        <v>86</v>
      </c>
      <c r="J72" s="48">
        <v>8</v>
      </c>
    </row>
    <row r="73" spans="1:10" x14ac:dyDescent="0.25">
      <c r="A73" s="40"/>
      <c r="B73" s="51" t="s">
        <v>52</v>
      </c>
      <c r="C73" s="42"/>
      <c r="D73" s="48">
        <v>1971</v>
      </c>
      <c r="E73" s="48">
        <v>1256</v>
      </c>
      <c r="F73" s="48">
        <v>214</v>
      </c>
      <c r="G73" s="48">
        <v>191</v>
      </c>
      <c r="H73" s="48">
        <v>130</v>
      </c>
      <c r="I73" s="48">
        <v>148</v>
      </c>
      <c r="J73" s="48">
        <v>32</v>
      </c>
    </row>
    <row r="74" spans="1:10" x14ac:dyDescent="0.25">
      <c r="A74" s="40"/>
      <c r="B74" s="51" t="s">
        <v>53</v>
      </c>
      <c r="C74" s="42"/>
      <c r="D74" s="48">
        <v>288</v>
      </c>
      <c r="E74" s="48">
        <v>255</v>
      </c>
      <c r="F74" s="48">
        <v>22</v>
      </c>
      <c r="G74" s="48" t="s">
        <v>86</v>
      </c>
      <c r="H74" s="48">
        <v>6</v>
      </c>
      <c r="I74" s="48" t="s">
        <v>86</v>
      </c>
      <c r="J74" s="48">
        <v>5</v>
      </c>
    </row>
    <row r="75" spans="1:10" x14ac:dyDescent="0.25">
      <c r="A75" s="40"/>
      <c r="B75" s="51" t="s">
        <v>54</v>
      </c>
      <c r="C75" s="42"/>
      <c r="D75" s="48">
        <v>40</v>
      </c>
      <c r="E75" s="48">
        <v>36</v>
      </c>
      <c r="F75" s="48">
        <v>2</v>
      </c>
      <c r="G75" s="48" t="s">
        <v>86</v>
      </c>
      <c r="H75" s="48" t="s">
        <v>86</v>
      </c>
      <c r="I75" s="48" t="s">
        <v>86</v>
      </c>
      <c r="J75" s="48">
        <v>2</v>
      </c>
    </row>
    <row r="76" spans="1:10" x14ac:dyDescent="0.25">
      <c r="A76" s="40"/>
      <c r="B76" s="51" t="s">
        <v>55</v>
      </c>
      <c r="C76" s="42"/>
      <c r="D76" s="48">
        <v>88</v>
      </c>
      <c r="E76" s="48">
        <v>80</v>
      </c>
      <c r="F76" s="48">
        <v>4</v>
      </c>
      <c r="G76" s="48" t="s">
        <v>86</v>
      </c>
      <c r="H76" s="48" t="s">
        <v>86</v>
      </c>
      <c r="I76" s="48" t="s">
        <v>86</v>
      </c>
      <c r="J76" s="48">
        <v>4</v>
      </c>
    </row>
    <row r="77" spans="1:10" x14ac:dyDescent="0.25">
      <c r="A77" s="40"/>
      <c r="B77" s="51" t="s">
        <v>56</v>
      </c>
      <c r="C77" s="42"/>
      <c r="D77" s="48">
        <v>123</v>
      </c>
      <c r="E77" s="48">
        <v>98</v>
      </c>
      <c r="F77" s="48">
        <v>8</v>
      </c>
      <c r="G77" s="48">
        <v>6</v>
      </c>
      <c r="H77" s="48" t="s">
        <v>86</v>
      </c>
      <c r="I77" s="48" t="s">
        <v>86</v>
      </c>
      <c r="J77" s="48">
        <v>11</v>
      </c>
    </row>
    <row r="78" spans="1:10" x14ac:dyDescent="0.25">
      <c r="A78" s="40"/>
      <c r="B78" s="51" t="s">
        <v>57</v>
      </c>
      <c r="C78" s="42"/>
      <c r="D78" s="48">
        <v>210</v>
      </c>
      <c r="E78" s="48">
        <v>197</v>
      </c>
      <c r="F78" s="48">
        <v>4</v>
      </c>
      <c r="G78" s="48">
        <v>4</v>
      </c>
      <c r="H78" s="48" t="s">
        <v>86</v>
      </c>
      <c r="I78" s="48" t="s">
        <v>86</v>
      </c>
      <c r="J78" s="48">
        <v>5</v>
      </c>
    </row>
    <row r="79" spans="1:10" x14ac:dyDescent="0.25">
      <c r="A79" s="40"/>
      <c r="B79" s="51" t="s">
        <v>58</v>
      </c>
      <c r="C79" s="42"/>
      <c r="D79" s="48">
        <v>1484</v>
      </c>
      <c r="E79" s="48">
        <v>915</v>
      </c>
      <c r="F79" s="48">
        <v>138</v>
      </c>
      <c r="G79" s="48">
        <v>114</v>
      </c>
      <c r="H79" s="48">
        <v>98</v>
      </c>
      <c r="I79" s="48">
        <v>198</v>
      </c>
      <c r="J79" s="48">
        <v>21</v>
      </c>
    </row>
    <row r="80" spans="1:10" x14ac:dyDescent="0.25">
      <c r="A80" s="40"/>
      <c r="B80" s="51" t="s">
        <v>59</v>
      </c>
      <c r="C80" s="42"/>
      <c r="D80" s="48">
        <v>817</v>
      </c>
      <c r="E80" s="48">
        <v>580</v>
      </c>
      <c r="F80" s="48">
        <v>74</v>
      </c>
      <c r="G80" s="48">
        <v>52</v>
      </c>
      <c r="H80" s="48">
        <v>66</v>
      </c>
      <c r="I80" s="48">
        <v>35</v>
      </c>
      <c r="J80" s="48">
        <v>10</v>
      </c>
    </row>
    <row r="81" spans="1:10" x14ac:dyDescent="0.25">
      <c r="A81" s="40"/>
      <c r="B81" s="41"/>
      <c r="C81" s="42"/>
      <c r="D81" s="48"/>
      <c r="E81" s="48"/>
      <c r="F81" s="48"/>
      <c r="G81" s="48"/>
      <c r="H81" s="48"/>
      <c r="I81" s="48"/>
      <c r="J81" s="48"/>
    </row>
    <row r="82" spans="1:10" x14ac:dyDescent="0.25">
      <c r="A82" s="40" t="s">
        <v>93</v>
      </c>
      <c r="B82" s="41"/>
      <c r="C82" s="42"/>
      <c r="D82" s="47">
        <f t="shared" ref="D82:J82" si="8">SUM(D83:D96)</f>
        <v>9670</v>
      </c>
      <c r="E82" s="47">
        <f t="shared" si="8"/>
        <v>7329</v>
      </c>
      <c r="F82" s="47">
        <f t="shared" si="8"/>
        <v>830</v>
      </c>
      <c r="G82" s="47">
        <f t="shared" si="8"/>
        <v>367</v>
      </c>
      <c r="H82" s="47">
        <f t="shared" si="8"/>
        <v>483</v>
      </c>
      <c r="I82" s="47">
        <f t="shared" si="8"/>
        <v>520</v>
      </c>
      <c r="J82" s="47">
        <f t="shared" si="8"/>
        <v>141</v>
      </c>
    </row>
    <row r="83" spans="1:10" x14ac:dyDescent="0.25">
      <c r="A83" s="40"/>
      <c r="B83" s="51" t="s">
        <v>60</v>
      </c>
      <c r="C83" s="42"/>
      <c r="D83" s="48">
        <v>1664</v>
      </c>
      <c r="E83" s="48">
        <v>958</v>
      </c>
      <c r="F83" s="48">
        <v>348</v>
      </c>
      <c r="G83" s="48">
        <v>68</v>
      </c>
      <c r="H83" s="48">
        <v>146</v>
      </c>
      <c r="I83" s="48">
        <v>85</v>
      </c>
      <c r="J83" s="48">
        <v>59</v>
      </c>
    </row>
    <row r="84" spans="1:10" x14ac:dyDescent="0.25">
      <c r="A84" s="40"/>
      <c r="B84" s="51" t="s">
        <v>61</v>
      </c>
      <c r="C84" s="42"/>
      <c r="D84" s="48">
        <v>3100</v>
      </c>
      <c r="E84" s="48">
        <v>2229</v>
      </c>
      <c r="F84" s="48">
        <v>190</v>
      </c>
      <c r="G84" s="48">
        <v>96</v>
      </c>
      <c r="H84" s="48">
        <v>154</v>
      </c>
      <c r="I84" s="48">
        <v>402</v>
      </c>
      <c r="J84" s="48">
        <v>29</v>
      </c>
    </row>
    <row r="85" spans="1:10" x14ac:dyDescent="0.25">
      <c r="A85" s="40"/>
      <c r="B85" s="51" t="s">
        <v>62</v>
      </c>
      <c r="C85" s="42"/>
      <c r="D85" s="48">
        <v>225</v>
      </c>
      <c r="E85" s="48">
        <v>197</v>
      </c>
      <c r="F85" s="48">
        <v>14</v>
      </c>
      <c r="G85" s="48">
        <v>10</v>
      </c>
      <c r="H85" s="48" t="s">
        <v>86</v>
      </c>
      <c r="I85" s="48" t="s">
        <v>86</v>
      </c>
      <c r="J85" s="48">
        <v>4</v>
      </c>
    </row>
    <row r="86" spans="1:10" x14ac:dyDescent="0.25">
      <c r="A86" s="40"/>
      <c r="B86" s="51" t="s">
        <v>63</v>
      </c>
      <c r="C86" s="42"/>
      <c r="D86" s="48">
        <v>218</v>
      </c>
      <c r="E86" s="48">
        <v>196</v>
      </c>
      <c r="F86" s="48">
        <v>12</v>
      </c>
      <c r="G86" s="48">
        <v>8</v>
      </c>
      <c r="H86" s="48" t="s">
        <v>86</v>
      </c>
      <c r="I86" s="48" t="s">
        <v>86</v>
      </c>
      <c r="J86" s="48">
        <v>2</v>
      </c>
    </row>
    <row r="87" spans="1:10" x14ac:dyDescent="0.25">
      <c r="A87" s="40"/>
      <c r="B87" s="51" t="s">
        <v>64</v>
      </c>
      <c r="C87" s="42"/>
      <c r="D87" s="48">
        <v>85</v>
      </c>
      <c r="E87" s="48">
        <v>83</v>
      </c>
      <c r="F87" s="48">
        <v>2</v>
      </c>
      <c r="G87" s="48" t="s">
        <v>86</v>
      </c>
      <c r="H87" s="48" t="s">
        <v>86</v>
      </c>
      <c r="I87" s="48" t="s">
        <v>86</v>
      </c>
      <c r="J87" s="48">
        <v>0</v>
      </c>
    </row>
    <row r="88" spans="1:10" x14ac:dyDescent="0.25">
      <c r="A88" s="40"/>
      <c r="B88" s="51" t="s">
        <v>65</v>
      </c>
      <c r="C88" s="42"/>
      <c r="D88" s="48">
        <v>677</v>
      </c>
      <c r="E88" s="48">
        <v>588</v>
      </c>
      <c r="F88" s="48">
        <v>24</v>
      </c>
      <c r="G88" s="48">
        <v>15</v>
      </c>
      <c r="H88" s="48">
        <v>29</v>
      </c>
      <c r="I88" s="48">
        <v>16</v>
      </c>
      <c r="J88" s="48">
        <v>5</v>
      </c>
    </row>
    <row r="89" spans="1:10" x14ac:dyDescent="0.25">
      <c r="A89" s="40"/>
      <c r="B89" s="51" t="s">
        <v>66</v>
      </c>
      <c r="C89" s="42"/>
      <c r="D89" s="48">
        <v>632</v>
      </c>
      <c r="E89" s="48">
        <v>588</v>
      </c>
      <c r="F89" s="48">
        <v>26</v>
      </c>
      <c r="G89" s="48">
        <v>3</v>
      </c>
      <c r="H89" s="48">
        <v>8</v>
      </c>
      <c r="I89" s="48" t="s">
        <v>86</v>
      </c>
      <c r="J89" s="48">
        <v>7</v>
      </c>
    </row>
    <row r="90" spans="1:10" x14ac:dyDescent="0.25">
      <c r="A90" s="40"/>
      <c r="B90" s="51" t="s">
        <v>67</v>
      </c>
      <c r="C90" s="42"/>
      <c r="D90" s="48">
        <v>289</v>
      </c>
      <c r="E90" s="48">
        <v>237</v>
      </c>
      <c r="F90" s="48">
        <v>30</v>
      </c>
      <c r="G90" s="48">
        <v>18</v>
      </c>
      <c r="H90" s="48" t="s">
        <v>86</v>
      </c>
      <c r="I90" s="48" t="s">
        <v>86</v>
      </c>
      <c r="J90" s="48">
        <v>4</v>
      </c>
    </row>
    <row r="91" spans="1:10" x14ac:dyDescent="0.25">
      <c r="A91" s="40"/>
      <c r="B91" s="51" t="s">
        <v>68</v>
      </c>
      <c r="C91" s="42"/>
      <c r="D91" s="48">
        <v>973</v>
      </c>
      <c r="E91" s="48">
        <v>753</v>
      </c>
      <c r="F91" s="48">
        <v>66</v>
      </c>
      <c r="G91" s="48">
        <v>83</v>
      </c>
      <c r="H91" s="48">
        <v>46</v>
      </c>
      <c r="I91" s="48">
        <v>17</v>
      </c>
      <c r="J91" s="48">
        <v>8</v>
      </c>
    </row>
    <row r="92" spans="1:10" x14ac:dyDescent="0.25">
      <c r="A92" s="40"/>
      <c r="B92" s="51" t="s">
        <v>69</v>
      </c>
      <c r="C92" s="42"/>
      <c r="D92" s="48">
        <v>714</v>
      </c>
      <c r="E92" s="48">
        <v>576</v>
      </c>
      <c r="F92" s="48">
        <v>42</v>
      </c>
      <c r="G92" s="48">
        <v>16</v>
      </c>
      <c r="H92" s="48">
        <v>74</v>
      </c>
      <c r="I92" s="48" t="s">
        <v>86</v>
      </c>
      <c r="J92" s="48">
        <v>6</v>
      </c>
    </row>
    <row r="93" spans="1:10" x14ac:dyDescent="0.25">
      <c r="A93" s="40"/>
      <c r="B93" s="51" t="s">
        <v>70</v>
      </c>
      <c r="C93" s="42"/>
      <c r="D93" s="48">
        <v>200</v>
      </c>
      <c r="E93" s="48">
        <v>159</v>
      </c>
      <c r="F93" s="48">
        <v>14</v>
      </c>
      <c r="G93" s="48">
        <v>25</v>
      </c>
      <c r="H93" s="48" t="s">
        <v>86</v>
      </c>
      <c r="I93" s="48" t="s">
        <v>86</v>
      </c>
      <c r="J93" s="48">
        <v>2</v>
      </c>
    </row>
    <row r="94" spans="1:10" x14ac:dyDescent="0.25">
      <c r="A94" s="40"/>
      <c r="B94" s="51" t="s">
        <v>71</v>
      </c>
      <c r="C94" s="42"/>
      <c r="D94" s="48">
        <v>231</v>
      </c>
      <c r="E94" s="48">
        <v>204</v>
      </c>
      <c r="F94" s="48">
        <v>20</v>
      </c>
      <c r="G94" s="48">
        <v>6</v>
      </c>
      <c r="H94" s="48" t="s">
        <v>86</v>
      </c>
      <c r="I94" s="48" t="s">
        <v>86</v>
      </c>
      <c r="J94" s="48">
        <v>1</v>
      </c>
    </row>
    <row r="95" spans="1:10" x14ac:dyDescent="0.25">
      <c r="A95" s="40"/>
      <c r="B95" s="51" t="s">
        <v>72</v>
      </c>
      <c r="C95" s="42"/>
      <c r="D95" s="48">
        <v>438</v>
      </c>
      <c r="E95" s="48">
        <v>346</v>
      </c>
      <c r="F95" s="48">
        <v>34</v>
      </c>
      <c r="G95" s="48">
        <v>19</v>
      </c>
      <c r="H95" s="48">
        <v>26</v>
      </c>
      <c r="I95" s="48" t="s">
        <v>86</v>
      </c>
      <c r="J95" s="48">
        <v>13</v>
      </c>
    </row>
    <row r="96" spans="1:10" x14ac:dyDescent="0.25">
      <c r="A96" s="40"/>
      <c r="B96" s="51" t="s">
        <v>73</v>
      </c>
      <c r="C96" s="42"/>
      <c r="D96" s="48">
        <v>224</v>
      </c>
      <c r="E96" s="48">
        <v>215</v>
      </c>
      <c r="F96" s="48">
        <v>8</v>
      </c>
      <c r="G96" s="48" t="s">
        <v>86</v>
      </c>
      <c r="H96" s="48" t="s">
        <v>86</v>
      </c>
      <c r="I96" s="48" t="s">
        <v>86</v>
      </c>
      <c r="J96" s="48">
        <v>1</v>
      </c>
    </row>
    <row r="97" spans="1:10" x14ac:dyDescent="0.25">
      <c r="A97" s="40"/>
      <c r="B97" s="41"/>
      <c r="C97" s="42"/>
      <c r="D97" s="48"/>
      <c r="E97" s="48"/>
      <c r="F97" s="48"/>
      <c r="G97" s="48"/>
      <c r="H97" s="48"/>
      <c r="I97" s="48"/>
      <c r="J97" s="48"/>
    </row>
    <row r="98" spans="1:10" x14ac:dyDescent="0.25">
      <c r="A98" s="42" t="s">
        <v>108</v>
      </c>
      <c r="B98" s="41"/>
      <c r="C98" s="42"/>
      <c r="D98" s="48"/>
      <c r="E98" s="48"/>
      <c r="F98" s="48"/>
      <c r="G98" s="48"/>
      <c r="H98" s="48"/>
      <c r="I98" s="48"/>
      <c r="J98" s="48"/>
    </row>
    <row r="99" spans="1:10" x14ac:dyDescent="0.25">
      <c r="A99" s="42"/>
      <c r="B99" s="54"/>
      <c r="C99" s="40"/>
      <c r="D99" s="55"/>
      <c r="E99" s="48"/>
      <c r="F99" s="48"/>
      <c r="G99" s="48"/>
      <c r="H99" s="48"/>
      <c r="I99" s="48"/>
      <c r="J99" s="48"/>
    </row>
    <row r="100" spans="1:10" x14ac:dyDescent="0.25">
      <c r="A100" s="40"/>
      <c r="B100" s="41"/>
      <c r="C100" s="42"/>
      <c r="D100" s="55"/>
      <c r="E100" s="48"/>
      <c r="F100" s="48"/>
      <c r="G100" s="48"/>
      <c r="H100" s="48"/>
      <c r="I100" s="48"/>
      <c r="J100" s="48"/>
    </row>
    <row r="101" spans="1:10" x14ac:dyDescent="0.25">
      <c r="A101" s="40"/>
      <c r="B101" s="41"/>
      <c r="C101" s="42"/>
      <c r="D101" s="55"/>
      <c r="E101" s="48"/>
      <c r="F101" s="48"/>
      <c r="G101" s="48"/>
      <c r="H101" s="48"/>
      <c r="I101" s="48"/>
      <c r="J101" s="48"/>
    </row>
    <row r="102" spans="1:10" x14ac:dyDescent="0.25">
      <c r="A102" s="40"/>
      <c r="B102" s="41"/>
      <c r="C102" s="42"/>
      <c r="D102" s="55"/>
      <c r="E102" s="48"/>
      <c r="F102" s="48"/>
      <c r="G102" s="48"/>
      <c r="H102" s="48"/>
      <c r="I102" s="48"/>
      <c r="J102" s="48"/>
    </row>
    <row r="103" spans="1:10" x14ac:dyDescent="0.25">
      <c r="A103" s="40"/>
      <c r="B103" s="41"/>
      <c r="C103" s="42"/>
      <c r="D103" s="55"/>
      <c r="E103" s="48"/>
      <c r="F103" s="48"/>
      <c r="G103" s="48"/>
      <c r="H103" s="48"/>
      <c r="I103" s="48"/>
      <c r="J103" s="48"/>
    </row>
    <row r="104" spans="1:10" x14ac:dyDescent="0.25">
      <c r="A104" s="40"/>
      <c r="B104" s="41"/>
      <c r="C104" s="42"/>
      <c r="D104" s="55"/>
      <c r="E104" s="48"/>
      <c r="F104" s="48"/>
      <c r="G104" s="48"/>
      <c r="H104" s="48"/>
      <c r="I104" s="48"/>
      <c r="J104" s="48"/>
    </row>
    <row r="105" spans="1:10" x14ac:dyDescent="0.25">
      <c r="A105" s="40"/>
      <c r="B105" s="41"/>
      <c r="C105" s="42"/>
      <c r="D105" s="55"/>
      <c r="E105" s="48"/>
      <c r="F105" s="48"/>
      <c r="G105" s="48"/>
      <c r="H105" s="48"/>
      <c r="I105" s="48"/>
      <c r="J105" s="48"/>
    </row>
    <row r="106" spans="1:10" x14ac:dyDescent="0.25">
      <c r="A106" s="40"/>
      <c r="B106" s="41"/>
      <c r="C106" s="42"/>
      <c r="D106" s="55"/>
      <c r="E106" s="48"/>
      <c r="F106" s="48"/>
      <c r="G106" s="48"/>
      <c r="H106" s="48"/>
      <c r="I106" s="48"/>
      <c r="J106" s="48"/>
    </row>
    <row r="107" spans="1:10" x14ac:dyDescent="0.25">
      <c r="A107" s="40"/>
      <c r="B107" s="41"/>
      <c r="C107" s="42"/>
      <c r="D107" s="55"/>
      <c r="E107" s="48"/>
      <c r="F107" s="48"/>
      <c r="G107" s="48"/>
      <c r="H107" s="48"/>
      <c r="I107" s="48"/>
      <c r="J107" s="48"/>
    </row>
    <row r="108" spans="1:10" x14ac:dyDescent="0.25">
      <c r="A108" s="40"/>
      <c r="B108" s="41"/>
      <c r="C108" s="42"/>
      <c r="D108" s="55"/>
      <c r="E108" s="48"/>
      <c r="F108" s="48"/>
      <c r="G108" s="48"/>
      <c r="H108" s="48"/>
      <c r="I108" s="48"/>
      <c r="J108" s="48"/>
    </row>
    <row r="109" spans="1:10" x14ac:dyDescent="0.25">
      <c r="D109" s="55"/>
      <c r="E109" s="48"/>
      <c r="F109" s="48"/>
      <c r="G109" s="48"/>
      <c r="H109" s="48"/>
      <c r="I109" s="48"/>
      <c r="J109" s="48"/>
    </row>
    <row r="110" spans="1:10" x14ac:dyDescent="0.25">
      <c r="D110" s="55"/>
      <c r="E110" s="48"/>
      <c r="F110" s="48"/>
      <c r="G110" s="48"/>
      <c r="H110" s="48"/>
      <c r="I110" s="48"/>
      <c r="J110" s="48"/>
    </row>
    <row r="111" spans="1:10" x14ac:dyDescent="0.25">
      <c r="D111" s="55"/>
      <c r="E111" s="48"/>
      <c r="F111" s="48"/>
      <c r="G111" s="48"/>
      <c r="H111" s="48"/>
      <c r="I111" s="48"/>
      <c r="J111" s="48"/>
    </row>
    <row r="112" spans="1:10" x14ac:dyDescent="0.25">
      <c r="D112" s="55"/>
      <c r="E112" s="48"/>
      <c r="F112" s="48"/>
      <c r="G112" s="48"/>
      <c r="H112" s="48"/>
      <c r="I112" s="48"/>
      <c r="J112" s="48"/>
    </row>
    <row r="113" spans="4:10" x14ac:dyDescent="0.25">
      <c r="D113" s="56"/>
      <c r="E113" s="56"/>
      <c r="F113" s="56"/>
      <c r="G113" s="56"/>
      <c r="H113" s="56"/>
      <c r="I113" s="56"/>
      <c r="J113" s="56"/>
    </row>
    <row r="114" spans="4:10" x14ac:dyDescent="0.25">
      <c r="D114" s="55"/>
      <c r="E114" s="57"/>
      <c r="F114" s="57"/>
      <c r="G114" s="55"/>
      <c r="H114" s="55"/>
      <c r="I114" s="58"/>
      <c r="J114" s="57"/>
    </row>
    <row r="115" spans="4:10" x14ac:dyDescent="0.25">
      <c r="D115" s="55"/>
      <c r="E115" s="57"/>
      <c r="F115" s="57"/>
      <c r="G115" s="55"/>
      <c r="H115" s="55"/>
      <c r="I115" s="55"/>
      <c r="J115" s="57"/>
    </row>
    <row r="116" spans="4:10" x14ac:dyDescent="0.25">
      <c r="D116" s="55"/>
      <c r="E116" s="57"/>
      <c r="F116" s="57"/>
      <c r="G116" s="58"/>
      <c r="H116" s="58"/>
      <c r="I116" s="58"/>
      <c r="J116" s="57"/>
    </row>
    <row r="117" spans="4:10" x14ac:dyDescent="0.25">
      <c r="D117" s="55"/>
      <c r="E117" s="57"/>
      <c r="F117" s="57"/>
      <c r="G117" s="55"/>
      <c r="H117" s="55"/>
      <c r="I117" s="58"/>
      <c r="J117" s="57"/>
    </row>
    <row r="118" spans="4:10" x14ac:dyDescent="0.25">
      <c r="D118" s="55"/>
      <c r="E118" s="57"/>
      <c r="F118" s="57"/>
      <c r="G118" s="58"/>
      <c r="H118" s="58"/>
      <c r="I118" s="58"/>
      <c r="J118" s="57"/>
    </row>
    <row r="119" spans="4:10" x14ac:dyDescent="0.25">
      <c r="D119" s="55"/>
      <c r="E119" s="57"/>
      <c r="F119" s="57"/>
      <c r="G119" s="58"/>
      <c r="H119" s="58"/>
      <c r="I119" s="58"/>
      <c r="J119" s="57"/>
    </row>
    <row r="120" spans="4:10" x14ac:dyDescent="0.25">
      <c r="D120" s="55"/>
      <c r="E120" s="57"/>
      <c r="F120" s="58"/>
      <c r="G120" s="58"/>
      <c r="H120" s="58"/>
      <c r="I120" s="58"/>
      <c r="J120" s="57"/>
    </row>
    <row r="121" spans="4:10" x14ac:dyDescent="0.25">
      <c r="D121" s="55"/>
      <c r="E121" s="57"/>
      <c r="F121" s="57"/>
      <c r="G121" s="58"/>
      <c r="H121" s="58"/>
      <c r="I121" s="58"/>
      <c r="J121" s="57"/>
    </row>
    <row r="122" spans="4:10" x14ac:dyDescent="0.25">
      <c r="D122" s="55"/>
      <c r="E122" s="57"/>
      <c r="F122" s="57"/>
      <c r="G122" s="55"/>
      <c r="H122" s="58"/>
      <c r="I122" s="58"/>
      <c r="J122" s="57"/>
    </row>
    <row r="123" spans="4:10" x14ac:dyDescent="0.25">
      <c r="D123" s="55"/>
      <c r="E123" s="57"/>
      <c r="F123" s="57"/>
      <c r="G123" s="55"/>
      <c r="H123" s="58"/>
      <c r="I123" s="58"/>
      <c r="J123" s="57"/>
    </row>
    <row r="124" spans="4:10" x14ac:dyDescent="0.25">
      <c r="D124" s="55"/>
      <c r="E124" s="57"/>
      <c r="F124" s="57"/>
      <c r="G124" s="55"/>
      <c r="H124" s="55"/>
      <c r="I124" s="58"/>
      <c r="J124" s="57"/>
    </row>
    <row r="125" spans="4:10" x14ac:dyDescent="0.25">
      <c r="D125" s="55"/>
      <c r="E125" s="57"/>
      <c r="F125" s="57"/>
      <c r="G125" s="55"/>
      <c r="H125" s="55"/>
      <c r="I125" s="55"/>
      <c r="J125" s="57"/>
    </row>
    <row r="126" spans="4:10" x14ac:dyDescent="0.25">
      <c r="D126" s="55"/>
      <c r="E126" s="57"/>
      <c r="F126" s="57"/>
      <c r="G126" s="55"/>
      <c r="H126" s="55"/>
      <c r="I126" s="55"/>
      <c r="J126" s="57"/>
    </row>
    <row r="127" spans="4:10" x14ac:dyDescent="0.25">
      <c r="D127" s="55"/>
      <c r="E127" s="57"/>
      <c r="F127" s="57"/>
      <c r="G127" s="55"/>
      <c r="H127" s="55"/>
      <c r="I127" s="55"/>
      <c r="J127" s="57"/>
    </row>
    <row r="128" spans="4:10" x14ac:dyDescent="0.25">
      <c r="D128" s="55"/>
      <c r="E128" s="56"/>
      <c r="F128" s="56"/>
      <c r="G128" s="56"/>
      <c r="H128" s="56"/>
      <c r="I128" s="56"/>
      <c r="J128" s="56"/>
    </row>
    <row r="129" spans="4:10" x14ac:dyDescent="0.25">
      <c r="D129" s="55"/>
      <c r="E129" s="57"/>
      <c r="F129" s="57"/>
      <c r="G129" s="55"/>
      <c r="H129" s="55"/>
      <c r="I129" s="55"/>
      <c r="J129" s="57"/>
    </row>
    <row r="130" spans="4:10" x14ac:dyDescent="0.25">
      <c r="D130" s="57"/>
      <c r="E130" s="57"/>
      <c r="F130" s="57"/>
      <c r="G130" s="55"/>
      <c r="H130" s="55"/>
      <c r="I130" s="55"/>
      <c r="J130" s="57"/>
    </row>
    <row r="131" spans="4:10" x14ac:dyDescent="0.25">
      <c r="D131" s="57"/>
      <c r="E131" s="57"/>
      <c r="F131" s="57"/>
      <c r="G131" s="55"/>
      <c r="H131" s="58"/>
      <c r="I131" s="58"/>
      <c r="J131" s="57"/>
    </row>
    <row r="132" spans="4:10" x14ac:dyDescent="0.25">
      <c r="D132" s="57"/>
      <c r="E132" s="57"/>
      <c r="F132" s="57"/>
      <c r="G132" s="55"/>
      <c r="H132" s="58"/>
      <c r="I132" s="58"/>
      <c r="J132" s="57"/>
    </row>
    <row r="133" spans="4:10" x14ac:dyDescent="0.25">
      <c r="D133" s="57"/>
      <c r="E133" s="57"/>
      <c r="F133" s="57"/>
      <c r="G133" s="58"/>
      <c r="H133" s="58"/>
      <c r="I133" s="58"/>
      <c r="J133" s="58"/>
    </row>
    <row r="134" spans="4:10" x14ac:dyDescent="0.25">
      <c r="D134" s="42"/>
      <c r="E134" s="57"/>
      <c r="F134" s="57"/>
      <c r="G134" s="55"/>
      <c r="H134" s="55"/>
      <c r="I134" s="55"/>
      <c r="J134" s="57"/>
    </row>
    <row r="135" spans="4:10" x14ac:dyDescent="0.25">
      <c r="D135" s="57"/>
      <c r="E135" s="57"/>
      <c r="F135" s="57"/>
      <c r="G135" s="55"/>
      <c r="H135" s="55"/>
      <c r="I135" s="58"/>
      <c r="J135" s="57"/>
    </row>
    <row r="136" spans="4:10" x14ac:dyDescent="0.25">
      <c r="D136" s="57"/>
      <c r="E136" s="57"/>
      <c r="F136" s="57"/>
      <c r="G136" s="58"/>
      <c r="H136" s="58"/>
      <c r="I136" s="58"/>
      <c r="J136" s="57"/>
    </row>
    <row r="137" spans="4:10" x14ac:dyDescent="0.25">
      <c r="D137" s="57"/>
      <c r="E137" s="57"/>
      <c r="F137" s="57"/>
      <c r="G137" s="58"/>
      <c r="H137" s="58"/>
      <c r="I137" s="58"/>
      <c r="J137" s="57"/>
    </row>
    <row r="138" spans="4:10" x14ac:dyDescent="0.25">
      <c r="D138" s="57"/>
      <c r="E138" s="57"/>
      <c r="F138" s="58"/>
      <c r="G138" s="58"/>
      <c r="H138" s="58"/>
      <c r="I138" s="58"/>
      <c r="J138" s="57"/>
    </row>
    <row r="139" spans="4:10" x14ac:dyDescent="0.25">
      <c r="D139" s="57"/>
      <c r="E139" s="57"/>
      <c r="F139" s="57"/>
      <c r="G139" s="55"/>
      <c r="H139" s="58"/>
      <c r="I139" s="58"/>
      <c r="J139" s="57"/>
    </row>
    <row r="140" spans="4:10" x14ac:dyDescent="0.25">
      <c r="D140" s="57"/>
      <c r="E140" s="57"/>
      <c r="F140" s="57"/>
      <c r="G140" s="55"/>
      <c r="H140" s="55"/>
      <c r="I140" s="58"/>
      <c r="J140" s="57"/>
    </row>
    <row r="141" spans="4:10" x14ac:dyDescent="0.25">
      <c r="E141" s="57"/>
      <c r="F141" s="57"/>
      <c r="G141" s="55"/>
      <c r="H141" s="55"/>
      <c r="I141" s="58"/>
      <c r="J141" s="57"/>
    </row>
    <row r="142" spans="4:10" x14ac:dyDescent="0.25">
      <c r="E142" s="57"/>
      <c r="F142" s="57"/>
      <c r="G142" s="55"/>
      <c r="H142" s="58"/>
      <c r="I142" s="58"/>
      <c r="J142" s="57"/>
    </row>
    <row r="143" spans="4:10" x14ac:dyDescent="0.25">
      <c r="E143" s="57"/>
      <c r="F143" s="57"/>
      <c r="G143" s="55"/>
      <c r="H143" s="58"/>
      <c r="I143" s="58"/>
      <c r="J143" s="57"/>
    </row>
    <row r="144" spans="4:10" x14ac:dyDescent="0.25">
      <c r="E144" s="57"/>
      <c r="F144" s="57"/>
      <c r="G144" s="55"/>
      <c r="H144" s="55"/>
      <c r="I144" s="58"/>
      <c r="J144" s="57"/>
    </row>
    <row r="149" spans="5:10" x14ac:dyDescent="0.25">
      <c r="E149" s="42"/>
      <c r="F149" s="42"/>
      <c r="G149" s="42"/>
      <c r="H149" s="42"/>
      <c r="I149" s="42"/>
      <c r="J149" s="42"/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Sigurbjörg Anna Guðnadóttir</dc:creator>
  <cp:lastModifiedBy>Hjörtur Þór Daðason</cp:lastModifiedBy>
  <dcterms:created xsi:type="dcterms:W3CDTF">2014-08-22T10:58:11Z</dcterms:created>
  <dcterms:modified xsi:type="dcterms:W3CDTF">2015-08-24T09:57:27Z</dcterms:modified>
</cp:coreProperties>
</file>