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óli\Forritun-2020\GAGN\Verkefni í GAGN\verk4\Svar fyrir 4 b\"/>
    </mc:Choice>
  </mc:AlternateContent>
  <xr:revisionPtr revIDLastSave="0" documentId="13_ncr:40009_{0B8E6FB3-BD74-4F22-932A-7CF210AAA7D2}" xr6:coauthVersionLast="45" xr6:coauthVersionMax="45" xr10:uidLastSave="{00000000-0000-0000-0000-000000000000}"/>
  <bookViews>
    <workbookView xWindow="-120" yWindow="-120" windowWidth="29040" windowHeight="15840" activeTab="1"/>
  </bookViews>
  <sheets>
    <sheet name="Sheet2" sheetId="3" r:id="rId1"/>
    <sheet name="Sheet1" sheetId="2" r:id="rId2"/>
    <sheet name="world_covid19_history" sheetId="1" r:id="rId3"/>
  </sheets>
  <definedNames>
    <definedName name="ExternalData_1" localSheetId="1" hidden="1">Sheet1!$A$1:$G$102</definedName>
  </definedNames>
  <calcPr calcId="0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3" i="2"/>
  <c r="C103" i="3"/>
  <c r="C119" i="3"/>
  <c r="C121" i="3"/>
  <c r="C104" i="3"/>
  <c r="C120" i="3"/>
  <c r="C105" i="3"/>
  <c r="C106" i="3"/>
  <c r="C122" i="3"/>
  <c r="C107" i="3"/>
  <c r="C123" i="3"/>
  <c r="C108" i="3"/>
  <c r="C124" i="3"/>
  <c r="C127" i="3"/>
  <c r="C109" i="3"/>
  <c r="C125" i="3"/>
  <c r="C110" i="3"/>
  <c r="C126" i="3"/>
  <c r="C111" i="3"/>
  <c r="C112" i="3"/>
  <c r="C128" i="3"/>
  <c r="C113" i="3"/>
  <c r="C117" i="3"/>
  <c r="C114" i="3"/>
  <c r="C115" i="3"/>
  <c r="C116" i="3"/>
  <c r="C118" i="3"/>
  <c r="E118" i="3"/>
  <c r="D111" i="3"/>
  <c r="E123" i="3"/>
  <c r="E119" i="3"/>
  <c r="E114" i="3"/>
  <c r="D106" i="3"/>
  <c r="E105" i="3"/>
  <c r="D120" i="3"/>
  <c r="D104" i="3"/>
  <c r="D118" i="3"/>
  <c r="E111" i="3"/>
  <c r="D123" i="3"/>
  <c r="D119" i="3"/>
  <c r="D126" i="3"/>
  <c r="E107" i="3"/>
  <c r="E103" i="3"/>
  <c r="D107" i="3"/>
  <c r="D110" i="3"/>
  <c r="E117" i="3"/>
  <c r="E113" i="3"/>
  <c r="E116" i="3"/>
  <c r="D103" i="3"/>
  <c r="E110" i="3"/>
  <c r="E106" i="3"/>
  <c r="E125" i="3"/>
  <c r="D117" i="3"/>
  <c r="D127" i="3"/>
  <c r="D112" i="3"/>
  <c r="D116" i="3"/>
  <c r="E126" i="3"/>
  <c r="D122" i="3"/>
  <c r="D114" i="3"/>
  <c r="E127" i="3"/>
  <c r="E112" i="3"/>
  <c r="E115" i="3"/>
  <c r="D125" i="3"/>
  <c r="D105" i="3"/>
  <c r="E128" i="3"/>
  <c r="D121" i="3"/>
  <c r="D115" i="3"/>
  <c r="E122" i="3"/>
  <c r="D109" i="3"/>
  <c r="E109" i="3"/>
  <c r="E120" i="3"/>
  <c r="D124" i="3"/>
  <c r="E108" i="3"/>
  <c r="D128" i="3"/>
  <c r="D113" i="3"/>
  <c r="D108" i="3"/>
  <c r="E104" i="3"/>
  <c r="E124" i="3"/>
  <c r="E121" i="3"/>
</calcChain>
</file>

<file path=xl/connections.xml><?xml version="1.0" encoding="utf-8"?>
<connections xmlns="http://schemas.openxmlformats.org/spreadsheetml/2006/main">
  <connection id="1" keepAlive="1" name="Query - world_covid19_history" description="Connection to the 'world_covid19_history' query in the workbook." type="5" refreshedVersion="6" background="1" saveData="1">
    <dbPr connection="Provider=Microsoft.Mashup.OleDb.1;Data Source=$Workbook$;Location=world_covid19_history;Extended Properties=&quot;&quot;" command="SELECT * FROM [world_covid19_history]"/>
  </connection>
</connections>
</file>

<file path=xl/sharedStrings.xml><?xml version="1.0" encoding="utf-8"?>
<sst xmlns="http://schemas.openxmlformats.org/spreadsheetml/2006/main" count="25" uniqueCount="12">
  <si>
    <t>date</t>
  </si>
  <si>
    <t>confirmed</t>
  </si>
  <si>
    <t>deaths</t>
  </si>
  <si>
    <t>recovered</t>
  </si>
  <si>
    <t>% of confirmed</t>
  </si>
  <si>
    <t>% of Deaths</t>
  </si>
  <si>
    <t>% of recovered</t>
  </si>
  <si>
    <t>#VALUE!</t>
  </si>
  <si>
    <t/>
  </si>
  <si>
    <t>Forecast(confirmed)</t>
  </si>
  <si>
    <t>Lower Confidence Bound(confirmed)</t>
  </si>
  <si>
    <t>Upper Confidence Bound(confirmed)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</si>
</sst>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applyNumberFormat="1"/>
    <xf numFmtId="9" fontId="0" fillId="0" borderId="0" xfId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2" formatCode="0.00"/>
    </dxf>
    <dxf>
      <numFmt numFmtId="2" formatCode="0.00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Sheet2!$B$2:$B$128</c:f>
              <c:numCache>
                <c:formatCode>General</c:formatCode>
                <c:ptCount val="127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1438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6165</c:v>
                </c:pt>
                <c:pt idx="8">
                  <c:v>8235</c:v>
                </c:pt>
                <c:pt idx="9">
                  <c:v>9925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27636</c:v>
                </c:pt>
                <c:pt idx="15">
                  <c:v>30818</c:v>
                </c:pt>
                <c:pt idx="16">
                  <c:v>34392</c:v>
                </c:pt>
                <c:pt idx="17">
                  <c:v>37121</c:v>
                </c:pt>
                <c:pt idx="18">
                  <c:v>40151</c:v>
                </c:pt>
                <c:pt idx="19">
                  <c:v>42763</c:v>
                </c:pt>
                <c:pt idx="20">
                  <c:v>44803</c:v>
                </c:pt>
                <c:pt idx="21">
                  <c:v>45222</c:v>
                </c:pt>
                <c:pt idx="22">
                  <c:v>60370</c:v>
                </c:pt>
                <c:pt idx="23">
                  <c:v>66887</c:v>
                </c:pt>
                <c:pt idx="24">
                  <c:v>69032</c:v>
                </c:pt>
                <c:pt idx="25">
                  <c:v>71226</c:v>
                </c:pt>
                <c:pt idx="26">
                  <c:v>73260</c:v>
                </c:pt>
                <c:pt idx="27">
                  <c:v>75138</c:v>
                </c:pt>
                <c:pt idx="28">
                  <c:v>75641</c:v>
                </c:pt>
                <c:pt idx="29">
                  <c:v>76199</c:v>
                </c:pt>
                <c:pt idx="30">
                  <c:v>76843</c:v>
                </c:pt>
                <c:pt idx="31">
                  <c:v>78599</c:v>
                </c:pt>
                <c:pt idx="32">
                  <c:v>78985</c:v>
                </c:pt>
                <c:pt idx="33">
                  <c:v>79570</c:v>
                </c:pt>
                <c:pt idx="34">
                  <c:v>80415</c:v>
                </c:pt>
                <c:pt idx="35">
                  <c:v>81397</c:v>
                </c:pt>
                <c:pt idx="36">
                  <c:v>82756</c:v>
                </c:pt>
                <c:pt idx="37">
                  <c:v>84124</c:v>
                </c:pt>
                <c:pt idx="38">
                  <c:v>86013</c:v>
                </c:pt>
                <c:pt idx="39">
                  <c:v>88371</c:v>
                </c:pt>
                <c:pt idx="40">
                  <c:v>90309</c:v>
                </c:pt>
                <c:pt idx="41">
                  <c:v>92844</c:v>
                </c:pt>
                <c:pt idx="42">
                  <c:v>95124</c:v>
                </c:pt>
                <c:pt idx="43">
                  <c:v>97886</c:v>
                </c:pt>
                <c:pt idx="44">
                  <c:v>101800</c:v>
                </c:pt>
                <c:pt idx="45">
                  <c:v>105836</c:v>
                </c:pt>
                <c:pt idx="46">
                  <c:v>109835</c:v>
                </c:pt>
                <c:pt idx="47">
                  <c:v>113582</c:v>
                </c:pt>
                <c:pt idx="48">
                  <c:v>118582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156099</c:v>
                </c:pt>
                <c:pt idx="53">
                  <c:v>167447</c:v>
                </c:pt>
                <c:pt idx="54">
                  <c:v>181546</c:v>
                </c:pt>
                <c:pt idx="55">
                  <c:v>197168</c:v>
                </c:pt>
                <c:pt idx="56">
                  <c:v>214915</c:v>
                </c:pt>
                <c:pt idx="57">
                  <c:v>242713</c:v>
                </c:pt>
                <c:pt idx="58">
                  <c:v>272167</c:v>
                </c:pt>
                <c:pt idx="59">
                  <c:v>304549</c:v>
                </c:pt>
                <c:pt idx="60">
                  <c:v>337122</c:v>
                </c:pt>
                <c:pt idx="61">
                  <c:v>378283</c:v>
                </c:pt>
                <c:pt idx="62">
                  <c:v>417962</c:v>
                </c:pt>
                <c:pt idx="63">
                  <c:v>467594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1013303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1846680</c:v>
                </c:pt>
                <c:pt idx="82">
                  <c:v>1917320</c:v>
                </c:pt>
                <c:pt idx="83">
                  <c:v>1976192</c:v>
                </c:pt>
                <c:pt idx="84">
                  <c:v>2056055</c:v>
                </c:pt>
                <c:pt idx="85">
                  <c:v>2152647</c:v>
                </c:pt>
                <c:pt idx="86">
                  <c:v>2240191</c:v>
                </c:pt>
                <c:pt idx="87">
                  <c:v>2317759</c:v>
                </c:pt>
                <c:pt idx="88">
                  <c:v>2401379</c:v>
                </c:pt>
                <c:pt idx="89">
                  <c:v>2472259</c:v>
                </c:pt>
                <c:pt idx="90">
                  <c:v>2549123</c:v>
                </c:pt>
                <c:pt idx="91">
                  <c:v>2623960</c:v>
                </c:pt>
                <c:pt idx="92">
                  <c:v>2708885</c:v>
                </c:pt>
                <c:pt idx="93">
                  <c:v>2810715</c:v>
                </c:pt>
                <c:pt idx="94">
                  <c:v>2896746</c:v>
                </c:pt>
                <c:pt idx="95">
                  <c:v>2971475</c:v>
                </c:pt>
                <c:pt idx="96">
                  <c:v>3041764</c:v>
                </c:pt>
                <c:pt idx="97">
                  <c:v>3116398</c:v>
                </c:pt>
                <c:pt idx="98">
                  <c:v>3193886</c:v>
                </c:pt>
                <c:pt idx="99">
                  <c:v>3256846</c:v>
                </c:pt>
                <c:pt idx="100">
                  <c:v>3343777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0-4B1E-89B9-FE693FE4718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Forecast(confirmed)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Sheet2!$A$2:$A$128</c:f>
              <c:numCache>
                <c:formatCode>m/d/yyyy</c:formatCode>
                <c:ptCount val="1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</c:numCache>
            </c:numRef>
          </c:cat>
          <c:val>
            <c:numRef>
              <c:f>Sheet2!$C$2:$C$128</c:f>
              <c:numCache>
                <c:formatCode>General</c:formatCode>
                <c:ptCount val="127"/>
                <c:pt idx="100">
                  <c:v>3343777</c:v>
                </c:pt>
                <c:pt idx="101">
                  <c:v>3412188.0236018528</c:v>
                </c:pt>
                <c:pt idx="102">
                  <c:v>3481074.2932392219</c:v>
                </c:pt>
                <c:pt idx="103">
                  <c:v>3549960.5628765915</c:v>
                </c:pt>
                <c:pt idx="104">
                  <c:v>3618846.8325139605</c:v>
                </c:pt>
                <c:pt idx="105">
                  <c:v>3687733.1021513296</c:v>
                </c:pt>
                <c:pt idx="106">
                  <c:v>3756619.3717886987</c:v>
                </c:pt>
                <c:pt idx="107">
                  <c:v>3825505.6414260678</c:v>
                </c:pt>
                <c:pt idx="108">
                  <c:v>3894391.9110634374</c:v>
                </c:pt>
                <c:pt idx="109">
                  <c:v>3963278.1807008064</c:v>
                </c:pt>
                <c:pt idx="110">
                  <c:v>4032164.4503381755</c:v>
                </c:pt>
                <c:pt idx="111">
                  <c:v>4101050.7199755451</c:v>
                </c:pt>
                <c:pt idx="112">
                  <c:v>4169936.9896129137</c:v>
                </c:pt>
                <c:pt idx="113">
                  <c:v>4238823.2592502832</c:v>
                </c:pt>
                <c:pt idx="114">
                  <c:v>4307709.5288876519</c:v>
                </c:pt>
                <c:pt idx="115">
                  <c:v>4376595.7985250214</c:v>
                </c:pt>
                <c:pt idx="116">
                  <c:v>4445482.068162391</c:v>
                </c:pt>
                <c:pt idx="117">
                  <c:v>4514368.3377997596</c:v>
                </c:pt>
                <c:pt idx="118">
                  <c:v>4583254.6074371291</c:v>
                </c:pt>
                <c:pt idx="119">
                  <c:v>4652140.8770744987</c:v>
                </c:pt>
                <c:pt idx="120">
                  <c:v>4721027.1467118673</c:v>
                </c:pt>
                <c:pt idx="121">
                  <c:v>4789913.4163492369</c:v>
                </c:pt>
                <c:pt idx="122">
                  <c:v>4858799.6859866064</c:v>
                </c:pt>
                <c:pt idx="123">
                  <c:v>4927685.955623975</c:v>
                </c:pt>
                <c:pt idx="124">
                  <c:v>4996572.2252613436</c:v>
                </c:pt>
                <c:pt idx="125">
                  <c:v>5065458.4948987132</c:v>
                </c:pt>
                <c:pt idx="126">
                  <c:v>5134344.7645360827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0-4B1E-89B9-FE693FE4718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Bound(confirmed)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Sheet2!$A$2:$A$128</c:f>
              <c:numCache>
                <c:formatCode>m/d/yyyy</c:formatCode>
                <c:ptCount val="1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</c:numCache>
            </c:numRef>
          </c:cat>
          <c:val>
            <c:numRef>
              <c:f>Sheet2!$D$2:$D$128</c:f>
              <c:numCache>
                <c:formatCode>General</c:formatCode>
                <c:ptCount val="127"/>
                <c:pt idx="100" formatCode="0.00">
                  <c:v>3343777</c:v>
                </c:pt>
                <c:pt idx="101" formatCode="0.00">
                  <c:v>3383193.3735843012</c:v>
                </c:pt>
                <c:pt idx="102" formatCode="0.00">
                  <c:v>3448670.2454517856</c:v>
                </c:pt>
                <c:pt idx="103" formatCode="0.00">
                  <c:v>3510968.3639195804</c:v>
                </c:pt>
                <c:pt idx="104" formatCode="0.00">
                  <c:v>3570307.7272793856</c:v>
                </c:pt>
                <c:pt idx="105" formatCode="0.00">
                  <c:v>3627225.0118387495</c:v>
                </c:pt>
                <c:pt idx="106" formatCode="0.00">
                  <c:v>3682186.9087348357</c:v>
                </c:pt>
                <c:pt idx="107" formatCode="0.00">
                  <c:v>3735521.3114913735</c:v>
                </c:pt>
                <c:pt idx="108" formatCode="0.00">
                  <c:v>3787450.6167299389</c:v>
                </c:pt>
                <c:pt idx="109" formatCode="0.00">
                  <c:v>3838129.3846063032</c:v>
                </c:pt>
                <c:pt idx="110" formatCode="0.00">
                  <c:v>3887669.5748851351</c:v>
                </c:pt>
                <c:pt idx="111" formatCode="0.00">
                  <c:v>3936155.8102710997</c:v>
                </c:pt>
                <c:pt idx="112" formatCode="0.00">
                  <c:v>3983654.5293153836</c:v>
                </c:pt>
                <c:pt idx="113" formatCode="0.00">
                  <c:v>4030219.5978628676</c:v>
                </c:pt>
                <c:pt idx="114" formatCode="0.00">
                  <c:v>4075895.8622424426</c:v>
                </c:pt>
                <c:pt idx="115" formatCode="0.00">
                  <c:v>4120721.4783595586</c:v>
                </c:pt>
                <c:pt idx="116" formatCode="0.00">
                  <c:v>4164729.4906461467</c:v>
                </c:pt>
                <c:pt idx="117" formatCode="0.00">
                  <c:v>4207948.936591249</c:v>
                </c:pt>
                <c:pt idx="118" formatCode="0.00">
                  <c:v>4250405.6418492887</c:v>
                </c:pt>
                <c:pt idx="119" formatCode="0.00">
                  <c:v>4292122.8075868571</c:v>
                </c:pt>
                <c:pt idx="120" formatCode="0.00">
                  <c:v>4333121.4545146832</c:v>
                </c:pt>
                <c:pt idx="121" formatCode="0.00">
                  <c:v>4373420.7655799175</c:v>
                </c:pt>
                <c:pt idx="122" formatCode="0.00">
                  <c:v>4413038.355358772</c:v>
                </c:pt>
                <c:pt idx="123" formatCode="0.00">
                  <c:v>4451990.4853264755</c:v>
                </c:pt>
                <c:pt idx="124" formatCode="0.00">
                  <c:v>4490292.2384081241</c:v>
                </c:pt>
                <c:pt idx="125" formatCode="0.00">
                  <c:v>4527957.6623686021</c:v>
                </c:pt>
                <c:pt idx="126" formatCode="0.00">
                  <c:v>4564999.8889845302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0-4B1E-89B9-FE693FE4718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Bound(confirmed)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Sheet2!$A$2:$A$128</c:f>
              <c:numCache>
                <c:formatCode>m/d/yyyy</c:formatCode>
                <c:ptCount val="1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</c:numCache>
            </c:numRef>
          </c:cat>
          <c:val>
            <c:numRef>
              <c:f>Sheet2!$E$2:$E$128</c:f>
              <c:numCache>
                <c:formatCode>General</c:formatCode>
                <c:ptCount val="127"/>
                <c:pt idx="100" formatCode="0.00">
                  <c:v>3343777</c:v>
                </c:pt>
                <c:pt idx="101" formatCode="0.00">
                  <c:v>3441182.6736194044</c:v>
                </c:pt>
                <c:pt idx="102" formatCode="0.00">
                  <c:v>3513478.3410266582</c:v>
                </c:pt>
                <c:pt idx="103" formatCode="0.00">
                  <c:v>3588952.7618336026</c:v>
                </c:pt>
                <c:pt idx="104" formatCode="0.00">
                  <c:v>3667385.9377485355</c:v>
                </c:pt>
                <c:pt idx="105" formatCode="0.00">
                  <c:v>3748241.1924639097</c:v>
                </c:pt>
                <c:pt idx="106" formatCode="0.00">
                  <c:v>3831051.8348425617</c:v>
                </c:pt>
                <c:pt idx="107" formatCode="0.00">
                  <c:v>3915489.9713607621</c:v>
                </c:pt>
                <c:pt idx="108" formatCode="0.00">
                  <c:v>4001333.2053969358</c:v>
                </c:pt>
                <c:pt idx="109" formatCode="0.00">
                  <c:v>4088426.9767953097</c:v>
                </c:pt>
                <c:pt idx="110" formatCode="0.00">
                  <c:v>4176659.325791216</c:v>
                </c:pt>
                <c:pt idx="111" formatCode="0.00">
                  <c:v>4265945.62967999</c:v>
                </c:pt>
                <c:pt idx="112" formatCode="0.00">
                  <c:v>4356219.4499104433</c:v>
                </c:pt>
                <c:pt idx="113" formatCode="0.00">
                  <c:v>4447426.9206376988</c:v>
                </c:pt>
                <c:pt idx="114" formatCode="0.00">
                  <c:v>4539523.1955328612</c:v>
                </c:pt>
                <c:pt idx="115" formatCode="0.00">
                  <c:v>4632470.1186904842</c:v>
                </c:pt>
                <c:pt idx="116" formatCode="0.00">
                  <c:v>4726234.6456786357</c:v>
                </c:pt>
                <c:pt idx="117" formatCode="0.00">
                  <c:v>4820787.7390082702</c:v>
                </c:pt>
                <c:pt idx="118" formatCode="0.00">
                  <c:v>4916103.5730249695</c:v>
                </c:pt>
                <c:pt idx="119" formatCode="0.00">
                  <c:v>5012158.9465621402</c:v>
                </c:pt>
                <c:pt idx="120" formatCode="0.00">
                  <c:v>5108932.8389090514</c:v>
                </c:pt>
                <c:pt idx="121" formatCode="0.00">
                  <c:v>5206406.0671185562</c:v>
                </c:pt>
                <c:pt idx="122" formatCode="0.00">
                  <c:v>5304561.0166144408</c:v>
                </c:pt>
                <c:pt idx="123" formatCode="0.00">
                  <c:v>5403381.4259214746</c:v>
                </c:pt>
                <c:pt idx="124" formatCode="0.00">
                  <c:v>5502852.2121145632</c:v>
                </c:pt>
                <c:pt idx="125" formatCode="0.00">
                  <c:v>5602959.3274288243</c:v>
                </c:pt>
                <c:pt idx="126" formatCode="0.00">
                  <c:v>5703689.6400876353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00-4B1E-89B9-FE693FE47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892943"/>
        <c:axId val="1922541791"/>
      </c:lineChart>
      <c:catAx>
        <c:axId val="1920892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1922541791"/>
        <c:crosses val="autoZero"/>
        <c:auto val="1"/>
        <c:lblAlgn val="ctr"/>
        <c:lblOffset val="100"/>
        <c:noMultiLvlLbl val="0"/>
      </c:catAx>
      <c:valAx>
        <c:axId val="19225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192089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s-IS"/>
              <a:t>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confirmed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Sheet1!$A$2:$A$102</c:f>
              <c:numCache>
                <c:formatCode>m/d/yyyy</c:formatCode>
                <c:ptCount val="10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1438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6165</c:v>
                </c:pt>
                <c:pt idx="8">
                  <c:v>8235</c:v>
                </c:pt>
                <c:pt idx="9">
                  <c:v>9925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27636</c:v>
                </c:pt>
                <c:pt idx="15">
                  <c:v>30818</c:v>
                </c:pt>
                <c:pt idx="16">
                  <c:v>34392</c:v>
                </c:pt>
                <c:pt idx="17">
                  <c:v>37121</c:v>
                </c:pt>
                <c:pt idx="18">
                  <c:v>40151</c:v>
                </c:pt>
                <c:pt idx="19">
                  <c:v>42763</c:v>
                </c:pt>
                <c:pt idx="20">
                  <c:v>44803</c:v>
                </c:pt>
                <c:pt idx="21">
                  <c:v>45222</c:v>
                </c:pt>
                <c:pt idx="22">
                  <c:v>60370</c:v>
                </c:pt>
                <c:pt idx="23">
                  <c:v>66887</c:v>
                </c:pt>
                <c:pt idx="24">
                  <c:v>69032</c:v>
                </c:pt>
                <c:pt idx="25">
                  <c:v>71226</c:v>
                </c:pt>
                <c:pt idx="26">
                  <c:v>73260</c:v>
                </c:pt>
                <c:pt idx="27">
                  <c:v>75138</c:v>
                </c:pt>
                <c:pt idx="28">
                  <c:v>75641</c:v>
                </c:pt>
                <c:pt idx="29">
                  <c:v>76199</c:v>
                </c:pt>
                <c:pt idx="30">
                  <c:v>76843</c:v>
                </c:pt>
                <c:pt idx="31">
                  <c:v>78599</c:v>
                </c:pt>
                <c:pt idx="32">
                  <c:v>78985</c:v>
                </c:pt>
                <c:pt idx="33">
                  <c:v>79570</c:v>
                </c:pt>
                <c:pt idx="34">
                  <c:v>80415</c:v>
                </c:pt>
                <c:pt idx="35">
                  <c:v>81397</c:v>
                </c:pt>
                <c:pt idx="36">
                  <c:v>82756</c:v>
                </c:pt>
                <c:pt idx="37">
                  <c:v>84124</c:v>
                </c:pt>
                <c:pt idx="38">
                  <c:v>86013</c:v>
                </c:pt>
                <c:pt idx="39">
                  <c:v>88371</c:v>
                </c:pt>
                <c:pt idx="40">
                  <c:v>90309</c:v>
                </c:pt>
                <c:pt idx="41">
                  <c:v>92844</c:v>
                </c:pt>
                <c:pt idx="42">
                  <c:v>95124</c:v>
                </c:pt>
                <c:pt idx="43">
                  <c:v>97886</c:v>
                </c:pt>
                <c:pt idx="44">
                  <c:v>101800</c:v>
                </c:pt>
                <c:pt idx="45">
                  <c:v>105836</c:v>
                </c:pt>
                <c:pt idx="46">
                  <c:v>109835</c:v>
                </c:pt>
                <c:pt idx="47">
                  <c:v>113582</c:v>
                </c:pt>
                <c:pt idx="48">
                  <c:v>118582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156099</c:v>
                </c:pt>
                <c:pt idx="53">
                  <c:v>167447</c:v>
                </c:pt>
                <c:pt idx="54">
                  <c:v>181546</c:v>
                </c:pt>
                <c:pt idx="55">
                  <c:v>197168</c:v>
                </c:pt>
                <c:pt idx="56">
                  <c:v>214915</c:v>
                </c:pt>
                <c:pt idx="57">
                  <c:v>242713</c:v>
                </c:pt>
                <c:pt idx="58">
                  <c:v>272167</c:v>
                </c:pt>
                <c:pt idx="59">
                  <c:v>304549</c:v>
                </c:pt>
                <c:pt idx="60">
                  <c:v>337122</c:v>
                </c:pt>
                <c:pt idx="61">
                  <c:v>378283</c:v>
                </c:pt>
                <c:pt idx="62">
                  <c:v>417962</c:v>
                </c:pt>
                <c:pt idx="63">
                  <c:v>467594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1013303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1846680</c:v>
                </c:pt>
                <c:pt idx="82">
                  <c:v>1917320</c:v>
                </c:pt>
                <c:pt idx="83">
                  <c:v>1976192</c:v>
                </c:pt>
                <c:pt idx="84">
                  <c:v>2056055</c:v>
                </c:pt>
                <c:pt idx="85">
                  <c:v>2152647</c:v>
                </c:pt>
                <c:pt idx="86">
                  <c:v>2240191</c:v>
                </c:pt>
                <c:pt idx="87">
                  <c:v>2317759</c:v>
                </c:pt>
                <c:pt idx="88">
                  <c:v>2401379</c:v>
                </c:pt>
                <c:pt idx="89">
                  <c:v>2472259</c:v>
                </c:pt>
                <c:pt idx="90">
                  <c:v>2549123</c:v>
                </c:pt>
                <c:pt idx="91">
                  <c:v>2623960</c:v>
                </c:pt>
                <c:pt idx="92">
                  <c:v>2708885</c:v>
                </c:pt>
                <c:pt idx="93">
                  <c:v>2810715</c:v>
                </c:pt>
                <c:pt idx="94">
                  <c:v>2896746</c:v>
                </c:pt>
                <c:pt idx="95">
                  <c:v>2971475</c:v>
                </c:pt>
                <c:pt idx="96">
                  <c:v>3041764</c:v>
                </c:pt>
                <c:pt idx="97">
                  <c:v>3116398</c:v>
                </c:pt>
                <c:pt idx="98">
                  <c:v>3193886</c:v>
                </c:pt>
                <c:pt idx="99">
                  <c:v>3256846</c:v>
                </c:pt>
                <c:pt idx="100">
                  <c:v>3343777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7-4104-997D-7B147516C0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deaths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Sheet1!$A$2:$A$102</c:f>
              <c:numCache>
                <c:formatCode>m/d/yyyy</c:formatCode>
                <c:ptCount val="10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3803</c:v>
                </c:pt>
                <c:pt idx="47">
                  <c:v>3996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14623</c:v>
                </c:pt>
                <c:pt idx="61">
                  <c:v>16497</c:v>
                </c:pt>
                <c:pt idx="62">
                  <c:v>18615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46809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  <c:pt idx="74">
                  <c:v>69374</c:v>
                </c:pt>
                <c:pt idx="75">
                  <c:v>74565</c:v>
                </c:pt>
                <c:pt idx="76">
                  <c:v>81865</c:v>
                </c:pt>
                <c:pt idx="77">
                  <c:v>88338</c:v>
                </c:pt>
                <c:pt idx="78">
                  <c:v>95455</c:v>
                </c:pt>
                <c:pt idx="79">
                  <c:v>102525</c:v>
                </c:pt>
                <c:pt idx="80">
                  <c:v>108502</c:v>
                </c:pt>
                <c:pt idx="81">
                  <c:v>114089</c:v>
                </c:pt>
                <c:pt idx="82">
                  <c:v>119482</c:v>
                </c:pt>
                <c:pt idx="83">
                  <c:v>125984</c:v>
                </c:pt>
                <c:pt idx="84">
                  <c:v>134177</c:v>
                </c:pt>
                <c:pt idx="85">
                  <c:v>143801</c:v>
                </c:pt>
                <c:pt idx="86">
                  <c:v>153822</c:v>
                </c:pt>
                <c:pt idx="87">
                  <c:v>159510</c:v>
                </c:pt>
                <c:pt idx="88">
                  <c:v>165044</c:v>
                </c:pt>
                <c:pt idx="89">
                  <c:v>169986</c:v>
                </c:pt>
                <c:pt idx="90">
                  <c:v>176583</c:v>
                </c:pt>
                <c:pt idx="91">
                  <c:v>183066</c:v>
                </c:pt>
                <c:pt idx="92">
                  <c:v>190858</c:v>
                </c:pt>
                <c:pt idx="93">
                  <c:v>197151</c:v>
                </c:pt>
                <c:pt idx="94">
                  <c:v>202846</c:v>
                </c:pt>
                <c:pt idx="95">
                  <c:v>206544</c:v>
                </c:pt>
                <c:pt idx="96">
                  <c:v>211167</c:v>
                </c:pt>
                <c:pt idx="97">
                  <c:v>217153</c:v>
                </c:pt>
                <c:pt idx="98">
                  <c:v>227638</c:v>
                </c:pt>
                <c:pt idx="99">
                  <c:v>233388</c:v>
                </c:pt>
                <c:pt idx="100">
                  <c:v>238650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7-4104-997D-7B147516C0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recovered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Sheet1!$A$2:$A$102</c:f>
              <c:numCache>
                <c:formatCode>m/d/yyyy</c:formatCode>
                <c:ptCount val="10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48229</c:v>
                </c:pt>
                <c:pt idx="42">
                  <c:v>51171</c:v>
                </c:pt>
                <c:pt idx="43">
                  <c:v>53797</c:v>
                </c:pt>
                <c:pt idx="44">
                  <c:v>55866</c:v>
                </c:pt>
                <c:pt idx="45">
                  <c:v>58359</c:v>
                </c:pt>
                <c:pt idx="46">
                  <c:v>60695</c:v>
                </c:pt>
                <c:pt idx="47">
                  <c:v>62512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83313</c:v>
                </c:pt>
                <c:pt idx="57">
                  <c:v>84962</c:v>
                </c:pt>
                <c:pt idx="58">
                  <c:v>87403</c:v>
                </c:pt>
                <c:pt idx="59">
                  <c:v>91676</c:v>
                </c:pt>
                <c:pt idx="60">
                  <c:v>97243</c:v>
                </c:pt>
                <c:pt idx="61">
                  <c:v>100958</c:v>
                </c:pt>
                <c:pt idx="62">
                  <c:v>107699</c:v>
                </c:pt>
                <c:pt idx="63">
                  <c:v>113764</c:v>
                </c:pt>
                <c:pt idx="64">
                  <c:v>122144</c:v>
                </c:pt>
                <c:pt idx="65">
                  <c:v>130909</c:v>
                </c:pt>
                <c:pt idx="66">
                  <c:v>139409</c:v>
                </c:pt>
                <c:pt idx="67">
                  <c:v>149076</c:v>
                </c:pt>
                <c:pt idx="68">
                  <c:v>164560</c:v>
                </c:pt>
                <c:pt idx="69">
                  <c:v>178028</c:v>
                </c:pt>
                <c:pt idx="70">
                  <c:v>193171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  <c:pt idx="84">
                  <c:v>511019</c:v>
                </c:pt>
                <c:pt idx="85">
                  <c:v>542107</c:v>
                </c:pt>
                <c:pt idx="86">
                  <c:v>568343</c:v>
                </c:pt>
                <c:pt idx="87">
                  <c:v>592319</c:v>
                </c:pt>
                <c:pt idx="88">
                  <c:v>623903</c:v>
                </c:pt>
                <c:pt idx="89">
                  <c:v>645738</c:v>
                </c:pt>
                <c:pt idx="90">
                  <c:v>679819</c:v>
                </c:pt>
                <c:pt idx="91">
                  <c:v>709694</c:v>
                </c:pt>
                <c:pt idx="92">
                  <c:v>738486</c:v>
                </c:pt>
                <c:pt idx="93">
                  <c:v>793420</c:v>
                </c:pt>
                <c:pt idx="94">
                  <c:v>816685</c:v>
                </c:pt>
                <c:pt idx="95">
                  <c:v>865733</c:v>
                </c:pt>
                <c:pt idx="96">
                  <c:v>893967</c:v>
                </c:pt>
                <c:pt idx="97">
                  <c:v>928658</c:v>
                </c:pt>
                <c:pt idx="98">
                  <c:v>972719</c:v>
                </c:pt>
                <c:pt idx="99">
                  <c:v>1014753</c:v>
                </c:pt>
                <c:pt idx="100">
                  <c:v>1053327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7-4104-997D-7B147516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5202319"/>
        <c:axId val="748494431"/>
      </c:barChart>
      <c:dateAx>
        <c:axId val="19252023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748494431"/>
        <c:crosses val="autoZero"/>
        <c:auto val="1"/>
        <c:lblOffset val="100"/>
        <c:baseTimeUnit val="days"/>
      </c:dateAx>
      <c:valAx>
        <c:axId val="7484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192520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s-IS"/>
              <a:t>% Everything</a:t>
            </a:r>
          </a:p>
        </c:rich>
      </c:tx>
      <c:layout>
        <c:manualLayout>
          <c:xMode val="edge"/>
          <c:yMode val="edge"/>
          <c:x val="0.3719652230971128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9.4344925634295695E-2"/>
          <c:y val="0.17171296296296298"/>
          <c:w val="0.87232174103237092"/>
          <c:h val="0.55243766404199479"/>
        </c:manualLayout>
      </c:layout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% of confirmed</c:v>
                </c:pt>
                <c:pt idx="1">
                  <c:v>#VALUE!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Sheet1!$E$3:$E$102</c:f>
              <c:numCache>
                <c:formatCode>0%</c:formatCode>
                <c:ptCount val="100"/>
                <c:pt idx="0">
                  <c:v>0.17657657657657658</c:v>
                </c:pt>
                <c:pt idx="1">
                  <c:v>0.44104134762633995</c:v>
                </c:pt>
                <c:pt idx="2">
                  <c:v>0.5281615302869288</c:v>
                </c:pt>
                <c:pt idx="3">
                  <c:v>0.47287899860917942</c:v>
                </c:pt>
                <c:pt idx="4">
                  <c:v>0.38196411709159583</c:v>
                </c:pt>
                <c:pt idx="5">
                  <c:v>0.90570550051247012</c:v>
                </c:pt>
                <c:pt idx="6">
                  <c:v>0.10523485120114737</c:v>
                </c:pt>
                <c:pt idx="7">
                  <c:v>0.33576642335766421</c:v>
                </c:pt>
                <c:pt idx="8">
                  <c:v>0.20522161505768063</c:v>
                </c:pt>
                <c:pt idx="9">
                  <c:v>0.21289672544080604</c:v>
                </c:pt>
                <c:pt idx="10">
                  <c:v>0.3945007476324971</c:v>
                </c:pt>
                <c:pt idx="11">
                  <c:v>0.18430928694823376</c:v>
                </c:pt>
                <c:pt idx="12">
                  <c:v>0.20175041496906596</c:v>
                </c:pt>
                <c:pt idx="13">
                  <c:v>0.15670517327975891</c:v>
                </c:pt>
                <c:pt idx="14">
                  <c:v>0.11513967289043277</c:v>
                </c:pt>
                <c:pt idx="15">
                  <c:v>0.11597118567071192</c:v>
                </c:pt>
                <c:pt idx="16">
                  <c:v>7.9349848802046985E-2</c:v>
                </c:pt>
                <c:pt idx="17">
                  <c:v>8.1624956224239653E-2</c:v>
                </c:pt>
                <c:pt idx="18">
                  <c:v>6.5054419566137833E-2</c:v>
                </c:pt>
                <c:pt idx="19">
                  <c:v>4.7704791525384094E-2</c:v>
                </c:pt>
                <c:pt idx="20">
                  <c:v>9.3520523179251389E-3</c:v>
                </c:pt>
                <c:pt idx="21">
                  <c:v>0.33496970501083545</c:v>
                </c:pt>
                <c:pt idx="22">
                  <c:v>0.10795096902434985</c:v>
                </c:pt>
                <c:pt idx="23">
                  <c:v>3.2069011915618881E-2</c:v>
                </c:pt>
                <c:pt idx="24">
                  <c:v>3.1782361803221693E-2</c:v>
                </c:pt>
                <c:pt idx="25">
                  <c:v>2.8556987616881475E-2</c:v>
                </c:pt>
                <c:pt idx="26">
                  <c:v>2.5634725634725634E-2</c:v>
                </c:pt>
                <c:pt idx="27">
                  <c:v>6.6943490643881923E-3</c:v>
                </c:pt>
                <c:pt idx="28">
                  <c:v>7.3769516532039506E-3</c:v>
                </c:pt>
                <c:pt idx="29">
                  <c:v>8.4515544823422876E-3</c:v>
                </c:pt>
                <c:pt idx="30">
                  <c:v>2.2851788712049244E-2</c:v>
                </c:pt>
                <c:pt idx="31">
                  <c:v>4.9110039567933431E-3</c:v>
                </c:pt>
                <c:pt idx="32">
                  <c:v>7.4064695828321833E-3</c:v>
                </c:pt>
                <c:pt idx="33">
                  <c:v>1.061958024381048E-2</c:v>
                </c:pt>
                <c:pt idx="34">
                  <c:v>1.2211652054964869E-2</c:v>
                </c:pt>
                <c:pt idx="35">
                  <c:v>1.6695947025074633E-2</c:v>
                </c:pt>
                <c:pt idx="36">
                  <c:v>1.6530523466576443E-2</c:v>
                </c:pt>
                <c:pt idx="37">
                  <c:v>2.2454947458513622E-2</c:v>
                </c:pt>
                <c:pt idx="38">
                  <c:v>2.7414460604792298E-2</c:v>
                </c:pt>
                <c:pt idx="39">
                  <c:v>2.1930271242828529E-2</c:v>
                </c:pt>
                <c:pt idx="40">
                  <c:v>2.8070291997475336E-2</c:v>
                </c:pt>
                <c:pt idx="41">
                  <c:v>2.4557321959415793E-2</c:v>
                </c:pt>
                <c:pt idx="42">
                  <c:v>2.903578487027459E-2</c:v>
                </c:pt>
                <c:pt idx="43">
                  <c:v>3.9985289009664304E-2</c:v>
                </c:pt>
                <c:pt idx="44">
                  <c:v>3.9646365422396856E-2</c:v>
                </c:pt>
                <c:pt idx="45">
                  <c:v>3.7784874711818288E-2</c:v>
                </c:pt>
                <c:pt idx="46">
                  <c:v>3.4114808576501114E-2</c:v>
                </c:pt>
                <c:pt idx="47">
                  <c:v>4.4021059674948494E-2</c:v>
                </c:pt>
                <c:pt idx="48">
                  <c:v>6.1417415796663911E-2</c:v>
                </c:pt>
                <c:pt idx="49">
                  <c:v>1.9687760695983793E-2</c:v>
                </c:pt>
                <c:pt idx="50">
                  <c:v>0.13128881201156276</c:v>
                </c:pt>
                <c:pt idx="51">
                  <c:v>7.5113814026847026E-2</c:v>
                </c:pt>
                <c:pt idx="52">
                  <c:v>7.2697454820338375E-2</c:v>
                </c:pt>
                <c:pt idx="53">
                  <c:v>8.4199776645744628E-2</c:v>
                </c:pt>
                <c:pt idx="54">
                  <c:v>8.6049816575413399E-2</c:v>
                </c:pt>
                <c:pt idx="55">
                  <c:v>9.0009535015824066E-2</c:v>
                </c:pt>
                <c:pt idx="56">
                  <c:v>0.12934415931880044</c:v>
                </c:pt>
                <c:pt idx="57">
                  <c:v>0.12135320316587904</c:v>
                </c:pt>
                <c:pt idx="58">
                  <c:v>0.11897842133689977</c:v>
                </c:pt>
                <c:pt idx="59">
                  <c:v>0.10695487425668776</c:v>
                </c:pt>
                <c:pt idx="60">
                  <c:v>0.12209526521555994</c:v>
                </c:pt>
                <c:pt idx="61">
                  <c:v>0.1048923689407137</c:v>
                </c:pt>
                <c:pt idx="62">
                  <c:v>0.11874763734502179</c:v>
                </c:pt>
                <c:pt idx="63">
                  <c:v>0.13258724448987796</c:v>
                </c:pt>
                <c:pt idx="64">
                  <c:v>0.12028150025208133</c:v>
                </c:pt>
                <c:pt idx="65">
                  <c:v>0.11360698207119271</c:v>
                </c:pt>
                <c:pt idx="66">
                  <c:v>8.9976736547836889E-2</c:v>
                </c:pt>
                <c:pt idx="67">
                  <c:v>8.6440136640097753E-2</c:v>
                </c:pt>
                <c:pt idx="68">
                  <c:v>9.5985500818646485E-2</c:v>
                </c:pt>
                <c:pt idx="69">
                  <c:v>8.7602494265219183E-2</c:v>
                </c:pt>
                <c:pt idx="70">
                  <c:v>8.652966690077793E-2</c:v>
                </c:pt>
                <c:pt idx="71">
                  <c:v>8.1529414202859363E-2</c:v>
                </c:pt>
                <c:pt idx="72">
                  <c:v>9.2608290591349521E-2</c:v>
                </c:pt>
                <c:pt idx="73">
                  <c:v>6.2390597022902804E-2</c:v>
                </c:pt>
                <c:pt idx="74">
                  <c:v>5.7373743725999612E-2</c:v>
                </c:pt>
                <c:pt idx="75">
                  <c:v>6.0214809148160624E-2</c:v>
                </c:pt>
                <c:pt idx="76">
                  <c:v>5.9608890285085994E-2</c:v>
                </c:pt>
                <c:pt idx="77">
                  <c:v>5.5751291770784805E-2</c:v>
                </c:pt>
                <c:pt idx="78">
                  <c:v>6.0406180461967593E-2</c:v>
                </c:pt>
                <c:pt idx="79">
                  <c:v>4.7167998940722426E-2</c:v>
                </c:pt>
                <c:pt idx="80">
                  <c:v>4.2430373115877155E-2</c:v>
                </c:pt>
                <c:pt idx="81">
                  <c:v>3.8252431390387073E-2</c:v>
                </c:pt>
                <c:pt idx="82">
                  <c:v>3.0705359564391965E-2</c:v>
                </c:pt>
                <c:pt idx="83">
                  <c:v>4.0412571248137831E-2</c:v>
                </c:pt>
                <c:pt idx="84">
                  <c:v>4.6979288005427867E-2</c:v>
                </c:pt>
                <c:pt idx="85">
                  <c:v>4.0668070519690409E-2</c:v>
                </c:pt>
                <c:pt idx="86">
                  <c:v>3.462561897623908E-2</c:v>
                </c:pt>
                <c:pt idx="87">
                  <c:v>3.6077952884661431E-2</c:v>
                </c:pt>
                <c:pt idx="88">
                  <c:v>2.9516373716935145E-2</c:v>
                </c:pt>
                <c:pt idx="89">
                  <c:v>3.1090593663527972E-2</c:v>
                </c:pt>
                <c:pt idx="90">
                  <c:v>2.9357939966019687E-2</c:v>
                </c:pt>
                <c:pt idx="91">
                  <c:v>3.2365203737861857E-2</c:v>
                </c:pt>
                <c:pt idx="92">
                  <c:v>3.7591112210374381E-2</c:v>
                </c:pt>
                <c:pt idx="93">
                  <c:v>3.0608226020781188E-2</c:v>
                </c:pt>
                <c:pt idx="94">
                  <c:v>2.5797567339352501E-2</c:v>
                </c:pt>
                <c:pt idx="95">
                  <c:v>2.3654582320228171E-2</c:v>
                </c:pt>
                <c:pt idx="96">
                  <c:v>2.4536420314002008E-2</c:v>
                </c:pt>
                <c:pt idx="97">
                  <c:v>2.4864603301632204E-2</c:v>
                </c:pt>
                <c:pt idx="98">
                  <c:v>1.9712663507714428E-2</c:v>
                </c:pt>
                <c:pt idx="99">
                  <c:v>2.6691774802984236E-2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B-4340-8889-5DA42ED35E1E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% of Deaths</c:v>
                </c:pt>
                <c:pt idx="1">
                  <c:v>#VALUE!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Sheet1!$F$3:$F$102</c:f>
              <c:numCache>
                <c:formatCode>0%</c:formatCode>
                <c:ptCount val="100"/>
                <c:pt idx="0">
                  <c:v>5.8823529411764705E-2</c:v>
                </c:pt>
                <c:pt idx="1">
                  <c:v>0.44444444444444442</c:v>
                </c:pt>
                <c:pt idx="2">
                  <c:v>0.61538461538461542</c:v>
                </c:pt>
                <c:pt idx="3">
                  <c:v>0.33333333333333331</c:v>
                </c:pt>
                <c:pt idx="4">
                  <c:v>0.4642857142857143</c:v>
                </c:pt>
                <c:pt idx="5">
                  <c:v>0.59756097560975607</c:v>
                </c:pt>
                <c:pt idx="6">
                  <c:v>1.5267175572519083E-2</c:v>
                </c:pt>
                <c:pt idx="7">
                  <c:v>0.2857142857142857</c:v>
                </c:pt>
                <c:pt idx="8">
                  <c:v>0.24561403508771928</c:v>
                </c:pt>
                <c:pt idx="9">
                  <c:v>0.215962441314554</c:v>
                </c:pt>
                <c:pt idx="10">
                  <c:v>0.39768339768339767</c:v>
                </c:pt>
                <c:pt idx="11">
                  <c:v>0.17679558011049723</c:v>
                </c:pt>
                <c:pt idx="12">
                  <c:v>0.15492957746478872</c:v>
                </c:pt>
                <c:pt idx="13">
                  <c:v>0.14634146341463414</c:v>
                </c:pt>
                <c:pt idx="14">
                  <c:v>0.12411347517730496</c:v>
                </c:pt>
                <c:pt idx="15">
                  <c:v>0.13406940063091483</c:v>
                </c:pt>
                <c:pt idx="16">
                  <c:v>0.12100139082058414</c:v>
                </c:pt>
                <c:pt idx="17">
                  <c:v>0.12406947890818859</c:v>
                </c:pt>
                <c:pt idx="18">
                  <c:v>0.11810154525386314</c:v>
                </c:pt>
                <c:pt idx="19">
                  <c:v>9.8716683119447188E-2</c:v>
                </c:pt>
                <c:pt idx="20">
                  <c:v>4.4923629829290209E-3</c:v>
                </c:pt>
                <c:pt idx="21">
                  <c:v>0.2262969588550984</c:v>
                </c:pt>
                <c:pt idx="22">
                  <c:v>0.11086797957695113</c:v>
                </c:pt>
                <c:pt idx="23">
                  <c:v>9.3893630991464222E-2</c:v>
                </c:pt>
                <c:pt idx="24">
                  <c:v>6.2424969987995196E-2</c:v>
                </c:pt>
                <c:pt idx="25">
                  <c:v>5.5367231638418078E-2</c:v>
                </c:pt>
                <c:pt idx="26">
                  <c:v>7.4411134903640264E-2</c:v>
                </c:pt>
                <c:pt idx="27">
                  <c:v>5.7299451918285997E-2</c:v>
                </c:pt>
                <c:pt idx="28">
                  <c:v>5.8906691800188503E-2</c:v>
                </c:pt>
                <c:pt idx="29">
                  <c:v>1.7801513128615932E-3</c:v>
                </c:pt>
                <c:pt idx="30">
                  <c:v>9.1959129275877391E-2</c:v>
                </c:pt>
                <c:pt idx="31">
                  <c:v>4.4751830756712772E-3</c:v>
                </c:pt>
                <c:pt idx="32">
                  <c:v>6.4803564196030783E-2</c:v>
                </c:pt>
                <c:pt idx="33">
                  <c:v>3.0049448459490299E-2</c:v>
                </c:pt>
                <c:pt idx="34">
                  <c:v>2.2895125553914326E-2</c:v>
                </c:pt>
                <c:pt idx="35">
                  <c:v>1.5884476534296029E-2</c:v>
                </c:pt>
                <c:pt idx="36">
                  <c:v>2.0611229566453448E-2</c:v>
                </c:pt>
                <c:pt idx="37">
                  <c:v>2.402506963788301E-2</c:v>
                </c:pt>
                <c:pt idx="38">
                  <c:v>1.8701122067324039E-2</c:v>
                </c:pt>
                <c:pt idx="39">
                  <c:v>2.9706275033377836E-2</c:v>
                </c:pt>
                <c:pt idx="40">
                  <c:v>2.4311183144246355E-2</c:v>
                </c:pt>
                <c:pt idx="41">
                  <c:v>2.9746835443037974E-2</c:v>
                </c:pt>
                <c:pt idx="42">
                  <c:v>2.8887523048555623E-2</c:v>
                </c:pt>
                <c:pt idx="43">
                  <c:v>3.3452807646356032E-2</c:v>
                </c:pt>
                <c:pt idx="44">
                  <c:v>2.8323699421965318E-2</c:v>
                </c:pt>
                <c:pt idx="45">
                  <c:v>6.8858909499718943E-2</c:v>
                </c:pt>
                <c:pt idx="46">
                  <c:v>5.0749408361819619E-2</c:v>
                </c:pt>
                <c:pt idx="47">
                  <c:v>6.6566566566566565E-2</c:v>
                </c:pt>
                <c:pt idx="48">
                  <c:v>8.2824964805255752E-2</c:v>
                </c:pt>
                <c:pt idx="49">
                  <c:v>2.2751895991332611E-2</c:v>
                </c:pt>
                <c:pt idx="50">
                  <c:v>0.14491525423728813</c:v>
                </c:pt>
                <c:pt idx="51">
                  <c:v>7.6794966691339742E-2</c:v>
                </c:pt>
                <c:pt idx="52">
                  <c:v>0.1067193675889328</c:v>
                </c:pt>
                <c:pt idx="53">
                  <c:v>0.10652173913043478</c:v>
                </c:pt>
                <c:pt idx="54">
                  <c:v>0.10931799045747966</c:v>
                </c:pt>
                <c:pt idx="55">
                  <c:v>0.10474383301707779</c:v>
                </c:pt>
                <c:pt idx="56">
                  <c:v>0.12985228443833735</c:v>
                </c:pt>
                <c:pt idx="57">
                  <c:v>0.14513023208675382</c:v>
                </c:pt>
                <c:pt idx="58">
                  <c:v>0.14815470395610231</c:v>
                </c:pt>
                <c:pt idx="59">
                  <c:v>0.12718723502659368</c:v>
                </c:pt>
                <c:pt idx="60">
                  <c:v>0.12815427750803529</c:v>
                </c:pt>
                <c:pt idx="61">
                  <c:v>0.12838697945080924</c:v>
                </c:pt>
                <c:pt idx="62">
                  <c:v>0.13784582326081118</c:v>
                </c:pt>
                <c:pt idx="63">
                  <c:v>0.13167461404088571</c:v>
                </c:pt>
                <c:pt idx="64">
                  <c:v>0.13466833541927409</c:v>
                </c:pt>
                <c:pt idx="65">
                  <c:v>0.12699463195823221</c:v>
                </c:pt>
                <c:pt idx="66">
                  <c:v>0.10677932924442124</c:v>
                </c:pt>
                <c:pt idx="67">
                  <c:v>0.10779661016949152</c:v>
                </c:pt>
                <c:pt idx="68">
                  <c:v>0.12040338459901016</c:v>
                </c:pt>
                <c:pt idx="69">
                  <c:v>0.1116678936993849</c:v>
                </c:pt>
                <c:pt idx="70">
                  <c:v>0.13189771197846567</c:v>
                </c:pt>
                <c:pt idx="71">
                  <c:v>0.10954457090010003</c:v>
                </c:pt>
                <c:pt idx="72">
                  <c:v>9.8984469355469742E-2</c:v>
                </c:pt>
                <c:pt idx="73">
                  <c:v>7.3801194935454908E-2</c:v>
                </c:pt>
                <c:pt idx="74">
                  <c:v>7.4826303802577335E-2</c:v>
                </c:pt>
                <c:pt idx="75">
                  <c:v>9.7901160061691139E-2</c:v>
                </c:pt>
                <c:pt idx="76">
                  <c:v>7.9069199291516526E-2</c:v>
                </c:pt>
                <c:pt idx="77">
                  <c:v>8.0565555027281577E-2</c:v>
                </c:pt>
                <c:pt idx="78">
                  <c:v>7.4066313969933475E-2</c:v>
                </c:pt>
                <c:pt idx="79">
                  <c:v>5.8297976103389416E-2</c:v>
                </c:pt>
                <c:pt idx="80">
                  <c:v>5.1492138393762328E-2</c:v>
                </c:pt>
                <c:pt idx="81">
                  <c:v>4.727011368317717E-2</c:v>
                </c:pt>
                <c:pt idx="82">
                  <c:v>5.4418238730520076E-2</c:v>
                </c:pt>
                <c:pt idx="83">
                  <c:v>6.5032067564135126E-2</c:v>
                </c:pt>
                <c:pt idx="84">
                  <c:v>7.1726152768358212E-2</c:v>
                </c:pt>
                <c:pt idx="85">
                  <c:v>6.968658076091265E-2</c:v>
                </c:pt>
                <c:pt idx="86">
                  <c:v>3.6977805515465929E-2</c:v>
                </c:pt>
                <c:pt idx="87">
                  <c:v>3.4693749608175034E-2</c:v>
                </c:pt>
                <c:pt idx="88">
                  <c:v>2.9943530210125784E-2</c:v>
                </c:pt>
                <c:pt idx="89">
                  <c:v>3.8809078394691325E-2</c:v>
                </c:pt>
                <c:pt idx="90">
                  <c:v>3.6713613428246208E-2</c:v>
                </c:pt>
                <c:pt idx="91">
                  <c:v>4.2563884063671023E-2</c:v>
                </c:pt>
                <c:pt idx="92">
                  <c:v>3.2972157310670762E-2</c:v>
                </c:pt>
                <c:pt idx="93">
                  <c:v>2.8886488021871562E-2</c:v>
                </c:pt>
                <c:pt idx="94">
                  <c:v>1.8230578862782603E-2</c:v>
                </c:pt>
                <c:pt idx="95">
                  <c:v>2.2382640018591679E-2</c:v>
                </c:pt>
                <c:pt idx="96">
                  <c:v>2.8347232285347617E-2</c:v>
                </c:pt>
                <c:pt idx="97">
                  <c:v>4.8283928842797474E-2</c:v>
                </c:pt>
                <c:pt idx="98">
                  <c:v>2.5259403087357999E-2</c:v>
                </c:pt>
                <c:pt idx="99">
                  <c:v>2.254614633143092E-2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B-4340-8889-5DA42ED35E1E}"/>
            </c:ext>
          </c:extLst>
        </c:ser>
        <c:ser>
          <c:idx val="2"/>
          <c:order val="2"/>
          <c:tx>
            <c:strRef>
              <c:f>Sheet1!$G$1:$G$2</c:f>
              <c:strCache>
                <c:ptCount val="2"/>
                <c:pt idx="0">
                  <c:v>% of recovered</c:v>
                </c:pt>
                <c:pt idx="1">
                  <c:v>#VALUE!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Sheet1!$G$3:$G$102</c:f>
              <c:numCache>
                <c:formatCode>0%</c:formatCode>
                <c:ptCount val="100"/>
                <c:pt idx="0">
                  <c:v>7.1428571428571425E-2</c:v>
                </c:pt>
                <c:pt idx="1">
                  <c:v>0.2</c:v>
                </c:pt>
                <c:pt idx="2">
                  <c:v>8.3333333333333329E-2</c:v>
                </c:pt>
                <c:pt idx="3">
                  <c:v>0.33333333333333331</c:v>
                </c:pt>
                <c:pt idx="4">
                  <c:v>0.17307692307692307</c:v>
                </c:pt>
                <c:pt idx="5">
                  <c:v>0.75409836065573765</c:v>
                </c:pt>
                <c:pt idx="6">
                  <c:v>0.17757009345794392</c:v>
                </c:pt>
                <c:pt idx="7">
                  <c:v>0.13492063492063491</c:v>
                </c:pt>
                <c:pt idx="8">
                  <c:v>0.55244755244755239</c:v>
                </c:pt>
                <c:pt idx="9">
                  <c:v>0.27927927927927926</c:v>
                </c:pt>
                <c:pt idx="10">
                  <c:v>0.6619718309859155</c:v>
                </c:pt>
                <c:pt idx="11">
                  <c:v>0.31991525423728812</c:v>
                </c:pt>
                <c:pt idx="12">
                  <c:v>0.36757624398073835</c:v>
                </c:pt>
                <c:pt idx="13">
                  <c:v>0.31924882629107981</c:v>
                </c:pt>
                <c:pt idx="14">
                  <c:v>0.32295373665480426</c:v>
                </c:pt>
                <c:pt idx="15">
                  <c:v>0.35238735709482177</c:v>
                </c:pt>
                <c:pt idx="16">
                  <c:v>0.3008453505718548</c:v>
                </c:pt>
                <c:pt idx="17">
                  <c:v>0.2400611620795107</c:v>
                </c:pt>
                <c:pt idx="18">
                  <c:v>0.21639950678175093</c:v>
                </c:pt>
                <c:pt idx="19">
                  <c:v>0.18677141409021794</c:v>
                </c:pt>
                <c:pt idx="20">
                  <c:v>9.9722400170830658E-2</c:v>
                </c:pt>
                <c:pt idx="21">
                  <c:v>0.22233009708737864</c:v>
                </c:pt>
                <c:pt idx="22">
                  <c:v>0.28006354249404292</c:v>
                </c:pt>
                <c:pt idx="23">
                  <c:v>0.16592206502854306</c:v>
                </c:pt>
                <c:pt idx="24">
                  <c:v>0.15646620542841938</c:v>
                </c:pt>
                <c:pt idx="25">
                  <c:v>0.15812241141279337</c:v>
                </c:pt>
                <c:pt idx="26">
                  <c:v>0.14058650560279742</c:v>
                </c:pt>
                <c:pt idx="27">
                  <c:v>0.12325808249721293</c:v>
                </c:pt>
                <c:pt idx="28">
                  <c:v>0.12753551268531729</c:v>
                </c:pt>
                <c:pt idx="29">
                  <c:v>3.9225394729603347E-2</c:v>
                </c:pt>
                <c:pt idx="30">
                  <c:v>0.21154049761778718</c:v>
                </c:pt>
                <c:pt idx="31">
                  <c:v>2.2196976317399284E-2</c:v>
                </c:pt>
                <c:pt idx="32">
                  <c:v>7.8353423954860224E-2</c:v>
                </c:pt>
                <c:pt idx="33">
                  <c:v>0.10615610258849645</c:v>
                </c:pt>
                <c:pt idx="34">
                  <c:v>8.8837125963089056E-2</c:v>
                </c:pt>
                <c:pt idx="35">
                  <c:v>9.521458662453923E-2</c:v>
                </c:pt>
                <c:pt idx="36">
                  <c:v>0.10319439853352165</c:v>
                </c:pt>
                <c:pt idx="37">
                  <c:v>8.3653400888017218E-2</c:v>
                </c:pt>
                <c:pt idx="38">
                  <c:v>7.3751948117238952E-2</c:v>
                </c:pt>
                <c:pt idx="39">
                  <c:v>6.7562505852607924E-2</c:v>
                </c:pt>
                <c:pt idx="40">
                  <c:v>5.7607122494627426E-2</c:v>
                </c:pt>
                <c:pt idx="41">
                  <c:v>6.1000642766800055E-2</c:v>
                </c:pt>
                <c:pt idx="42">
                  <c:v>5.1318129409235698E-2</c:v>
                </c:pt>
                <c:pt idx="43">
                  <c:v>3.8459393646485866E-2</c:v>
                </c:pt>
                <c:pt idx="44">
                  <c:v>4.4624637525507466E-2</c:v>
                </c:pt>
                <c:pt idx="45">
                  <c:v>4.0028101920869107E-2</c:v>
                </c:pt>
                <c:pt idx="46">
                  <c:v>2.9936568086333305E-2</c:v>
                </c:pt>
                <c:pt idx="47">
                  <c:v>3.0266188891732788E-2</c:v>
                </c:pt>
                <c:pt idx="48">
                  <c:v>4.0354636357990185E-2</c:v>
                </c:pt>
                <c:pt idx="49">
                  <c:v>1.9715535125292897E-2</c:v>
                </c:pt>
                <c:pt idx="50">
                  <c:v>2.8203852233475792E-2</c:v>
                </c:pt>
                <c:pt idx="51">
                  <c:v>3.3778878592475553E-2</c:v>
                </c:pt>
                <c:pt idx="52">
                  <c:v>4.6954174928398325E-2</c:v>
                </c:pt>
                <c:pt idx="53">
                  <c:v>2.7014230475839757E-2</c:v>
                </c:pt>
                <c:pt idx="54">
                  <c:v>3.5242290748898682E-2</c:v>
                </c:pt>
                <c:pt idx="55">
                  <c:v>3.0591291439881246E-2</c:v>
                </c:pt>
                <c:pt idx="56">
                  <c:v>1.9792829450385893E-2</c:v>
                </c:pt>
                <c:pt idx="57">
                  <c:v>2.8730491278453896E-2</c:v>
                </c:pt>
                <c:pt idx="58">
                  <c:v>4.888848208871549E-2</c:v>
                </c:pt>
                <c:pt idx="59">
                  <c:v>6.0724726209695011E-2</c:v>
                </c:pt>
                <c:pt idx="60">
                  <c:v>3.8203263988153387E-2</c:v>
                </c:pt>
                <c:pt idx="61">
                  <c:v>6.677034014144495E-2</c:v>
                </c:pt>
                <c:pt idx="62">
                  <c:v>5.6314357607777234E-2</c:v>
                </c:pt>
                <c:pt idx="63">
                  <c:v>7.3661263668647378E-2</c:v>
                </c:pt>
                <c:pt idx="64">
                  <c:v>7.1759562483625888E-2</c:v>
                </c:pt>
                <c:pt idx="65">
                  <c:v>6.4930600646250447E-2</c:v>
                </c:pt>
                <c:pt idx="66">
                  <c:v>6.9342725362064137E-2</c:v>
                </c:pt>
                <c:pt idx="67">
                  <c:v>0.10386648420939655</c:v>
                </c:pt>
                <c:pt idx="68">
                  <c:v>8.1842489061740395E-2</c:v>
                </c:pt>
                <c:pt idx="69">
                  <c:v>8.505965353764576E-2</c:v>
                </c:pt>
                <c:pt idx="70">
                  <c:v>8.8481190240771126E-2</c:v>
                </c:pt>
                <c:pt idx="71">
                  <c:v>7.387414809072447E-2</c:v>
                </c:pt>
                <c:pt idx="72">
                  <c:v>9.0152172757710494E-2</c:v>
                </c:pt>
                <c:pt idx="73">
                  <c:v>5.630667230004225E-2</c:v>
                </c:pt>
                <c:pt idx="74">
                  <c:v>6.3470147531652379E-2</c:v>
                </c:pt>
                <c:pt idx="75">
                  <c:v>8.512738911089815E-2</c:v>
                </c:pt>
                <c:pt idx="76">
                  <c:v>9.5339505555666643E-2</c:v>
                </c:pt>
                <c:pt idx="77">
                  <c:v>7.7021611934485687E-2</c:v>
                </c:pt>
                <c:pt idx="78">
                  <c:v>6.2493113920474609E-2</c:v>
                </c:pt>
                <c:pt idx="79">
                  <c:v>6.9168510167616784E-2</c:v>
                </c:pt>
                <c:pt idx="80">
                  <c:v>4.8772723881524954E-2</c:v>
                </c:pt>
                <c:pt idx="81">
                  <c:v>6.3864346654905368E-2</c:v>
                </c:pt>
                <c:pt idx="82">
                  <c:v>5.707280649942606E-2</c:v>
                </c:pt>
                <c:pt idx="83">
                  <c:v>7.7505845937152748E-2</c:v>
                </c:pt>
                <c:pt idx="84">
                  <c:v>6.0835311407207951E-2</c:v>
                </c:pt>
                <c:pt idx="85">
                  <c:v>4.8396349798102589E-2</c:v>
                </c:pt>
                <c:pt idx="86">
                  <c:v>4.2185792734317128E-2</c:v>
                </c:pt>
                <c:pt idx="87">
                  <c:v>5.332261838637626E-2</c:v>
                </c:pt>
                <c:pt idx="88">
                  <c:v>3.4997427484721184E-2</c:v>
                </c:pt>
                <c:pt idx="89">
                  <c:v>5.2778371413793213E-2</c:v>
                </c:pt>
                <c:pt idx="90">
                  <c:v>4.3945520793034619E-2</c:v>
                </c:pt>
                <c:pt idx="91">
                  <c:v>4.0569597601219684E-2</c:v>
                </c:pt>
                <c:pt idx="92">
                  <c:v>7.4387327586440372E-2</c:v>
                </c:pt>
                <c:pt idx="93">
                  <c:v>2.9322426961760479E-2</c:v>
                </c:pt>
                <c:pt idx="94">
                  <c:v>6.0057427282244683E-2</c:v>
                </c:pt>
                <c:pt idx="95">
                  <c:v>3.2612826356393947E-2</c:v>
                </c:pt>
                <c:pt idx="96">
                  <c:v>3.8805682983823787E-2</c:v>
                </c:pt>
                <c:pt idx="97">
                  <c:v>4.7445884276019805E-2</c:v>
                </c:pt>
                <c:pt idx="98">
                  <c:v>4.3212890875987821E-2</c:v>
                </c:pt>
                <c:pt idx="99">
                  <c:v>3.8013191387460794E-2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B-4340-8889-5DA42ED35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958079"/>
        <c:axId val="1950113423"/>
      </c:lineChart>
      <c:catAx>
        <c:axId val="74295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1950113423"/>
        <c:crosses val="autoZero"/>
        <c:auto val="1"/>
        <c:lblAlgn val="ctr"/>
        <c:lblOffset val="100"/>
        <c:noMultiLvlLbl val="0"/>
      </c:catAx>
      <c:valAx>
        <c:axId val="19501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74295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</xdr:row>
      <xdr:rowOff>52387</xdr:rowOff>
    </xdr:from>
    <xdr:to>
      <xdr:col>15</xdr:col>
      <xdr:colOff>485775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60137-02E3-4553-B46E-56835D7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</xdr:row>
      <xdr:rowOff>23812</xdr:rowOff>
    </xdr:from>
    <xdr:to>
      <xdr:col>16</xdr:col>
      <xdr:colOff>47625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A0492-6193-4087-A4E6-55D98C18F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16</xdr:row>
      <xdr:rowOff>166687</xdr:rowOff>
    </xdr:from>
    <xdr:to>
      <xdr:col>16</xdr:col>
      <xdr:colOff>76200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BB6C6-E5C8-4C87-A4F4-684620808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495300</xdr:colOff>
      <xdr:row>33</xdr:row>
      <xdr:rowOff>66675</xdr:rowOff>
    </xdr:from>
    <xdr:to>
      <xdr:col>17</xdr:col>
      <xdr:colOff>486625</xdr:colOff>
      <xdr:row>48</xdr:row>
      <xdr:rowOff>124232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03AF34-D636-44B9-A68B-0E86958B6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91300" y="6353175"/>
          <a:ext cx="6087325" cy="2915057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51</xdr:row>
      <xdr:rowOff>19050</xdr:rowOff>
    </xdr:from>
    <xdr:to>
      <xdr:col>17</xdr:col>
      <xdr:colOff>248413</xdr:colOff>
      <xdr:row>58</xdr:row>
      <xdr:rowOff>28762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8C0F29F-D82E-4153-B441-1FFAB4B2D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72300" y="9734550"/>
          <a:ext cx="5468113" cy="134321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confirmed" tableColumnId="2"/>
      <queryTableField id="3" name="deaths" tableColumnId="3"/>
      <queryTableField id="4" name="recovered" tableColumnId="4"/>
      <queryTableField id="5" name="% of confirmed" tableColumnId="5"/>
      <queryTableField id="6" name="% of Deaths" tableColumnId="6"/>
      <queryTableField id="7" name="% of recovered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A1:E128" totalsRowShown="0">
  <autoFilter ref="A1:E128"/>
  <tableColumns count="5">
    <tableColumn id="1" name="date" dataDxfId="2"/>
    <tableColumn id="2" name="confirmed"/>
    <tableColumn id="3" name="Forecast(confirmed)">
      <calculatedColumnFormula>_xlfn.FORECAST.ETS(A2,$B$2:$B$102,$A$2:$A$102,1,1)</calculatedColumnFormula>
    </tableColumn>
    <tableColumn id="4" name="Lower Confidence Bound(confirmed)" dataDxfId="1">
      <calculatedColumnFormula>C2-_xlfn.FORECAST.ETS.CONFINT(A2,$B$2:$B$102,$A$2:$A$102,0.95,1,1)</calculatedColumnFormula>
    </tableColumn>
    <tableColumn id="5" name="Upper Confidence Bound(confirmed)" dataDxfId="0">
      <calculatedColumnFormula>C2+_xlfn.FORECAST.ETS.CONFINT(A2,$B$2:$B$102,$A$2:$A$102,0.95,1,1)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world_covid19_history" displayName="world_covid19_history" ref="A1:G102" tableType="queryTable" totalsRowShown="0">
  <autoFilter ref="A1:G102"/>
  <tableColumns count="7">
    <tableColumn id="1" uniqueName="1" name="date" queryTableFieldId="1"/>
    <tableColumn id="2" uniqueName="2" name="confirmed" queryTableFieldId="2"/>
    <tableColumn id="3" uniqueName="3" name="deaths" queryTableFieldId="3"/>
    <tableColumn id="4" uniqueName="4" name="recovered" queryTableFieldId="4"/>
    <tableColumn id="5" uniqueName="5" name="% of confirmed" queryTableFieldId="5" dataDxfId="5"/>
    <tableColumn id="6" uniqueName="6" name="% of Deaths" queryTableFieldId="6" dataDxfId="4"/>
    <tableColumn id="7" uniqueName="7" name="% of recovered" queryTableFieldId="7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>
      <selection activeCell="H30" sqref="H30"/>
    </sheetView>
  </sheetViews>
  <sheetFormatPr defaultRowHeight="15" x14ac:dyDescent="0.25"/>
  <cols>
    <col min="1" max="1" width="9.28515625" bestFit="1" customWidth="1"/>
    <col min="2" max="2" width="12.28515625" customWidth="1"/>
    <col min="3" max="3" width="21.140625" customWidth="1"/>
    <col min="4" max="4" width="35.85546875" customWidth="1"/>
    <col min="5" max="5" width="36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5" x14ac:dyDescent="0.25">
      <c r="A2" s="1">
        <v>43852</v>
      </c>
      <c r="B2">
        <v>555</v>
      </c>
    </row>
    <row r="3" spans="1:5" x14ac:dyDescent="0.25">
      <c r="A3" s="1">
        <v>43853</v>
      </c>
      <c r="B3">
        <v>653</v>
      </c>
    </row>
    <row r="4" spans="1:5" x14ac:dyDescent="0.25">
      <c r="A4" s="1">
        <v>43854</v>
      </c>
      <c r="B4">
        <v>941</v>
      </c>
    </row>
    <row r="5" spans="1:5" x14ac:dyDescent="0.25">
      <c r="A5" s="1">
        <v>43855</v>
      </c>
      <c r="B5">
        <v>1438</v>
      </c>
    </row>
    <row r="6" spans="1:5" x14ac:dyDescent="0.25">
      <c r="A6" s="1">
        <v>43856</v>
      </c>
      <c r="B6">
        <v>2118</v>
      </c>
    </row>
    <row r="7" spans="1:5" x14ac:dyDescent="0.25">
      <c r="A7" s="1">
        <v>43857</v>
      </c>
      <c r="B7">
        <v>2927</v>
      </c>
    </row>
    <row r="8" spans="1:5" x14ac:dyDescent="0.25">
      <c r="A8" s="1">
        <v>43858</v>
      </c>
      <c r="B8">
        <v>5578</v>
      </c>
    </row>
    <row r="9" spans="1:5" x14ac:dyDescent="0.25">
      <c r="A9" s="1">
        <v>43859</v>
      </c>
      <c r="B9">
        <v>6165</v>
      </c>
    </row>
    <row r="10" spans="1:5" x14ac:dyDescent="0.25">
      <c r="A10" s="1">
        <v>43860</v>
      </c>
      <c r="B10">
        <v>8235</v>
      </c>
    </row>
    <row r="11" spans="1:5" x14ac:dyDescent="0.25">
      <c r="A11" s="1">
        <v>43861</v>
      </c>
      <c r="B11">
        <v>9925</v>
      </c>
    </row>
    <row r="12" spans="1:5" x14ac:dyDescent="0.25">
      <c r="A12" s="1">
        <v>43862</v>
      </c>
      <c r="B12">
        <v>12038</v>
      </c>
    </row>
    <row r="13" spans="1:5" x14ac:dyDescent="0.25">
      <c r="A13" s="1">
        <v>43863</v>
      </c>
      <c r="B13">
        <v>16787</v>
      </c>
    </row>
    <row r="14" spans="1:5" x14ac:dyDescent="0.25">
      <c r="A14" s="1">
        <v>43864</v>
      </c>
      <c r="B14">
        <v>19881</v>
      </c>
    </row>
    <row r="15" spans="1:5" x14ac:dyDescent="0.25">
      <c r="A15" s="1">
        <v>43865</v>
      </c>
      <c r="B15">
        <v>23892</v>
      </c>
    </row>
    <row r="16" spans="1:5" x14ac:dyDescent="0.25">
      <c r="A16" s="1">
        <v>43866</v>
      </c>
      <c r="B16">
        <v>27636</v>
      </c>
    </row>
    <row r="17" spans="1:2" x14ac:dyDescent="0.25">
      <c r="A17" s="1">
        <v>43867</v>
      </c>
      <c r="B17">
        <v>30818</v>
      </c>
    </row>
    <row r="18" spans="1:2" x14ac:dyDescent="0.25">
      <c r="A18" s="1">
        <v>43868</v>
      </c>
      <c r="B18">
        <v>34392</v>
      </c>
    </row>
    <row r="19" spans="1:2" x14ac:dyDescent="0.25">
      <c r="A19" s="1">
        <v>43869</v>
      </c>
      <c r="B19">
        <v>37121</v>
      </c>
    </row>
    <row r="20" spans="1:2" x14ac:dyDescent="0.25">
      <c r="A20" s="1">
        <v>43870</v>
      </c>
      <c r="B20">
        <v>40151</v>
      </c>
    </row>
    <row r="21" spans="1:2" x14ac:dyDescent="0.25">
      <c r="A21" s="1">
        <v>43871</v>
      </c>
      <c r="B21">
        <v>42763</v>
      </c>
    </row>
    <row r="22" spans="1:2" x14ac:dyDescent="0.25">
      <c r="A22" s="1">
        <v>43872</v>
      </c>
      <c r="B22">
        <v>44803</v>
      </c>
    </row>
    <row r="23" spans="1:2" x14ac:dyDescent="0.25">
      <c r="A23" s="1">
        <v>43873</v>
      </c>
      <c r="B23">
        <v>45222</v>
      </c>
    </row>
    <row r="24" spans="1:2" x14ac:dyDescent="0.25">
      <c r="A24" s="1">
        <v>43874</v>
      </c>
      <c r="B24">
        <v>60370</v>
      </c>
    </row>
    <row r="25" spans="1:2" x14ac:dyDescent="0.25">
      <c r="A25" s="1">
        <v>43875</v>
      </c>
      <c r="B25">
        <v>66887</v>
      </c>
    </row>
    <row r="26" spans="1:2" x14ac:dyDescent="0.25">
      <c r="A26" s="1">
        <v>43876</v>
      </c>
      <c r="B26">
        <v>69032</v>
      </c>
    </row>
    <row r="27" spans="1:2" x14ac:dyDescent="0.25">
      <c r="A27" s="1">
        <v>43877</v>
      </c>
      <c r="B27">
        <v>71226</v>
      </c>
    </row>
    <row r="28" spans="1:2" x14ac:dyDescent="0.25">
      <c r="A28" s="1">
        <v>43878</v>
      </c>
      <c r="B28">
        <v>73260</v>
      </c>
    </row>
    <row r="29" spans="1:2" x14ac:dyDescent="0.25">
      <c r="A29" s="1">
        <v>43879</v>
      </c>
      <c r="B29">
        <v>75138</v>
      </c>
    </row>
    <row r="30" spans="1:2" x14ac:dyDescent="0.25">
      <c r="A30" s="1">
        <v>43880</v>
      </c>
      <c r="B30">
        <v>75641</v>
      </c>
    </row>
    <row r="31" spans="1:2" x14ac:dyDescent="0.25">
      <c r="A31" s="1">
        <v>43881</v>
      </c>
      <c r="B31">
        <v>76199</v>
      </c>
    </row>
    <row r="32" spans="1:2" x14ac:dyDescent="0.25">
      <c r="A32" s="1">
        <v>43882</v>
      </c>
      <c r="B32">
        <v>76843</v>
      </c>
    </row>
    <row r="33" spans="1:2" x14ac:dyDescent="0.25">
      <c r="A33" s="1">
        <v>43883</v>
      </c>
      <c r="B33">
        <v>78599</v>
      </c>
    </row>
    <row r="34" spans="1:2" x14ac:dyDescent="0.25">
      <c r="A34" s="1">
        <v>43884</v>
      </c>
      <c r="B34">
        <v>78985</v>
      </c>
    </row>
    <row r="35" spans="1:2" x14ac:dyDescent="0.25">
      <c r="A35" s="1">
        <v>43885</v>
      </c>
      <c r="B35">
        <v>79570</v>
      </c>
    </row>
    <row r="36" spans="1:2" x14ac:dyDescent="0.25">
      <c r="A36" s="1">
        <v>43886</v>
      </c>
      <c r="B36">
        <v>80415</v>
      </c>
    </row>
    <row r="37" spans="1:2" x14ac:dyDescent="0.25">
      <c r="A37" s="1">
        <v>43887</v>
      </c>
      <c r="B37">
        <v>81397</v>
      </c>
    </row>
    <row r="38" spans="1:2" x14ac:dyDescent="0.25">
      <c r="A38" s="1">
        <v>43888</v>
      </c>
      <c r="B38">
        <v>82756</v>
      </c>
    </row>
    <row r="39" spans="1:2" x14ac:dyDescent="0.25">
      <c r="A39" s="1">
        <v>43889</v>
      </c>
      <c r="B39">
        <v>84124</v>
      </c>
    </row>
    <row r="40" spans="1:2" x14ac:dyDescent="0.25">
      <c r="A40" s="1">
        <v>43890</v>
      </c>
      <c r="B40">
        <v>86013</v>
      </c>
    </row>
    <row r="41" spans="1:2" x14ac:dyDescent="0.25">
      <c r="A41" s="1">
        <v>43891</v>
      </c>
      <c r="B41">
        <v>88371</v>
      </c>
    </row>
    <row r="42" spans="1:2" x14ac:dyDescent="0.25">
      <c r="A42" s="1">
        <v>43892</v>
      </c>
      <c r="B42">
        <v>90309</v>
      </c>
    </row>
    <row r="43" spans="1:2" x14ac:dyDescent="0.25">
      <c r="A43" s="1">
        <v>43893</v>
      </c>
      <c r="B43">
        <v>92844</v>
      </c>
    </row>
    <row r="44" spans="1:2" x14ac:dyDescent="0.25">
      <c r="A44" s="1">
        <v>43894</v>
      </c>
      <c r="B44">
        <v>95124</v>
      </c>
    </row>
    <row r="45" spans="1:2" x14ac:dyDescent="0.25">
      <c r="A45" s="1">
        <v>43895</v>
      </c>
      <c r="B45">
        <v>97886</v>
      </c>
    </row>
    <row r="46" spans="1:2" x14ac:dyDescent="0.25">
      <c r="A46" s="1">
        <v>43896</v>
      </c>
      <c r="B46">
        <v>101800</v>
      </c>
    </row>
    <row r="47" spans="1:2" x14ac:dyDescent="0.25">
      <c r="A47" s="1">
        <v>43897</v>
      </c>
      <c r="B47">
        <v>105836</v>
      </c>
    </row>
    <row r="48" spans="1:2" x14ac:dyDescent="0.25">
      <c r="A48" s="1">
        <v>43898</v>
      </c>
      <c r="B48">
        <v>109835</v>
      </c>
    </row>
    <row r="49" spans="1:2" x14ac:dyDescent="0.25">
      <c r="A49" s="1">
        <v>43899</v>
      </c>
      <c r="B49">
        <v>113582</v>
      </c>
    </row>
    <row r="50" spans="1:2" x14ac:dyDescent="0.25">
      <c r="A50" s="1">
        <v>43900</v>
      </c>
      <c r="B50">
        <v>118582</v>
      </c>
    </row>
    <row r="51" spans="1:2" x14ac:dyDescent="0.25">
      <c r="A51" s="1">
        <v>43901</v>
      </c>
      <c r="B51">
        <v>125865</v>
      </c>
    </row>
    <row r="52" spans="1:2" x14ac:dyDescent="0.25">
      <c r="A52" s="1">
        <v>43902</v>
      </c>
      <c r="B52">
        <v>128343</v>
      </c>
    </row>
    <row r="53" spans="1:2" x14ac:dyDescent="0.25">
      <c r="A53" s="1">
        <v>43903</v>
      </c>
      <c r="B53">
        <v>145193</v>
      </c>
    </row>
    <row r="54" spans="1:2" x14ac:dyDescent="0.25">
      <c r="A54" s="1">
        <v>43904</v>
      </c>
      <c r="B54">
        <v>156099</v>
      </c>
    </row>
    <row r="55" spans="1:2" x14ac:dyDescent="0.25">
      <c r="A55" s="1">
        <v>43905</v>
      </c>
      <c r="B55">
        <v>167447</v>
      </c>
    </row>
    <row r="56" spans="1:2" x14ac:dyDescent="0.25">
      <c r="A56" s="1">
        <v>43906</v>
      </c>
      <c r="B56">
        <v>181546</v>
      </c>
    </row>
    <row r="57" spans="1:2" x14ac:dyDescent="0.25">
      <c r="A57" s="1">
        <v>43907</v>
      </c>
      <c r="B57">
        <v>197168</v>
      </c>
    </row>
    <row r="58" spans="1:2" x14ac:dyDescent="0.25">
      <c r="A58" s="1">
        <v>43908</v>
      </c>
      <c r="B58">
        <v>214915</v>
      </c>
    </row>
    <row r="59" spans="1:2" x14ac:dyDescent="0.25">
      <c r="A59" s="1">
        <v>43909</v>
      </c>
      <c r="B59">
        <v>242713</v>
      </c>
    </row>
    <row r="60" spans="1:2" x14ac:dyDescent="0.25">
      <c r="A60" s="1">
        <v>43910</v>
      </c>
      <c r="B60">
        <v>272167</v>
      </c>
    </row>
    <row r="61" spans="1:2" x14ac:dyDescent="0.25">
      <c r="A61" s="1">
        <v>43911</v>
      </c>
      <c r="B61">
        <v>304549</v>
      </c>
    </row>
    <row r="62" spans="1:2" x14ac:dyDescent="0.25">
      <c r="A62" s="1">
        <v>43912</v>
      </c>
      <c r="B62">
        <v>337122</v>
      </c>
    </row>
    <row r="63" spans="1:2" x14ac:dyDescent="0.25">
      <c r="A63" s="1">
        <v>43913</v>
      </c>
      <c r="B63">
        <v>378283</v>
      </c>
    </row>
    <row r="64" spans="1:2" x14ac:dyDescent="0.25">
      <c r="A64" s="1">
        <v>43914</v>
      </c>
      <c r="B64">
        <v>417962</v>
      </c>
    </row>
    <row r="65" spans="1:2" x14ac:dyDescent="0.25">
      <c r="A65" s="1">
        <v>43915</v>
      </c>
      <c r="B65">
        <v>467594</v>
      </c>
    </row>
    <row r="66" spans="1:2" x14ac:dyDescent="0.25">
      <c r="A66" s="1">
        <v>43916</v>
      </c>
      <c r="B66">
        <v>529591</v>
      </c>
    </row>
    <row r="67" spans="1:2" x14ac:dyDescent="0.25">
      <c r="A67" s="1">
        <v>43917</v>
      </c>
      <c r="B67">
        <v>593291</v>
      </c>
    </row>
    <row r="68" spans="1:2" x14ac:dyDescent="0.25">
      <c r="A68" s="1">
        <v>43918</v>
      </c>
      <c r="B68">
        <v>660693</v>
      </c>
    </row>
    <row r="69" spans="1:2" x14ac:dyDescent="0.25">
      <c r="A69" s="1">
        <v>43919</v>
      </c>
      <c r="B69">
        <v>720140</v>
      </c>
    </row>
    <row r="70" spans="1:2" x14ac:dyDescent="0.25">
      <c r="A70" s="1">
        <v>43920</v>
      </c>
      <c r="B70">
        <v>782389</v>
      </c>
    </row>
    <row r="71" spans="1:2" x14ac:dyDescent="0.25">
      <c r="A71" s="1">
        <v>43921</v>
      </c>
      <c r="B71">
        <v>857487</v>
      </c>
    </row>
    <row r="72" spans="1:2" x14ac:dyDescent="0.25">
      <c r="A72" s="1">
        <v>43922</v>
      </c>
      <c r="B72">
        <v>932605</v>
      </c>
    </row>
    <row r="73" spans="1:2" x14ac:dyDescent="0.25">
      <c r="A73" s="1">
        <v>43923</v>
      </c>
      <c r="B73">
        <v>1013303</v>
      </c>
    </row>
    <row r="74" spans="1:2" x14ac:dyDescent="0.25">
      <c r="A74" s="1">
        <v>43924</v>
      </c>
      <c r="B74">
        <v>1095917</v>
      </c>
    </row>
    <row r="75" spans="1:2" x14ac:dyDescent="0.25">
      <c r="A75" s="1">
        <v>43925</v>
      </c>
      <c r="B75">
        <v>1197408</v>
      </c>
    </row>
    <row r="76" spans="1:2" x14ac:dyDescent="0.25">
      <c r="A76" s="1">
        <v>43926</v>
      </c>
      <c r="B76">
        <v>1272115</v>
      </c>
    </row>
    <row r="77" spans="1:2" x14ac:dyDescent="0.25">
      <c r="A77" s="1">
        <v>43927</v>
      </c>
      <c r="B77">
        <v>1345101</v>
      </c>
    </row>
    <row r="78" spans="1:2" x14ac:dyDescent="0.25">
      <c r="A78" s="1">
        <v>43928</v>
      </c>
      <c r="B78">
        <v>1426096</v>
      </c>
    </row>
    <row r="79" spans="1:2" x14ac:dyDescent="0.25">
      <c r="A79" s="1">
        <v>43929</v>
      </c>
      <c r="B79">
        <v>1511104</v>
      </c>
    </row>
    <row r="80" spans="1:2" x14ac:dyDescent="0.25">
      <c r="A80" s="1">
        <v>43930</v>
      </c>
      <c r="B80">
        <v>1595350</v>
      </c>
    </row>
    <row r="81" spans="1:2" x14ac:dyDescent="0.25">
      <c r="A81" s="1">
        <v>43931</v>
      </c>
      <c r="B81">
        <v>1691719</v>
      </c>
    </row>
    <row r="82" spans="1:2" x14ac:dyDescent="0.25">
      <c r="A82" s="1">
        <v>43932</v>
      </c>
      <c r="B82">
        <v>1771514</v>
      </c>
    </row>
    <row r="83" spans="1:2" x14ac:dyDescent="0.25">
      <c r="A83" s="1">
        <v>43933</v>
      </c>
      <c r="B83">
        <v>1846680</v>
      </c>
    </row>
    <row r="84" spans="1:2" x14ac:dyDescent="0.25">
      <c r="A84" s="1">
        <v>43934</v>
      </c>
      <c r="B84">
        <v>1917320</v>
      </c>
    </row>
    <row r="85" spans="1:2" x14ac:dyDescent="0.25">
      <c r="A85" s="1">
        <v>43935</v>
      </c>
      <c r="B85">
        <v>1976192</v>
      </c>
    </row>
    <row r="86" spans="1:2" x14ac:dyDescent="0.25">
      <c r="A86" s="1">
        <v>43936</v>
      </c>
      <c r="B86">
        <v>2056055</v>
      </c>
    </row>
    <row r="87" spans="1:2" x14ac:dyDescent="0.25">
      <c r="A87" s="1">
        <v>43937</v>
      </c>
      <c r="B87">
        <v>2152647</v>
      </c>
    </row>
    <row r="88" spans="1:2" x14ac:dyDescent="0.25">
      <c r="A88" s="1">
        <v>43938</v>
      </c>
      <c r="B88">
        <v>2240191</v>
      </c>
    </row>
    <row r="89" spans="1:2" x14ac:dyDescent="0.25">
      <c r="A89" s="1">
        <v>43939</v>
      </c>
      <c r="B89">
        <v>2317759</v>
      </c>
    </row>
    <row r="90" spans="1:2" x14ac:dyDescent="0.25">
      <c r="A90" s="1">
        <v>43940</v>
      </c>
      <c r="B90">
        <v>2401379</v>
      </c>
    </row>
    <row r="91" spans="1:2" x14ac:dyDescent="0.25">
      <c r="A91" s="1">
        <v>43941</v>
      </c>
      <c r="B91">
        <v>2472259</v>
      </c>
    </row>
    <row r="92" spans="1:2" x14ac:dyDescent="0.25">
      <c r="A92" s="1">
        <v>43942</v>
      </c>
      <c r="B92">
        <v>2549123</v>
      </c>
    </row>
    <row r="93" spans="1:2" x14ac:dyDescent="0.25">
      <c r="A93" s="1">
        <v>43943</v>
      </c>
      <c r="B93">
        <v>2623960</v>
      </c>
    </row>
    <row r="94" spans="1:2" x14ac:dyDescent="0.25">
      <c r="A94" s="1">
        <v>43944</v>
      </c>
      <c r="B94">
        <v>2708885</v>
      </c>
    </row>
    <row r="95" spans="1:2" x14ac:dyDescent="0.25">
      <c r="A95" s="1">
        <v>43945</v>
      </c>
      <c r="B95">
        <v>2810715</v>
      </c>
    </row>
    <row r="96" spans="1:2" x14ac:dyDescent="0.25">
      <c r="A96" s="1">
        <v>43946</v>
      </c>
      <c r="B96">
        <v>2896746</v>
      </c>
    </row>
    <row r="97" spans="1:5" x14ac:dyDescent="0.25">
      <c r="A97" s="1">
        <v>43947</v>
      </c>
      <c r="B97">
        <v>2971475</v>
      </c>
    </row>
    <row r="98" spans="1:5" x14ac:dyDescent="0.25">
      <c r="A98" s="1">
        <v>43948</v>
      </c>
      <c r="B98">
        <v>3041764</v>
      </c>
    </row>
    <row r="99" spans="1:5" x14ac:dyDescent="0.25">
      <c r="A99" s="1">
        <v>43949</v>
      </c>
      <c r="B99">
        <v>3116398</v>
      </c>
    </row>
    <row r="100" spans="1:5" x14ac:dyDescent="0.25">
      <c r="A100" s="1">
        <v>43950</v>
      </c>
      <c r="B100">
        <v>3193886</v>
      </c>
    </row>
    <row r="101" spans="1:5" x14ac:dyDescent="0.25">
      <c r="A101" s="1">
        <v>43951</v>
      </c>
      <c r="B101">
        <v>3256846</v>
      </c>
    </row>
    <row r="102" spans="1:5" x14ac:dyDescent="0.25">
      <c r="A102" s="1">
        <v>43952</v>
      </c>
      <c r="B102">
        <v>3343777</v>
      </c>
      <c r="C102">
        <v>3343777</v>
      </c>
      <c r="D102" s="5">
        <v>3343777</v>
      </c>
      <c r="E102" s="5">
        <v>3343777</v>
      </c>
    </row>
    <row r="103" spans="1:5" x14ac:dyDescent="0.25">
      <c r="A103" s="1">
        <v>43953</v>
      </c>
      <c r="C103">
        <f>_xlfn.FORECAST.ETS(A103,$B$2:$B$102,$A$2:$A$102,1,1)</f>
        <v>3412188.0236018528</v>
      </c>
      <c r="D103" s="5">
        <f>C103-_xlfn.FORECAST.ETS.CONFINT(A103,$B$2:$B$102,$A$2:$A$102,0.95,1,1)</f>
        <v>3383193.3735843012</v>
      </c>
      <c r="E103" s="5">
        <f>C103+_xlfn.FORECAST.ETS.CONFINT(A103,$B$2:$B$102,$A$2:$A$102,0.95,1,1)</f>
        <v>3441182.6736194044</v>
      </c>
    </row>
    <row r="104" spans="1:5" x14ac:dyDescent="0.25">
      <c r="A104" s="1">
        <v>43954</v>
      </c>
      <c r="C104">
        <f>_xlfn.FORECAST.ETS(A104,$B$2:$B$102,$A$2:$A$102,1,1)</f>
        <v>3481074.2932392219</v>
      </c>
      <c r="D104" s="5">
        <f>C104-_xlfn.FORECAST.ETS.CONFINT(A104,$B$2:$B$102,$A$2:$A$102,0.95,1,1)</f>
        <v>3448670.2454517856</v>
      </c>
      <c r="E104" s="5">
        <f>C104+_xlfn.FORECAST.ETS.CONFINT(A104,$B$2:$B$102,$A$2:$A$102,0.95,1,1)</f>
        <v>3513478.3410266582</v>
      </c>
    </row>
    <row r="105" spans="1:5" x14ac:dyDescent="0.25">
      <c r="A105" s="1">
        <v>43955</v>
      </c>
      <c r="C105">
        <f>_xlfn.FORECAST.ETS(A105,$B$2:$B$102,$A$2:$A$102,1,1)</f>
        <v>3549960.5628765915</v>
      </c>
      <c r="D105" s="5">
        <f>C105-_xlfn.FORECAST.ETS.CONFINT(A105,$B$2:$B$102,$A$2:$A$102,0.95,1,1)</f>
        <v>3510968.3639195804</v>
      </c>
      <c r="E105" s="5">
        <f>C105+_xlfn.FORECAST.ETS.CONFINT(A105,$B$2:$B$102,$A$2:$A$102,0.95,1,1)</f>
        <v>3588952.7618336026</v>
      </c>
    </row>
    <row r="106" spans="1:5" x14ac:dyDescent="0.25">
      <c r="A106" s="1">
        <v>43956</v>
      </c>
      <c r="C106">
        <f>_xlfn.FORECAST.ETS(A106,$B$2:$B$102,$A$2:$A$102,1,1)</f>
        <v>3618846.8325139605</v>
      </c>
      <c r="D106" s="5">
        <f>C106-_xlfn.FORECAST.ETS.CONFINT(A106,$B$2:$B$102,$A$2:$A$102,0.95,1,1)</f>
        <v>3570307.7272793856</v>
      </c>
      <c r="E106" s="5">
        <f>C106+_xlfn.FORECAST.ETS.CONFINT(A106,$B$2:$B$102,$A$2:$A$102,0.95,1,1)</f>
        <v>3667385.9377485355</v>
      </c>
    </row>
    <row r="107" spans="1:5" x14ac:dyDescent="0.25">
      <c r="A107" s="1">
        <v>43957</v>
      </c>
      <c r="C107">
        <f>_xlfn.FORECAST.ETS(A107,$B$2:$B$102,$A$2:$A$102,1,1)</f>
        <v>3687733.1021513296</v>
      </c>
      <c r="D107" s="5">
        <f>C107-_xlfn.FORECAST.ETS.CONFINT(A107,$B$2:$B$102,$A$2:$A$102,0.95,1,1)</f>
        <v>3627225.0118387495</v>
      </c>
      <c r="E107" s="5">
        <f>C107+_xlfn.FORECAST.ETS.CONFINT(A107,$B$2:$B$102,$A$2:$A$102,0.95,1,1)</f>
        <v>3748241.1924639097</v>
      </c>
    </row>
    <row r="108" spans="1:5" x14ac:dyDescent="0.25">
      <c r="A108" s="1">
        <v>43958</v>
      </c>
      <c r="C108">
        <f>_xlfn.FORECAST.ETS(A108,$B$2:$B$102,$A$2:$A$102,1,1)</f>
        <v>3756619.3717886987</v>
      </c>
      <c r="D108" s="5">
        <f>C108-_xlfn.FORECAST.ETS.CONFINT(A108,$B$2:$B$102,$A$2:$A$102,0.95,1,1)</f>
        <v>3682186.9087348357</v>
      </c>
      <c r="E108" s="5">
        <f>C108+_xlfn.FORECAST.ETS.CONFINT(A108,$B$2:$B$102,$A$2:$A$102,0.95,1,1)</f>
        <v>3831051.8348425617</v>
      </c>
    </row>
    <row r="109" spans="1:5" x14ac:dyDescent="0.25">
      <c r="A109" s="1">
        <v>43959</v>
      </c>
      <c r="C109">
        <f>_xlfn.FORECAST.ETS(A109,$B$2:$B$102,$A$2:$A$102,1,1)</f>
        <v>3825505.6414260678</v>
      </c>
      <c r="D109" s="5">
        <f>C109-_xlfn.FORECAST.ETS.CONFINT(A109,$B$2:$B$102,$A$2:$A$102,0.95,1,1)</f>
        <v>3735521.3114913735</v>
      </c>
      <c r="E109" s="5">
        <f>C109+_xlfn.FORECAST.ETS.CONFINT(A109,$B$2:$B$102,$A$2:$A$102,0.95,1,1)</f>
        <v>3915489.9713607621</v>
      </c>
    </row>
    <row r="110" spans="1:5" x14ac:dyDescent="0.25">
      <c r="A110" s="1">
        <v>43960</v>
      </c>
      <c r="C110">
        <f>_xlfn.FORECAST.ETS(A110,$B$2:$B$102,$A$2:$A$102,1,1)</f>
        <v>3894391.9110634374</v>
      </c>
      <c r="D110" s="5">
        <f>C110-_xlfn.FORECAST.ETS.CONFINT(A110,$B$2:$B$102,$A$2:$A$102,0.95,1,1)</f>
        <v>3787450.6167299389</v>
      </c>
      <c r="E110" s="5">
        <f>C110+_xlfn.FORECAST.ETS.CONFINT(A110,$B$2:$B$102,$A$2:$A$102,0.95,1,1)</f>
        <v>4001333.2053969358</v>
      </c>
    </row>
    <row r="111" spans="1:5" x14ac:dyDescent="0.25">
      <c r="A111" s="1">
        <v>43961</v>
      </c>
      <c r="C111">
        <f>_xlfn.FORECAST.ETS(A111,$B$2:$B$102,$A$2:$A$102,1,1)</f>
        <v>3963278.1807008064</v>
      </c>
      <c r="D111" s="5">
        <f>C111-_xlfn.FORECAST.ETS.CONFINT(A111,$B$2:$B$102,$A$2:$A$102,0.95,1,1)</f>
        <v>3838129.3846063032</v>
      </c>
      <c r="E111" s="5">
        <f>C111+_xlfn.FORECAST.ETS.CONFINT(A111,$B$2:$B$102,$A$2:$A$102,0.95,1,1)</f>
        <v>4088426.9767953097</v>
      </c>
    </row>
    <row r="112" spans="1:5" x14ac:dyDescent="0.25">
      <c r="A112" s="1">
        <v>43962</v>
      </c>
      <c r="C112">
        <f>_xlfn.FORECAST.ETS(A112,$B$2:$B$102,$A$2:$A$102,1,1)</f>
        <v>4032164.4503381755</v>
      </c>
      <c r="D112" s="5">
        <f>C112-_xlfn.FORECAST.ETS.CONFINT(A112,$B$2:$B$102,$A$2:$A$102,0.95,1,1)</f>
        <v>3887669.5748851351</v>
      </c>
      <c r="E112" s="5">
        <f>C112+_xlfn.FORECAST.ETS.CONFINT(A112,$B$2:$B$102,$A$2:$A$102,0.95,1,1)</f>
        <v>4176659.325791216</v>
      </c>
    </row>
    <row r="113" spans="1:5" x14ac:dyDescent="0.25">
      <c r="A113" s="1">
        <v>43963</v>
      </c>
      <c r="C113">
        <f>_xlfn.FORECAST.ETS(A113,$B$2:$B$102,$A$2:$A$102,1,1)</f>
        <v>4101050.7199755451</v>
      </c>
      <c r="D113" s="5">
        <f>C113-_xlfn.FORECAST.ETS.CONFINT(A113,$B$2:$B$102,$A$2:$A$102,0.95,1,1)</f>
        <v>3936155.8102710997</v>
      </c>
      <c r="E113" s="5">
        <f>C113+_xlfn.FORECAST.ETS.CONFINT(A113,$B$2:$B$102,$A$2:$A$102,0.95,1,1)</f>
        <v>4265945.62967999</v>
      </c>
    </row>
    <row r="114" spans="1:5" x14ac:dyDescent="0.25">
      <c r="A114" s="1">
        <v>43964</v>
      </c>
      <c r="C114">
        <f>_xlfn.FORECAST.ETS(A114,$B$2:$B$102,$A$2:$A$102,1,1)</f>
        <v>4169936.9896129137</v>
      </c>
      <c r="D114" s="5">
        <f>C114-_xlfn.FORECAST.ETS.CONFINT(A114,$B$2:$B$102,$A$2:$A$102,0.95,1,1)</f>
        <v>3983654.5293153836</v>
      </c>
      <c r="E114" s="5">
        <f>C114+_xlfn.FORECAST.ETS.CONFINT(A114,$B$2:$B$102,$A$2:$A$102,0.95,1,1)</f>
        <v>4356219.4499104433</v>
      </c>
    </row>
    <row r="115" spans="1:5" x14ac:dyDescent="0.25">
      <c r="A115" s="1">
        <v>43965</v>
      </c>
      <c r="C115">
        <f>_xlfn.FORECAST.ETS(A115,$B$2:$B$102,$A$2:$A$102,1,1)</f>
        <v>4238823.2592502832</v>
      </c>
      <c r="D115" s="5">
        <f>C115-_xlfn.FORECAST.ETS.CONFINT(A115,$B$2:$B$102,$A$2:$A$102,0.95,1,1)</f>
        <v>4030219.5978628676</v>
      </c>
      <c r="E115" s="5">
        <f>C115+_xlfn.FORECAST.ETS.CONFINT(A115,$B$2:$B$102,$A$2:$A$102,0.95,1,1)</f>
        <v>4447426.9206376988</v>
      </c>
    </row>
    <row r="116" spans="1:5" x14ac:dyDescent="0.25">
      <c r="A116" s="1">
        <v>43966</v>
      </c>
      <c r="C116">
        <f>_xlfn.FORECAST.ETS(A116,$B$2:$B$102,$A$2:$A$102,1,1)</f>
        <v>4307709.5288876519</v>
      </c>
      <c r="D116" s="5">
        <f>C116-_xlfn.FORECAST.ETS.CONFINT(A116,$B$2:$B$102,$A$2:$A$102,0.95,1,1)</f>
        <v>4075895.8622424426</v>
      </c>
      <c r="E116" s="5">
        <f>C116+_xlfn.FORECAST.ETS.CONFINT(A116,$B$2:$B$102,$A$2:$A$102,0.95,1,1)</f>
        <v>4539523.1955328612</v>
      </c>
    </row>
    <row r="117" spans="1:5" x14ac:dyDescent="0.25">
      <c r="A117" s="1">
        <v>43967</v>
      </c>
      <c r="C117">
        <f>_xlfn.FORECAST.ETS(A117,$B$2:$B$102,$A$2:$A$102,1,1)</f>
        <v>4376595.7985250214</v>
      </c>
      <c r="D117" s="5">
        <f>C117-_xlfn.FORECAST.ETS.CONFINT(A117,$B$2:$B$102,$A$2:$A$102,0.95,1,1)</f>
        <v>4120721.4783595586</v>
      </c>
      <c r="E117" s="5">
        <f>C117+_xlfn.FORECAST.ETS.CONFINT(A117,$B$2:$B$102,$A$2:$A$102,0.95,1,1)</f>
        <v>4632470.1186904842</v>
      </c>
    </row>
    <row r="118" spans="1:5" x14ac:dyDescent="0.25">
      <c r="A118" s="1">
        <v>43968</v>
      </c>
      <c r="C118">
        <f>_xlfn.FORECAST.ETS(A118,$B$2:$B$102,$A$2:$A$102,1,1)</f>
        <v>4445482.068162391</v>
      </c>
      <c r="D118" s="5">
        <f>C118-_xlfn.FORECAST.ETS.CONFINT(A118,$B$2:$B$102,$A$2:$A$102,0.95,1,1)</f>
        <v>4164729.4906461467</v>
      </c>
      <c r="E118" s="5">
        <f>C118+_xlfn.FORECAST.ETS.CONFINT(A118,$B$2:$B$102,$A$2:$A$102,0.95,1,1)</f>
        <v>4726234.6456786357</v>
      </c>
    </row>
    <row r="119" spans="1:5" x14ac:dyDescent="0.25">
      <c r="A119" s="1">
        <v>43969</v>
      </c>
      <c r="C119">
        <f>_xlfn.FORECAST.ETS(A119,$B$2:$B$102,$A$2:$A$102,1,1)</f>
        <v>4514368.3377997596</v>
      </c>
      <c r="D119" s="5">
        <f>C119-_xlfn.FORECAST.ETS.CONFINT(A119,$B$2:$B$102,$A$2:$A$102,0.95,1,1)</f>
        <v>4207948.936591249</v>
      </c>
      <c r="E119" s="5">
        <f>C119+_xlfn.FORECAST.ETS.CONFINT(A119,$B$2:$B$102,$A$2:$A$102,0.95,1,1)</f>
        <v>4820787.7390082702</v>
      </c>
    </row>
    <row r="120" spans="1:5" x14ac:dyDescent="0.25">
      <c r="A120" s="1">
        <v>43970</v>
      </c>
      <c r="C120">
        <f>_xlfn.FORECAST.ETS(A120,$B$2:$B$102,$A$2:$A$102,1,1)</f>
        <v>4583254.6074371291</v>
      </c>
      <c r="D120" s="5">
        <f>C120-_xlfn.FORECAST.ETS.CONFINT(A120,$B$2:$B$102,$A$2:$A$102,0.95,1,1)</f>
        <v>4250405.6418492887</v>
      </c>
      <c r="E120" s="5">
        <f>C120+_xlfn.FORECAST.ETS.CONFINT(A120,$B$2:$B$102,$A$2:$A$102,0.95,1,1)</f>
        <v>4916103.5730249695</v>
      </c>
    </row>
    <row r="121" spans="1:5" x14ac:dyDescent="0.25">
      <c r="A121" s="1">
        <v>43971</v>
      </c>
      <c r="C121">
        <f>_xlfn.FORECAST.ETS(A121,$B$2:$B$102,$A$2:$A$102,1,1)</f>
        <v>4652140.8770744987</v>
      </c>
      <c r="D121" s="5">
        <f>C121-_xlfn.FORECAST.ETS.CONFINT(A121,$B$2:$B$102,$A$2:$A$102,0.95,1,1)</f>
        <v>4292122.8075868571</v>
      </c>
      <c r="E121" s="5">
        <f>C121+_xlfn.FORECAST.ETS.CONFINT(A121,$B$2:$B$102,$A$2:$A$102,0.95,1,1)</f>
        <v>5012158.9465621402</v>
      </c>
    </row>
    <row r="122" spans="1:5" x14ac:dyDescent="0.25">
      <c r="A122" s="1">
        <v>43972</v>
      </c>
      <c r="C122">
        <f>_xlfn.FORECAST.ETS(A122,$B$2:$B$102,$A$2:$A$102,1,1)</f>
        <v>4721027.1467118673</v>
      </c>
      <c r="D122" s="5">
        <f>C122-_xlfn.FORECAST.ETS.CONFINT(A122,$B$2:$B$102,$A$2:$A$102,0.95,1,1)</f>
        <v>4333121.4545146832</v>
      </c>
      <c r="E122" s="5">
        <f>C122+_xlfn.FORECAST.ETS.CONFINT(A122,$B$2:$B$102,$A$2:$A$102,0.95,1,1)</f>
        <v>5108932.8389090514</v>
      </c>
    </row>
    <row r="123" spans="1:5" x14ac:dyDescent="0.25">
      <c r="A123" s="1">
        <v>43973</v>
      </c>
      <c r="C123">
        <f>_xlfn.FORECAST.ETS(A123,$B$2:$B$102,$A$2:$A$102,1,1)</f>
        <v>4789913.4163492369</v>
      </c>
      <c r="D123" s="5">
        <f>C123-_xlfn.FORECAST.ETS.CONFINT(A123,$B$2:$B$102,$A$2:$A$102,0.95,1,1)</f>
        <v>4373420.7655799175</v>
      </c>
      <c r="E123" s="5">
        <f>C123+_xlfn.FORECAST.ETS.CONFINT(A123,$B$2:$B$102,$A$2:$A$102,0.95,1,1)</f>
        <v>5206406.0671185562</v>
      </c>
    </row>
    <row r="124" spans="1:5" x14ac:dyDescent="0.25">
      <c r="A124" s="1">
        <v>43974</v>
      </c>
      <c r="C124">
        <f>_xlfn.FORECAST.ETS(A124,$B$2:$B$102,$A$2:$A$102,1,1)</f>
        <v>4858799.6859866064</v>
      </c>
      <c r="D124" s="5">
        <f>C124-_xlfn.FORECAST.ETS.CONFINT(A124,$B$2:$B$102,$A$2:$A$102,0.95,1,1)</f>
        <v>4413038.355358772</v>
      </c>
      <c r="E124" s="5">
        <f>C124+_xlfn.FORECAST.ETS.CONFINT(A124,$B$2:$B$102,$A$2:$A$102,0.95,1,1)</f>
        <v>5304561.0166144408</v>
      </c>
    </row>
    <row r="125" spans="1:5" x14ac:dyDescent="0.25">
      <c r="A125" s="1">
        <v>43975</v>
      </c>
      <c r="C125">
        <f>_xlfn.FORECAST.ETS(A125,$B$2:$B$102,$A$2:$A$102,1,1)</f>
        <v>4927685.955623975</v>
      </c>
      <c r="D125" s="5">
        <f>C125-_xlfn.FORECAST.ETS.CONFINT(A125,$B$2:$B$102,$A$2:$A$102,0.95,1,1)</f>
        <v>4451990.4853264755</v>
      </c>
      <c r="E125" s="5">
        <f>C125+_xlfn.FORECAST.ETS.CONFINT(A125,$B$2:$B$102,$A$2:$A$102,0.95,1,1)</f>
        <v>5403381.4259214746</v>
      </c>
    </row>
    <row r="126" spans="1:5" x14ac:dyDescent="0.25">
      <c r="A126" s="1">
        <v>43976</v>
      </c>
      <c r="C126">
        <f>_xlfn.FORECAST.ETS(A126,$B$2:$B$102,$A$2:$A$102,1,1)</f>
        <v>4996572.2252613436</v>
      </c>
      <c r="D126" s="5">
        <f>C126-_xlfn.FORECAST.ETS.CONFINT(A126,$B$2:$B$102,$A$2:$A$102,0.95,1,1)</f>
        <v>4490292.2384081241</v>
      </c>
      <c r="E126" s="5">
        <f>C126+_xlfn.FORECAST.ETS.CONFINT(A126,$B$2:$B$102,$A$2:$A$102,0.95,1,1)</f>
        <v>5502852.2121145632</v>
      </c>
    </row>
    <row r="127" spans="1:5" x14ac:dyDescent="0.25">
      <c r="A127" s="1">
        <v>43977</v>
      </c>
      <c r="C127">
        <f>_xlfn.FORECAST.ETS(A127,$B$2:$B$102,$A$2:$A$102,1,1)</f>
        <v>5065458.4948987132</v>
      </c>
      <c r="D127" s="5">
        <f>C127-_xlfn.FORECAST.ETS.CONFINT(A127,$B$2:$B$102,$A$2:$A$102,0.95,1,1)</f>
        <v>4527957.6623686021</v>
      </c>
      <c r="E127" s="5">
        <f>C127+_xlfn.FORECAST.ETS.CONFINT(A127,$B$2:$B$102,$A$2:$A$102,0.95,1,1)</f>
        <v>5602959.3274288243</v>
      </c>
    </row>
    <row r="128" spans="1:5" x14ac:dyDescent="0.25">
      <c r="A128" s="1">
        <v>43978</v>
      </c>
      <c r="C128">
        <f>_xlfn.FORECAST.ETS(A128,$B$2:$B$102,$A$2:$A$102,1,1)</f>
        <v>5134344.7645360827</v>
      </c>
      <c r="D128" s="5">
        <f>C128-_xlfn.FORECAST.ETS.CONFINT(A128,$B$2:$B$102,$A$2:$A$102,0.95,1,1)</f>
        <v>4564999.8889845302</v>
      </c>
      <c r="E128" s="5">
        <f>C128+_xlfn.FORECAST.ETS.CONFINT(A128,$B$2:$B$102,$A$2:$A$102,0.95,1,1)</f>
        <v>5703689.6400876353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28" workbookViewId="0">
      <selection activeCell="N68" sqref="N68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9.28515625" bestFit="1" customWidth="1"/>
    <col min="4" max="4" width="12.28515625" bestFit="1" customWidth="1"/>
    <col min="5" max="5" width="16.85546875" bestFit="1" customWidth="1"/>
    <col min="6" max="6" width="13.7109375" bestFit="1" customWidth="1"/>
    <col min="7" max="7" width="16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43852</v>
      </c>
      <c r="B2">
        <v>555</v>
      </c>
      <c r="C2">
        <v>17</v>
      </c>
      <c r="D2">
        <v>28</v>
      </c>
      <c r="E2" s="3" t="s">
        <v>7</v>
      </c>
      <c r="F2" s="3" t="s">
        <v>7</v>
      </c>
      <c r="G2" s="3" t="s">
        <v>7</v>
      </c>
    </row>
    <row r="3" spans="1:7" x14ac:dyDescent="0.25">
      <c r="A3" s="1">
        <v>43853</v>
      </c>
      <c r="B3">
        <v>653</v>
      </c>
      <c r="C3">
        <v>18</v>
      </c>
      <c r="D3">
        <v>30</v>
      </c>
      <c r="E3" s="4">
        <f>(B3-B2)/B2</f>
        <v>0.17657657657657658</v>
      </c>
      <c r="F3" s="4">
        <f>(C3-C2)/C2</f>
        <v>5.8823529411764705E-2</v>
      </c>
      <c r="G3" s="4">
        <f>(D3-D2)/D2</f>
        <v>7.1428571428571425E-2</v>
      </c>
    </row>
    <row r="4" spans="1:7" x14ac:dyDescent="0.25">
      <c r="A4" s="1">
        <v>43854</v>
      </c>
      <c r="B4">
        <v>941</v>
      </c>
      <c r="C4">
        <v>26</v>
      </c>
      <c r="D4">
        <v>36</v>
      </c>
      <c r="E4" s="4">
        <f t="shared" ref="E4:E67" si="0">(B4-B3)/B3</f>
        <v>0.44104134762633995</v>
      </c>
      <c r="F4" s="4">
        <f t="shared" ref="F4:F67" si="1">(C4-C3)/C3</f>
        <v>0.44444444444444442</v>
      </c>
      <c r="G4" s="4">
        <f t="shared" ref="G4:G67" si="2">(D4-D3)/D3</f>
        <v>0.2</v>
      </c>
    </row>
    <row r="5" spans="1:7" x14ac:dyDescent="0.25">
      <c r="A5" s="1">
        <v>43855</v>
      </c>
      <c r="B5">
        <v>1438</v>
      </c>
      <c r="C5">
        <v>42</v>
      </c>
      <c r="D5">
        <v>39</v>
      </c>
      <c r="E5" s="4">
        <f t="shared" si="0"/>
        <v>0.5281615302869288</v>
      </c>
      <c r="F5" s="4">
        <f t="shared" si="1"/>
        <v>0.61538461538461542</v>
      </c>
      <c r="G5" s="4">
        <f t="shared" si="2"/>
        <v>8.3333333333333329E-2</v>
      </c>
    </row>
    <row r="6" spans="1:7" x14ac:dyDescent="0.25">
      <c r="A6" s="1">
        <v>43856</v>
      </c>
      <c r="B6">
        <v>2118</v>
      </c>
      <c r="C6">
        <v>56</v>
      </c>
      <c r="D6">
        <v>52</v>
      </c>
      <c r="E6" s="4">
        <f t="shared" si="0"/>
        <v>0.47287899860917942</v>
      </c>
      <c r="F6" s="4">
        <f t="shared" si="1"/>
        <v>0.33333333333333331</v>
      </c>
      <c r="G6" s="4">
        <f t="shared" si="2"/>
        <v>0.33333333333333331</v>
      </c>
    </row>
    <row r="7" spans="1:7" x14ac:dyDescent="0.25">
      <c r="A7" s="1">
        <v>43857</v>
      </c>
      <c r="B7">
        <v>2927</v>
      </c>
      <c r="C7">
        <v>82</v>
      </c>
      <c r="D7">
        <v>61</v>
      </c>
      <c r="E7" s="4">
        <f t="shared" si="0"/>
        <v>0.38196411709159583</v>
      </c>
      <c r="F7" s="4">
        <f t="shared" si="1"/>
        <v>0.4642857142857143</v>
      </c>
      <c r="G7" s="4">
        <f t="shared" si="2"/>
        <v>0.17307692307692307</v>
      </c>
    </row>
    <row r="8" spans="1:7" x14ac:dyDescent="0.25">
      <c r="A8" s="1">
        <v>43858</v>
      </c>
      <c r="B8">
        <v>5578</v>
      </c>
      <c r="C8">
        <v>131</v>
      </c>
      <c r="D8">
        <v>107</v>
      </c>
      <c r="E8" s="4">
        <f t="shared" si="0"/>
        <v>0.90570550051247012</v>
      </c>
      <c r="F8" s="4">
        <f t="shared" si="1"/>
        <v>0.59756097560975607</v>
      </c>
      <c r="G8" s="4">
        <f t="shared" si="2"/>
        <v>0.75409836065573765</v>
      </c>
    </row>
    <row r="9" spans="1:7" x14ac:dyDescent="0.25">
      <c r="A9" s="1">
        <v>43859</v>
      </c>
      <c r="B9">
        <v>6165</v>
      </c>
      <c r="C9">
        <v>133</v>
      </c>
      <c r="D9">
        <v>126</v>
      </c>
      <c r="E9" s="4">
        <f t="shared" si="0"/>
        <v>0.10523485120114737</v>
      </c>
      <c r="F9" s="4">
        <f t="shared" si="1"/>
        <v>1.5267175572519083E-2</v>
      </c>
      <c r="G9" s="4">
        <f t="shared" si="2"/>
        <v>0.17757009345794392</v>
      </c>
    </row>
    <row r="10" spans="1:7" x14ac:dyDescent="0.25">
      <c r="A10" s="1">
        <v>43860</v>
      </c>
      <c r="B10">
        <v>8235</v>
      </c>
      <c r="C10">
        <v>171</v>
      </c>
      <c r="D10">
        <v>143</v>
      </c>
      <c r="E10" s="4">
        <f t="shared" si="0"/>
        <v>0.33576642335766421</v>
      </c>
      <c r="F10" s="4">
        <f t="shared" si="1"/>
        <v>0.2857142857142857</v>
      </c>
      <c r="G10" s="4">
        <f t="shared" si="2"/>
        <v>0.13492063492063491</v>
      </c>
    </row>
    <row r="11" spans="1:7" x14ac:dyDescent="0.25">
      <c r="A11" s="1">
        <v>43861</v>
      </c>
      <c r="B11">
        <v>9925</v>
      </c>
      <c r="C11">
        <v>213</v>
      </c>
      <c r="D11">
        <v>222</v>
      </c>
      <c r="E11" s="4">
        <f t="shared" si="0"/>
        <v>0.20522161505768063</v>
      </c>
      <c r="F11" s="4">
        <f t="shared" si="1"/>
        <v>0.24561403508771928</v>
      </c>
      <c r="G11" s="4">
        <f t="shared" si="2"/>
        <v>0.55244755244755239</v>
      </c>
    </row>
    <row r="12" spans="1:7" x14ac:dyDescent="0.25">
      <c r="A12" s="1">
        <v>43862</v>
      </c>
      <c r="B12">
        <v>12038</v>
      </c>
      <c r="C12">
        <v>259</v>
      </c>
      <c r="D12">
        <v>284</v>
      </c>
      <c r="E12" s="4">
        <f t="shared" si="0"/>
        <v>0.21289672544080604</v>
      </c>
      <c r="F12" s="4">
        <f t="shared" si="1"/>
        <v>0.215962441314554</v>
      </c>
      <c r="G12" s="4">
        <f t="shared" si="2"/>
        <v>0.27927927927927926</v>
      </c>
    </row>
    <row r="13" spans="1:7" x14ac:dyDescent="0.25">
      <c r="A13" s="1">
        <v>43863</v>
      </c>
      <c r="B13">
        <v>16787</v>
      </c>
      <c r="C13">
        <v>362</v>
      </c>
      <c r="D13">
        <v>472</v>
      </c>
      <c r="E13" s="4">
        <f t="shared" si="0"/>
        <v>0.3945007476324971</v>
      </c>
      <c r="F13" s="4">
        <f t="shared" si="1"/>
        <v>0.39768339768339767</v>
      </c>
      <c r="G13" s="4">
        <f t="shared" si="2"/>
        <v>0.6619718309859155</v>
      </c>
    </row>
    <row r="14" spans="1:7" x14ac:dyDescent="0.25">
      <c r="A14" s="1">
        <v>43864</v>
      </c>
      <c r="B14">
        <v>19881</v>
      </c>
      <c r="C14">
        <v>426</v>
      </c>
      <c r="D14">
        <v>623</v>
      </c>
      <c r="E14" s="4">
        <f t="shared" si="0"/>
        <v>0.18430928694823376</v>
      </c>
      <c r="F14" s="4">
        <f t="shared" si="1"/>
        <v>0.17679558011049723</v>
      </c>
      <c r="G14" s="4">
        <f t="shared" si="2"/>
        <v>0.31991525423728812</v>
      </c>
    </row>
    <row r="15" spans="1:7" x14ac:dyDescent="0.25">
      <c r="A15" s="1">
        <v>43865</v>
      </c>
      <c r="B15">
        <v>23892</v>
      </c>
      <c r="C15">
        <v>492</v>
      </c>
      <c r="D15">
        <v>852</v>
      </c>
      <c r="E15" s="4">
        <f t="shared" si="0"/>
        <v>0.20175041496906596</v>
      </c>
      <c r="F15" s="4">
        <f t="shared" si="1"/>
        <v>0.15492957746478872</v>
      </c>
      <c r="G15" s="4">
        <f t="shared" si="2"/>
        <v>0.36757624398073835</v>
      </c>
    </row>
    <row r="16" spans="1:7" x14ac:dyDescent="0.25">
      <c r="A16" s="1">
        <v>43866</v>
      </c>
      <c r="B16">
        <v>27636</v>
      </c>
      <c r="C16">
        <v>564</v>
      </c>
      <c r="D16">
        <v>1124</v>
      </c>
      <c r="E16" s="4">
        <f t="shared" si="0"/>
        <v>0.15670517327975891</v>
      </c>
      <c r="F16" s="4">
        <f t="shared" si="1"/>
        <v>0.14634146341463414</v>
      </c>
      <c r="G16" s="4">
        <f t="shared" si="2"/>
        <v>0.31924882629107981</v>
      </c>
    </row>
    <row r="17" spans="1:7" x14ac:dyDescent="0.25">
      <c r="A17" s="1">
        <v>43867</v>
      </c>
      <c r="B17">
        <v>30818</v>
      </c>
      <c r="C17">
        <v>634</v>
      </c>
      <c r="D17">
        <v>1487</v>
      </c>
      <c r="E17" s="4">
        <f t="shared" si="0"/>
        <v>0.11513967289043277</v>
      </c>
      <c r="F17" s="4">
        <f t="shared" si="1"/>
        <v>0.12411347517730496</v>
      </c>
      <c r="G17" s="4">
        <f t="shared" si="2"/>
        <v>0.32295373665480426</v>
      </c>
    </row>
    <row r="18" spans="1:7" x14ac:dyDescent="0.25">
      <c r="A18" s="1">
        <v>43868</v>
      </c>
      <c r="B18">
        <v>34392</v>
      </c>
      <c r="C18">
        <v>719</v>
      </c>
      <c r="D18">
        <v>2011</v>
      </c>
      <c r="E18" s="4">
        <f t="shared" si="0"/>
        <v>0.11597118567071192</v>
      </c>
      <c r="F18" s="4">
        <f t="shared" si="1"/>
        <v>0.13406940063091483</v>
      </c>
      <c r="G18" s="4">
        <f t="shared" si="2"/>
        <v>0.35238735709482177</v>
      </c>
    </row>
    <row r="19" spans="1:7" x14ac:dyDescent="0.25">
      <c r="A19" s="1">
        <v>43869</v>
      </c>
      <c r="B19">
        <v>37121</v>
      </c>
      <c r="C19">
        <v>806</v>
      </c>
      <c r="D19">
        <v>2616</v>
      </c>
      <c r="E19" s="4">
        <f t="shared" si="0"/>
        <v>7.9349848802046985E-2</v>
      </c>
      <c r="F19" s="4">
        <f t="shared" si="1"/>
        <v>0.12100139082058414</v>
      </c>
      <c r="G19" s="4">
        <f t="shared" si="2"/>
        <v>0.3008453505718548</v>
      </c>
    </row>
    <row r="20" spans="1:7" x14ac:dyDescent="0.25">
      <c r="A20" s="1">
        <v>43870</v>
      </c>
      <c r="B20">
        <v>40151</v>
      </c>
      <c r="C20">
        <v>906</v>
      </c>
      <c r="D20">
        <v>3244</v>
      </c>
      <c r="E20" s="4">
        <f t="shared" si="0"/>
        <v>8.1624956224239653E-2</v>
      </c>
      <c r="F20" s="4">
        <f t="shared" si="1"/>
        <v>0.12406947890818859</v>
      </c>
      <c r="G20" s="4">
        <f t="shared" si="2"/>
        <v>0.2400611620795107</v>
      </c>
    </row>
    <row r="21" spans="1:7" x14ac:dyDescent="0.25">
      <c r="A21" s="1">
        <v>43871</v>
      </c>
      <c r="B21">
        <v>42763</v>
      </c>
      <c r="C21">
        <v>1013</v>
      </c>
      <c r="D21">
        <v>3946</v>
      </c>
      <c r="E21" s="4">
        <f t="shared" si="0"/>
        <v>6.5054419566137833E-2</v>
      </c>
      <c r="F21" s="4">
        <f t="shared" si="1"/>
        <v>0.11810154525386314</v>
      </c>
      <c r="G21" s="4">
        <f t="shared" si="2"/>
        <v>0.21639950678175093</v>
      </c>
    </row>
    <row r="22" spans="1:7" x14ac:dyDescent="0.25">
      <c r="A22" s="1">
        <v>43872</v>
      </c>
      <c r="B22">
        <v>44803</v>
      </c>
      <c r="C22">
        <v>1113</v>
      </c>
      <c r="D22">
        <v>4683</v>
      </c>
      <c r="E22" s="4">
        <f t="shared" si="0"/>
        <v>4.7704791525384094E-2</v>
      </c>
      <c r="F22" s="4">
        <f t="shared" si="1"/>
        <v>9.8716683119447188E-2</v>
      </c>
      <c r="G22" s="4">
        <f t="shared" si="2"/>
        <v>0.18677141409021794</v>
      </c>
    </row>
    <row r="23" spans="1:7" x14ac:dyDescent="0.25">
      <c r="A23" s="1">
        <v>43873</v>
      </c>
      <c r="B23">
        <v>45222</v>
      </c>
      <c r="C23">
        <v>1118</v>
      </c>
      <c r="D23">
        <v>5150</v>
      </c>
      <c r="E23" s="4">
        <f t="shared" si="0"/>
        <v>9.3520523179251389E-3</v>
      </c>
      <c r="F23" s="4">
        <f t="shared" si="1"/>
        <v>4.4923629829290209E-3</v>
      </c>
      <c r="G23" s="4">
        <f t="shared" si="2"/>
        <v>9.9722400170830658E-2</v>
      </c>
    </row>
    <row r="24" spans="1:7" x14ac:dyDescent="0.25">
      <c r="A24" s="1">
        <v>43874</v>
      </c>
      <c r="B24">
        <v>60370</v>
      </c>
      <c r="C24">
        <v>1371</v>
      </c>
      <c r="D24">
        <v>6295</v>
      </c>
      <c r="E24" s="4">
        <f t="shared" si="0"/>
        <v>0.33496970501083545</v>
      </c>
      <c r="F24" s="4">
        <f t="shared" si="1"/>
        <v>0.2262969588550984</v>
      </c>
      <c r="G24" s="4">
        <f t="shared" si="2"/>
        <v>0.22233009708737864</v>
      </c>
    </row>
    <row r="25" spans="1:7" x14ac:dyDescent="0.25">
      <c r="A25" s="1">
        <v>43875</v>
      </c>
      <c r="B25">
        <v>66887</v>
      </c>
      <c r="C25">
        <v>1523</v>
      </c>
      <c r="D25">
        <v>8058</v>
      </c>
      <c r="E25" s="4">
        <f t="shared" si="0"/>
        <v>0.10795096902434985</v>
      </c>
      <c r="F25" s="4">
        <f t="shared" si="1"/>
        <v>0.11086797957695113</v>
      </c>
      <c r="G25" s="4">
        <f t="shared" si="2"/>
        <v>0.28006354249404292</v>
      </c>
    </row>
    <row r="26" spans="1:7" x14ac:dyDescent="0.25">
      <c r="A26" s="1">
        <v>43876</v>
      </c>
      <c r="B26">
        <v>69032</v>
      </c>
      <c r="C26">
        <v>1666</v>
      </c>
      <c r="D26">
        <v>9395</v>
      </c>
      <c r="E26" s="4">
        <f t="shared" si="0"/>
        <v>3.2069011915618881E-2</v>
      </c>
      <c r="F26" s="4">
        <f t="shared" si="1"/>
        <v>9.3893630991464222E-2</v>
      </c>
      <c r="G26" s="4">
        <f t="shared" si="2"/>
        <v>0.16592206502854306</v>
      </c>
    </row>
    <row r="27" spans="1:7" x14ac:dyDescent="0.25">
      <c r="A27" s="1">
        <v>43877</v>
      </c>
      <c r="B27">
        <v>71226</v>
      </c>
      <c r="C27">
        <v>1770</v>
      </c>
      <c r="D27">
        <v>10865</v>
      </c>
      <c r="E27" s="4">
        <f t="shared" si="0"/>
        <v>3.1782361803221693E-2</v>
      </c>
      <c r="F27" s="4">
        <f t="shared" si="1"/>
        <v>6.2424969987995196E-2</v>
      </c>
      <c r="G27" s="4">
        <f t="shared" si="2"/>
        <v>0.15646620542841938</v>
      </c>
    </row>
    <row r="28" spans="1:7" x14ac:dyDescent="0.25">
      <c r="A28" s="1">
        <v>43878</v>
      </c>
      <c r="B28">
        <v>73260</v>
      </c>
      <c r="C28">
        <v>1868</v>
      </c>
      <c r="D28">
        <v>12583</v>
      </c>
      <c r="E28" s="4">
        <f t="shared" si="0"/>
        <v>2.8556987616881475E-2</v>
      </c>
      <c r="F28" s="4">
        <f t="shared" si="1"/>
        <v>5.5367231638418078E-2</v>
      </c>
      <c r="G28" s="4">
        <f t="shared" si="2"/>
        <v>0.15812241141279337</v>
      </c>
    </row>
    <row r="29" spans="1:7" x14ac:dyDescent="0.25">
      <c r="A29" s="1">
        <v>43879</v>
      </c>
      <c r="B29">
        <v>75138</v>
      </c>
      <c r="C29">
        <v>2007</v>
      </c>
      <c r="D29">
        <v>14352</v>
      </c>
      <c r="E29" s="4">
        <f t="shared" si="0"/>
        <v>2.5634725634725634E-2</v>
      </c>
      <c r="F29" s="4">
        <f t="shared" si="1"/>
        <v>7.4411134903640264E-2</v>
      </c>
      <c r="G29" s="4">
        <f t="shared" si="2"/>
        <v>0.14058650560279742</v>
      </c>
    </row>
    <row r="30" spans="1:7" x14ac:dyDescent="0.25">
      <c r="A30" s="1">
        <v>43880</v>
      </c>
      <c r="B30">
        <v>75641</v>
      </c>
      <c r="C30">
        <v>2122</v>
      </c>
      <c r="D30">
        <v>16121</v>
      </c>
      <c r="E30" s="4">
        <f t="shared" si="0"/>
        <v>6.6943490643881923E-3</v>
      </c>
      <c r="F30" s="4">
        <f t="shared" si="1"/>
        <v>5.7299451918285997E-2</v>
      </c>
      <c r="G30" s="4">
        <f t="shared" si="2"/>
        <v>0.12325808249721293</v>
      </c>
    </row>
    <row r="31" spans="1:7" x14ac:dyDescent="0.25">
      <c r="A31" s="1">
        <v>43881</v>
      </c>
      <c r="B31">
        <v>76199</v>
      </c>
      <c r="C31">
        <v>2247</v>
      </c>
      <c r="D31">
        <v>18177</v>
      </c>
      <c r="E31" s="4">
        <f t="shared" si="0"/>
        <v>7.3769516532039506E-3</v>
      </c>
      <c r="F31" s="4">
        <f t="shared" si="1"/>
        <v>5.8906691800188503E-2</v>
      </c>
      <c r="G31" s="4">
        <f t="shared" si="2"/>
        <v>0.12753551268531729</v>
      </c>
    </row>
    <row r="32" spans="1:7" x14ac:dyDescent="0.25">
      <c r="A32" s="1">
        <v>43882</v>
      </c>
      <c r="B32">
        <v>76843</v>
      </c>
      <c r="C32">
        <v>2251</v>
      </c>
      <c r="D32">
        <v>18890</v>
      </c>
      <c r="E32" s="4">
        <f t="shared" si="0"/>
        <v>8.4515544823422876E-3</v>
      </c>
      <c r="F32" s="4">
        <f t="shared" si="1"/>
        <v>1.7801513128615932E-3</v>
      </c>
      <c r="G32" s="4">
        <f t="shared" si="2"/>
        <v>3.9225394729603347E-2</v>
      </c>
    </row>
    <row r="33" spans="1:7" x14ac:dyDescent="0.25">
      <c r="A33" s="1">
        <v>43883</v>
      </c>
      <c r="B33">
        <v>78599</v>
      </c>
      <c r="C33">
        <v>2458</v>
      </c>
      <c r="D33">
        <v>22886</v>
      </c>
      <c r="E33" s="4">
        <f t="shared" si="0"/>
        <v>2.2851788712049244E-2</v>
      </c>
      <c r="F33" s="4">
        <f t="shared" si="1"/>
        <v>9.1959129275877391E-2</v>
      </c>
      <c r="G33" s="4">
        <f t="shared" si="2"/>
        <v>0.21154049761778718</v>
      </c>
    </row>
    <row r="34" spans="1:7" x14ac:dyDescent="0.25">
      <c r="A34" s="1">
        <v>43884</v>
      </c>
      <c r="B34">
        <v>78985</v>
      </c>
      <c r="C34">
        <v>2469</v>
      </c>
      <c r="D34">
        <v>23394</v>
      </c>
      <c r="E34" s="4">
        <f t="shared" si="0"/>
        <v>4.9110039567933431E-3</v>
      </c>
      <c r="F34" s="4">
        <f t="shared" si="1"/>
        <v>4.4751830756712772E-3</v>
      </c>
      <c r="G34" s="4">
        <f t="shared" si="2"/>
        <v>2.2196976317399284E-2</v>
      </c>
    </row>
    <row r="35" spans="1:7" x14ac:dyDescent="0.25">
      <c r="A35" s="1">
        <v>43885</v>
      </c>
      <c r="B35">
        <v>79570</v>
      </c>
      <c r="C35">
        <v>2629</v>
      </c>
      <c r="D35">
        <v>25227</v>
      </c>
      <c r="E35" s="4">
        <f t="shared" si="0"/>
        <v>7.4064695828321833E-3</v>
      </c>
      <c r="F35" s="4">
        <f t="shared" si="1"/>
        <v>6.4803564196030783E-2</v>
      </c>
      <c r="G35" s="4">
        <f t="shared" si="2"/>
        <v>7.8353423954860224E-2</v>
      </c>
    </row>
    <row r="36" spans="1:7" x14ac:dyDescent="0.25">
      <c r="A36" s="1">
        <v>43886</v>
      </c>
      <c r="B36">
        <v>80415</v>
      </c>
      <c r="C36">
        <v>2708</v>
      </c>
      <c r="D36">
        <v>27905</v>
      </c>
      <c r="E36" s="4">
        <f t="shared" si="0"/>
        <v>1.061958024381048E-2</v>
      </c>
      <c r="F36" s="4">
        <f t="shared" si="1"/>
        <v>3.0049448459490299E-2</v>
      </c>
      <c r="G36" s="4">
        <f t="shared" si="2"/>
        <v>0.10615610258849645</v>
      </c>
    </row>
    <row r="37" spans="1:7" x14ac:dyDescent="0.25">
      <c r="A37" s="1">
        <v>43887</v>
      </c>
      <c r="B37">
        <v>81397</v>
      </c>
      <c r="C37">
        <v>2770</v>
      </c>
      <c r="D37">
        <v>30384</v>
      </c>
      <c r="E37" s="4">
        <f t="shared" si="0"/>
        <v>1.2211652054964869E-2</v>
      </c>
      <c r="F37" s="4">
        <f t="shared" si="1"/>
        <v>2.2895125553914326E-2</v>
      </c>
      <c r="G37" s="4">
        <f t="shared" si="2"/>
        <v>8.8837125963089056E-2</v>
      </c>
    </row>
    <row r="38" spans="1:7" x14ac:dyDescent="0.25">
      <c r="A38" s="1">
        <v>43888</v>
      </c>
      <c r="B38">
        <v>82756</v>
      </c>
      <c r="C38">
        <v>2814</v>
      </c>
      <c r="D38">
        <v>33277</v>
      </c>
      <c r="E38" s="4">
        <f t="shared" si="0"/>
        <v>1.6695947025074633E-2</v>
      </c>
      <c r="F38" s="4">
        <f t="shared" si="1"/>
        <v>1.5884476534296029E-2</v>
      </c>
      <c r="G38" s="4">
        <f t="shared" si="2"/>
        <v>9.521458662453923E-2</v>
      </c>
    </row>
    <row r="39" spans="1:7" x14ac:dyDescent="0.25">
      <c r="A39" s="1">
        <v>43889</v>
      </c>
      <c r="B39">
        <v>84124</v>
      </c>
      <c r="C39">
        <v>2872</v>
      </c>
      <c r="D39">
        <v>36711</v>
      </c>
      <c r="E39" s="4">
        <f t="shared" si="0"/>
        <v>1.6530523466576443E-2</v>
      </c>
      <c r="F39" s="4">
        <f t="shared" si="1"/>
        <v>2.0611229566453448E-2</v>
      </c>
      <c r="G39" s="4">
        <f t="shared" si="2"/>
        <v>0.10319439853352165</v>
      </c>
    </row>
    <row r="40" spans="1:7" x14ac:dyDescent="0.25">
      <c r="A40" s="1">
        <v>43890</v>
      </c>
      <c r="B40">
        <v>86013</v>
      </c>
      <c r="C40">
        <v>2941</v>
      </c>
      <c r="D40">
        <v>39782</v>
      </c>
      <c r="E40" s="4">
        <f t="shared" si="0"/>
        <v>2.2454947458513622E-2</v>
      </c>
      <c r="F40" s="4">
        <f t="shared" si="1"/>
        <v>2.402506963788301E-2</v>
      </c>
      <c r="G40" s="4">
        <f t="shared" si="2"/>
        <v>8.3653400888017218E-2</v>
      </c>
    </row>
    <row r="41" spans="1:7" x14ac:dyDescent="0.25">
      <c r="A41" s="1">
        <v>43891</v>
      </c>
      <c r="B41">
        <v>88371</v>
      </c>
      <c r="C41">
        <v>2996</v>
      </c>
      <c r="D41">
        <v>42716</v>
      </c>
      <c r="E41" s="4">
        <f t="shared" si="0"/>
        <v>2.7414460604792298E-2</v>
      </c>
      <c r="F41" s="4">
        <f t="shared" si="1"/>
        <v>1.8701122067324039E-2</v>
      </c>
      <c r="G41" s="4">
        <f t="shared" si="2"/>
        <v>7.3751948117238952E-2</v>
      </c>
    </row>
    <row r="42" spans="1:7" x14ac:dyDescent="0.25">
      <c r="A42" s="1">
        <v>43892</v>
      </c>
      <c r="B42">
        <v>90309</v>
      </c>
      <c r="C42">
        <v>3085</v>
      </c>
      <c r="D42">
        <v>45602</v>
      </c>
      <c r="E42" s="4">
        <f t="shared" si="0"/>
        <v>2.1930271242828529E-2</v>
      </c>
      <c r="F42" s="4">
        <f t="shared" si="1"/>
        <v>2.9706275033377836E-2</v>
      </c>
      <c r="G42" s="4">
        <f t="shared" si="2"/>
        <v>6.7562505852607924E-2</v>
      </c>
    </row>
    <row r="43" spans="1:7" x14ac:dyDescent="0.25">
      <c r="A43" s="1">
        <v>43893</v>
      </c>
      <c r="B43">
        <v>92844</v>
      </c>
      <c r="C43">
        <v>3160</v>
      </c>
      <c r="D43">
        <v>48229</v>
      </c>
      <c r="E43" s="4">
        <f t="shared" si="0"/>
        <v>2.8070291997475336E-2</v>
      </c>
      <c r="F43" s="4">
        <f t="shared" si="1"/>
        <v>2.4311183144246355E-2</v>
      </c>
      <c r="G43" s="4">
        <f t="shared" si="2"/>
        <v>5.7607122494627426E-2</v>
      </c>
    </row>
    <row r="44" spans="1:7" x14ac:dyDescent="0.25">
      <c r="A44" s="1">
        <v>43894</v>
      </c>
      <c r="B44">
        <v>95124</v>
      </c>
      <c r="C44">
        <v>3254</v>
      </c>
      <c r="D44">
        <v>51171</v>
      </c>
      <c r="E44" s="4">
        <f t="shared" si="0"/>
        <v>2.4557321959415793E-2</v>
      </c>
      <c r="F44" s="4">
        <f t="shared" si="1"/>
        <v>2.9746835443037974E-2</v>
      </c>
      <c r="G44" s="4">
        <f t="shared" si="2"/>
        <v>6.1000642766800055E-2</v>
      </c>
    </row>
    <row r="45" spans="1:7" x14ac:dyDescent="0.25">
      <c r="A45" s="1">
        <v>43895</v>
      </c>
      <c r="B45">
        <v>97886</v>
      </c>
      <c r="C45">
        <v>3348</v>
      </c>
      <c r="D45">
        <v>53797</v>
      </c>
      <c r="E45" s="4">
        <f t="shared" si="0"/>
        <v>2.903578487027459E-2</v>
      </c>
      <c r="F45" s="4">
        <f t="shared" si="1"/>
        <v>2.8887523048555623E-2</v>
      </c>
      <c r="G45" s="4">
        <f t="shared" si="2"/>
        <v>5.1318129409235698E-2</v>
      </c>
    </row>
    <row r="46" spans="1:7" x14ac:dyDescent="0.25">
      <c r="A46" s="1">
        <v>43896</v>
      </c>
      <c r="B46">
        <v>101800</v>
      </c>
      <c r="C46">
        <v>3460</v>
      </c>
      <c r="D46">
        <v>55866</v>
      </c>
      <c r="E46" s="4">
        <f t="shared" si="0"/>
        <v>3.9985289009664304E-2</v>
      </c>
      <c r="F46" s="4">
        <f t="shared" si="1"/>
        <v>3.3452807646356032E-2</v>
      </c>
      <c r="G46" s="4">
        <f t="shared" si="2"/>
        <v>3.8459393646485866E-2</v>
      </c>
    </row>
    <row r="47" spans="1:7" x14ac:dyDescent="0.25">
      <c r="A47" s="1">
        <v>43897</v>
      </c>
      <c r="B47">
        <v>105836</v>
      </c>
      <c r="C47">
        <v>3558</v>
      </c>
      <c r="D47">
        <v>58359</v>
      </c>
      <c r="E47" s="4">
        <f t="shared" si="0"/>
        <v>3.9646365422396856E-2</v>
      </c>
      <c r="F47" s="4">
        <f t="shared" si="1"/>
        <v>2.8323699421965318E-2</v>
      </c>
      <c r="G47" s="4">
        <f t="shared" si="2"/>
        <v>4.4624637525507466E-2</v>
      </c>
    </row>
    <row r="48" spans="1:7" x14ac:dyDescent="0.25">
      <c r="A48" s="1">
        <v>43898</v>
      </c>
      <c r="B48">
        <v>109835</v>
      </c>
      <c r="C48">
        <v>3803</v>
      </c>
      <c r="D48">
        <v>60695</v>
      </c>
      <c r="E48" s="4">
        <f t="shared" si="0"/>
        <v>3.7784874711818288E-2</v>
      </c>
      <c r="F48" s="4">
        <f t="shared" si="1"/>
        <v>6.8858909499718943E-2</v>
      </c>
      <c r="G48" s="4">
        <f t="shared" si="2"/>
        <v>4.0028101920869107E-2</v>
      </c>
    </row>
    <row r="49" spans="1:7" x14ac:dyDescent="0.25">
      <c r="A49" s="1">
        <v>43899</v>
      </c>
      <c r="B49">
        <v>113582</v>
      </c>
      <c r="C49">
        <v>3996</v>
      </c>
      <c r="D49">
        <v>62512</v>
      </c>
      <c r="E49" s="4">
        <f t="shared" si="0"/>
        <v>3.4114808576501114E-2</v>
      </c>
      <c r="F49" s="4">
        <f t="shared" si="1"/>
        <v>5.0749408361819619E-2</v>
      </c>
      <c r="G49" s="4">
        <f t="shared" si="2"/>
        <v>2.9936568086333305E-2</v>
      </c>
    </row>
    <row r="50" spans="1:7" x14ac:dyDescent="0.25">
      <c r="A50" s="1">
        <v>43900</v>
      </c>
      <c r="B50">
        <v>118582</v>
      </c>
      <c r="C50">
        <v>4262</v>
      </c>
      <c r="D50">
        <v>64404</v>
      </c>
      <c r="E50" s="4">
        <f t="shared" si="0"/>
        <v>4.4021059674948494E-2</v>
      </c>
      <c r="F50" s="4">
        <f t="shared" si="1"/>
        <v>6.6566566566566565E-2</v>
      </c>
      <c r="G50" s="4">
        <f t="shared" si="2"/>
        <v>3.0266188891732788E-2</v>
      </c>
    </row>
    <row r="51" spans="1:7" x14ac:dyDescent="0.25">
      <c r="A51" s="1">
        <v>43901</v>
      </c>
      <c r="B51">
        <v>125865</v>
      </c>
      <c r="C51">
        <v>4615</v>
      </c>
      <c r="D51">
        <v>67003</v>
      </c>
      <c r="E51" s="4">
        <f t="shared" si="0"/>
        <v>6.1417415796663911E-2</v>
      </c>
      <c r="F51" s="4">
        <f t="shared" si="1"/>
        <v>8.2824964805255752E-2</v>
      </c>
      <c r="G51" s="4">
        <f t="shared" si="2"/>
        <v>4.0354636357990185E-2</v>
      </c>
    </row>
    <row r="52" spans="1:7" x14ac:dyDescent="0.25">
      <c r="A52" s="1">
        <v>43902</v>
      </c>
      <c r="B52">
        <v>128343</v>
      </c>
      <c r="C52">
        <v>4720</v>
      </c>
      <c r="D52">
        <v>68324</v>
      </c>
      <c r="E52" s="4">
        <f t="shared" si="0"/>
        <v>1.9687760695983793E-2</v>
      </c>
      <c r="F52" s="4">
        <f t="shared" si="1"/>
        <v>2.2751895991332611E-2</v>
      </c>
      <c r="G52" s="4">
        <f t="shared" si="2"/>
        <v>1.9715535125292897E-2</v>
      </c>
    </row>
    <row r="53" spans="1:7" x14ac:dyDescent="0.25">
      <c r="A53" s="1">
        <v>43903</v>
      </c>
      <c r="B53">
        <v>145193</v>
      </c>
      <c r="C53">
        <v>5404</v>
      </c>
      <c r="D53">
        <v>70251</v>
      </c>
      <c r="E53" s="4">
        <f t="shared" si="0"/>
        <v>0.13128881201156276</v>
      </c>
      <c r="F53" s="4">
        <f t="shared" si="1"/>
        <v>0.14491525423728813</v>
      </c>
      <c r="G53" s="4">
        <f t="shared" si="2"/>
        <v>2.8203852233475792E-2</v>
      </c>
    </row>
    <row r="54" spans="1:7" x14ac:dyDescent="0.25">
      <c r="A54" s="1">
        <v>43904</v>
      </c>
      <c r="B54">
        <v>156099</v>
      </c>
      <c r="C54">
        <v>5819</v>
      </c>
      <c r="D54">
        <v>72624</v>
      </c>
      <c r="E54" s="4">
        <f t="shared" si="0"/>
        <v>7.5113814026847026E-2</v>
      </c>
      <c r="F54" s="4">
        <f t="shared" si="1"/>
        <v>7.6794966691339742E-2</v>
      </c>
      <c r="G54" s="4">
        <f t="shared" si="2"/>
        <v>3.3778878592475553E-2</v>
      </c>
    </row>
    <row r="55" spans="1:7" x14ac:dyDescent="0.25">
      <c r="A55" s="1">
        <v>43905</v>
      </c>
      <c r="B55">
        <v>167447</v>
      </c>
      <c r="C55">
        <v>6440</v>
      </c>
      <c r="D55">
        <v>76034</v>
      </c>
      <c r="E55" s="4">
        <f t="shared" si="0"/>
        <v>7.2697454820338375E-2</v>
      </c>
      <c r="F55" s="4">
        <f t="shared" si="1"/>
        <v>0.1067193675889328</v>
      </c>
      <c r="G55" s="4">
        <f t="shared" si="2"/>
        <v>4.6954174928398325E-2</v>
      </c>
    </row>
    <row r="56" spans="1:7" x14ac:dyDescent="0.25">
      <c r="A56" s="1">
        <v>43906</v>
      </c>
      <c r="B56">
        <v>181546</v>
      </c>
      <c r="C56">
        <v>7126</v>
      </c>
      <c r="D56">
        <v>78088</v>
      </c>
      <c r="E56" s="4">
        <f t="shared" si="0"/>
        <v>8.4199776645744628E-2</v>
      </c>
      <c r="F56" s="4">
        <f t="shared" si="1"/>
        <v>0.10652173913043478</v>
      </c>
      <c r="G56" s="4">
        <f t="shared" si="2"/>
        <v>2.7014230475839757E-2</v>
      </c>
    </row>
    <row r="57" spans="1:7" x14ac:dyDescent="0.25">
      <c r="A57" s="1">
        <v>43907</v>
      </c>
      <c r="B57">
        <v>197168</v>
      </c>
      <c r="C57">
        <v>7905</v>
      </c>
      <c r="D57">
        <v>80840</v>
      </c>
      <c r="E57" s="4">
        <f t="shared" si="0"/>
        <v>8.6049816575413399E-2</v>
      </c>
      <c r="F57" s="4">
        <f t="shared" si="1"/>
        <v>0.10931799045747966</v>
      </c>
      <c r="G57" s="4">
        <f t="shared" si="2"/>
        <v>3.5242290748898682E-2</v>
      </c>
    </row>
    <row r="58" spans="1:7" x14ac:dyDescent="0.25">
      <c r="A58" s="1">
        <v>43908</v>
      </c>
      <c r="B58">
        <v>214915</v>
      </c>
      <c r="C58">
        <v>8733</v>
      </c>
      <c r="D58">
        <v>83313</v>
      </c>
      <c r="E58" s="4">
        <f t="shared" si="0"/>
        <v>9.0009535015824066E-2</v>
      </c>
      <c r="F58" s="4">
        <f t="shared" si="1"/>
        <v>0.10474383301707779</v>
      </c>
      <c r="G58" s="4">
        <f t="shared" si="2"/>
        <v>3.0591291439881246E-2</v>
      </c>
    </row>
    <row r="59" spans="1:7" x14ac:dyDescent="0.25">
      <c r="A59" s="1">
        <v>43909</v>
      </c>
      <c r="B59">
        <v>242713</v>
      </c>
      <c r="C59">
        <v>9867</v>
      </c>
      <c r="D59">
        <v>84962</v>
      </c>
      <c r="E59" s="4">
        <f t="shared" si="0"/>
        <v>0.12934415931880044</v>
      </c>
      <c r="F59" s="4">
        <f t="shared" si="1"/>
        <v>0.12985228443833735</v>
      </c>
      <c r="G59" s="4">
        <f t="shared" si="2"/>
        <v>1.9792829450385893E-2</v>
      </c>
    </row>
    <row r="60" spans="1:7" x14ac:dyDescent="0.25">
      <c r="A60" s="1">
        <v>43910</v>
      </c>
      <c r="B60">
        <v>272167</v>
      </c>
      <c r="C60">
        <v>11299</v>
      </c>
      <c r="D60">
        <v>87403</v>
      </c>
      <c r="E60" s="4">
        <f t="shared" si="0"/>
        <v>0.12135320316587904</v>
      </c>
      <c r="F60" s="4">
        <f t="shared" si="1"/>
        <v>0.14513023208675382</v>
      </c>
      <c r="G60" s="4">
        <f t="shared" si="2"/>
        <v>2.8730491278453896E-2</v>
      </c>
    </row>
    <row r="61" spans="1:7" x14ac:dyDescent="0.25">
      <c r="A61" s="1">
        <v>43911</v>
      </c>
      <c r="B61">
        <v>304549</v>
      </c>
      <c r="C61">
        <v>12973</v>
      </c>
      <c r="D61">
        <v>91676</v>
      </c>
      <c r="E61" s="4">
        <f t="shared" si="0"/>
        <v>0.11897842133689977</v>
      </c>
      <c r="F61" s="4">
        <f t="shared" si="1"/>
        <v>0.14815470395610231</v>
      </c>
      <c r="G61" s="4">
        <f t="shared" si="2"/>
        <v>4.888848208871549E-2</v>
      </c>
    </row>
    <row r="62" spans="1:7" x14ac:dyDescent="0.25">
      <c r="A62" s="1">
        <v>43912</v>
      </c>
      <c r="B62">
        <v>337122</v>
      </c>
      <c r="C62">
        <v>14623</v>
      </c>
      <c r="D62">
        <v>97243</v>
      </c>
      <c r="E62" s="4">
        <f t="shared" si="0"/>
        <v>0.10695487425668776</v>
      </c>
      <c r="F62" s="4">
        <f t="shared" si="1"/>
        <v>0.12718723502659368</v>
      </c>
      <c r="G62" s="4">
        <f t="shared" si="2"/>
        <v>6.0724726209695011E-2</v>
      </c>
    </row>
    <row r="63" spans="1:7" x14ac:dyDescent="0.25">
      <c r="A63" s="1">
        <v>43913</v>
      </c>
      <c r="B63">
        <v>378283</v>
      </c>
      <c r="C63">
        <v>16497</v>
      </c>
      <c r="D63">
        <v>100958</v>
      </c>
      <c r="E63" s="4">
        <f t="shared" si="0"/>
        <v>0.12209526521555994</v>
      </c>
      <c r="F63" s="4">
        <f t="shared" si="1"/>
        <v>0.12815427750803529</v>
      </c>
      <c r="G63" s="4">
        <f t="shared" si="2"/>
        <v>3.8203263988153387E-2</v>
      </c>
    </row>
    <row r="64" spans="1:7" x14ac:dyDescent="0.25">
      <c r="A64" s="1">
        <v>43914</v>
      </c>
      <c r="B64">
        <v>417962</v>
      </c>
      <c r="C64">
        <v>18615</v>
      </c>
      <c r="D64">
        <v>107699</v>
      </c>
      <c r="E64" s="4">
        <f t="shared" si="0"/>
        <v>0.1048923689407137</v>
      </c>
      <c r="F64" s="4">
        <f t="shared" si="1"/>
        <v>0.12838697945080924</v>
      </c>
      <c r="G64" s="4">
        <f t="shared" si="2"/>
        <v>6.677034014144495E-2</v>
      </c>
    </row>
    <row r="65" spans="1:7" x14ac:dyDescent="0.25">
      <c r="A65" s="1">
        <v>43915</v>
      </c>
      <c r="B65">
        <v>467594</v>
      </c>
      <c r="C65">
        <v>21181</v>
      </c>
      <c r="D65">
        <v>113764</v>
      </c>
      <c r="E65" s="4">
        <f t="shared" si="0"/>
        <v>0.11874763734502179</v>
      </c>
      <c r="F65" s="4">
        <f t="shared" si="1"/>
        <v>0.13784582326081118</v>
      </c>
      <c r="G65" s="4">
        <f t="shared" si="2"/>
        <v>5.6314357607777234E-2</v>
      </c>
    </row>
    <row r="66" spans="1:7" x14ac:dyDescent="0.25">
      <c r="A66" s="1">
        <v>43916</v>
      </c>
      <c r="B66">
        <v>529591</v>
      </c>
      <c r="C66">
        <v>23970</v>
      </c>
      <c r="D66">
        <v>122144</v>
      </c>
      <c r="E66" s="4">
        <f t="shared" si="0"/>
        <v>0.13258724448987796</v>
      </c>
      <c r="F66" s="4">
        <f t="shared" si="1"/>
        <v>0.13167461404088571</v>
      </c>
      <c r="G66" s="4">
        <f t="shared" si="2"/>
        <v>7.3661263668647378E-2</v>
      </c>
    </row>
    <row r="67" spans="1:7" x14ac:dyDescent="0.25">
      <c r="A67" s="1">
        <v>43917</v>
      </c>
      <c r="B67">
        <v>593291</v>
      </c>
      <c r="C67">
        <v>27198</v>
      </c>
      <c r="D67">
        <v>130909</v>
      </c>
      <c r="E67" s="4">
        <f t="shared" si="0"/>
        <v>0.12028150025208133</v>
      </c>
      <c r="F67" s="4">
        <f t="shared" si="1"/>
        <v>0.13466833541927409</v>
      </c>
      <c r="G67" s="4">
        <f t="shared" si="2"/>
        <v>7.1759562483625888E-2</v>
      </c>
    </row>
    <row r="68" spans="1:7" x14ac:dyDescent="0.25">
      <c r="A68" s="1">
        <v>43918</v>
      </c>
      <c r="B68">
        <v>660693</v>
      </c>
      <c r="C68">
        <v>30652</v>
      </c>
      <c r="D68">
        <v>139409</v>
      </c>
      <c r="E68" s="4">
        <f t="shared" ref="E68:E102" si="3">(B68-B67)/B67</f>
        <v>0.11360698207119271</v>
      </c>
      <c r="F68" s="4">
        <f t="shared" ref="F68:F102" si="4">(C68-C67)/C67</f>
        <v>0.12699463195823221</v>
      </c>
      <c r="G68" s="4">
        <f t="shared" ref="G68:G102" si="5">(D68-D67)/D67</f>
        <v>6.4930600646250447E-2</v>
      </c>
    </row>
    <row r="69" spans="1:7" x14ac:dyDescent="0.25">
      <c r="A69" s="1">
        <v>43919</v>
      </c>
      <c r="B69">
        <v>720140</v>
      </c>
      <c r="C69">
        <v>33925</v>
      </c>
      <c r="D69">
        <v>149076</v>
      </c>
      <c r="E69" s="4">
        <f t="shared" si="3"/>
        <v>8.9976736547836889E-2</v>
      </c>
      <c r="F69" s="4">
        <f t="shared" si="4"/>
        <v>0.10677932924442124</v>
      </c>
      <c r="G69" s="4">
        <f t="shared" si="5"/>
        <v>6.9342725362064137E-2</v>
      </c>
    </row>
    <row r="70" spans="1:7" x14ac:dyDescent="0.25">
      <c r="A70" s="1">
        <v>43920</v>
      </c>
      <c r="B70">
        <v>782389</v>
      </c>
      <c r="C70">
        <v>37582</v>
      </c>
      <c r="D70">
        <v>164560</v>
      </c>
      <c r="E70" s="4">
        <f t="shared" si="3"/>
        <v>8.6440136640097753E-2</v>
      </c>
      <c r="F70" s="4">
        <f t="shared" si="4"/>
        <v>0.10779661016949152</v>
      </c>
      <c r="G70" s="4">
        <f t="shared" si="5"/>
        <v>0.10386648420939655</v>
      </c>
    </row>
    <row r="71" spans="1:7" x14ac:dyDescent="0.25">
      <c r="A71" s="1">
        <v>43921</v>
      </c>
      <c r="B71">
        <v>857487</v>
      </c>
      <c r="C71">
        <v>42107</v>
      </c>
      <c r="D71">
        <v>178028</v>
      </c>
      <c r="E71" s="4">
        <f t="shared" si="3"/>
        <v>9.5985500818646485E-2</v>
      </c>
      <c r="F71" s="4">
        <f t="shared" si="4"/>
        <v>0.12040338459901016</v>
      </c>
      <c r="G71" s="4">
        <f t="shared" si="5"/>
        <v>8.1842489061740395E-2</v>
      </c>
    </row>
    <row r="72" spans="1:7" x14ac:dyDescent="0.25">
      <c r="A72" s="1">
        <v>43922</v>
      </c>
      <c r="B72">
        <v>932605</v>
      </c>
      <c r="C72">
        <v>46809</v>
      </c>
      <c r="D72">
        <v>193171</v>
      </c>
      <c r="E72" s="4">
        <f t="shared" si="3"/>
        <v>8.7602494265219183E-2</v>
      </c>
      <c r="F72" s="4">
        <f t="shared" si="4"/>
        <v>0.1116678936993849</v>
      </c>
      <c r="G72" s="4">
        <f t="shared" si="5"/>
        <v>8.505965353764576E-2</v>
      </c>
    </row>
    <row r="73" spans="1:7" x14ac:dyDescent="0.25">
      <c r="A73" s="1">
        <v>43923</v>
      </c>
      <c r="B73">
        <v>1013303</v>
      </c>
      <c r="C73">
        <v>52983</v>
      </c>
      <c r="D73">
        <v>210263</v>
      </c>
      <c r="E73" s="4">
        <f t="shared" si="3"/>
        <v>8.652966690077793E-2</v>
      </c>
      <c r="F73" s="4">
        <f t="shared" si="4"/>
        <v>0.13189771197846567</v>
      </c>
      <c r="G73" s="4">
        <f t="shared" si="5"/>
        <v>8.8481190240771126E-2</v>
      </c>
    </row>
    <row r="74" spans="1:7" x14ac:dyDescent="0.25">
      <c r="A74" s="1">
        <v>43924</v>
      </c>
      <c r="B74">
        <v>1095917</v>
      </c>
      <c r="C74">
        <v>58787</v>
      </c>
      <c r="D74">
        <v>225796</v>
      </c>
      <c r="E74" s="4">
        <f t="shared" si="3"/>
        <v>8.1529414202859363E-2</v>
      </c>
      <c r="F74" s="4">
        <f t="shared" si="4"/>
        <v>0.10954457090010003</v>
      </c>
      <c r="G74" s="4">
        <f t="shared" si="5"/>
        <v>7.387414809072447E-2</v>
      </c>
    </row>
    <row r="75" spans="1:7" x14ac:dyDescent="0.25">
      <c r="A75" s="1">
        <v>43925</v>
      </c>
      <c r="B75">
        <v>1197408</v>
      </c>
      <c r="C75">
        <v>64606</v>
      </c>
      <c r="D75">
        <v>246152</v>
      </c>
      <c r="E75" s="4">
        <f t="shared" si="3"/>
        <v>9.2608290591349521E-2</v>
      </c>
      <c r="F75" s="4">
        <f t="shared" si="4"/>
        <v>9.8984469355469742E-2</v>
      </c>
      <c r="G75" s="4">
        <f t="shared" si="5"/>
        <v>9.0152172757710494E-2</v>
      </c>
    </row>
    <row r="76" spans="1:7" x14ac:dyDescent="0.25">
      <c r="A76" s="1">
        <v>43926</v>
      </c>
      <c r="B76">
        <v>1272115</v>
      </c>
      <c r="C76">
        <v>69374</v>
      </c>
      <c r="D76">
        <v>260012</v>
      </c>
      <c r="E76" s="4">
        <f t="shared" si="3"/>
        <v>6.2390597022902804E-2</v>
      </c>
      <c r="F76" s="4">
        <f t="shared" si="4"/>
        <v>7.3801194935454908E-2</v>
      </c>
      <c r="G76" s="4">
        <f t="shared" si="5"/>
        <v>5.630667230004225E-2</v>
      </c>
    </row>
    <row r="77" spans="1:7" x14ac:dyDescent="0.25">
      <c r="A77" s="1">
        <v>43927</v>
      </c>
      <c r="B77">
        <v>1345101</v>
      </c>
      <c r="C77">
        <v>74565</v>
      </c>
      <c r="D77">
        <v>276515</v>
      </c>
      <c r="E77" s="4">
        <f t="shared" si="3"/>
        <v>5.7373743725999612E-2</v>
      </c>
      <c r="F77" s="4">
        <f t="shared" si="4"/>
        <v>7.4826303802577335E-2</v>
      </c>
      <c r="G77" s="4">
        <f t="shared" si="5"/>
        <v>6.3470147531652379E-2</v>
      </c>
    </row>
    <row r="78" spans="1:7" x14ac:dyDescent="0.25">
      <c r="A78" s="1">
        <v>43928</v>
      </c>
      <c r="B78">
        <v>1426096</v>
      </c>
      <c r="C78">
        <v>81865</v>
      </c>
      <c r="D78">
        <v>300054</v>
      </c>
      <c r="E78" s="4">
        <f t="shared" si="3"/>
        <v>6.0214809148160624E-2</v>
      </c>
      <c r="F78" s="4">
        <f t="shared" si="4"/>
        <v>9.7901160061691139E-2</v>
      </c>
      <c r="G78" s="4">
        <f t="shared" si="5"/>
        <v>8.512738911089815E-2</v>
      </c>
    </row>
    <row r="79" spans="1:7" x14ac:dyDescent="0.25">
      <c r="A79" s="1">
        <v>43929</v>
      </c>
      <c r="B79">
        <v>1511104</v>
      </c>
      <c r="C79">
        <v>88338</v>
      </c>
      <c r="D79">
        <v>328661</v>
      </c>
      <c r="E79" s="4">
        <f t="shared" si="3"/>
        <v>5.9608890285085994E-2</v>
      </c>
      <c r="F79" s="4">
        <f t="shared" si="4"/>
        <v>7.9069199291516526E-2</v>
      </c>
      <c r="G79" s="4">
        <f t="shared" si="5"/>
        <v>9.5339505555666643E-2</v>
      </c>
    </row>
    <row r="80" spans="1:7" x14ac:dyDescent="0.25">
      <c r="A80" s="1">
        <v>43930</v>
      </c>
      <c r="B80">
        <v>1595350</v>
      </c>
      <c r="C80">
        <v>95455</v>
      </c>
      <c r="D80">
        <v>353975</v>
      </c>
      <c r="E80" s="4">
        <f t="shared" si="3"/>
        <v>5.5751291770784805E-2</v>
      </c>
      <c r="F80" s="4">
        <f t="shared" si="4"/>
        <v>8.0565555027281577E-2</v>
      </c>
      <c r="G80" s="4">
        <f t="shared" si="5"/>
        <v>7.7021611934485687E-2</v>
      </c>
    </row>
    <row r="81" spans="1:7" x14ac:dyDescent="0.25">
      <c r="A81" s="1">
        <v>43931</v>
      </c>
      <c r="B81">
        <v>1691719</v>
      </c>
      <c r="C81">
        <v>102525</v>
      </c>
      <c r="D81">
        <v>376096</v>
      </c>
      <c r="E81" s="4">
        <f t="shared" si="3"/>
        <v>6.0406180461967593E-2</v>
      </c>
      <c r="F81" s="4">
        <f t="shared" si="4"/>
        <v>7.4066313969933475E-2</v>
      </c>
      <c r="G81" s="4">
        <f t="shared" si="5"/>
        <v>6.2493113920474609E-2</v>
      </c>
    </row>
    <row r="82" spans="1:7" x14ac:dyDescent="0.25">
      <c r="A82" s="1">
        <v>43932</v>
      </c>
      <c r="B82">
        <v>1771514</v>
      </c>
      <c r="C82">
        <v>108502</v>
      </c>
      <c r="D82">
        <v>402110</v>
      </c>
      <c r="E82" s="4">
        <f t="shared" si="3"/>
        <v>4.7167998940722426E-2</v>
      </c>
      <c r="F82" s="4">
        <f t="shared" si="4"/>
        <v>5.8297976103389416E-2</v>
      </c>
      <c r="G82" s="4">
        <f t="shared" si="5"/>
        <v>6.9168510167616784E-2</v>
      </c>
    </row>
    <row r="83" spans="1:7" x14ac:dyDescent="0.25">
      <c r="A83" s="1">
        <v>43933</v>
      </c>
      <c r="B83">
        <v>1846680</v>
      </c>
      <c r="C83">
        <v>114089</v>
      </c>
      <c r="D83">
        <v>421722</v>
      </c>
      <c r="E83" s="4">
        <f t="shared" si="3"/>
        <v>4.2430373115877155E-2</v>
      </c>
      <c r="F83" s="4">
        <f t="shared" si="4"/>
        <v>5.1492138393762328E-2</v>
      </c>
      <c r="G83" s="4">
        <f t="shared" si="5"/>
        <v>4.8772723881524954E-2</v>
      </c>
    </row>
    <row r="84" spans="1:7" x14ac:dyDescent="0.25">
      <c r="A84" s="1">
        <v>43934</v>
      </c>
      <c r="B84">
        <v>1917320</v>
      </c>
      <c r="C84">
        <v>119482</v>
      </c>
      <c r="D84">
        <v>448655</v>
      </c>
      <c r="E84" s="4">
        <f t="shared" si="3"/>
        <v>3.8252431390387073E-2</v>
      </c>
      <c r="F84" s="4">
        <f t="shared" si="4"/>
        <v>4.727011368317717E-2</v>
      </c>
      <c r="G84" s="4">
        <f t="shared" si="5"/>
        <v>6.3864346654905368E-2</v>
      </c>
    </row>
    <row r="85" spans="1:7" x14ac:dyDescent="0.25">
      <c r="A85" s="1">
        <v>43935</v>
      </c>
      <c r="B85">
        <v>1976192</v>
      </c>
      <c r="C85">
        <v>125984</v>
      </c>
      <c r="D85">
        <v>474261</v>
      </c>
      <c r="E85" s="4">
        <f t="shared" si="3"/>
        <v>3.0705359564391965E-2</v>
      </c>
      <c r="F85" s="4">
        <f t="shared" si="4"/>
        <v>5.4418238730520076E-2</v>
      </c>
      <c r="G85" s="4">
        <f t="shared" si="5"/>
        <v>5.707280649942606E-2</v>
      </c>
    </row>
    <row r="86" spans="1:7" x14ac:dyDescent="0.25">
      <c r="A86" s="1">
        <v>43936</v>
      </c>
      <c r="B86">
        <v>2056055</v>
      </c>
      <c r="C86">
        <v>134177</v>
      </c>
      <c r="D86">
        <v>511019</v>
      </c>
      <c r="E86" s="4">
        <f t="shared" si="3"/>
        <v>4.0412571248137831E-2</v>
      </c>
      <c r="F86" s="4">
        <f t="shared" si="4"/>
        <v>6.5032067564135126E-2</v>
      </c>
      <c r="G86" s="4">
        <f t="shared" si="5"/>
        <v>7.7505845937152748E-2</v>
      </c>
    </row>
    <row r="87" spans="1:7" x14ac:dyDescent="0.25">
      <c r="A87" s="1">
        <v>43937</v>
      </c>
      <c r="B87">
        <v>2152647</v>
      </c>
      <c r="C87">
        <v>143801</v>
      </c>
      <c r="D87">
        <v>542107</v>
      </c>
      <c r="E87" s="4">
        <f t="shared" si="3"/>
        <v>4.6979288005427867E-2</v>
      </c>
      <c r="F87" s="4">
        <f t="shared" si="4"/>
        <v>7.1726152768358212E-2</v>
      </c>
      <c r="G87" s="4">
        <f t="shared" si="5"/>
        <v>6.0835311407207951E-2</v>
      </c>
    </row>
    <row r="88" spans="1:7" x14ac:dyDescent="0.25">
      <c r="A88" s="1">
        <v>43938</v>
      </c>
      <c r="B88">
        <v>2240191</v>
      </c>
      <c r="C88">
        <v>153822</v>
      </c>
      <c r="D88">
        <v>568343</v>
      </c>
      <c r="E88" s="4">
        <f t="shared" si="3"/>
        <v>4.0668070519690409E-2</v>
      </c>
      <c r="F88" s="4">
        <f t="shared" si="4"/>
        <v>6.968658076091265E-2</v>
      </c>
      <c r="G88" s="4">
        <f t="shared" si="5"/>
        <v>4.8396349798102589E-2</v>
      </c>
    </row>
    <row r="89" spans="1:7" x14ac:dyDescent="0.25">
      <c r="A89" s="1">
        <v>43939</v>
      </c>
      <c r="B89">
        <v>2317759</v>
      </c>
      <c r="C89">
        <v>159510</v>
      </c>
      <c r="D89">
        <v>592319</v>
      </c>
      <c r="E89" s="4">
        <f t="shared" si="3"/>
        <v>3.462561897623908E-2</v>
      </c>
      <c r="F89" s="4">
        <f t="shared" si="4"/>
        <v>3.6977805515465929E-2</v>
      </c>
      <c r="G89" s="4">
        <f t="shared" si="5"/>
        <v>4.2185792734317128E-2</v>
      </c>
    </row>
    <row r="90" spans="1:7" x14ac:dyDescent="0.25">
      <c r="A90" s="1">
        <v>43940</v>
      </c>
      <c r="B90">
        <v>2401379</v>
      </c>
      <c r="C90">
        <v>165044</v>
      </c>
      <c r="D90">
        <v>623903</v>
      </c>
      <c r="E90" s="4">
        <f t="shared" si="3"/>
        <v>3.6077952884661431E-2</v>
      </c>
      <c r="F90" s="4">
        <f t="shared" si="4"/>
        <v>3.4693749608175034E-2</v>
      </c>
      <c r="G90" s="4">
        <f t="shared" si="5"/>
        <v>5.332261838637626E-2</v>
      </c>
    </row>
    <row r="91" spans="1:7" x14ac:dyDescent="0.25">
      <c r="A91" s="1">
        <v>43941</v>
      </c>
      <c r="B91">
        <v>2472259</v>
      </c>
      <c r="C91">
        <v>169986</v>
      </c>
      <c r="D91">
        <v>645738</v>
      </c>
      <c r="E91" s="4">
        <f t="shared" si="3"/>
        <v>2.9516373716935145E-2</v>
      </c>
      <c r="F91" s="4">
        <f t="shared" si="4"/>
        <v>2.9943530210125784E-2</v>
      </c>
      <c r="G91" s="4">
        <f t="shared" si="5"/>
        <v>3.4997427484721184E-2</v>
      </c>
    </row>
    <row r="92" spans="1:7" x14ac:dyDescent="0.25">
      <c r="A92" s="1">
        <v>43942</v>
      </c>
      <c r="B92">
        <v>2549123</v>
      </c>
      <c r="C92">
        <v>176583</v>
      </c>
      <c r="D92">
        <v>679819</v>
      </c>
      <c r="E92" s="4">
        <f t="shared" si="3"/>
        <v>3.1090593663527972E-2</v>
      </c>
      <c r="F92" s="4">
        <f t="shared" si="4"/>
        <v>3.8809078394691325E-2</v>
      </c>
      <c r="G92" s="4">
        <f t="shared" si="5"/>
        <v>5.2778371413793213E-2</v>
      </c>
    </row>
    <row r="93" spans="1:7" x14ac:dyDescent="0.25">
      <c r="A93" s="1">
        <v>43943</v>
      </c>
      <c r="B93">
        <v>2623960</v>
      </c>
      <c r="C93">
        <v>183066</v>
      </c>
      <c r="D93">
        <v>709694</v>
      </c>
      <c r="E93" s="4">
        <f t="shared" si="3"/>
        <v>2.9357939966019687E-2</v>
      </c>
      <c r="F93" s="4">
        <f t="shared" si="4"/>
        <v>3.6713613428246208E-2</v>
      </c>
      <c r="G93" s="4">
        <f t="shared" si="5"/>
        <v>4.3945520793034619E-2</v>
      </c>
    </row>
    <row r="94" spans="1:7" x14ac:dyDescent="0.25">
      <c r="A94" s="1">
        <v>43944</v>
      </c>
      <c r="B94">
        <v>2708885</v>
      </c>
      <c r="C94">
        <v>190858</v>
      </c>
      <c r="D94">
        <v>738486</v>
      </c>
      <c r="E94" s="4">
        <f t="shared" si="3"/>
        <v>3.2365203737861857E-2</v>
      </c>
      <c r="F94" s="4">
        <f t="shared" si="4"/>
        <v>4.2563884063671023E-2</v>
      </c>
      <c r="G94" s="4">
        <f t="shared" si="5"/>
        <v>4.0569597601219684E-2</v>
      </c>
    </row>
    <row r="95" spans="1:7" x14ac:dyDescent="0.25">
      <c r="A95" s="1">
        <v>43945</v>
      </c>
      <c r="B95">
        <v>2810715</v>
      </c>
      <c r="C95">
        <v>197151</v>
      </c>
      <c r="D95">
        <v>793420</v>
      </c>
      <c r="E95" s="4">
        <f t="shared" si="3"/>
        <v>3.7591112210374381E-2</v>
      </c>
      <c r="F95" s="4">
        <f t="shared" si="4"/>
        <v>3.2972157310670762E-2</v>
      </c>
      <c r="G95" s="4">
        <f t="shared" si="5"/>
        <v>7.4387327586440372E-2</v>
      </c>
    </row>
    <row r="96" spans="1:7" x14ac:dyDescent="0.25">
      <c r="A96" s="1">
        <v>43946</v>
      </c>
      <c r="B96">
        <v>2896746</v>
      </c>
      <c r="C96">
        <v>202846</v>
      </c>
      <c r="D96">
        <v>816685</v>
      </c>
      <c r="E96" s="4">
        <f t="shared" si="3"/>
        <v>3.0608226020781188E-2</v>
      </c>
      <c r="F96" s="4">
        <f t="shared" si="4"/>
        <v>2.8886488021871562E-2</v>
      </c>
      <c r="G96" s="4">
        <f t="shared" si="5"/>
        <v>2.9322426961760479E-2</v>
      </c>
    </row>
    <row r="97" spans="1:7" x14ac:dyDescent="0.25">
      <c r="A97" s="1">
        <v>43947</v>
      </c>
      <c r="B97">
        <v>2971475</v>
      </c>
      <c r="C97">
        <v>206544</v>
      </c>
      <c r="D97">
        <v>865733</v>
      </c>
      <c r="E97" s="4">
        <f t="shared" si="3"/>
        <v>2.5797567339352501E-2</v>
      </c>
      <c r="F97" s="4">
        <f t="shared" si="4"/>
        <v>1.8230578862782603E-2</v>
      </c>
      <c r="G97" s="4">
        <f t="shared" si="5"/>
        <v>6.0057427282244683E-2</v>
      </c>
    </row>
    <row r="98" spans="1:7" x14ac:dyDescent="0.25">
      <c r="A98" s="1">
        <v>43948</v>
      </c>
      <c r="B98">
        <v>3041764</v>
      </c>
      <c r="C98">
        <v>211167</v>
      </c>
      <c r="D98">
        <v>893967</v>
      </c>
      <c r="E98" s="4">
        <f t="shared" si="3"/>
        <v>2.3654582320228171E-2</v>
      </c>
      <c r="F98" s="4">
        <f t="shared" si="4"/>
        <v>2.2382640018591679E-2</v>
      </c>
      <c r="G98" s="4">
        <f t="shared" si="5"/>
        <v>3.2612826356393947E-2</v>
      </c>
    </row>
    <row r="99" spans="1:7" x14ac:dyDescent="0.25">
      <c r="A99" s="1">
        <v>43949</v>
      </c>
      <c r="B99">
        <v>3116398</v>
      </c>
      <c r="C99">
        <v>217153</v>
      </c>
      <c r="D99">
        <v>928658</v>
      </c>
      <c r="E99" s="4">
        <f t="shared" si="3"/>
        <v>2.4536420314002008E-2</v>
      </c>
      <c r="F99" s="4">
        <f t="shared" si="4"/>
        <v>2.8347232285347617E-2</v>
      </c>
      <c r="G99" s="4">
        <f t="shared" si="5"/>
        <v>3.8805682983823787E-2</v>
      </c>
    </row>
    <row r="100" spans="1:7" x14ac:dyDescent="0.25">
      <c r="A100" s="1">
        <v>43950</v>
      </c>
      <c r="B100">
        <v>3193886</v>
      </c>
      <c r="C100">
        <v>227638</v>
      </c>
      <c r="D100">
        <v>972719</v>
      </c>
      <c r="E100" s="4">
        <f t="shared" si="3"/>
        <v>2.4864603301632204E-2</v>
      </c>
      <c r="F100" s="4">
        <f t="shared" si="4"/>
        <v>4.8283928842797474E-2</v>
      </c>
      <c r="G100" s="4">
        <f t="shared" si="5"/>
        <v>4.7445884276019805E-2</v>
      </c>
    </row>
    <row r="101" spans="1:7" x14ac:dyDescent="0.25">
      <c r="A101" s="1">
        <v>43951</v>
      </c>
      <c r="B101">
        <v>3256846</v>
      </c>
      <c r="C101">
        <v>233388</v>
      </c>
      <c r="D101">
        <v>1014753</v>
      </c>
      <c r="E101" s="4">
        <f t="shared" si="3"/>
        <v>1.9712663507714428E-2</v>
      </c>
      <c r="F101" s="4">
        <f t="shared" si="4"/>
        <v>2.5259403087357999E-2</v>
      </c>
      <c r="G101" s="4">
        <f t="shared" si="5"/>
        <v>4.3212890875987821E-2</v>
      </c>
    </row>
    <row r="102" spans="1:7" x14ac:dyDescent="0.25">
      <c r="A102" s="1">
        <v>43952</v>
      </c>
      <c r="B102">
        <v>3343777</v>
      </c>
      <c r="C102">
        <v>238650</v>
      </c>
      <c r="D102">
        <v>1053327</v>
      </c>
      <c r="E102" s="4">
        <f t="shared" si="3"/>
        <v>2.6691774802984236E-2</v>
      </c>
      <c r="F102" s="4">
        <f t="shared" si="4"/>
        <v>2.254614633143092E-2</v>
      </c>
      <c r="G102" s="4">
        <f t="shared" si="5"/>
        <v>3.8013191387460794E-2</v>
      </c>
    </row>
    <row r="103" spans="1:7" x14ac:dyDescent="0.25">
      <c r="E103" s="3" t="s">
        <v>8</v>
      </c>
      <c r="F103" s="3" t="s">
        <v>8</v>
      </c>
      <c r="G103" s="3" t="s">
        <v>8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43852</v>
      </c>
      <c r="B2">
        <v>555</v>
      </c>
      <c r="C2">
        <v>17</v>
      </c>
      <c r="D2">
        <v>28</v>
      </c>
      <c r="E2" t="e">
        <v>#VALUE!</v>
      </c>
      <c r="F2" t="e">
        <v>#VALUE!</v>
      </c>
      <c r="G2" t="e">
        <v>#VALUE!</v>
      </c>
    </row>
    <row r="3" spans="1:7" x14ac:dyDescent="0.25">
      <c r="A3" s="1">
        <v>43853</v>
      </c>
      <c r="B3">
        <v>653</v>
      </c>
      <c r="C3">
        <v>18</v>
      </c>
      <c r="D3">
        <v>30</v>
      </c>
      <c r="E3" s="2">
        <v>0.18</v>
      </c>
      <c r="F3" s="2">
        <v>0.06</v>
      </c>
      <c r="G3" s="2">
        <v>7.0000000000000007E-2</v>
      </c>
    </row>
    <row r="4" spans="1:7" x14ac:dyDescent="0.25">
      <c r="A4" s="1">
        <v>43854</v>
      </c>
      <c r="B4">
        <v>941</v>
      </c>
      <c r="C4">
        <v>26</v>
      </c>
      <c r="D4">
        <v>36</v>
      </c>
      <c r="E4" s="2">
        <v>0.44</v>
      </c>
      <c r="F4" s="2">
        <v>0.44</v>
      </c>
      <c r="G4" s="2">
        <v>0.2</v>
      </c>
    </row>
    <row r="5" spans="1:7" x14ac:dyDescent="0.25">
      <c r="A5" s="1">
        <v>43855</v>
      </c>
      <c r="B5">
        <v>1438</v>
      </c>
      <c r="C5">
        <v>42</v>
      </c>
      <c r="D5">
        <v>39</v>
      </c>
      <c r="E5" s="2">
        <v>0.53</v>
      </c>
      <c r="F5" s="2">
        <v>0.62</v>
      </c>
      <c r="G5" s="2">
        <v>0.08</v>
      </c>
    </row>
    <row r="6" spans="1:7" x14ac:dyDescent="0.25">
      <c r="A6" s="1">
        <v>43856</v>
      </c>
      <c r="B6">
        <v>2118</v>
      </c>
      <c r="C6">
        <v>56</v>
      </c>
      <c r="D6">
        <v>52</v>
      </c>
      <c r="E6" s="2">
        <v>0.47</v>
      </c>
      <c r="F6" s="2">
        <v>0.33</v>
      </c>
      <c r="G6" s="2">
        <v>0.33</v>
      </c>
    </row>
    <row r="7" spans="1:7" x14ac:dyDescent="0.25">
      <c r="A7" s="1">
        <v>43857</v>
      </c>
      <c r="B7">
        <v>2927</v>
      </c>
      <c r="C7">
        <v>82</v>
      </c>
      <c r="D7">
        <v>61</v>
      </c>
      <c r="E7" s="2">
        <v>0.38</v>
      </c>
      <c r="F7" s="2">
        <v>0.46</v>
      </c>
      <c r="G7" s="2">
        <v>0.17</v>
      </c>
    </row>
    <row r="8" spans="1:7" x14ac:dyDescent="0.25">
      <c r="A8" s="1">
        <v>43858</v>
      </c>
      <c r="B8">
        <v>5578</v>
      </c>
      <c r="C8">
        <v>131</v>
      </c>
      <c r="D8">
        <v>107</v>
      </c>
      <c r="E8" s="2">
        <v>0.91</v>
      </c>
      <c r="F8" s="2">
        <v>0.6</v>
      </c>
      <c r="G8" s="2">
        <v>0.75</v>
      </c>
    </row>
    <row r="9" spans="1:7" x14ac:dyDescent="0.25">
      <c r="A9" s="1">
        <v>43859</v>
      </c>
      <c r="B9">
        <v>6165</v>
      </c>
      <c r="C9">
        <v>133</v>
      </c>
      <c r="D9">
        <v>126</v>
      </c>
      <c r="E9" s="2">
        <v>0.11</v>
      </c>
      <c r="F9" s="2">
        <v>0.02</v>
      </c>
      <c r="G9" s="2">
        <v>0.18</v>
      </c>
    </row>
    <row r="10" spans="1:7" x14ac:dyDescent="0.25">
      <c r="A10" s="1">
        <v>43860</v>
      </c>
      <c r="B10">
        <v>8235</v>
      </c>
      <c r="C10">
        <v>171</v>
      </c>
      <c r="D10">
        <v>143</v>
      </c>
      <c r="E10" s="2">
        <v>0.34</v>
      </c>
      <c r="F10" s="2">
        <v>0.28999999999999998</v>
      </c>
      <c r="G10" s="2">
        <v>0.13</v>
      </c>
    </row>
    <row r="11" spans="1:7" x14ac:dyDescent="0.25">
      <c r="A11" s="1">
        <v>43861</v>
      </c>
      <c r="B11">
        <v>9925</v>
      </c>
      <c r="C11">
        <v>213</v>
      </c>
      <c r="D11">
        <v>222</v>
      </c>
      <c r="E11" s="2">
        <v>0.21</v>
      </c>
      <c r="F11" s="2">
        <v>0.25</v>
      </c>
      <c r="G11" s="2">
        <v>0.55000000000000004</v>
      </c>
    </row>
    <row r="12" spans="1:7" x14ac:dyDescent="0.25">
      <c r="A12" s="1">
        <v>43862</v>
      </c>
      <c r="B12">
        <v>12038</v>
      </c>
      <c r="C12">
        <v>259</v>
      </c>
      <c r="D12">
        <v>284</v>
      </c>
      <c r="E12" s="2">
        <v>0.21</v>
      </c>
      <c r="F12" s="2">
        <v>0.22</v>
      </c>
      <c r="G12" s="2">
        <v>0.28000000000000003</v>
      </c>
    </row>
    <row r="13" spans="1:7" x14ac:dyDescent="0.25">
      <c r="A13" s="1">
        <v>43863</v>
      </c>
      <c r="B13">
        <v>16787</v>
      </c>
      <c r="C13">
        <v>362</v>
      </c>
      <c r="D13">
        <v>472</v>
      </c>
      <c r="E13" s="2">
        <v>0.39</v>
      </c>
      <c r="F13" s="2">
        <v>0.4</v>
      </c>
      <c r="G13" s="2">
        <v>0.66</v>
      </c>
    </row>
    <row r="14" spans="1:7" x14ac:dyDescent="0.25">
      <c r="A14" s="1">
        <v>43864</v>
      </c>
      <c r="B14">
        <v>19881</v>
      </c>
      <c r="C14">
        <v>426</v>
      </c>
      <c r="D14">
        <v>623</v>
      </c>
      <c r="E14" s="2">
        <v>0.18</v>
      </c>
      <c r="F14" s="2">
        <v>0.18</v>
      </c>
      <c r="G14" s="2">
        <v>0.32</v>
      </c>
    </row>
    <row r="15" spans="1:7" x14ac:dyDescent="0.25">
      <c r="A15" s="1">
        <v>43865</v>
      </c>
      <c r="B15">
        <v>23892</v>
      </c>
      <c r="C15">
        <v>492</v>
      </c>
      <c r="D15">
        <v>852</v>
      </c>
      <c r="E15" s="2">
        <v>0.2</v>
      </c>
      <c r="F15" s="2">
        <v>0.15</v>
      </c>
      <c r="G15" s="2">
        <v>0.37</v>
      </c>
    </row>
    <row r="16" spans="1:7" x14ac:dyDescent="0.25">
      <c r="A16" s="1">
        <v>43866</v>
      </c>
      <c r="B16">
        <v>27636</v>
      </c>
      <c r="C16">
        <v>564</v>
      </c>
      <c r="D16">
        <v>1124</v>
      </c>
      <c r="E16" s="2">
        <v>0.16</v>
      </c>
      <c r="F16" s="2">
        <v>0.15</v>
      </c>
      <c r="G16" s="2">
        <v>0.32</v>
      </c>
    </row>
    <row r="17" spans="1:7" x14ac:dyDescent="0.25">
      <c r="A17" s="1">
        <v>43867</v>
      </c>
      <c r="B17">
        <v>30818</v>
      </c>
      <c r="C17">
        <v>634</v>
      </c>
      <c r="D17">
        <v>1487</v>
      </c>
      <c r="E17" s="2">
        <v>0.12</v>
      </c>
      <c r="F17" s="2">
        <v>0.12</v>
      </c>
      <c r="G17" s="2">
        <v>0.32</v>
      </c>
    </row>
    <row r="18" spans="1:7" x14ac:dyDescent="0.25">
      <c r="A18" s="1">
        <v>43868</v>
      </c>
      <c r="B18">
        <v>34392</v>
      </c>
      <c r="C18">
        <v>719</v>
      </c>
      <c r="D18">
        <v>2011</v>
      </c>
      <c r="E18" s="2">
        <v>0.12</v>
      </c>
      <c r="F18" s="2">
        <v>0.13</v>
      </c>
      <c r="G18" s="2">
        <v>0.35</v>
      </c>
    </row>
    <row r="19" spans="1:7" x14ac:dyDescent="0.25">
      <c r="A19" s="1">
        <v>43869</v>
      </c>
      <c r="B19">
        <v>37121</v>
      </c>
      <c r="C19">
        <v>806</v>
      </c>
      <c r="D19">
        <v>2616</v>
      </c>
      <c r="E19" s="2">
        <v>0.08</v>
      </c>
      <c r="F19" s="2">
        <v>0.12</v>
      </c>
      <c r="G19" s="2">
        <v>0.3</v>
      </c>
    </row>
    <row r="20" spans="1:7" x14ac:dyDescent="0.25">
      <c r="A20" s="1">
        <v>43870</v>
      </c>
      <c r="B20">
        <v>40151</v>
      </c>
      <c r="C20">
        <v>906</v>
      </c>
      <c r="D20">
        <v>3244</v>
      </c>
      <c r="E20" s="2">
        <v>0.08</v>
      </c>
      <c r="F20" s="2">
        <v>0.12</v>
      </c>
      <c r="G20" s="2">
        <v>0.24</v>
      </c>
    </row>
    <row r="21" spans="1:7" x14ac:dyDescent="0.25">
      <c r="A21" s="1">
        <v>43871</v>
      </c>
      <c r="B21">
        <v>42763</v>
      </c>
      <c r="C21">
        <v>1013</v>
      </c>
      <c r="D21">
        <v>3946</v>
      </c>
      <c r="E21" s="2">
        <v>7.0000000000000007E-2</v>
      </c>
      <c r="F21" s="2">
        <v>0.12</v>
      </c>
      <c r="G21" s="2">
        <v>0.22</v>
      </c>
    </row>
    <row r="22" spans="1:7" x14ac:dyDescent="0.25">
      <c r="A22" s="1">
        <v>43872</v>
      </c>
      <c r="B22">
        <v>44803</v>
      </c>
      <c r="C22">
        <v>1113</v>
      </c>
      <c r="D22">
        <v>4683</v>
      </c>
      <c r="E22" s="2">
        <v>0.05</v>
      </c>
      <c r="F22" s="2">
        <v>0.1</v>
      </c>
      <c r="G22" s="2">
        <v>0.19</v>
      </c>
    </row>
    <row r="23" spans="1:7" x14ac:dyDescent="0.25">
      <c r="A23" s="1">
        <v>43873</v>
      </c>
      <c r="B23">
        <v>45222</v>
      </c>
      <c r="C23">
        <v>1118</v>
      </c>
      <c r="D23">
        <v>5150</v>
      </c>
      <c r="E23" s="2">
        <v>0.01</v>
      </c>
      <c r="F23" s="2">
        <v>0</v>
      </c>
      <c r="G23" s="2">
        <v>0.1</v>
      </c>
    </row>
    <row r="24" spans="1:7" x14ac:dyDescent="0.25">
      <c r="A24" s="1">
        <v>43874</v>
      </c>
      <c r="B24">
        <v>60370</v>
      </c>
      <c r="C24">
        <v>1371</v>
      </c>
      <c r="D24">
        <v>6295</v>
      </c>
      <c r="E24" s="2">
        <v>0.33</v>
      </c>
      <c r="F24" s="2">
        <v>0.23</v>
      </c>
      <c r="G24" s="2">
        <v>0.22</v>
      </c>
    </row>
    <row r="25" spans="1:7" x14ac:dyDescent="0.25">
      <c r="A25" s="1">
        <v>43875</v>
      </c>
      <c r="B25">
        <v>66887</v>
      </c>
      <c r="C25">
        <v>1523</v>
      </c>
      <c r="D25">
        <v>8058</v>
      </c>
      <c r="E25" s="2">
        <v>0.11</v>
      </c>
      <c r="F25" s="2">
        <v>0.11</v>
      </c>
      <c r="G25" s="2">
        <v>0.28000000000000003</v>
      </c>
    </row>
    <row r="26" spans="1:7" x14ac:dyDescent="0.25">
      <c r="A26" s="1">
        <v>43876</v>
      </c>
      <c r="B26">
        <v>69032</v>
      </c>
      <c r="C26">
        <v>1666</v>
      </c>
      <c r="D26">
        <v>9395</v>
      </c>
      <c r="E26" s="2">
        <v>0.03</v>
      </c>
      <c r="F26" s="2">
        <v>0.09</v>
      </c>
      <c r="G26" s="2">
        <v>0.17</v>
      </c>
    </row>
    <row r="27" spans="1:7" x14ac:dyDescent="0.25">
      <c r="A27" s="1">
        <v>43877</v>
      </c>
      <c r="B27">
        <v>71226</v>
      </c>
      <c r="C27">
        <v>1770</v>
      </c>
      <c r="D27">
        <v>10865</v>
      </c>
      <c r="E27" s="2">
        <v>0.03</v>
      </c>
      <c r="F27" s="2">
        <v>0.06</v>
      </c>
      <c r="G27" s="2">
        <v>0.16</v>
      </c>
    </row>
    <row r="28" spans="1:7" x14ac:dyDescent="0.25">
      <c r="A28" s="1">
        <v>43878</v>
      </c>
      <c r="B28">
        <v>73260</v>
      </c>
      <c r="C28">
        <v>1868</v>
      </c>
      <c r="D28">
        <v>12583</v>
      </c>
      <c r="E28" s="2">
        <v>0.03</v>
      </c>
      <c r="F28" s="2">
        <v>0.06</v>
      </c>
      <c r="G28" s="2">
        <v>0.16</v>
      </c>
    </row>
    <row r="29" spans="1:7" x14ac:dyDescent="0.25">
      <c r="A29" s="1">
        <v>43879</v>
      </c>
      <c r="B29">
        <v>75138</v>
      </c>
      <c r="C29">
        <v>2007</v>
      </c>
      <c r="D29">
        <v>14352</v>
      </c>
      <c r="E29" s="2">
        <v>0.03</v>
      </c>
      <c r="F29" s="2">
        <v>7.0000000000000007E-2</v>
      </c>
      <c r="G29" s="2">
        <v>0.14000000000000001</v>
      </c>
    </row>
    <row r="30" spans="1:7" x14ac:dyDescent="0.25">
      <c r="A30" s="1">
        <v>43880</v>
      </c>
      <c r="B30">
        <v>75641</v>
      </c>
      <c r="C30">
        <v>2122</v>
      </c>
      <c r="D30">
        <v>16121</v>
      </c>
      <c r="E30" s="2">
        <v>0.01</v>
      </c>
      <c r="F30" s="2">
        <v>0.06</v>
      </c>
      <c r="G30" s="2">
        <v>0.12</v>
      </c>
    </row>
    <row r="31" spans="1:7" x14ac:dyDescent="0.25">
      <c r="A31" s="1">
        <v>43881</v>
      </c>
      <c r="B31">
        <v>76199</v>
      </c>
      <c r="C31">
        <v>2247</v>
      </c>
      <c r="D31">
        <v>18177</v>
      </c>
      <c r="E31" s="2">
        <v>0.01</v>
      </c>
      <c r="F31" s="2">
        <v>0.06</v>
      </c>
      <c r="G31" s="2">
        <v>0.13</v>
      </c>
    </row>
    <row r="32" spans="1:7" x14ac:dyDescent="0.25">
      <c r="A32" s="1">
        <v>43882</v>
      </c>
      <c r="B32">
        <v>76843</v>
      </c>
      <c r="C32">
        <v>2251</v>
      </c>
      <c r="D32">
        <v>18890</v>
      </c>
      <c r="E32" s="2">
        <v>0.01</v>
      </c>
      <c r="F32" s="2">
        <v>0</v>
      </c>
      <c r="G32" s="2">
        <v>0.04</v>
      </c>
    </row>
    <row r="33" spans="1:7" x14ac:dyDescent="0.25">
      <c r="A33" s="1">
        <v>43883</v>
      </c>
      <c r="B33">
        <v>78599</v>
      </c>
      <c r="C33">
        <v>2458</v>
      </c>
      <c r="D33">
        <v>22886</v>
      </c>
      <c r="E33" s="2">
        <v>0.02</v>
      </c>
      <c r="F33" s="2">
        <v>0.09</v>
      </c>
      <c r="G33" s="2">
        <v>0.21</v>
      </c>
    </row>
    <row r="34" spans="1:7" x14ac:dyDescent="0.25">
      <c r="A34" s="1">
        <v>43884</v>
      </c>
      <c r="B34">
        <v>78985</v>
      </c>
      <c r="C34">
        <v>2469</v>
      </c>
      <c r="D34">
        <v>23394</v>
      </c>
      <c r="E34" s="2">
        <v>0</v>
      </c>
      <c r="F34" s="2">
        <v>0</v>
      </c>
      <c r="G34" s="2">
        <v>0.02</v>
      </c>
    </row>
    <row r="35" spans="1:7" x14ac:dyDescent="0.25">
      <c r="A35" s="1">
        <v>43885</v>
      </c>
      <c r="B35">
        <v>79570</v>
      </c>
      <c r="C35">
        <v>2629</v>
      </c>
      <c r="D35">
        <v>25227</v>
      </c>
      <c r="E35" s="2">
        <v>0.01</v>
      </c>
      <c r="F35" s="2">
        <v>0.06</v>
      </c>
      <c r="G35" s="2">
        <v>0.08</v>
      </c>
    </row>
    <row r="36" spans="1:7" x14ac:dyDescent="0.25">
      <c r="A36" s="1">
        <v>43886</v>
      </c>
      <c r="B36">
        <v>80415</v>
      </c>
      <c r="C36">
        <v>2708</v>
      </c>
      <c r="D36">
        <v>27905</v>
      </c>
      <c r="E36" s="2">
        <v>0.01</v>
      </c>
      <c r="F36" s="2">
        <v>0.03</v>
      </c>
      <c r="G36" s="2">
        <v>0.11</v>
      </c>
    </row>
    <row r="37" spans="1:7" x14ac:dyDescent="0.25">
      <c r="A37" s="1">
        <v>43887</v>
      </c>
      <c r="B37">
        <v>81397</v>
      </c>
      <c r="C37">
        <v>2770</v>
      </c>
      <c r="D37">
        <v>30384</v>
      </c>
      <c r="E37" s="2">
        <v>0.01</v>
      </c>
      <c r="F37" s="2">
        <v>0.02</v>
      </c>
      <c r="G37" s="2">
        <v>0.09</v>
      </c>
    </row>
    <row r="38" spans="1:7" x14ac:dyDescent="0.25">
      <c r="A38" s="1">
        <v>43888</v>
      </c>
      <c r="B38">
        <v>82756</v>
      </c>
      <c r="C38">
        <v>2814</v>
      </c>
      <c r="D38">
        <v>33277</v>
      </c>
      <c r="E38" s="2">
        <v>0.02</v>
      </c>
      <c r="F38" s="2">
        <v>0.02</v>
      </c>
      <c r="G38" s="2">
        <v>0.1</v>
      </c>
    </row>
    <row r="39" spans="1:7" x14ac:dyDescent="0.25">
      <c r="A39" s="1">
        <v>43889</v>
      </c>
      <c r="B39">
        <v>84124</v>
      </c>
      <c r="C39">
        <v>2872</v>
      </c>
      <c r="D39">
        <v>36711</v>
      </c>
      <c r="E39" s="2">
        <v>0.02</v>
      </c>
      <c r="F39" s="2">
        <v>0.02</v>
      </c>
      <c r="G39" s="2">
        <v>0.1</v>
      </c>
    </row>
    <row r="40" spans="1:7" x14ac:dyDescent="0.25">
      <c r="A40" s="1">
        <v>43890</v>
      </c>
      <c r="B40">
        <v>86013</v>
      </c>
      <c r="C40">
        <v>2941</v>
      </c>
      <c r="D40">
        <v>39782</v>
      </c>
      <c r="E40" s="2">
        <v>0.02</v>
      </c>
      <c r="F40" s="2">
        <v>0.02</v>
      </c>
      <c r="G40" s="2">
        <v>0.08</v>
      </c>
    </row>
    <row r="41" spans="1:7" x14ac:dyDescent="0.25">
      <c r="A41" s="1">
        <v>43891</v>
      </c>
      <c r="B41">
        <v>88371</v>
      </c>
      <c r="C41">
        <v>2996</v>
      </c>
      <c r="D41">
        <v>42716</v>
      </c>
      <c r="E41" s="2">
        <v>0.03</v>
      </c>
      <c r="F41" s="2">
        <v>0.02</v>
      </c>
      <c r="G41" s="2">
        <v>7.0000000000000007E-2</v>
      </c>
    </row>
    <row r="42" spans="1:7" x14ac:dyDescent="0.25">
      <c r="A42" s="1">
        <v>43892</v>
      </c>
      <c r="B42">
        <v>90309</v>
      </c>
      <c r="C42">
        <v>3085</v>
      </c>
      <c r="D42">
        <v>45602</v>
      </c>
      <c r="E42" s="2">
        <v>0.02</v>
      </c>
      <c r="F42" s="2">
        <v>0.03</v>
      </c>
      <c r="G42" s="2">
        <v>7.0000000000000007E-2</v>
      </c>
    </row>
    <row r="43" spans="1:7" x14ac:dyDescent="0.25">
      <c r="A43" s="1">
        <v>43893</v>
      </c>
      <c r="B43">
        <v>92844</v>
      </c>
      <c r="C43">
        <v>3160</v>
      </c>
      <c r="D43">
        <v>48229</v>
      </c>
      <c r="E43" s="2">
        <v>0.03</v>
      </c>
      <c r="F43" s="2">
        <v>0.02</v>
      </c>
      <c r="G43" s="2">
        <v>0.06</v>
      </c>
    </row>
    <row r="44" spans="1:7" x14ac:dyDescent="0.25">
      <c r="A44" s="1">
        <v>43894</v>
      </c>
      <c r="B44">
        <v>95124</v>
      </c>
      <c r="C44">
        <v>3254</v>
      </c>
      <c r="D44">
        <v>51171</v>
      </c>
      <c r="E44" s="2">
        <v>0.02</v>
      </c>
      <c r="F44" s="2">
        <v>0.03</v>
      </c>
      <c r="G44" s="2">
        <v>0.06</v>
      </c>
    </row>
    <row r="45" spans="1:7" x14ac:dyDescent="0.25">
      <c r="A45" s="1">
        <v>43895</v>
      </c>
      <c r="B45">
        <v>97886</v>
      </c>
      <c r="C45">
        <v>3348</v>
      </c>
      <c r="D45">
        <v>53797</v>
      </c>
      <c r="E45" s="2">
        <v>0.03</v>
      </c>
      <c r="F45" s="2">
        <v>0.03</v>
      </c>
      <c r="G45" s="2">
        <v>0.05</v>
      </c>
    </row>
    <row r="46" spans="1:7" x14ac:dyDescent="0.25">
      <c r="A46" s="1">
        <v>43896</v>
      </c>
      <c r="B46">
        <v>101800</v>
      </c>
      <c r="C46">
        <v>3460</v>
      </c>
      <c r="D46">
        <v>55866</v>
      </c>
      <c r="E46" s="2">
        <v>0.04</v>
      </c>
      <c r="F46" s="2">
        <v>0.03</v>
      </c>
      <c r="G46" s="2">
        <v>0.04</v>
      </c>
    </row>
    <row r="47" spans="1:7" x14ac:dyDescent="0.25">
      <c r="A47" s="1">
        <v>43897</v>
      </c>
      <c r="B47">
        <v>105836</v>
      </c>
      <c r="C47">
        <v>3558</v>
      </c>
      <c r="D47">
        <v>58359</v>
      </c>
      <c r="E47" s="2">
        <v>0.04</v>
      </c>
      <c r="F47" s="2">
        <v>0.03</v>
      </c>
      <c r="G47" s="2">
        <v>0.04</v>
      </c>
    </row>
    <row r="48" spans="1:7" x14ac:dyDescent="0.25">
      <c r="A48" s="1">
        <v>43898</v>
      </c>
      <c r="B48">
        <v>109835</v>
      </c>
      <c r="C48">
        <v>3803</v>
      </c>
      <c r="D48">
        <v>60695</v>
      </c>
      <c r="E48" s="2">
        <v>0.04</v>
      </c>
      <c r="F48" s="2">
        <v>7.0000000000000007E-2</v>
      </c>
      <c r="G48" s="2">
        <v>0.04</v>
      </c>
    </row>
    <row r="49" spans="1:7" x14ac:dyDescent="0.25">
      <c r="A49" s="1">
        <v>43899</v>
      </c>
      <c r="B49">
        <v>113582</v>
      </c>
      <c r="C49">
        <v>3996</v>
      </c>
      <c r="D49">
        <v>62512</v>
      </c>
      <c r="E49" s="2">
        <v>0.03</v>
      </c>
      <c r="F49" s="2">
        <v>0.05</v>
      </c>
      <c r="G49" s="2">
        <v>0.03</v>
      </c>
    </row>
    <row r="50" spans="1:7" x14ac:dyDescent="0.25">
      <c r="A50" s="1">
        <v>43900</v>
      </c>
      <c r="B50">
        <v>118582</v>
      </c>
      <c r="C50">
        <v>4262</v>
      </c>
      <c r="D50">
        <v>64404</v>
      </c>
      <c r="E50" s="2">
        <v>0.04</v>
      </c>
      <c r="F50" s="2">
        <v>7.0000000000000007E-2</v>
      </c>
      <c r="G50" s="2">
        <v>0.03</v>
      </c>
    </row>
    <row r="51" spans="1:7" x14ac:dyDescent="0.25">
      <c r="A51" s="1">
        <v>43901</v>
      </c>
      <c r="B51">
        <v>125865</v>
      </c>
      <c r="C51">
        <v>4615</v>
      </c>
      <c r="D51">
        <v>67003</v>
      </c>
      <c r="E51" s="2">
        <v>0.06</v>
      </c>
      <c r="F51" s="2">
        <v>0.08</v>
      </c>
      <c r="G51" s="2">
        <v>0.04</v>
      </c>
    </row>
    <row r="52" spans="1:7" x14ac:dyDescent="0.25">
      <c r="A52" s="1">
        <v>43902</v>
      </c>
      <c r="B52">
        <v>128343</v>
      </c>
      <c r="C52">
        <v>4720</v>
      </c>
      <c r="D52">
        <v>68324</v>
      </c>
      <c r="E52" s="2">
        <v>0.02</v>
      </c>
      <c r="F52" s="2">
        <v>0.02</v>
      </c>
      <c r="G52" s="2">
        <v>0.02</v>
      </c>
    </row>
    <row r="53" spans="1:7" x14ac:dyDescent="0.25">
      <c r="A53" s="1">
        <v>43903</v>
      </c>
      <c r="B53">
        <v>145193</v>
      </c>
      <c r="C53">
        <v>5404</v>
      </c>
      <c r="D53">
        <v>70251</v>
      </c>
      <c r="E53" s="2">
        <v>0.13</v>
      </c>
      <c r="F53" s="2">
        <v>0.14000000000000001</v>
      </c>
      <c r="G53" s="2">
        <v>0.03</v>
      </c>
    </row>
    <row r="54" spans="1:7" x14ac:dyDescent="0.25">
      <c r="A54" s="1">
        <v>43904</v>
      </c>
      <c r="B54">
        <v>156099</v>
      </c>
      <c r="C54">
        <v>5819</v>
      </c>
      <c r="D54">
        <v>72624</v>
      </c>
      <c r="E54" s="2">
        <v>0.08</v>
      </c>
      <c r="F54" s="2">
        <v>0.08</v>
      </c>
      <c r="G54" s="2">
        <v>0.03</v>
      </c>
    </row>
    <row r="55" spans="1:7" x14ac:dyDescent="0.25">
      <c r="A55" s="1">
        <v>43905</v>
      </c>
      <c r="B55">
        <v>167447</v>
      </c>
      <c r="C55">
        <v>6440</v>
      </c>
      <c r="D55">
        <v>76034</v>
      </c>
      <c r="E55" s="2">
        <v>7.0000000000000007E-2</v>
      </c>
      <c r="F55" s="2">
        <v>0.11</v>
      </c>
      <c r="G55" s="2">
        <v>0.05</v>
      </c>
    </row>
    <row r="56" spans="1:7" x14ac:dyDescent="0.25">
      <c r="A56" s="1">
        <v>43906</v>
      </c>
      <c r="B56">
        <v>181546</v>
      </c>
      <c r="C56">
        <v>7126</v>
      </c>
      <c r="D56">
        <v>78088</v>
      </c>
      <c r="E56" s="2">
        <v>0.08</v>
      </c>
      <c r="F56" s="2">
        <v>0.11</v>
      </c>
      <c r="G56" s="2">
        <v>0.03</v>
      </c>
    </row>
    <row r="57" spans="1:7" x14ac:dyDescent="0.25">
      <c r="A57" s="1">
        <v>43907</v>
      </c>
      <c r="B57">
        <v>197168</v>
      </c>
      <c r="C57">
        <v>7905</v>
      </c>
      <c r="D57">
        <v>80840</v>
      </c>
      <c r="E57" s="2">
        <v>0.09</v>
      </c>
      <c r="F57" s="2">
        <v>0.11</v>
      </c>
      <c r="G57" s="2">
        <v>0.04</v>
      </c>
    </row>
    <row r="58" spans="1:7" x14ac:dyDescent="0.25">
      <c r="A58" s="1">
        <v>43908</v>
      </c>
      <c r="B58">
        <v>214915</v>
      </c>
      <c r="C58">
        <v>8733</v>
      </c>
      <c r="D58">
        <v>83313</v>
      </c>
      <c r="E58" s="2">
        <v>0.09</v>
      </c>
      <c r="F58" s="2">
        <v>0.1</v>
      </c>
      <c r="G58" s="2">
        <v>0.03</v>
      </c>
    </row>
    <row r="59" spans="1:7" x14ac:dyDescent="0.25">
      <c r="A59" s="1">
        <v>43909</v>
      </c>
      <c r="B59">
        <v>242713</v>
      </c>
      <c r="C59">
        <v>9867</v>
      </c>
      <c r="D59">
        <v>84962</v>
      </c>
      <c r="E59" s="2">
        <v>0.13</v>
      </c>
      <c r="F59" s="2">
        <v>0.13</v>
      </c>
      <c r="G59" s="2">
        <v>0.02</v>
      </c>
    </row>
    <row r="60" spans="1:7" x14ac:dyDescent="0.25">
      <c r="A60" s="1">
        <v>43910</v>
      </c>
      <c r="B60">
        <v>272167</v>
      </c>
      <c r="C60">
        <v>11299</v>
      </c>
      <c r="D60">
        <v>87403</v>
      </c>
      <c r="E60" s="2">
        <v>0.12</v>
      </c>
      <c r="F60" s="2">
        <v>0.15</v>
      </c>
      <c r="G60" s="2">
        <v>0.03</v>
      </c>
    </row>
    <row r="61" spans="1:7" x14ac:dyDescent="0.25">
      <c r="A61" s="1">
        <v>43911</v>
      </c>
      <c r="B61">
        <v>304549</v>
      </c>
      <c r="C61">
        <v>12973</v>
      </c>
      <c r="D61">
        <v>91676</v>
      </c>
      <c r="E61" s="2">
        <v>0.12</v>
      </c>
      <c r="F61" s="2">
        <v>0.15</v>
      </c>
      <c r="G61" s="2">
        <v>0.05</v>
      </c>
    </row>
    <row r="62" spans="1:7" x14ac:dyDescent="0.25">
      <c r="A62" s="1">
        <v>43912</v>
      </c>
      <c r="B62">
        <v>337122</v>
      </c>
      <c r="C62">
        <v>14623</v>
      </c>
      <c r="D62">
        <v>97243</v>
      </c>
      <c r="E62" s="2">
        <v>0.11</v>
      </c>
      <c r="F62" s="2">
        <v>0.13</v>
      </c>
      <c r="G62" s="2">
        <v>0.06</v>
      </c>
    </row>
    <row r="63" spans="1:7" x14ac:dyDescent="0.25">
      <c r="A63" s="1">
        <v>43913</v>
      </c>
      <c r="B63">
        <v>378283</v>
      </c>
      <c r="C63">
        <v>16497</v>
      </c>
      <c r="D63">
        <v>100958</v>
      </c>
      <c r="E63" s="2">
        <v>0.12</v>
      </c>
      <c r="F63" s="2">
        <v>0.13</v>
      </c>
      <c r="G63" s="2">
        <v>0.04</v>
      </c>
    </row>
    <row r="64" spans="1:7" x14ac:dyDescent="0.25">
      <c r="A64" s="1">
        <v>43914</v>
      </c>
      <c r="B64">
        <v>417962</v>
      </c>
      <c r="C64">
        <v>18615</v>
      </c>
      <c r="D64">
        <v>107699</v>
      </c>
      <c r="E64" s="2">
        <v>0.1</v>
      </c>
      <c r="F64" s="2">
        <v>0.13</v>
      </c>
      <c r="G64" s="2">
        <v>7.0000000000000007E-2</v>
      </c>
    </row>
    <row r="65" spans="1:7" x14ac:dyDescent="0.25">
      <c r="A65" s="1">
        <v>43915</v>
      </c>
      <c r="B65">
        <v>467594</v>
      </c>
      <c r="C65">
        <v>21181</v>
      </c>
      <c r="D65">
        <v>113764</v>
      </c>
      <c r="E65" s="2">
        <v>0.12</v>
      </c>
      <c r="F65" s="2">
        <v>0.14000000000000001</v>
      </c>
      <c r="G65" s="2">
        <v>0.06</v>
      </c>
    </row>
    <row r="66" spans="1:7" x14ac:dyDescent="0.25">
      <c r="A66" s="1">
        <v>43916</v>
      </c>
      <c r="B66">
        <v>529591</v>
      </c>
      <c r="C66">
        <v>23970</v>
      </c>
      <c r="D66">
        <v>122144</v>
      </c>
      <c r="E66" s="2">
        <v>0.13</v>
      </c>
      <c r="F66" s="2">
        <v>0.13</v>
      </c>
      <c r="G66" s="2">
        <v>7.0000000000000007E-2</v>
      </c>
    </row>
    <row r="67" spans="1:7" x14ac:dyDescent="0.25">
      <c r="A67" s="1">
        <v>43917</v>
      </c>
      <c r="B67">
        <v>593291</v>
      </c>
      <c r="C67">
        <v>27198</v>
      </c>
      <c r="D67">
        <v>130909</v>
      </c>
      <c r="E67" s="2">
        <v>0.12</v>
      </c>
      <c r="F67" s="2">
        <v>0.13</v>
      </c>
      <c r="G67" s="2">
        <v>7.0000000000000007E-2</v>
      </c>
    </row>
    <row r="68" spans="1:7" x14ac:dyDescent="0.25">
      <c r="A68" s="1">
        <v>43918</v>
      </c>
      <c r="B68">
        <v>660693</v>
      </c>
      <c r="C68">
        <v>30652</v>
      </c>
      <c r="D68">
        <v>139409</v>
      </c>
      <c r="E68" s="2">
        <v>0.11</v>
      </c>
      <c r="F68" s="2">
        <v>0.13</v>
      </c>
      <c r="G68" s="2">
        <v>0.06</v>
      </c>
    </row>
    <row r="69" spans="1:7" x14ac:dyDescent="0.25">
      <c r="A69" s="1">
        <v>43919</v>
      </c>
      <c r="B69">
        <v>720140</v>
      </c>
      <c r="C69">
        <v>33925</v>
      </c>
      <c r="D69">
        <v>149076</v>
      </c>
      <c r="E69" s="2">
        <v>0.09</v>
      </c>
      <c r="F69" s="2">
        <v>0.11</v>
      </c>
      <c r="G69" s="2">
        <v>7.0000000000000007E-2</v>
      </c>
    </row>
    <row r="70" spans="1:7" x14ac:dyDescent="0.25">
      <c r="A70" s="1">
        <v>43920</v>
      </c>
      <c r="B70">
        <v>782389</v>
      </c>
      <c r="C70">
        <v>37582</v>
      </c>
      <c r="D70">
        <v>164560</v>
      </c>
      <c r="E70" s="2">
        <v>0.09</v>
      </c>
      <c r="F70" s="2">
        <v>0.11</v>
      </c>
      <c r="G70" s="2">
        <v>0.1</v>
      </c>
    </row>
    <row r="71" spans="1:7" x14ac:dyDescent="0.25">
      <c r="A71" s="1">
        <v>43921</v>
      </c>
      <c r="B71">
        <v>857487</v>
      </c>
      <c r="C71">
        <v>42107</v>
      </c>
      <c r="D71">
        <v>178028</v>
      </c>
      <c r="E71" s="2">
        <v>0.1</v>
      </c>
      <c r="F71" s="2">
        <v>0.12</v>
      </c>
      <c r="G71" s="2">
        <v>0.08</v>
      </c>
    </row>
    <row r="72" spans="1:7" x14ac:dyDescent="0.25">
      <c r="A72" s="1">
        <v>43922</v>
      </c>
      <c r="B72">
        <v>932605</v>
      </c>
      <c r="C72">
        <v>46809</v>
      </c>
      <c r="D72">
        <v>193171</v>
      </c>
      <c r="E72" s="2">
        <v>0.09</v>
      </c>
      <c r="F72" s="2">
        <v>0.11</v>
      </c>
      <c r="G72" s="2">
        <v>0.09</v>
      </c>
    </row>
    <row r="73" spans="1:7" x14ac:dyDescent="0.25">
      <c r="A73" s="1">
        <v>43923</v>
      </c>
      <c r="B73">
        <v>1013303</v>
      </c>
      <c r="C73">
        <v>52983</v>
      </c>
      <c r="D73">
        <v>210263</v>
      </c>
      <c r="E73" s="2">
        <v>0.09</v>
      </c>
      <c r="F73" s="2">
        <v>0.13</v>
      </c>
      <c r="G73" s="2">
        <v>0.09</v>
      </c>
    </row>
    <row r="74" spans="1:7" x14ac:dyDescent="0.25">
      <c r="A74" s="1">
        <v>43924</v>
      </c>
      <c r="B74">
        <v>1095917</v>
      </c>
      <c r="C74">
        <v>58787</v>
      </c>
      <c r="D74">
        <v>225796</v>
      </c>
      <c r="E74" s="2">
        <v>0.08</v>
      </c>
      <c r="F74" s="2">
        <v>0.11</v>
      </c>
      <c r="G74" s="2">
        <v>7.0000000000000007E-2</v>
      </c>
    </row>
    <row r="75" spans="1:7" x14ac:dyDescent="0.25">
      <c r="A75" s="1">
        <v>43925</v>
      </c>
      <c r="B75">
        <v>1197408</v>
      </c>
      <c r="C75">
        <v>64606</v>
      </c>
      <c r="D75">
        <v>246152</v>
      </c>
      <c r="E75" s="2">
        <v>0.09</v>
      </c>
      <c r="F75" s="2">
        <v>0.1</v>
      </c>
      <c r="G75" s="2">
        <v>0.09</v>
      </c>
    </row>
    <row r="76" spans="1:7" x14ac:dyDescent="0.25">
      <c r="A76" s="1">
        <v>43926</v>
      </c>
      <c r="B76">
        <v>1272115</v>
      </c>
      <c r="C76">
        <v>69374</v>
      </c>
      <c r="D76">
        <v>260012</v>
      </c>
      <c r="E76" s="2">
        <v>0.06</v>
      </c>
      <c r="F76" s="2">
        <v>7.0000000000000007E-2</v>
      </c>
      <c r="G76" s="2">
        <v>0.06</v>
      </c>
    </row>
    <row r="77" spans="1:7" x14ac:dyDescent="0.25">
      <c r="A77" s="1">
        <v>43927</v>
      </c>
      <c r="B77">
        <v>1345101</v>
      </c>
      <c r="C77">
        <v>74565</v>
      </c>
      <c r="D77">
        <v>276515</v>
      </c>
      <c r="E77" s="2">
        <v>0.06</v>
      </c>
      <c r="F77" s="2">
        <v>7.0000000000000007E-2</v>
      </c>
      <c r="G77" s="2">
        <v>0.06</v>
      </c>
    </row>
    <row r="78" spans="1:7" x14ac:dyDescent="0.25">
      <c r="A78" s="1">
        <v>43928</v>
      </c>
      <c r="B78">
        <v>1426096</v>
      </c>
      <c r="C78">
        <v>81865</v>
      </c>
      <c r="D78">
        <v>300054</v>
      </c>
      <c r="E78" s="2">
        <v>0.06</v>
      </c>
      <c r="F78" s="2">
        <v>0.1</v>
      </c>
      <c r="G78" s="2">
        <v>0.09</v>
      </c>
    </row>
    <row r="79" spans="1:7" x14ac:dyDescent="0.25">
      <c r="A79" s="1">
        <v>43929</v>
      </c>
      <c r="B79">
        <v>1511104</v>
      </c>
      <c r="C79">
        <v>88338</v>
      </c>
      <c r="D79">
        <v>328661</v>
      </c>
      <c r="E79" s="2">
        <v>0.06</v>
      </c>
      <c r="F79" s="2">
        <v>0.08</v>
      </c>
      <c r="G79" s="2">
        <v>0.1</v>
      </c>
    </row>
    <row r="80" spans="1:7" x14ac:dyDescent="0.25">
      <c r="A80" s="1">
        <v>43930</v>
      </c>
      <c r="B80">
        <v>1595350</v>
      </c>
      <c r="C80">
        <v>95455</v>
      </c>
      <c r="D80">
        <v>353975</v>
      </c>
      <c r="E80" s="2">
        <v>0.06</v>
      </c>
      <c r="F80" s="2">
        <v>0.08</v>
      </c>
      <c r="G80" s="2">
        <v>0.08</v>
      </c>
    </row>
    <row r="81" spans="1:7" x14ac:dyDescent="0.25">
      <c r="A81" s="1">
        <v>43931</v>
      </c>
      <c r="B81">
        <v>1691719</v>
      </c>
      <c r="C81">
        <v>102525</v>
      </c>
      <c r="D81">
        <v>376096</v>
      </c>
      <c r="E81" s="2">
        <v>0.06</v>
      </c>
      <c r="F81" s="2">
        <v>7.0000000000000007E-2</v>
      </c>
      <c r="G81" s="2">
        <v>0.06</v>
      </c>
    </row>
    <row r="82" spans="1:7" x14ac:dyDescent="0.25">
      <c r="A82" s="1">
        <v>43932</v>
      </c>
      <c r="B82">
        <v>1771514</v>
      </c>
      <c r="C82">
        <v>108502</v>
      </c>
      <c r="D82">
        <v>402110</v>
      </c>
      <c r="E82" s="2">
        <v>0.05</v>
      </c>
      <c r="F82" s="2">
        <v>0.06</v>
      </c>
      <c r="G82" s="2">
        <v>7.0000000000000007E-2</v>
      </c>
    </row>
    <row r="83" spans="1:7" x14ac:dyDescent="0.25">
      <c r="A83" s="1">
        <v>43933</v>
      </c>
      <c r="B83">
        <v>1846680</v>
      </c>
      <c r="C83">
        <v>114089</v>
      </c>
      <c r="D83">
        <v>421722</v>
      </c>
      <c r="E83" s="2">
        <v>0.04</v>
      </c>
      <c r="F83" s="2">
        <v>0.05</v>
      </c>
      <c r="G83" s="2">
        <v>0.05</v>
      </c>
    </row>
    <row r="84" spans="1:7" x14ac:dyDescent="0.25">
      <c r="A84" s="1">
        <v>43934</v>
      </c>
      <c r="B84">
        <v>1917320</v>
      </c>
      <c r="C84">
        <v>119482</v>
      </c>
      <c r="D84">
        <v>448655</v>
      </c>
      <c r="E84" s="2">
        <v>0.04</v>
      </c>
      <c r="F84" s="2">
        <v>0.05</v>
      </c>
      <c r="G84" s="2">
        <v>0.06</v>
      </c>
    </row>
    <row r="85" spans="1:7" x14ac:dyDescent="0.25">
      <c r="A85" s="1">
        <v>43935</v>
      </c>
      <c r="B85">
        <v>1976192</v>
      </c>
      <c r="C85">
        <v>125984</v>
      </c>
      <c r="D85">
        <v>474261</v>
      </c>
      <c r="E85" s="2">
        <v>0.03</v>
      </c>
      <c r="F85" s="2">
        <v>0.05</v>
      </c>
      <c r="G85" s="2">
        <v>0.06</v>
      </c>
    </row>
    <row r="86" spans="1:7" x14ac:dyDescent="0.25">
      <c r="A86" s="1">
        <v>43936</v>
      </c>
      <c r="B86">
        <v>2056055</v>
      </c>
      <c r="C86">
        <v>134177</v>
      </c>
      <c r="D86">
        <v>511019</v>
      </c>
      <c r="E86" s="2">
        <v>0.04</v>
      </c>
      <c r="F86" s="2">
        <v>7.0000000000000007E-2</v>
      </c>
      <c r="G86" s="2">
        <v>0.08</v>
      </c>
    </row>
    <row r="87" spans="1:7" x14ac:dyDescent="0.25">
      <c r="A87" s="1">
        <v>43937</v>
      </c>
      <c r="B87">
        <v>2152647</v>
      </c>
      <c r="C87">
        <v>143801</v>
      </c>
      <c r="D87">
        <v>542107</v>
      </c>
      <c r="E87" s="2">
        <v>0.05</v>
      </c>
      <c r="F87" s="2">
        <v>7.0000000000000007E-2</v>
      </c>
      <c r="G87" s="2">
        <v>0.06</v>
      </c>
    </row>
    <row r="88" spans="1:7" x14ac:dyDescent="0.25">
      <c r="A88" s="1">
        <v>43938</v>
      </c>
      <c r="B88">
        <v>2240191</v>
      </c>
      <c r="C88">
        <v>153822</v>
      </c>
      <c r="D88">
        <v>568343</v>
      </c>
      <c r="E88" s="2">
        <v>0.04</v>
      </c>
      <c r="F88" s="2">
        <v>7.0000000000000007E-2</v>
      </c>
      <c r="G88" s="2">
        <v>0.05</v>
      </c>
    </row>
    <row r="89" spans="1:7" x14ac:dyDescent="0.25">
      <c r="A89" s="1">
        <v>43939</v>
      </c>
      <c r="B89">
        <v>2317759</v>
      </c>
      <c r="C89">
        <v>159510</v>
      </c>
      <c r="D89">
        <v>592319</v>
      </c>
      <c r="E89" s="2">
        <v>0.03</v>
      </c>
      <c r="F89" s="2">
        <v>0.04</v>
      </c>
      <c r="G89" s="2">
        <v>0.04</v>
      </c>
    </row>
    <row r="90" spans="1:7" x14ac:dyDescent="0.25">
      <c r="A90" s="1">
        <v>43940</v>
      </c>
      <c r="B90">
        <v>2401379</v>
      </c>
      <c r="C90">
        <v>165044</v>
      </c>
      <c r="D90">
        <v>623903</v>
      </c>
      <c r="E90" s="2">
        <v>0.04</v>
      </c>
      <c r="F90" s="2">
        <v>0.03</v>
      </c>
      <c r="G90" s="2">
        <v>0.05</v>
      </c>
    </row>
    <row r="91" spans="1:7" x14ac:dyDescent="0.25">
      <c r="A91" s="1">
        <v>43941</v>
      </c>
      <c r="B91">
        <v>2472259</v>
      </c>
      <c r="C91">
        <v>169986</v>
      </c>
      <c r="D91">
        <v>645738</v>
      </c>
      <c r="E91" s="2">
        <v>0.03</v>
      </c>
      <c r="F91" s="2">
        <v>0.03</v>
      </c>
      <c r="G91" s="2">
        <v>0.03</v>
      </c>
    </row>
    <row r="92" spans="1:7" x14ac:dyDescent="0.25">
      <c r="A92" s="1">
        <v>43942</v>
      </c>
      <c r="B92">
        <v>2549123</v>
      </c>
      <c r="C92">
        <v>176583</v>
      </c>
      <c r="D92">
        <v>679819</v>
      </c>
      <c r="E92" s="2">
        <v>0.03</v>
      </c>
      <c r="F92" s="2">
        <v>0.04</v>
      </c>
      <c r="G92" s="2">
        <v>0.05</v>
      </c>
    </row>
    <row r="93" spans="1:7" x14ac:dyDescent="0.25">
      <c r="A93" s="1">
        <v>43943</v>
      </c>
      <c r="B93">
        <v>2623960</v>
      </c>
      <c r="C93">
        <v>183066</v>
      </c>
      <c r="D93">
        <v>709694</v>
      </c>
      <c r="E93" s="2">
        <v>0.03</v>
      </c>
      <c r="F93" s="2">
        <v>0.04</v>
      </c>
      <c r="G93" s="2">
        <v>0.04</v>
      </c>
    </row>
    <row r="94" spans="1:7" x14ac:dyDescent="0.25">
      <c r="A94" s="1">
        <v>43944</v>
      </c>
      <c r="B94">
        <v>2708885</v>
      </c>
      <c r="C94">
        <v>190858</v>
      </c>
      <c r="D94">
        <v>738486</v>
      </c>
      <c r="E94" s="2">
        <v>0.03</v>
      </c>
      <c r="F94" s="2">
        <v>0.04</v>
      </c>
      <c r="G94" s="2">
        <v>0.04</v>
      </c>
    </row>
    <row r="95" spans="1:7" x14ac:dyDescent="0.25">
      <c r="A95" s="1">
        <v>43945</v>
      </c>
      <c r="B95">
        <v>2810715</v>
      </c>
      <c r="C95">
        <v>197151</v>
      </c>
      <c r="D95">
        <v>793420</v>
      </c>
      <c r="E95" s="2">
        <v>0.04</v>
      </c>
      <c r="F95" s="2">
        <v>0.03</v>
      </c>
      <c r="G95" s="2">
        <v>7.0000000000000007E-2</v>
      </c>
    </row>
    <row r="96" spans="1:7" x14ac:dyDescent="0.25">
      <c r="A96" s="1">
        <v>43946</v>
      </c>
      <c r="B96">
        <v>2896746</v>
      </c>
      <c r="C96">
        <v>202846</v>
      </c>
      <c r="D96">
        <v>816685</v>
      </c>
      <c r="E96" s="2">
        <v>0.03</v>
      </c>
      <c r="F96" s="2">
        <v>0.03</v>
      </c>
      <c r="G96" s="2">
        <v>0.03</v>
      </c>
    </row>
    <row r="97" spans="1:7" x14ac:dyDescent="0.25">
      <c r="A97" s="1">
        <v>43947</v>
      </c>
      <c r="B97">
        <v>2971475</v>
      </c>
      <c r="C97">
        <v>206544</v>
      </c>
      <c r="D97">
        <v>865733</v>
      </c>
      <c r="E97" s="2">
        <v>0.03</v>
      </c>
      <c r="F97" s="2">
        <v>0.02</v>
      </c>
      <c r="G97" s="2">
        <v>0.06</v>
      </c>
    </row>
    <row r="98" spans="1:7" x14ac:dyDescent="0.25">
      <c r="A98" s="1">
        <v>43948</v>
      </c>
      <c r="B98">
        <v>3041764</v>
      </c>
      <c r="C98">
        <v>211167</v>
      </c>
      <c r="D98">
        <v>893967</v>
      </c>
      <c r="E98" s="2">
        <v>0.02</v>
      </c>
      <c r="F98" s="2">
        <v>0.02</v>
      </c>
      <c r="G98" s="2">
        <v>0.03</v>
      </c>
    </row>
    <row r="99" spans="1:7" x14ac:dyDescent="0.25">
      <c r="A99" s="1">
        <v>43949</v>
      </c>
      <c r="B99">
        <v>3116398</v>
      </c>
      <c r="C99">
        <v>217153</v>
      </c>
      <c r="D99">
        <v>928658</v>
      </c>
      <c r="E99" s="2">
        <v>0.02</v>
      </c>
      <c r="F99" s="2">
        <v>0.03</v>
      </c>
      <c r="G99" s="2">
        <v>0.04</v>
      </c>
    </row>
    <row r="100" spans="1:7" x14ac:dyDescent="0.25">
      <c r="A100" s="1">
        <v>43950</v>
      </c>
      <c r="B100">
        <v>3193886</v>
      </c>
      <c r="C100">
        <v>227638</v>
      </c>
      <c r="D100">
        <v>972719</v>
      </c>
      <c r="E100" s="2">
        <v>0.02</v>
      </c>
      <c r="F100" s="2">
        <v>0.05</v>
      </c>
      <c r="G100" s="2">
        <v>0.05</v>
      </c>
    </row>
    <row r="101" spans="1:7" x14ac:dyDescent="0.25">
      <c r="A101" s="1">
        <v>43951</v>
      </c>
      <c r="B101">
        <v>3256846</v>
      </c>
      <c r="C101">
        <v>233388</v>
      </c>
      <c r="D101">
        <v>1014753</v>
      </c>
      <c r="E101" s="2">
        <v>0.02</v>
      </c>
      <c r="F101" s="2">
        <v>0.03</v>
      </c>
      <c r="G101" s="2">
        <v>0.04</v>
      </c>
    </row>
    <row r="102" spans="1:7" x14ac:dyDescent="0.25">
      <c r="A102" s="1">
        <v>43952</v>
      </c>
      <c r="B102">
        <v>3343777</v>
      </c>
      <c r="C102">
        <v>238650</v>
      </c>
      <c r="D102">
        <v>1053327</v>
      </c>
      <c r="E102" s="2">
        <v>0.03</v>
      </c>
      <c r="F102" s="2">
        <v>0.02</v>
      </c>
      <c r="G102" s="2">
        <v>0.04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x g a k U B 9 i v P S n A A A A + A A A A B I A H A B D b 2 5 m a W c v U G F j a 2 F n Z S 5 4 b W w g o h g A K K A U A A A A A A A A A A A A A A A A A A A A A A A A A A A A h Y / B C o I w H I d f R X Z 3 m 2 Y o 8 n c e O g U J g R B d x 1 w 6 0 h l u N t + t Q 4 / U K y S U 1 a 3 j 7 + M 7 f L / H 7 Q 7 5 1 L X e V Q 5 G 9 T p D A a b I k 1 r 0 l d J 1 h k Z 7 8 h O U M 9 h z c e a 1 9 G Z Z m 3 Q y V Y Y a a y 8 p I c 4 5 7 F a 4 H 2 o S U h q Q Y 7 E r R S M 7 j j 6 y + i / 7 S h v L t Z C I w e E V w 0 I c J 3 g d R x R H S Q B k w V A o / V X C u R h T I D 8 Q N m N r x 0 E y Z f x t C W S Z Q N 4 v 2 B N Q S w M E F A A C A A g A x g a k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G p F D F V v X P Y g E A A H s C A A A T A B w A R m 9 y b X V s Y X M v U 2 V j d G l v b j E u b S C i G A A o o B Q A A A A A A A A A A A A A A A A A A A A A A A A A A A B t k N F q w j A U h u 8 F 3 + H Q M V D o i o r b 2 K Q X o t P t Z m x U d m O H x O Z U g 2 k y T t J u R X y k X e 0 R f L H F 6 V C w u U n y f y d / z n 8 M J l Z o B d F + b / f q t X r N L B k h h 0 9 N k s 8 S X Q j e v p s t h b G a S g h B o q 3 X w K 1 I 5 5 S g U w a m C I Y 6 y T N U t j E S E o O B V t Z d T M M b 3 s f R a v s j R T z S R M L m 6 q r T 6 r T i c X / 8 H L 8 h r T B V A r b f 8 C c U T u j G U c E I 0 p I E Q R f m c W U j Q W I K r + l P h y h F J i x S 6 P U 8 H w Z a 5 p k y 4 a 0 P D y r R X K h F 2 O 5 c d 3 x 4 z b X F y J Y S w + M x e N Y K 3 5 v + P t C F 9 0 I 6 c 4 z D I z K O Z D y X b s L m r v B A D n p j n 9 2 H 6 U H v S x k l T D I y o a X 8 1 H K w Z G r h H C f l B x 7 t J s S U S T V l + 4 Z 3 0 D Q q / v f X a 4 8 z i y 7 a k 7 I 3 3 W B X u f F h 7 S V a p Y I y 5 O e I I 7 N L c 6 4 T u i E i V T 2 5 B J 3 C q a V 1 B C x + 2 S M e / t t W s F P r I 9 4 0 6 z W h K i f R + w V Q S w E C L Q A U A A I A C A D G B q R Q H 2 K 8 9 K c A A A D 4 A A A A E g A A A A A A A A A A A A A A A A A A A A A A Q 2 9 u Z m l n L 1 B h Y 2 t h Z 2 U u e G 1 s U E s B A i 0 A F A A C A A g A x g a k U A / K 6 a u k A A A A 6 Q A A A B M A A A A A A A A A A A A A A A A A 8 w A A A F t D b 2 5 0 Z W 5 0 X 1 R 5 c G V z X S 5 4 b W x Q S w E C L Q A U A A I A C A D G B q R Q x V b 1 z 2 I B A A B 7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D A A A A A A A A F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f Y 2 9 2 a W Q x O V 9 o a X N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y b G R f Y 2 9 2 a W Q x O V 9 o a X N 0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F Q w M D o 1 N D o x M i 4 y M z g w O D U 2 W i I g L z 4 8 R W 5 0 c n k g V H l w Z T 0 i R m l s b E N v b H V t b l R 5 c G V z I i B W Y W x 1 Z T 0 i c 0 F 3 T U R B d 1 l H Q m c 9 P S I g L z 4 8 R W 5 0 c n k g V H l w Z T 0 i R m l s b E N v b H V t b k 5 h b W V z I i B W Y W x 1 Z T 0 i c 1 s m c X V v d D t k Y X R l J n F 1 b 3 Q 7 L C Z x d W 9 0 O 2 N v b m Z p c m 1 l Z C Z x d W 9 0 O y w m c X V v d D t k Z W F 0 a H M m c X V v d D s s J n F 1 b 3 Q 7 c m V j b 3 Z l c m V k J n F 1 b 3 Q 7 L C Z x d W 9 0 O y U g b 2 Y g Y 2 9 u Z m l y b W V k J n F 1 b 3 Q 7 L C Z x d W 9 0 O y U g b 2 Y g R G V h d G h z J n F 1 b 3 Q 7 L C Z x d W 9 0 O y U g b 2 Y g c m V j b 3 Z l c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b G R f Y 2 9 2 a W Q x O V 9 o a X N 0 b 3 J 5 L 0 N o Y W 5 n Z W Q g V H l w Z S 5 7 Z G F 0 Z S w w f S Z x d W 9 0 O y w m c X V v d D t T Z W N 0 a W 9 u M S 9 3 b 3 J s Z F 9 j b 3 Z p Z D E 5 X 2 h p c 3 R v c n k v Q 2 h h b m d l Z C B U e X B l L n t j b 2 5 m a X J t Z W Q s M X 0 m c X V v d D s s J n F 1 b 3 Q 7 U 2 V j d G l v b j E v d 2 9 y b G R f Y 2 9 2 a W Q x O V 9 o a X N 0 b 3 J 5 L 0 N o Y W 5 n Z W Q g V H l w Z S 5 7 Z G V h d G h z L D J 9 J n F 1 b 3 Q 7 L C Z x d W 9 0 O 1 N l Y 3 R p b 2 4 x L 3 d v c m x k X 2 N v d m l k M T l f a G l z d G 9 y e S 9 D a G F u Z 2 V k I F R 5 c G U u e 3 J l Y 2 9 2 Z X J l Z C w z f S Z x d W 9 0 O y w m c X V v d D t T Z W N 0 a W 9 u M S 9 3 b 3 J s Z F 9 j b 3 Z p Z D E 5 X 2 h p c 3 R v c n k v Q 2 h h b m d l Z C B U e X B l L n s l I G 9 m I G N v b m Z p c m 1 l Z C w 0 f S Z x d W 9 0 O y w m c X V v d D t T Z W N 0 a W 9 u M S 9 3 b 3 J s Z F 9 j b 3 Z p Z D E 5 X 2 h p c 3 R v c n k v Q 2 h h b m d l Z C B U e X B l L n s l I G 9 m I E R l Y X R o c y w 1 f S Z x d W 9 0 O y w m c X V v d D t T Z W N 0 a W 9 u M S 9 3 b 3 J s Z F 9 j b 3 Z p Z D E 5 X 2 h p c 3 R v c n k v Q 2 h h b m d l Z C B U e X B l L n s l I G 9 m I H J l Y 2 9 2 Z X J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3 b 3 J s Z F 9 j b 3 Z p Z D E 5 X 2 h p c 3 R v c n k v Q 2 h h b m d l Z C B U e X B l L n t k Y X R l L D B 9 J n F 1 b 3 Q 7 L C Z x d W 9 0 O 1 N l Y 3 R p b 2 4 x L 3 d v c m x k X 2 N v d m l k M T l f a G l z d G 9 y e S 9 D a G F u Z 2 V k I F R 5 c G U u e 2 N v b m Z p c m 1 l Z C w x f S Z x d W 9 0 O y w m c X V v d D t T Z W N 0 a W 9 u M S 9 3 b 3 J s Z F 9 j b 3 Z p Z D E 5 X 2 h p c 3 R v c n k v Q 2 h h b m d l Z C B U e X B l L n t k Z W F 0 a H M s M n 0 m c X V v d D s s J n F 1 b 3 Q 7 U 2 V j d G l v b j E v d 2 9 y b G R f Y 2 9 2 a W Q x O V 9 o a X N 0 b 3 J 5 L 0 N o Y W 5 n Z W Q g V H l w Z S 5 7 c m V j b 3 Z l c m V k L D N 9 J n F 1 b 3 Q 7 L C Z x d W 9 0 O 1 N l Y 3 R p b 2 4 x L 3 d v c m x k X 2 N v d m l k M T l f a G l z d G 9 y e S 9 D a G F u Z 2 V k I F R 5 c G U u e y U g b 2 Y g Y 2 9 u Z m l y b W V k L D R 9 J n F 1 b 3 Q 7 L C Z x d W 9 0 O 1 N l Y 3 R p b 2 4 x L 3 d v c m x k X 2 N v d m l k M T l f a G l z d G 9 y e S 9 D a G F u Z 2 V k I F R 5 c G U u e y U g b 2 Y g R G V h d G h z L D V 9 J n F 1 b 3 Q 7 L C Z x d W 9 0 O 1 N l Y 3 R p b 2 4 x L 3 d v c m x k X 2 N v d m l k M T l f a G l z d G 9 y e S 9 D a G F u Z 2 V k I F R 5 c G U u e y U g b 2 Y g c m V j b 3 Z l c m V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s Z F 9 j b 3 Z p Z D E 5 X 2 h p c 3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f Y 2 9 2 a W Q x O V 9 o a X N 0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X 2 N v d m l k M T l f a G l z d G 9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k I h z F s j g Q 4 j y f X r 4 R 7 Q t A A A A A A I A A A A A A B B m A A A A A Q A A I A A A A L z S 9 c I + 0 q W K T c k / l V L c H d M M a P S V L 9 4 G C L g 9 6 7 j E G z z O A A A A A A 6 A A A A A A g A A I A A A A P 1 Y r K O 5 4 f I Z s W 0 U M L b S E p C L h W w 2 u / K W n R K W J d R S D 3 G v U A A A A A 9 j z t / Y 1 p M Y K 7 e r 6 s G P F q t O K 6 L 5 f O G J D p C E W o b v a 3 l h e b z v 9 1 x h D z J U A 0 U j I o + O P m 2 F u h l Z D X s + V K U x V 2 4 T Q P M k L v c v F y + w D Q T Q a F y 9 L e 3 Q Q A A A A J z F J m y d q b D A c C S + 6 Y l J g L x B T m K m b l K o e z C x V a 9 0 P O b + W D K k R H G f + T W 2 C l 3 d U k Z 3 V d e v t H c g V 6 v C w V N M p J o J y c U = < / D a t a M a s h u p > 
</file>

<file path=customXml/itemProps1.xml><?xml version="1.0" encoding="utf-8"?>
<ds:datastoreItem xmlns:ds="http://schemas.openxmlformats.org/officeDocument/2006/customXml" ds:itemID="{E5066FBE-5E15-4B8A-899D-32832A732C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world_covid19_history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TumiTh</dc:creator>
  <cp:lastModifiedBy>Notandi</cp:lastModifiedBy>
  <dcterms:created xsi:type="dcterms:W3CDTF">2020-05-04T00:56:16Z</dcterms:created>
  <dcterms:modified xsi:type="dcterms:W3CDTF">2020-05-04T01:03:08Z</dcterms:modified>
</cp:coreProperties>
</file>