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01.Akademik\PhD.Thesis\UIHES\test_data\"/>
    </mc:Choice>
  </mc:AlternateContent>
  <xr:revisionPtr revIDLastSave="0" documentId="13_ncr:1_{E658A7C2-2C36-417D-8CD2-D89BF01B19FC}" xr6:coauthVersionLast="36" xr6:coauthVersionMax="36" xr10:uidLastSave="{00000000-0000-0000-0000-000000000000}"/>
  <bookViews>
    <workbookView xWindow="0" yWindow="0" windowWidth="21570" windowHeight="7980" activeTab="1" xr2:uid="{7D909E84-C913-455F-97CE-724255180B9D}"/>
  </bookViews>
  <sheets>
    <sheet name="Fig5.27" sheetId="1" r:id="rId1"/>
    <sheet name="Fig5.29" sheetId="2" r:id="rId2"/>
    <sheet name="Fig5.3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2" l="1"/>
  <c r="Y30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Y8" i="2" l="1"/>
  <c r="Y7" i="2"/>
  <c r="M7" i="2"/>
  <c r="N7" i="2"/>
  <c r="O7" i="2"/>
  <c r="P7" i="2"/>
  <c r="Q7" i="2"/>
  <c r="R7" i="2"/>
  <c r="S7" i="2"/>
  <c r="T7" i="2"/>
  <c r="U7" i="2"/>
  <c r="V7" i="2"/>
  <c r="M8" i="2"/>
  <c r="N8" i="2"/>
  <c r="O8" i="2"/>
  <c r="P8" i="2"/>
  <c r="Q8" i="2"/>
  <c r="R8" i="2"/>
  <c r="S8" i="2"/>
  <c r="T8" i="2"/>
  <c r="U8" i="2"/>
  <c r="V8" i="2"/>
  <c r="L8" i="2"/>
  <c r="L7" i="2"/>
  <c r="Y5" i="2"/>
  <c r="Y4" i="2"/>
  <c r="E14" i="2"/>
  <c r="E15" i="2"/>
  <c r="E16" i="2"/>
  <c r="E17" i="2"/>
  <c r="E18" i="2"/>
  <c r="E19" i="2"/>
  <c r="E20" i="2"/>
  <c r="E21" i="2"/>
  <c r="E22" i="2"/>
  <c r="E23" i="2"/>
  <c r="E24" i="2"/>
  <c r="D24" i="2"/>
  <c r="D15" i="2"/>
  <c r="D16" i="2"/>
  <c r="D17" i="2"/>
  <c r="D18" i="2"/>
  <c r="D19" i="2"/>
  <c r="D20" i="2"/>
  <c r="D21" i="2"/>
  <c r="D22" i="2"/>
  <c r="D23" i="2"/>
  <c r="D14" i="2"/>
  <c r="Q2" i="3" l="1"/>
  <c r="Q1" i="3"/>
  <c r="D2" i="3"/>
  <c r="E2" i="3"/>
  <c r="D3" i="3"/>
  <c r="E3" i="3"/>
  <c r="D4" i="3"/>
  <c r="E4" i="3"/>
  <c r="D5" i="3"/>
  <c r="E5" i="3"/>
  <c r="D6" i="3"/>
  <c r="E6" i="3"/>
  <c r="E1" i="3"/>
  <c r="D1" i="3"/>
  <c r="Y2" i="2"/>
  <c r="Y1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1" i="2"/>
  <c r="D1" i="2"/>
  <c r="V2" i="1"/>
  <c r="V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5D77-94E5-4692-B18C-14BA4DBBEB07}">
  <dimension ref="A1:V10"/>
  <sheetViews>
    <sheetView workbookViewId="0">
      <selection activeCell="D1" sqref="D1:E1"/>
    </sheetView>
  </sheetViews>
  <sheetFormatPr defaultRowHeight="15" x14ac:dyDescent="0.25"/>
  <cols>
    <col min="1" max="2" width="10.28515625" bestFit="1" customWidth="1"/>
  </cols>
  <sheetData>
    <row r="1" spans="1:22" x14ac:dyDescent="0.25">
      <c r="A1" s="1">
        <v>1.27437892871082E-2</v>
      </c>
      <c r="B1" s="1">
        <v>6.4161423552733599E-3</v>
      </c>
      <c r="D1" s="2">
        <f>ROUND(A1,3)</f>
        <v>1.2999999999999999E-2</v>
      </c>
      <c r="E1" s="2">
        <f>ROUND(B1,3)</f>
        <v>6.0000000000000001E-3</v>
      </c>
      <c r="G1">
        <v>0</v>
      </c>
      <c r="H1">
        <v>0</v>
      </c>
      <c r="K1" s="3">
        <v>1.2999999999999999E-2</v>
      </c>
      <c r="L1" s="3">
        <v>-0.222</v>
      </c>
      <c r="M1" s="3">
        <v>0.90400000000000003</v>
      </c>
      <c r="N1" s="3">
        <v>2.6989999999999998</v>
      </c>
      <c r="O1" s="3">
        <v>3.3260000000000001</v>
      </c>
      <c r="P1" s="3">
        <v>3.9590000000000001</v>
      </c>
      <c r="Q1" s="3">
        <v>4.5220000000000002</v>
      </c>
      <c r="R1" s="3">
        <v>5.23</v>
      </c>
      <c r="S1" s="3">
        <v>5.056</v>
      </c>
      <c r="T1" s="3">
        <v>7.5869999999999997</v>
      </c>
      <c r="V1" t="str">
        <f>TEXT(K1,"0.000")&amp;"_wp, "&amp;TEXT(L1,"0.000")&amp;"_wp, "&amp;TEXT(M1,"0.000")&amp;"_wp, "&amp;TEXT(N1,"0.000")&amp;"_wp, "&amp;TEXT(O1,"0.000")&amp;"_wp, "&amp;TEXT(P1,"0.000")&amp;"_wp, "&amp;TEXT(Q1,"0.000")&amp;"_wp, "&amp;TEXT(R1,"0.000")&amp;"_wp, "&amp;TEXT(S1,"0.000")&amp;"_wp, "&amp;TEXT(T1,"0.000")&amp;"_wp"</f>
        <v>0.013_wp, -0.222_wp, 0.904_wp, 2.699_wp, 3.326_wp, 3.959_wp, 4.522_wp, 5.230_wp, 5.056_wp, 7.587_wp</v>
      </c>
    </row>
    <row r="2" spans="1:22" x14ac:dyDescent="0.25">
      <c r="A2" s="1">
        <v>-0.22178108242727901</v>
      </c>
      <c r="B2" s="1">
        <v>1.4231220322643301</v>
      </c>
      <c r="D2" s="2">
        <f t="shared" ref="D2:D10" si="0">ROUND(A2,3)</f>
        <v>-0.222</v>
      </c>
      <c r="E2" s="2">
        <f t="shared" ref="E2:E10" si="1">ROUND(B2,3)</f>
        <v>1.423</v>
      </c>
      <c r="G2">
        <v>-0.2</v>
      </c>
      <c r="H2">
        <v>1.4</v>
      </c>
      <c r="K2" s="3">
        <v>6.0000000000000001E-3</v>
      </c>
      <c r="L2" s="3">
        <v>1.423</v>
      </c>
      <c r="M2" s="3">
        <v>3.1789999999999998</v>
      </c>
      <c r="N2" s="3">
        <v>3.5750000000000002</v>
      </c>
      <c r="O2" s="3">
        <v>3.5089999999999999</v>
      </c>
      <c r="P2" s="3">
        <v>3.431</v>
      </c>
      <c r="Q2" s="3">
        <v>3.1280000000000001</v>
      </c>
      <c r="R2" s="3">
        <v>1.5880000000000001</v>
      </c>
      <c r="S2" s="3">
        <v>-1.4999999999999999E-2</v>
      </c>
      <c r="T2" s="3">
        <v>-6.0000000000000001E-3</v>
      </c>
      <c r="V2" t="str">
        <f>TEXT(K2,"0.000")&amp;"_wp, "&amp;TEXT(L2,"0.000")&amp;"_wp, "&amp;TEXT(M2,"0.000")&amp;"_wp, "&amp;TEXT(N2,"0.000")&amp;"_wp, "&amp;TEXT(O2,"0.000")&amp;"_wp, "&amp;TEXT(P2,"0.000")&amp;"_wp, "&amp;TEXT(Q2,"0.000")&amp;"_wp, "&amp;TEXT(R2,"0.000")&amp;"_wp, "&amp;TEXT(S2,"0.000")&amp;"_wp, "&amp;TEXT(T2,"0.000")&amp;"_wp"</f>
        <v>0.006_wp, 1.423_wp, 3.179_wp, 3.575_wp, 3.509_wp, 3.431_wp, 3.128_wp, 1.588_wp, -0.015_wp, -0.006_wp</v>
      </c>
    </row>
    <row r="3" spans="1:22" x14ac:dyDescent="0.25">
      <c r="A3" s="1">
        <v>0.90411802027674004</v>
      </c>
      <c r="B3" s="1">
        <v>3.1787247712526798</v>
      </c>
      <c r="D3" s="2">
        <f t="shared" si="0"/>
        <v>0.90400000000000003</v>
      </c>
      <c r="E3" s="2">
        <f t="shared" si="1"/>
        <v>3.1789999999999998</v>
      </c>
      <c r="G3">
        <v>0.9</v>
      </c>
      <c r="H3">
        <v>3.2</v>
      </c>
    </row>
    <row r="4" spans="1:22" x14ac:dyDescent="0.25">
      <c r="A4" s="1">
        <v>2.6990146711139702</v>
      </c>
      <c r="B4" s="1">
        <v>3.5748254549171898</v>
      </c>
      <c r="D4" s="2">
        <f t="shared" si="0"/>
        <v>2.6989999999999998</v>
      </c>
      <c r="E4" s="2">
        <f t="shared" si="1"/>
        <v>3.5750000000000002</v>
      </c>
      <c r="G4">
        <v>2.7</v>
      </c>
      <c r="H4">
        <v>3.6</v>
      </c>
    </row>
    <row r="5" spans="1:22" x14ac:dyDescent="0.25">
      <c r="A5" s="1">
        <v>3.32562737653774</v>
      </c>
      <c r="B5" s="1">
        <v>3.5093862173595101</v>
      </c>
      <c r="D5" s="2">
        <f t="shared" si="0"/>
        <v>3.3260000000000001</v>
      </c>
      <c r="E5" s="2">
        <f t="shared" si="1"/>
        <v>3.5089999999999999</v>
      </c>
      <c r="G5">
        <v>3.3</v>
      </c>
      <c r="H5">
        <v>3.5</v>
      </c>
    </row>
    <row r="6" spans="1:22" x14ac:dyDescent="0.25">
      <c r="A6" s="1">
        <v>3.9586721718927098</v>
      </c>
      <c r="B6" s="1">
        <v>3.4310605504300602</v>
      </c>
      <c r="D6" s="2">
        <f t="shared" si="0"/>
        <v>3.9590000000000001</v>
      </c>
      <c r="E6" s="2">
        <f t="shared" si="1"/>
        <v>3.431</v>
      </c>
      <c r="G6">
        <v>4</v>
      </c>
      <c r="H6">
        <v>3.4</v>
      </c>
    </row>
    <row r="7" spans="1:22" x14ac:dyDescent="0.25">
      <c r="A7" s="1">
        <v>4.5221076884698403</v>
      </c>
      <c r="B7" s="1">
        <v>3.1275309940635498</v>
      </c>
      <c r="D7" s="2">
        <f t="shared" si="0"/>
        <v>4.5220000000000002</v>
      </c>
      <c r="E7" s="2">
        <f t="shared" si="1"/>
        <v>3.1280000000000001</v>
      </c>
      <c r="G7">
        <v>4.5</v>
      </c>
      <c r="H7">
        <v>3.1</v>
      </c>
    </row>
    <row r="8" spans="1:22" x14ac:dyDescent="0.25">
      <c r="A8" s="1">
        <v>5.2300188177244404</v>
      </c>
      <c r="B8" s="1">
        <v>1.58770555899282</v>
      </c>
      <c r="D8" s="2">
        <f t="shared" si="0"/>
        <v>5.23</v>
      </c>
      <c r="E8" s="2">
        <f t="shared" si="1"/>
        <v>1.5880000000000001</v>
      </c>
      <c r="G8">
        <v>5.2</v>
      </c>
      <c r="H8">
        <v>1.6</v>
      </c>
    </row>
    <row r="9" spans="1:22" x14ac:dyDescent="0.25">
      <c r="A9" s="1">
        <v>5.0560401538954496</v>
      </c>
      <c r="B9" s="1">
        <v>-1.50034856257109E-2</v>
      </c>
      <c r="D9" s="2">
        <f t="shared" si="0"/>
        <v>5.056</v>
      </c>
      <c r="E9" s="2">
        <f t="shared" si="1"/>
        <v>-1.4999999999999999E-2</v>
      </c>
      <c r="G9">
        <v>5.0999999999999996</v>
      </c>
      <c r="H9">
        <v>0</v>
      </c>
    </row>
    <row r="10" spans="1:22" x14ac:dyDescent="0.25">
      <c r="A10" s="1">
        <v>7.5872160805211299</v>
      </c>
      <c r="B10" s="1">
        <v>-6.4161423552764503E-3</v>
      </c>
      <c r="D10" s="2">
        <f t="shared" si="0"/>
        <v>7.5869999999999997</v>
      </c>
      <c r="E10" s="2">
        <f t="shared" si="1"/>
        <v>-6.0000000000000001E-3</v>
      </c>
      <c r="G10">
        <v>7.6</v>
      </c>
      <c r="H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7CB7-4AB1-419E-823E-A75756AEC30B}">
  <dimension ref="A1:Y40"/>
  <sheetViews>
    <sheetView tabSelected="1" workbookViewId="0">
      <selection activeCell="Q23" sqref="Q23"/>
    </sheetView>
  </sheetViews>
  <sheetFormatPr defaultRowHeight="15" x14ac:dyDescent="0.25"/>
  <sheetData>
    <row r="1" spans="1:25" x14ac:dyDescent="0.25">
      <c r="A1">
        <v>2.4505183788878299E-2</v>
      </c>
      <c r="B1">
        <v>0.166217705025691</v>
      </c>
      <c r="D1" s="2">
        <f>ROUND(A1,3)</f>
        <v>2.5000000000000001E-2</v>
      </c>
      <c r="E1" s="2">
        <f>ROUND(B1,3)</f>
        <v>0.16600000000000001</v>
      </c>
      <c r="F1">
        <v>1</v>
      </c>
      <c r="H1">
        <v>2.5000000000000001E-2</v>
      </c>
      <c r="I1">
        <v>0.16600000000000001</v>
      </c>
      <c r="L1">
        <v>2.5000000000000001E-2</v>
      </c>
      <c r="M1">
        <v>0.183</v>
      </c>
      <c r="N1">
        <v>0.34100000000000003</v>
      </c>
      <c r="O1">
        <v>0.40400000000000003</v>
      </c>
      <c r="P1">
        <v>0.56699999999999995</v>
      </c>
      <c r="Q1">
        <v>0.751</v>
      </c>
      <c r="R1">
        <v>0.89300000000000002</v>
      </c>
      <c r="S1">
        <v>0.95899999999999996</v>
      </c>
      <c r="T1">
        <v>0.86899999999999999</v>
      </c>
      <c r="U1">
        <v>0.65800000000000003</v>
      </c>
      <c r="V1">
        <v>0.501</v>
      </c>
      <c r="W1" s="3"/>
      <c r="Y1" t="str">
        <f>TEXT(L1,"0.000")&amp;"_wp, "&amp;TEXT(M1,"0.000")&amp;"_wp, "&amp;TEXT(N1,"0.000")&amp;"_wp, "&amp;TEXT(O1,"0.000")&amp;"_wp, "&amp;TEXT(P1,"0.000")&amp;"_wp, "&amp;TEXT(Q1,"0.000")&amp;"_wp, "&amp;TEXT(R1,"0.000")&amp;"_wp, "&amp;TEXT(S1,"0.000")&amp;"_wp, "&amp;TEXT(T1,"0.000")&amp;"_wp, "&amp;TEXT(U1,"0.000")&amp;"_wp, "&amp;TEXT(V1,"0.000")&amp;"_wp"</f>
        <v>0.025_wp, 0.183_wp, 0.341_wp, 0.404_wp, 0.567_wp, 0.751_wp, 0.893_wp, 0.959_wp, 0.869_wp, 0.658_wp, 0.501_wp</v>
      </c>
    </row>
    <row r="2" spans="1:25" x14ac:dyDescent="0.25">
      <c r="A2">
        <v>0.182846371347785</v>
      </c>
      <c r="B2">
        <v>0.16405377422395201</v>
      </c>
      <c r="D2" s="2">
        <f t="shared" ref="D2:D11" si="0">ROUND(A2,3)</f>
        <v>0.183</v>
      </c>
      <c r="E2" s="2">
        <f t="shared" ref="E2:E11" si="1">ROUND(B2,3)</f>
        <v>0.16400000000000001</v>
      </c>
      <c r="F2">
        <v>1</v>
      </c>
      <c r="H2">
        <v>0.183</v>
      </c>
      <c r="I2">
        <v>0.16400000000000001</v>
      </c>
      <c r="L2">
        <v>0.16600000000000001</v>
      </c>
      <c r="M2">
        <v>0.16400000000000001</v>
      </c>
      <c r="N2">
        <v>0.28499999999999998</v>
      </c>
      <c r="O2">
        <v>0.57699999999999996</v>
      </c>
      <c r="P2">
        <v>0.69499999999999995</v>
      </c>
      <c r="Q2">
        <v>0.70099999999999996</v>
      </c>
      <c r="R2">
        <v>0.61199999999999999</v>
      </c>
      <c r="S2">
        <v>0.434</v>
      </c>
      <c r="T2">
        <v>0.29099999999999998</v>
      </c>
      <c r="U2">
        <v>0.24399999999999999</v>
      </c>
      <c r="V2">
        <v>0.245</v>
      </c>
      <c r="W2" s="3"/>
      <c r="Y2" t="str">
        <f>TEXT(L2,"0.000")&amp;"_wp, "&amp;TEXT(M2,"0.000")&amp;"_wp, "&amp;TEXT(N2,"0.000")&amp;"_wp, "&amp;TEXT(O2,"0.000")&amp;"_wp, "&amp;TEXT(P2,"0.000")&amp;"_wp, "&amp;TEXT(Q2,"0.000")&amp;"_wp, "&amp;TEXT(R2,"0.000")&amp;"_wp, "&amp;TEXT(S2,"0.000")&amp;"_wp, "&amp;TEXT(T2,"0.000")&amp;"_wp, "&amp;TEXT(U2,"0.000")&amp;"_wp, "&amp;TEXT(V2,"0.000")&amp;"_wp"</f>
        <v>0.166_wp, 0.164_wp, 0.285_wp, 0.577_wp, 0.695_wp, 0.701_wp, 0.612_wp, 0.434_wp, 0.291_wp, 0.244_wp, 0.245_wp</v>
      </c>
    </row>
    <row r="3" spans="1:25" x14ac:dyDescent="0.25">
      <c r="A3">
        <v>0.341187558906692</v>
      </c>
      <c r="B3">
        <v>0.28518635955124499</v>
      </c>
      <c r="D3" s="2">
        <f t="shared" si="0"/>
        <v>0.34100000000000003</v>
      </c>
      <c r="E3" s="2">
        <f t="shared" si="1"/>
        <v>0.28499999999999998</v>
      </c>
      <c r="F3">
        <v>1</v>
      </c>
      <c r="H3">
        <v>0.34100000000000003</v>
      </c>
      <c r="I3">
        <v>0.28499999999999998</v>
      </c>
    </row>
    <row r="4" spans="1:25" x14ac:dyDescent="0.25">
      <c r="A4">
        <v>0.40433553251649401</v>
      </c>
      <c r="B4">
        <v>0.57743058453680296</v>
      </c>
      <c r="D4" s="2">
        <f t="shared" si="0"/>
        <v>0.40400000000000003</v>
      </c>
      <c r="E4" s="2">
        <f t="shared" si="1"/>
        <v>0.57699999999999996</v>
      </c>
      <c r="F4">
        <v>1</v>
      </c>
      <c r="H4">
        <v>0.40400000000000003</v>
      </c>
      <c r="I4">
        <v>0.57699999999999996</v>
      </c>
      <c r="L4">
        <v>2.5000000000000001E-2</v>
      </c>
      <c r="M4">
        <v>0.183</v>
      </c>
      <c r="N4">
        <v>0.34100000000000003</v>
      </c>
      <c r="O4">
        <v>0.40400000000000003</v>
      </c>
      <c r="P4">
        <v>0.56699999999999995</v>
      </c>
      <c r="Q4">
        <v>0.751</v>
      </c>
      <c r="R4">
        <v>0.71440000000000003</v>
      </c>
      <c r="S4">
        <v>0.47949999999999998</v>
      </c>
      <c r="T4">
        <v>0.69520000000000004</v>
      </c>
      <c r="U4">
        <v>0.65800000000000003</v>
      </c>
      <c r="V4">
        <v>0.501</v>
      </c>
      <c r="Y4" t="str">
        <f>TEXT(L4,"0.000")&amp;"_wp, "&amp;TEXT(M4,"0.000")&amp;"_wp, "&amp;TEXT(N4,"0.000")&amp;"_wp, "&amp;TEXT(O4,"0.000")&amp;"_wp, "&amp;TEXT(P4,"0.000")&amp;"_wp, "&amp;TEXT(Q4,"0.000")&amp;"_wp, "&amp;TEXT(R4,"0.000")&amp;"_wp, "&amp;TEXT(S4,"0.000")&amp;"_wp, "&amp;TEXT(T4,"0.000")&amp;"_wp, "&amp;TEXT(U4,"0.000")&amp;"_wp, "&amp;TEXT(V4,"0.000")&amp;"_wp"</f>
        <v>0.025_wp, 0.183_wp, 0.341_wp, 0.404_wp, 0.567_wp, 0.751_wp, 0.714_wp, 0.480_wp, 0.695_wp, 0.658_wp, 0.501_wp</v>
      </c>
    </row>
    <row r="5" spans="1:25" x14ac:dyDescent="0.25">
      <c r="A5">
        <v>0.56738925541941598</v>
      </c>
      <c r="B5">
        <v>0.69481810817548895</v>
      </c>
      <c r="D5" s="2">
        <f t="shared" si="0"/>
        <v>0.56699999999999995</v>
      </c>
      <c r="E5" s="2">
        <f t="shared" si="1"/>
        <v>0.69499999999999995</v>
      </c>
      <c r="F5">
        <v>1</v>
      </c>
      <c r="H5">
        <v>0.56699999999999995</v>
      </c>
      <c r="I5">
        <v>0.69499999999999995</v>
      </c>
      <c r="L5">
        <v>0.16600000000000001</v>
      </c>
      <c r="M5">
        <v>0.16400000000000001</v>
      </c>
      <c r="N5">
        <v>0.28499999999999998</v>
      </c>
      <c r="O5">
        <v>0.57699999999999996</v>
      </c>
      <c r="P5">
        <v>0.69499999999999995</v>
      </c>
      <c r="Q5">
        <v>0.70099999999999996</v>
      </c>
      <c r="R5">
        <v>0.48960000000000004</v>
      </c>
      <c r="S5">
        <v>0.217</v>
      </c>
      <c r="T5">
        <v>0.23280000000000001</v>
      </c>
      <c r="U5">
        <v>0.24399999999999999</v>
      </c>
      <c r="V5">
        <v>0.245</v>
      </c>
      <c r="Y5" t="str">
        <f>TEXT(L5,"0.000")&amp;"_wp, "&amp;TEXT(M5,"0.000")&amp;"_wp, "&amp;TEXT(N5,"0.000")&amp;"_wp, "&amp;TEXT(O5,"0.000")&amp;"_wp, "&amp;TEXT(P5,"0.000")&amp;"_wp, "&amp;TEXT(Q5,"0.000")&amp;"_wp, "&amp;TEXT(R5,"0.000")&amp;"_wp, "&amp;TEXT(S5,"0.000")&amp;"_wp, "&amp;TEXT(T5,"0.000")&amp;"_wp, "&amp;TEXT(U5,"0.000")&amp;"_wp, "&amp;TEXT(V5,"0.000")&amp;"_wp"</f>
        <v>0.166_wp, 0.164_wp, 0.285_wp, 0.577_wp, 0.695_wp, 0.701_wp, 0.490_wp, 0.217_wp, 0.233_wp, 0.244_wp, 0.245_wp</v>
      </c>
    </row>
    <row r="6" spans="1:25" x14ac:dyDescent="0.25">
      <c r="A6">
        <v>0.75117813383600396</v>
      </c>
      <c r="B6">
        <v>0.70101321844881603</v>
      </c>
      <c r="D6" s="2">
        <f t="shared" si="0"/>
        <v>0.751</v>
      </c>
      <c r="E6" s="2">
        <f t="shared" si="1"/>
        <v>0.70099999999999996</v>
      </c>
      <c r="F6">
        <v>1</v>
      </c>
      <c r="H6">
        <v>0.751</v>
      </c>
      <c r="I6">
        <v>0.70099999999999996</v>
      </c>
    </row>
    <row r="7" spans="1:25" x14ac:dyDescent="0.25">
      <c r="A7">
        <v>0.89349670122525904</v>
      </c>
      <c r="B7">
        <v>0.612011219968988</v>
      </c>
      <c r="D7" s="2">
        <f t="shared" si="0"/>
        <v>0.89300000000000002</v>
      </c>
      <c r="E7" s="2">
        <f t="shared" si="1"/>
        <v>0.61199999999999999</v>
      </c>
      <c r="F7">
        <v>0.8</v>
      </c>
      <c r="H7">
        <v>0.89300000000000002</v>
      </c>
      <c r="I7">
        <v>0.61199999999999999</v>
      </c>
      <c r="L7">
        <f>L1*10</f>
        <v>0.25</v>
      </c>
      <c r="M7">
        <f t="shared" ref="M7:V7" si="2">M1*10</f>
        <v>1.83</v>
      </c>
      <c r="N7">
        <f t="shared" si="2"/>
        <v>3.41</v>
      </c>
      <c r="O7">
        <f t="shared" si="2"/>
        <v>4.04</v>
      </c>
      <c r="P7">
        <f t="shared" si="2"/>
        <v>5.67</v>
      </c>
      <c r="Q7">
        <f t="shared" si="2"/>
        <v>7.51</v>
      </c>
      <c r="R7">
        <f t="shared" si="2"/>
        <v>8.93</v>
      </c>
      <c r="S7">
        <f t="shared" si="2"/>
        <v>9.59</v>
      </c>
      <c r="T7">
        <f t="shared" si="2"/>
        <v>8.69</v>
      </c>
      <c r="U7">
        <f t="shared" si="2"/>
        <v>6.58</v>
      </c>
      <c r="V7">
        <f t="shared" si="2"/>
        <v>5.01</v>
      </c>
      <c r="Y7" t="str">
        <f>TEXT(L7,"0.000")&amp;"_wp, "&amp;TEXT(M7,"0.000")&amp;"_wp, "&amp;TEXT(N7,"0.000")&amp;"_wp, "&amp;TEXT(O7,"0.000")&amp;"_wp, "&amp;TEXT(P7,"0.000")&amp;"_wp, "&amp;TEXT(Q7,"0.000")&amp;"_wp, "&amp;TEXT(R7,"0.000")&amp;"_wp, "&amp;TEXT(S7,"0.000")&amp;"_wp, "&amp;TEXT(T7,"0.000")&amp;"_wp, "&amp;TEXT(U7,"0.000")&amp;"_wp, "&amp;TEXT(V7,"0.000")&amp;"_wp"</f>
        <v>0.250_wp, 1.830_wp, 3.410_wp, 4.040_wp, 5.670_wp, 7.510_wp, 8.930_wp, 9.590_wp, 8.690_wp, 6.580_wp, 5.010_wp</v>
      </c>
    </row>
    <row r="8" spans="1:25" x14ac:dyDescent="0.25">
      <c r="A8">
        <v>0.95852968897266799</v>
      </c>
      <c r="B8">
        <v>0.43441747189200702</v>
      </c>
      <c r="D8" s="2">
        <f t="shared" si="0"/>
        <v>0.95899999999999996</v>
      </c>
      <c r="E8" s="2">
        <f t="shared" si="1"/>
        <v>0.434</v>
      </c>
      <c r="F8">
        <v>0.5</v>
      </c>
      <c r="H8">
        <v>0.95899999999999996</v>
      </c>
      <c r="I8">
        <v>0.434</v>
      </c>
      <c r="L8">
        <f t="shared" ref="L8:V8" si="3">L2*10</f>
        <v>1.6600000000000001</v>
      </c>
      <c r="M8">
        <f t="shared" si="3"/>
        <v>1.6400000000000001</v>
      </c>
      <c r="N8">
        <f t="shared" si="3"/>
        <v>2.8499999999999996</v>
      </c>
      <c r="O8">
        <f t="shared" si="3"/>
        <v>5.77</v>
      </c>
      <c r="P8">
        <f t="shared" si="3"/>
        <v>6.9499999999999993</v>
      </c>
      <c r="Q8">
        <f t="shared" si="3"/>
        <v>7.01</v>
      </c>
      <c r="R8">
        <f t="shared" si="3"/>
        <v>6.12</v>
      </c>
      <c r="S8">
        <f t="shared" si="3"/>
        <v>4.34</v>
      </c>
      <c r="T8">
        <f t="shared" si="3"/>
        <v>2.9099999999999997</v>
      </c>
      <c r="U8">
        <f t="shared" si="3"/>
        <v>2.44</v>
      </c>
      <c r="V8">
        <f t="shared" si="3"/>
        <v>2.4500000000000002</v>
      </c>
      <c r="Y8" t="str">
        <f>TEXT(L8,"0.000")&amp;"_wp, "&amp;TEXT(M8,"0.000")&amp;"_wp, "&amp;TEXT(N8,"0.000")&amp;"_wp, "&amp;TEXT(O8,"0.000")&amp;"_wp, "&amp;TEXT(P8,"0.000")&amp;"_wp, "&amp;TEXT(Q8,"0.000")&amp;"_wp, "&amp;TEXT(R8,"0.000")&amp;"_wp, "&amp;TEXT(S8,"0.000")&amp;"_wp, "&amp;TEXT(T8,"0.000")&amp;"_wp, "&amp;TEXT(U8,"0.000")&amp;"_wp, "&amp;TEXT(V8,"0.000")&amp;"_wp"</f>
        <v>1.660_wp, 1.640_wp, 2.850_wp, 5.770_wp, 6.950_wp, 7.010_wp, 6.120_wp, 4.340_wp, 2.910_wp, 2.440_wp, 2.450_wp</v>
      </c>
    </row>
    <row r="9" spans="1:25" x14ac:dyDescent="0.25">
      <c r="A9">
        <v>0.86899151743638103</v>
      </c>
      <c r="B9">
        <v>0.29073880526587798</v>
      </c>
      <c r="D9" s="2">
        <f t="shared" si="0"/>
        <v>0.86899999999999999</v>
      </c>
      <c r="E9" s="2">
        <f t="shared" si="1"/>
        <v>0.29099999999999998</v>
      </c>
      <c r="F9">
        <v>0.8</v>
      </c>
      <c r="H9">
        <v>0.86899999999999999</v>
      </c>
      <c r="I9">
        <v>0.29099999999999998</v>
      </c>
    </row>
    <row r="10" spans="1:25" x14ac:dyDescent="0.25">
      <c r="A10">
        <v>0.657869934024505</v>
      </c>
      <c r="B10">
        <v>0.24442998181873399</v>
      </c>
      <c r="D10" s="2">
        <f t="shared" si="0"/>
        <v>0.65800000000000003</v>
      </c>
      <c r="E10" s="2">
        <f t="shared" si="1"/>
        <v>0.24399999999999999</v>
      </c>
      <c r="F10">
        <v>1</v>
      </c>
      <c r="H10">
        <v>0.65800000000000003</v>
      </c>
      <c r="I10">
        <v>0.24399999999999999</v>
      </c>
    </row>
    <row r="11" spans="1:25" x14ac:dyDescent="0.25">
      <c r="A11">
        <v>0.50141376060320497</v>
      </c>
      <c r="B11">
        <v>0.24472226213857901</v>
      </c>
      <c r="D11" s="2">
        <f t="shared" si="0"/>
        <v>0.501</v>
      </c>
      <c r="E11" s="2">
        <f t="shared" si="1"/>
        <v>0.245</v>
      </c>
      <c r="F11">
        <v>1</v>
      </c>
      <c r="H11">
        <v>0.501</v>
      </c>
      <c r="I11">
        <v>0.245</v>
      </c>
    </row>
    <row r="14" spans="1:25" x14ac:dyDescent="0.25">
      <c r="D14">
        <f>D1*$F1</f>
        <v>2.5000000000000001E-2</v>
      </c>
      <c r="E14">
        <f>E1*$F1</f>
        <v>0.16600000000000001</v>
      </c>
    </row>
    <row r="15" spans="1:25" x14ac:dyDescent="0.25">
      <c r="D15">
        <f t="shared" ref="D15:E24" si="4">D2*$F2</f>
        <v>0.183</v>
      </c>
      <c r="E15">
        <f t="shared" si="4"/>
        <v>0.16400000000000001</v>
      </c>
    </row>
    <row r="16" spans="1:25" x14ac:dyDescent="0.25">
      <c r="D16">
        <f t="shared" si="4"/>
        <v>0.34100000000000003</v>
      </c>
      <c r="E16">
        <f t="shared" si="4"/>
        <v>0.28499999999999998</v>
      </c>
    </row>
    <row r="17" spans="1:25" x14ac:dyDescent="0.25">
      <c r="D17">
        <f t="shared" si="4"/>
        <v>0.40400000000000003</v>
      </c>
      <c r="E17">
        <f t="shared" si="4"/>
        <v>0.57699999999999996</v>
      </c>
    </row>
    <row r="18" spans="1:25" x14ac:dyDescent="0.25">
      <c r="D18">
        <f t="shared" si="4"/>
        <v>0.56699999999999995</v>
      </c>
      <c r="E18">
        <f t="shared" si="4"/>
        <v>0.69499999999999995</v>
      </c>
    </row>
    <row r="19" spans="1:25" x14ac:dyDescent="0.25">
      <c r="D19">
        <f t="shared" si="4"/>
        <v>0.751</v>
      </c>
      <c r="E19">
        <f t="shared" si="4"/>
        <v>0.70099999999999996</v>
      </c>
    </row>
    <row r="20" spans="1:25" x14ac:dyDescent="0.25">
      <c r="D20">
        <f t="shared" si="4"/>
        <v>0.71440000000000003</v>
      </c>
      <c r="E20">
        <f t="shared" si="4"/>
        <v>0.48960000000000004</v>
      </c>
    </row>
    <row r="21" spans="1:25" x14ac:dyDescent="0.25">
      <c r="D21">
        <f t="shared" si="4"/>
        <v>0.47949999999999998</v>
      </c>
      <c r="E21">
        <f t="shared" si="4"/>
        <v>0.217</v>
      </c>
    </row>
    <row r="22" spans="1:25" x14ac:dyDescent="0.25">
      <c r="D22">
        <f t="shared" si="4"/>
        <v>0.69520000000000004</v>
      </c>
      <c r="E22">
        <f t="shared" si="4"/>
        <v>0.23280000000000001</v>
      </c>
    </row>
    <row r="23" spans="1:25" x14ac:dyDescent="0.25">
      <c r="D23">
        <f t="shared" si="4"/>
        <v>0.65800000000000003</v>
      </c>
      <c r="E23">
        <f t="shared" si="4"/>
        <v>0.24399999999999999</v>
      </c>
    </row>
    <row r="24" spans="1:25" x14ac:dyDescent="0.25">
      <c r="D24">
        <f t="shared" si="4"/>
        <v>0.501</v>
      </c>
      <c r="E24">
        <f t="shared" si="4"/>
        <v>0.245</v>
      </c>
    </row>
    <row r="30" spans="1:25" x14ac:dyDescent="0.25">
      <c r="A30">
        <v>0.58910219895484495</v>
      </c>
      <c r="B30">
        <v>0.55304042183623003</v>
      </c>
      <c r="D30" s="2">
        <f>ROUND(A30,3)</f>
        <v>0.58899999999999997</v>
      </c>
      <c r="E30" s="2">
        <f>ROUND(B30,3)</f>
        <v>0.55300000000000005</v>
      </c>
      <c r="H30">
        <v>0.58899999999999997</v>
      </c>
      <c r="I30">
        <v>0.55300000000000005</v>
      </c>
      <c r="L30">
        <v>0.58899999999999997</v>
      </c>
      <c r="M30">
        <v>4.7160000000000002</v>
      </c>
      <c r="N30">
        <v>8.8260000000000005</v>
      </c>
      <c r="O30">
        <v>10.411</v>
      </c>
      <c r="P30">
        <v>14.612</v>
      </c>
      <c r="Q30">
        <v>19.433</v>
      </c>
      <c r="R30">
        <v>23.135999999999999</v>
      </c>
      <c r="S30">
        <v>24.805</v>
      </c>
      <c r="T30">
        <v>22.498000000000001</v>
      </c>
      <c r="U30">
        <v>17.001000000000001</v>
      </c>
      <c r="V30">
        <v>12.916</v>
      </c>
      <c r="Y30" t="str">
        <f>TEXT(L30,"0.000")&amp;"_wp, "&amp;TEXT(M30,"0.000")&amp;"_wp, "&amp;TEXT(N30,"0.000")&amp;"_wp, "&amp;TEXT(O30,"0.000")&amp;"_wp, "&amp;TEXT(P30,"0.000")&amp;"_wp, "&amp;TEXT(Q30,"0.000")&amp;"_wp, "&amp;TEXT(R30,"0.000")&amp;"_wp, "&amp;TEXT(S30,"0.000")&amp;"_wp, "&amp;TEXT(T30,"0.000")&amp;"_wp, "&amp;TEXT(U30,"0.000")&amp;"_wp, "&amp;TEXT(V30,"0.000")&amp;"_wp"</f>
        <v>0.589_wp, 4.716_wp, 8.826_wp, 10.411_wp, 14.612_wp, 19.433_wp, 23.136_wp, 24.805_wp, 22.498_wp, 17.001_wp, 12.916_wp</v>
      </c>
    </row>
    <row r="31" spans="1:25" x14ac:dyDescent="0.25">
      <c r="A31">
        <v>4.7155564717503804</v>
      </c>
      <c r="B31">
        <v>0.52966146401985303</v>
      </c>
      <c r="D31" s="2">
        <f t="shared" ref="D31:D40" si="5">ROUND(A31,3)</f>
        <v>4.7160000000000002</v>
      </c>
      <c r="E31" s="2">
        <f t="shared" ref="E31:E40" si="6">ROUND(B31,3)</f>
        <v>0.53</v>
      </c>
      <c r="H31">
        <v>4.7160000000000002</v>
      </c>
      <c r="I31">
        <v>0.53</v>
      </c>
      <c r="L31">
        <v>0.55300000000000005</v>
      </c>
      <c r="M31">
        <v>0.53</v>
      </c>
      <c r="N31">
        <v>3.8029999999999999</v>
      </c>
      <c r="O31">
        <v>11.48</v>
      </c>
      <c r="P31">
        <v>14.567</v>
      </c>
      <c r="Q31">
        <v>14.71</v>
      </c>
      <c r="R31">
        <v>12.346</v>
      </c>
      <c r="S31">
        <v>7.6980000000000004</v>
      </c>
      <c r="T31">
        <v>3.875</v>
      </c>
      <c r="U31">
        <v>2.6509999999999998</v>
      </c>
      <c r="V31">
        <v>2.673</v>
      </c>
      <c r="Y31" t="str">
        <f>TEXT(L31,"0.000")&amp;"_wp, "&amp;TEXT(M31,"0.000")&amp;"_wp, "&amp;TEXT(N31,"0.000")&amp;"_wp, "&amp;TEXT(O31,"0.000")&amp;"_wp, "&amp;TEXT(P31,"0.000")&amp;"_wp, "&amp;TEXT(Q31,"0.000")&amp;"_wp, "&amp;TEXT(R31,"0.000")&amp;"_wp, "&amp;TEXT(S31,"0.000")&amp;"_wp, "&amp;TEXT(T31,"0.000")&amp;"_wp, "&amp;TEXT(U31,"0.000")&amp;"_wp, "&amp;TEXT(V31,"0.000")&amp;"_wp"</f>
        <v>0.553_wp, 0.530_wp, 3.803_wp, 11.480_wp, 14.567_wp, 14.710_wp, 12.346_wp, 7.698_wp, 3.875_wp, 2.651_wp, 2.673_wp</v>
      </c>
    </row>
    <row r="32" spans="1:25" x14ac:dyDescent="0.25">
      <c r="A32">
        <v>8.8261126932601908</v>
      </c>
      <c r="B32">
        <v>3.8027155583126602</v>
      </c>
      <c r="D32" s="2">
        <f t="shared" si="5"/>
        <v>8.8260000000000005</v>
      </c>
      <c r="E32" s="2">
        <f t="shared" si="6"/>
        <v>3.8029999999999999</v>
      </c>
      <c r="H32">
        <v>8.8260000000000005</v>
      </c>
      <c r="I32">
        <v>3.8029999999999999</v>
      </c>
    </row>
    <row r="33" spans="1:9" x14ac:dyDescent="0.25">
      <c r="A33">
        <v>10.411303784824399</v>
      </c>
      <c r="B33">
        <v>11.479725534508599</v>
      </c>
      <c r="D33" s="2">
        <f t="shared" si="5"/>
        <v>10.411</v>
      </c>
      <c r="E33" s="2">
        <f t="shared" si="6"/>
        <v>11.48</v>
      </c>
      <c r="H33">
        <v>10.411</v>
      </c>
      <c r="I33">
        <v>11.48</v>
      </c>
    </row>
    <row r="34" spans="1:9" x14ac:dyDescent="0.25">
      <c r="A34">
        <v>14.6123776662451</v>
      </c>
      <c r="B34">
        <v>14.5671131939235</v>
      </c>
      <c r="D34" s="2">
        <f t="shared" si="5"/>
        <v>14.612</v>
      </c>
      <c r="E34" s="2">
        <f t="shared" si="6"/>
        <v>14.567</v>
      </c>
      <c r="H34">
        <v>14.612</v>
      </c>
      <c r="I34">
        <v>14.567</v>
      </c>
    </row>
    <row r="35" spans="1:9" x14ac:dyDescent="0.25">
      <c r="A35">
        <v>19.432978900815002</v>
      </c>
      <c r="B35">
        <v>14.7101872561891</v>
      </c>
      <c r="D35" s="2">
        <f t="shared" si="5"/>
        <v>19.433</v>
      </c>
      <c r="E35" s="2">
        <f t="shared" si="6"/>
        <v>14.71</v>
      </c>
      <c r="H35">
        <v>19.433</v>
      </c>
      <c r="I35">
        <v>14.71</v>
      </c>
    </row>
    <row r="36" spans="1:9" x14ac:dyDescent="0.25">
      <c r="A36">
        <v>23.1356188463566</v>
      </c>
      <c r="B36">
        <v>12.3460107692308</v>
      </c>
      <c r="D36" s="2">
        <f t="shared" si="5"/>
        <v>23.135999999999999</v>
      </c>
      <c r="E36" s="2">
        <f t="shared" si="6"/>
        <v>12.346</v>
      </c>
      <c r="H36">
        <v>23.135999999999999</v>
      </c>
      <c r="I36">
        <v>12.346</v>
      </c>
    </row>
    <row r="37" spans="1:9" x14ac:dyDescent="0.25">
      <c r="A37">
        <v>24.805420753376399</v>
      </c>
      <c r="B37">
        <v>7.6979927047146397</v>
      </c>
      <c r="D37" s="2">
        <f t="shared" si="5"/>
        <v>24.805</v>
      </c>
      <c r="E37" s="2">
        <f t="shared" si="6"/>
        <v>7.6980000000000004</v>
      </c>
      <c r="H37">
        <v>24.805</v>
      </c>
      <c r="I37">
        <v>7.6980000000000004</v>
      </c>
    </row>
    <row r="38" spans="1:9" x14ac:dyDescent="0.25">
      <c r="A38">
        <v>22.4980205402995</v>
      </c>
      <c r="B38">
        <v>3.8750067423105801</v>
      </c>
      <c r="D38" s="2">
        <f t="shared" si="5"/>
        <v>22.498000000000001</v>
      </c>
      <c r="E38" s="2">
        <f t="shared" si="6"/>
        <v>3.875</v>
      </c>
      <c r="H38">
        <v>22.498000000000001</v>
      </c>
      <c r="I38">
        <v>3.875</v>
      </c>
    </row>
    <row r="39" spans="1:9" x14ac:dyDescent="0.25">
      <c r="A39">
        <v>17.001039994986701</v>
      </c>
      <c r="B39">
        <v>2.6511832989497401</v>
      </c>
      <c r="D39" s="2">
        <f t="shared" si="5"/>
        <v>17.001000000000001</v>
      </c>
      <c r="E39" s="2">
        <f t="shared" si="6"/>
        <v>2.6509999999999998</v>
      </c>
      <c r="H39">
        <v>17.001000000000001</v>
      </c>
      <c r="I39">
        <v>2.6509999999999998</v>
      </c>
    </row>
    <row r="40" spans="1:9" x14ac:dyDescent="0.25">
      <c r="A40">
        <v>12.9159604535235</v>
      </c>
      <c r="B40">
        <v>2.67316896099025</v>
      </c>
      <c r="D40" s="2">
        <f t="shared" si="5"/>
        <v>12.916</v>
      </c>
      <c r="E40" s="2">
        <f t="shared" si="6"/>
        <v>2.673</v>
      </c>
      <c r="H40">
        <v>12.916</v>
      </c>
      <c r="I40">
        <v>2.673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80C6-4E4C-4E5A-9E2C-A8253B67084E}">
  <dimension ref="A1:Q6"/>
  <sheetViews>
    <sheetView workbookViewId="0">
      <selection activeCell="J4" sqref="J4"/>
    </sheetView>
  </sheetViews>
  <sheetFormatPr defaultRowHeight="15" x14ac:dyDescent="0.25"/>
  <sheetData>
    <row r="1" spans="1:17" x14ac:dyDescent="0.25">
      <c r="A1">
        <v>-1.008064516129E-2</v>
      </c>
      <c r="B1" s="4">
        <v>5.0731799635858802E-5</v>
      </c>
      <c r="D1" s="2">
        <f>ROUND(A1,3)</f>
        <v>-0.01</v>
      </c>
      <c r="E1" s="2">
        <f>ROUND(B1,3)</f>
        <v>0</v>
      </c>
      <c r="G1">
        <v>-0.01</v>
      </c>
      <c r="H1">
        <v>0</v>
      </c>
      <c r="J1">
        <v>-0.01</v>
      </c>
      <c r="K1">
        <v>0.86699999999999999</v>
      </c>
      <c r="L1">
        <v>4.1529999999999996</v>
      </c>
      <c r="M1">
        <v>5.202</v>
      </c>
      <c r="N1">
        <v>8.6590000000000007</v>
      </c>
      <c r="O1">
        <v>9.516</v>
      </c>
      <c r="Q1" t="str">
        <f>TEXT(J1,"0.000")&amp;"_wp, "&amp;TEXT(K1,"0.000")&amp;"_wp, "&amp;TEXT(L1,"0.000")&amp;"_wp, "&amp;TEXT(M1,"0.000")&amp;"_wp, "&amp;TEXT(N1,"0.000")&amp;"_wp, "&amp;TEXT(O1,"0.000")&amp;"_wp"</f>
        <v>-0.010_wp, 0.867_wp, 4.153_wp, 5.202_wp, 8.659_wp, 9.516_wp</v>
      </c>
    </row>
    <row r="2" spans="1:17" x14ac:dyDescent="0.25">
      <c r="A2">
        <v>0.86693548387096897</v>
      </c>
      <c r="B2">
        <v>5.8737074694032003</v>
      </c>
      <c r="D2" s="2">
        <f t="shared" ref="D2:D6" si="0">ROUND(A2,3)</f>
        <v>0.86699999999999999</v>
      </c>
      <c r="E2" s="2">
        <f t="shared" ref="E2:E6" si="1">ROUND(B2,3)</f>
        <v>5.8739999999999997</v>
      </c>
      <c r="G2">
        <v>0.86699999999999999</v>
      </c>
      <c r="H2">
        <v>5.8739999999999997</v>
      </c>
      <c r="J2">
        <v>0</v>
      </c>
      <c r="K2">
        <v>5.8739999999999997</v>
      </c>
      <c r="L2">
        <v>5.8170000000000002</v>
      </c>
      <c r="M2">
        <v>2.1080000000000001</v>
      </c>
      <c r="N2">
        <v>2.3719999999999999</v>
      </c>
      <c r="O2">
        <v>7.36</v>
      </c>
      <c r="Q2" t="str">
        <f>TEXT(J2,"0.000")&amp;"_wp, "&amp;TEXT(K2,"0.000")&amp;"_wp, "&amp;TEXT(L2,"0.000")&amp;"_wp, "&amp;TEXT(M2,"0.000")&amp;"_wp, "&amp;TEXT(N2,"0.000")&amp;"_wp, "&amp;TEXT(O2,"0.000")&amp;"_wp"</f>
        <v>0.000_wp, 5.874_wp, 5.817_wp, 2.108_wp, 2.372_wp, 7.360_wp</v>
      </c>
    </row>
    <row r="3" spans="1:17" x14ac:dyDescent="0.25">
      <c r="A3">
        <v>4.1532258064516201</v>
      </c>
      <c r="B3">
        <v>5.81690814652816</v>
      </c>
      <c r="D3" s="2">
        <f t="shared" si="0"/>
        <v>4.1529999999999996</v>
      </c>
      <c r="E3" s="2">
        <f t="shared" si="1"/>
        <v>5.8170000000000002</v>
      </c>
      <c r="G3">
        <v>4.1529999999999996</v>
      </c>
      <c r="H3">
        <v>5.8170000000000002</v>
      </c>
    </row>
    <row r="4" spans="1:17" x14ac:dyDescent="0.25">
      <c r="A4">
        <v>5.2016129032258096</v>
      </c>
      <c r="B4">
        <v>2.1076424696134901</v>
      </c>
      <c r="D4" s="2">
        <f t="shared" si="0"/>
        <v>5.202</v>
      </c>
      <c r="E4" s="2">
        <f t="shared" si="1"/>
        <v>2.1080000000000001</v>
      </c>
      <c r="G4">
        <v>5.202</v>
      </c>
      <c r="H4">
        <v>2.1080000000000001</v>
      </c>
    </row>
    <row r="5" spans="1:17" x14ac:dyDescent="0.25">
      <c r="A5">
        <v>8.6592741935483897</v>
      </c>
      <c r="B5">
        <v>2.37206675568827</v>
      </c>
      <c r="D5" s="2">
        <f t="shared" si="0"/>
        <v>8.6590000000000007</v>
      </c>
      <c r="E5" s="2">
        <f t="shared" si="1"/>
        <v>2.3719999999999999</v>
      </c>
      <c r="G5">
        <v>8.6590000000000007</v>
      </c>
      <c r="H5">
        <v>2.3719999999999999</v>
      </c>
    </row>
    <row r="6" spans="1:17" x14ac:dyDescent="0.25">
      <c r="A6">
        <v>9.5161290322580694</v>
      </c>
      <c r="B6">
        <v>7.3600883206459997</v>
      </c>
      <c r="D6" s="2">
        <f t="shared" si="0"/>
        <v>9.516</v>
      </c>
      <c r="E6" s="2">
        <f t="shared" si="1"/>
        <v>7.36</v>
      </c>
      <c r="G6">
        <v>9.516</v>
      </c>
      <c r="H6">
        <v>7.36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Fig5.27</vt:lpstr>
      <vt:lpstr>Fig5.29</vt:lpstr>
      <vt:lpstr>Fig5.37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Tunca</dc:creator>
  <cp:lastModifiedBy>Enes Tunca</cp:lastModifiedBy>
  <dcterms:created xsi:type="dcterms:W3CDTF">2020-09-18T12:14:02Z</dcterms:created>
  <dcterms:modified xsi:type="dcterms:W3CDTF">2020-09-25T19:50:45Z</dcterms:modified>
</cp:coreProperties>
</file>