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32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  <c r="AH5" i="1" l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<sst xmlns="http://schemas.openxmlformats.org/spreadsheetml/2006/main" count="6" uniqueCount="6">
  <si>
    <t>Tên nhân viên</t>
  </si>
  <si>
    <t>Bộ phận</t>
  </si>
  <si>
    <t>Tháng</t>
  </si>
  <si>
    <t>Năm</t>
  </si>
  <si>
    <r>
      <rPr>
        <vertAlign val="superscript"/>
        <sz val="8"/>
        <color rgb="FFFF0000"/>
        <rFont val="Tahoma"/>
        <family val="2"/>
      </rPr>
      <t xml:space="preserve">* </t>
    </r>
    <r>
      <rPr>
        <sz val="8"/>
        <color theme="1"/>
        <rFont val="Tahoma"/>
        <family val="2"/>
      </rPr>
      <t>Mã nhân viên</t>
    </r>
  </si>
  <si>
    <r>
      <rPr>
        <vertAlign val="superscript"/>
        <sz val="8"/>
        <color indexed="10"/>
        <rFont val="Tahoma"/>
        <family val="2"/>
      </rPr>
      <t xml:space="preserve">* </t>
    </r>
    <r>
      <rPr>
        <i/>
        <sz val="8"/>
        <color indexed="55"/>
        <rFont val="Tahoma"/>
        <family val="2"/>
      </rPr>
      <t>Tên trường bắt buộc nhập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</si>
</sst>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vertAlign val="superscript"/>
      <sz val="8"/>
      <color rgb="FFFF0000"/>
      <name val="Tahoma"/>
      <family val="2"/>
    </font>
    <font>
      <sz val="8"/>
      <color rgb="FFBFBFBF"/>
      <name val="Tahoma"/>
      <family val="2"/>
    </font>
    <font>
      <vertAlign val="superscript"/>
      <sz val="8"/>
      <color indexed="10"/>
      <name val="Tahoma"/>
      <family val="2"/>
    </font>
    <font>
      <i/>
      <sz val="8"/>
      <color indexed="5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31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0.5" x14ac:dyDescent="0.15"/>
  <cols>
    <col min="1" max="1" width="16.7109375" style="2" customWidth="1"/>
    <col min="2" max="3" width="32.7109375" style="2" customWidth="1"/>
    <col min="4" max="4" width="9.140625" style="2" customWidth="1"/>
    <col min="5" max="16384" width="9.140625" style="2"/>
  </cols>
  <sheetData>
    <row r="2" spans="1:34" x14ac:dyDescent="0.15">
      <c r="A2" s="1" t="s">
        <v>2</v>
      </c>
      <c r="B2" s="5">
        <f ca="1">MONTH(NOW())</f>
        <v>9</v>
      </c>
    </row>
    <row r="3" spans="1:34" ht="10.5" customHeight="1" x14ac:dyDescent="0.15">
      <c r="A3" s="1" t="s">
        <v>3</v>
      </c>
      <c r="B3" s="5">
        <f ca="1">YEAR(NOW())</f>
        <v>2016</v>
      </c>
      <c r="C3" s="1" t="s">
        <v>5</v>
      </c>
    </row>
    <row r="5" spans="1:34" ht="11.25" x14ac:dyDescent="0.15">
      <c r="A5" s="3" t="s">
        <v>4</v>
      </c>
      <c r="B5" s="4" t="s">
        <v>0</v>
      </c>
      <c r="C5" s="4" t="s">
        <v>1</v>
      </c>
      <c r="D5" s="3" t="str">
        <f ca="1">IF(WEEKDAY(DATE($B$3,$B$2,1))=1, "CN", "1")</f>
        <v>1</v>
      </c>
      <c r="E5" s="3" t="str">
        <f ca="1">IF(WEEKDAY(DATE($B$3,$B$2,2))=1, "CN", "2")</f>
        <v>2</v>
      </c>
      <c r="F5" s="3" t="str">
        <f ca="1">IF(WEEKDAY(DATE($B$3,$B$2,3))=1, "CN", "3")</f>
        <v>3</v>
      </c>
      <c r="G5" s="3" t="str">
        <f ca="1">IF(WEEKDAY(DATE($B$3,$B$2,4))=1, "CN", "4")</f>
        <v>CN</v>
      </c>
      <c r="H5" s="3" t="str">
        <f ca="1">IF(WEEKDAY(DATE($B$3,$B$2,5))=1, "CN", "5")</f>
        <v>5</v>
      </c>
      <c r="I5" s="3" t="str">
        <f ca="1">IF(WEEKDAY(DATE($B$3,$B$2,6))=1, "CN", "6")</f>
        <v>6</v>
      </c>
      <c r="J5" s="3" t="str">
        <f ca="1">IF(WEEKDAY(DATE($B$3,$B$2,7))=1, "CN", "7")</f>
        <v>7</v>
      </c>
      <c r="K5" s="3" t="str">
        <f ca="1">IF(WEEKDAY(DATE($B$3,$B$2,8))=1, "CN", "8")</f>
        <v>8</v>
      </c>
      <c r="L5" s="3" t="str">
        <f ca="1">IF(WEEKDAY(DATE($B$3,$B$2,9))=1, "CN", "9")</f>
        <v>9</v>
      </c>
      <c r="M5" s="3" t="str">
        <f ca="1">IF(WEEKDAY(DATE($B$3,$B$2,10))=1, "CN", "10")</f>
        <v>10</v>
      </c>
      <c r="N5" s="3" t="str">
        <f ca="1">IF(WEEKDAY(DATE($B$3,$B$2,11))=1, "CN", "11")</f>
        <v>CN</v>
      </c>
      <c r="O5" s="3" t="str">
        <f ca="1">IF(WEEKDAY(DATE($B$3,$B$2,12))=1, "CN", "12")</f>
        <v>12</v>
      </c>
      <c r="P5" s="3" t="str">
        <f ca="1">IF(WEEKDAY(DATE($B$3,$B$2,13))=1, "CN", "13")</f>
        <v>13</v>
      </c>
      <c r="Q5" s="3" t="str">
        <f ca="1">IF(WEEKDAY(DATE($B$3,$B$2,14))=1, "CN", "14")</f>
        <v>14</v>
      </c>
      <c r="R5" s="3" t="str">
        <f ca="1">IF(WEEKDAY(DATE($B$3,$B$2,15))=1, "CN", "15")</f>
        <v>15</v>
      </c>
      <c r="S5" s="3" t="str">
        <f ca="1">IF(WEEKDAY(DATE($B$3,$B$2,16))=1, "CN", "16")</f>
        <v>16</v>
      </c>
      <c r="T5" s="3" t="str">
        <f ca="1">IF(WEEKDAY(DATE($B$3,$B$2,17))=1, "CN", "17")</f>
        <v>17</v>
      </c>
      <c r="U5" s="3" t="str">
        <f ca="1">IF(WEEKDAY(DATE($B$3,$B$2,18))=1, "CN", "18")</f>
        <v>CN</v>
      </c>
      <c r="V5" s="3" t="str">
        <f ca="1">IF(WEEKDAY(DATE($B$3,$B$2,19))=1, "CN", "19")</f>
        <v>19</v>
      </c>
      <c r="W5" s="3" t="str">
        <f ca="1">IF(WEEKDAY(DATE($B$3,$B$2,20))=1, "CN", "20")</f>
        <v>20</v>
      </c>
      <c r="X5" s="3" t="str">
        <f ca="1">IF(WEEKDAY(DATE($B$3,$B$2,21))=1, "CN", "21")</f>
        <v>21</v>
      </c>
      <c r="Y5" s="3" t="str">
        <f ca="1">IF(WEEKDAY(DATE($B$3,$B$2,22))=1, "CN", "22")</f>
        <v>22</v>
      </c>
      <c r="Z5" s="3" t="str">
        <f ca="1">IF(WEEKDAY(DATE($B$3,$B$2,23))=1, "CN", "23")</f>
        <v>23</v>
      </c>
      <c r="AA5" s="3" t="str">
        <f ca="1">IF(WEEKDAY(DATE($B$3,$B$2,24))=1, "CN", "24")</f>
        <v>24</v>
      </c>
      <c r="AB5" s="3" t="str">
        <f ca="1">IF(WEEKDAY(DATE($B$3,$B$2,25))=1, "CN", "25")</f>
        <v>CN</v>
      </c>
      <c r="AC5" s="3" t="str">
        <f ca="1">IF(WEEKDAY(DATE($B$3,$B$2,26))=1, "CN", "26")</f>
        <v>26</v>
      </c>
      <c r="AD5" s="3" t="str">
        <f ca="1">IF(WEEKDAY(DATE($B$3,$B$2,27))=1, "CN", "27")</f>
        <v>27</v>
      </c>
      <c r="AE5" s="3" t="str">
        <f ca="1">IF(WEEKDAY(DATE($B$3,$B$2,28))=1, "CN", "28")</f>
        <v>28</v>
      </c>
      <c r="AF5" s="3" t="str">
        <f ca="1">IF(MONTH(DATE($B$3,$B$2,29))=$B$2, IF(WEEKDAY(DATE($B$3,$B$2,29))=1, "CN", "29"), "")</f>
        <v>29</v>
      </c>
      <c r="AG5" s="3" t="str">
        <f ca="1">IF(MONTH(DATE($B$3,$B$2,30))=$B$2, IF(WEEKDAY(DATE($B$3,$B$2,30))=1, "CN", "30"), "")</f>
        <v>30</v>
      </c>
      <c r="AH5" s="3" t="str">
        <f ca="1">IF(MONTH(DATE($B$3,$B$2,31))=$B$2, IF(WEEKDAY(DATE($B$3,$B$2,31))=1, "CN", "31"), "")</f>
        <v/>
      </c>
    </row>
  </sheetData>
  <conditionalFormatting sqref="D5">
    <cfRule type="cellIs" dxfId="30" priority="35" operator="equal">
      <formula>"CN"</formula>
    </cfRule>
  </conditionalFormatting>
  <conditionalFormatting sqref="E5">
    <cfRule type="cellIs" dxfId="29" priority="33" operator="equal">
      <formula>"CN"</formula>
    </cfRule>
  </conditionalFormatting>
  <conditionalFormatting sqref="F5">
    <cfRule type="cellIs" dxfId="28" priority="32" operator="equal">
      <formula>"CN"</formula>
    </cfRule>
  </conditionalFormatting>
  <conditionalFormatting sqref="G5">
    <cfRule type="cellIs" dxfId="27" priority="31" operator="equal">
      <formula>"CN"</formula>
    </cfRule>
  </conditionalFormatting>
  <conditionalFormatting sqref="H5">
    <cfRule type="cellIs" dxfId="26" priority="30" operator="equal">
      <formula>"CN"</formula>
    </cfRule>
  </conditionalFormatting>
  <conditionalFormatting sqref="I5">
    <cfRule type="cellIs" dxfId="25" priority="29" operator="equal">
      <formula>"CN"</formula>
    </cfRule>
  </conditionalFormatting>
  <conditionalFormatting sqref="J5">
    <cfRule type="cellIs" dxfId="24" priority="28" operator="equal">
      <formula>"CN"</formula>
    </cfRule>
  </conditionalFormatting>
  <conditionalFormatting sqref="K5">
    <cfRule type="cellIs" dxfId="23" priority="27" operator="equal">
      <formula>"CN"</formula>
    </cfRule>
  </conditionalFormatting>
  <conditionalFormatting sqref="L5">
    <cfRule type="cellIs" dxfId="22" priority="26" operator="equal">
      <formula>"CN"</formula>
    </cfRule>
  </conditionalFormatting>
  <conditionalFormatting sqref="M5">
    <cfRule type="cellIs" dxfId="21" priority="25" operator="equal">
      <formula>"CN"</formula>
    </cfRule>
  </conditionalFormatting>
  <conditionalFormatting sqref="N5">
    <cfRule type="cellIs" dxfId="20" priority="24" operator="equal">
      <formula>"CN"</formula>
    </cfRule>
  </conditionalFormatting>
  <conditionalFormatting sqref="O5">
    <cfRule type="cellIs" dxfId="19" priority="23" operator="equal">
      <formula>"CN"</formula>
    </cfRule>
  </conditionalFormatting>
  <conditionalFormatting sqref="P5">
    <cfRule type="cellIs" dxfId="18" priority="22" operator="equal">
      <formula>"CN"</formula>
    </cfRule>
  </conditionalFormatting>
  <conditionalFormatting sqref="Q5">
    <cfRule type="cellIs" dxfId="17" priority="21" operator="equal">
      <formula>"CN"</formula>
    </cfRule>
  </conditionalFormatting>
  <conditionalFormatting sqref="R5">
    <cfRule type="cellIs" dxfId="16" priority="20" operator="equal">
      <formula>"CN"</formula>
    </cfRule>
  </conditionalFormatting>
  <conditionalFormatting sqref="S5">
    <cfRule type="cellIs" dxfId="15" priority="19" operator="equal">
      <formula>"CN"</formula>
    </cfRule>
  </conditionalFormatting>
  <conditionalFormatting sqref="T5">
    <cfRule type="cellIs" dxfId="14" priority="18" operator="equal">
      <formula>"CN"</formula>
    </cfRule>
  </conditionalFormatting>
  <conditionalFormatting sqref="U5">
    <cfRule type="cellIs" dxfId="13" priority="17" operator="equal">
      <formula>"CN"</formula>
    </cfRule>
  </conditionalFormatting>
  <conditionalFormatting sqref="V5">
    <cfRule type="cellIs" dxfId="12" priority="16" operator="equal">
      <formula>"CN"</formula>
    </cfRule>
  </conditionalFormatting>
  <conditionalFormatting sqref="W5">
    <cfRule type="cellIs" dxfId="11" priority="15" operator="equal">
      <formula>"CN"</formula>
    </cfRule>
  </conditionalFormatting>
  <conditionalFormatting sqref="X5">
    <cfRule type="cellIs" dxfId="10" priority="14" operator="equal">
      <formula>"CN"</formula>
    </cfRule>
  </conditionalFormatting>
  <conditionalFormatting sqref="Y5">
    <cfRule type="cellIs" dxfId="9" priority="13" operator="equal">
      <formula>"CN"</formula>
    </cfRule>
  </conditionalFormatting>
  <conditionalFormatting sqref="Z5">
    <cfRule type="cellIs" dxfId="8" priority="12" operator="equal">
      <formula>"CN"</formula>
    </cfRule>
  </conditionalFormatting>
  <conditionalFormatting sqref="AA5">
    <cfRule type="cellIs" dxfId="7" priority="11" operator="equal">
      <formula>"CN"</formula>
    </cfRule>
  </conditionalFormatting>
  <conditionalFormatting sqref="AB5">
    <cfRule type="cellIs" dxfId="6" priority="10" operator="equal">
      <formula>"CN"</formula>
    </cfRule>
  </conditionalFormatting>
  <conditionalFormatting sqref="AC5">
    <cfRule type="cellIs" dxfId="5" priority="9" operator="equal">
      <formula>"CN"</formula>
    </cfRule>
  </conditionalFormatting>
  <conditionalFormatting sqref="AD5">
    <cfRule type="cellIs" dxfId="4" priority="8" operator="equal">
      <formula>"CN"</formula>
    </cfRule>
  </conditionalFormatting>
  <conditionalFormatting sqref="AE5">
    <cfRule type="cellIs" dxfId="3" priority="7" operator="equal">
      <formula>"CN"</formula>
    </cfRule>
  </conditionalFormatting>
  <conditionalFormatting sqref="AF5">
    <cfRule type="cellIs" dxfId="2" priority="3" operator="equal">
      <formula>"CN"</formula>
    </cfRule>
  </conditionalFormatting>
  <conditionalFormatting sqref="AG5">
    <cfRule type="cellIs" dxfId="1" priority="2" operator="equal">
      <formula>"CN"</formula>
    </cfRule>
  </conditionalFormatting>
  <conditionalFormatting sqref="AH5">
    <cfRule type="cellIs" dxfId="0" priority="1" operator="equal">
      <formula>"CN"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2013-09-03T01:28:15Z</dcterms:created>
  <dcterms:modified xsi:type="dcterms:W3CDTF">2016-09-29T03:59:32Z</dcterms:modified>
</cp:coreProperties>
</file>