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6A3A7C07-484F-4F0A-96E8-AA90D7147A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M15" i="1" l="1"/>
  <c r="L11" i="1"/>
  <c r="M11" i="1"/>
  <c r="H15" i="1"/>
  <c r="D13" i="1"/>
  <c r="K11" i="1"/>
  <c r="J11" i="1"/>
  <c r="I11" i="1"/>
  <c r="K15" i="1"/>
  <c r="J15" i="1"/>
</calcChain>
</file>

<file path=xl/sharedStrings.xml><?xml version="1.0" encoding="utf-8"?>
<sst xmlns="http://schemas.openxmlformats.org/spreadsheetml/2006/main" count="39" uniqueCount="39">
  <si>
    <t>?title</t>
  </si>
  <si>
    <t>?Entity_Line1</t>
  </si>
  <si>
    <t>?Entity_Line2</t>
  </si>
  <si>
    <t>?Entity_Line3</t>
  </si>
  <si>
    <t>?Entity_Line4</t>
  </si>
  <si>
    <t>?reportDate</t>
  </si>
  <si>
    <t>?isFC</t>
  </si>
  <si>
    <t>!2.ma_ct0</t>
  </si>
  <si>
    <t>?total</t>
  </si>
  <si>
    <t>!2.ten_kh%l</t>
  </si>
  <si>
    <t>!2.tien%c0</t>
  </si>
  <si>
    <t>!2.cp%c</t>
  </si>
  <si>
    <t>!2.systotal</t>
  </si>
  <si>
    <t>?h_ngay</t>
  </si>
  <si>
    <t>?h_so</t>
  </si>
  <si>
    <t>?signatureFullname</t>
  </si>
  <si>
    <t>?h_vt</t>
  </si>
  <si>
    <t>!1.loai_du_lieu</t>
  </si>
  <si>
    <t>#?h_dvt + + !1.dvt</t>
  </si>
  <si>
    <t>#?h_tu_ngay + + !1.tu_ngay + + ?h_den_ngay + + !1.den_ngay</t>
  </si>
  <si>
    <t>?h_ct</t>
  </si>
  <si>
    <t>?h_kh</t>
  </si>
  <si>
    <t>?h_nx</t>
  </si>
  <si>
    <t>?h_sl</t>
  </si>
  <si>
    <t>!2.ngay_ct</t>
  </si>
  <si>
    <t>!2.so_ct</t>
  </si>
  <si>
    <t>!2.ma_kh</t>
  </si>
  <si>
    <t>!2.ma_nx</t>
  </si>
  <si>
    <t>!2.ma_kho</t>
  </si>
  <si>
    <t>!2.so_luong</t>
  </si>
  <si>
    <t>!2.gia%c</t>
  </si>
  <si>
    <t>!2.tien%c</t>
  </si>
  <si>
    <t>!2.gia%c0</t>
  </si>
  <si>
    <t>?h_kho</t>
  </si>
  <si>
    <t>#!1.ma_vt + - + !1.ten_vt%l</t>
  </si>
  <si>
    <t>?h_dvt2</t>
  </si>
  <si>
    <t>!2.dvt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</si>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</sst>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\ ###\ ###\ ###\ ##0"/>
    <numFmt numFmtId="165" formatCode="_(* #,##0_);_(* \(#,##0\);_(@_)"/>
    <numFmt numFmtId="166" formatCode="_(* #,##0_);_(* \(#,##0\);_(* &quot;&quot;_);_(@_)"/>
    <numFmt numFmtId="167" formatCode="dd/mm/yyyy"/>
    <numFmt numFmtId="168" formatCode="_(* #,##0.000_);_(* \(#,##0.000\);_(* &quot;&quot;_);_(@_)"/>
    <numFmt numFmtId="169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7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166" fontId="2" fillId="0" borderId="4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68" fontId="2" fillId="0" borderId="4" xfId="0" applyNumberFormat="1" applyFont="1" applyBorder="1" applyAlignment="1">
      <alignment horizontal="right" vertical="center" wrapText="1"/>
    </xf>
    <xf numFmtId="169" fontId="1" fillId="0" borderId="7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 wrapText="1"/>
    </xf>
    <xf numFmtId="165" fontId="1" fillId="0" borderId="7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/>
    </xf>
    <xf numFmtId="164" fontId="2" fillId="0" borderId="8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5" fontId="1" fillId="0" borderId="7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70" formatCode="_(* #,##0.00_);_(* \(#,##0.00\);_(@_)"/>
    </dxf>
    <dxf>
      <numFmt numFmtId="171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showGridLines="0" tabSelected="1" topLeftCell="A2" zoomScaleNormal="100" workbookViewId="0">
      <selection activeCell="A7" sqref="A7:M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21.85546875" style="2" customWidth="1"/>
    <col min="5" max="5" width="9" style="2" customWidth="1"/>
    <col min="6" max="9" width="10" style="2" customWidth="1"/>
    <col min="10" max="11" width="13" style="2" customWidth="1"/>
    <col min="12" max="12" width="10" style="2" customWidth="1"/>
    <col min="13" max="13" width="13" style="2" customWidth="1"/>
    <col min="14" max="14" width="14.5703125" style="2" hidden="1" customWidth="1"/>
    <col min="15" max="15" width="10.5703125" style="14" hidden="1" customWidth="1"/>
    <col min="16" max="16" width="8.7109375" style="14" hidden="1" customWidth="1"/>
    <col min="17" max="16384" width="9.140625" style="2"/>
  </cols>
  <sheetData>
    <row r="1" spans="1:16" s="14" customFormat="1" ht="15" hidden="1" customHeight="1" x14ac:dyDescent="0.25">
      <c r="A1" s="14" t="s">
        <v>6</v>
      </c>
      <c r="B1" s="14" t="s">
        <v>16</v>
      </c>
      <c r="C1" s="14" t="s">
        <v>34</v>
      </c>
      <c r="D1" s="14" t="s">
        <v>17</v>
      </c>
      <c r="F1" s="14" t="s">
        <v>18</v>
      </c>
    </row>
    <row r="2" spans="1:16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ht="15" customHeight="1" x14ac:dyDescent="0.25">
      <c r="A3" s="2" t="s">
        <v>2</v>
      </c>
    </row>
    <row r="4" spans="1:16" ht="15" customHeight="1" x14ac:dyDescent="0.25">
      <c r="A4" s="2" t="s">
        <v>3</v>
      </c>
    </row>
    <row r="5" spans="1:16" ht="15" customHeight="1" x14ac:dyDescent="0.25">
      <c r="A5" s="2" t="s">
        <v>4</v>
      </c>
    </row>
    <row r="7" spans="1:16" ht="28.35" customHeight="1" x14ac:dyDescent="0.25">
      <c r="A7" s="24" t="s">
        <v>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6" ht="15" customHeight="1" x14ac:dyDescent="0.25">
      <c r="A8" s="23" t="str">
        <f>B1 &amp;" "&amp;C1</f>
        <v>?h_vt #!1.ma_vt + - + !1.ten_vt%l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6" ht="15" customHeight="1" x14ac:dyDescent="0.25">
      <c r="A9" s="23" t="s">
        <v>19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6" ht="1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6" ht="22.5" customHeight="1" x14ac:dyDescent="0.25">
      <c r="A11" s="29" t="s">
        <v>20</v>
      </c>
      <c r="B11" s="29"/>
      <c r="C11" s="29"/>
      <c r="D11" s="25" t="s">
        <v>21</v>
      </c>
      <c r="E11" s="25" t="s">
        <v>35</v>
      </c>
      <c r="F11" s="25" t="s">
        <v>22</v>
      </c>
      <c r="G11" s="25" t="s">
        <v>33</v>
      </c>
      <c r="H11" s="25" t="s">
        <v>23</v>
      </c>
      <c r="I11" s="25" t="e">
        <f>IF(A1, "?h_gia_mua_nt", "?h_gia_mua")</f>
        <v>#VALUE!</v>
      </c>
      <c r="J11" s="25" t="e">
        <f>IF(A1, "?h_tien_hang_nt", "?h_tien_hang")</f>
        <v>#VALUE!</v>
      </c>
      <c r="K11" s="25" t="e">
        <f>IF(A1, "?h_cp_nt", "?h_cp")</f>
        <v>#VALUE!</v>
      </c>
      <c r="L11" s="25" t="e">
        <f>IF(A1, "?h_gia_nt", "?h_gia")</f>
        <v>#VALUE!</v>
      </c>
      <c r="M11" s="25" t="e">
        <f>IF(A1, "?h_tien_nt", "?h_tien")</f>
        <v>#VALUE!</v>
      </c>
    </row>
    <row r="12" spans="1:16" ht="22.5" customHeight="1" x14ac:dyDescent="0.25">
      <c r="A12" s="19" t="s">
        <v>13</v>
      </c>
      <c r="B12" s="29" t="s">
        <v>14</v>
      </c>
      <c r="C12" s="29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spans="1:16" ht="15" customHeight="1" x14ac:dyDescent="0.25">
      <c r="A13" s="10" t="s">
        <v>24</v>
      </c>
      <c r="B13" s="11" t="s">
        <v>7</v>
      </c>
      <c r="C13" s="12" t="s">
        <v>25</v>
      </c>
      <c r="D13" s="17" t="str">
        <f>O13 &amp; " - " &amp;P13</f>
        <v>!2.ma_kh - !2.ten_kh%l</v>
      </c>
      <c r="E13" s="17" t="s">
        <v>36</v>
      </c>
      <c r="F13" s="17" t="s">
        <v>27</v>
      </c>
      <c r="G13" s="17" t="s">
        <v>28</v>
      </c>
      <c r="H13" s="15" t="s">
        <v>29</v>
      </c>
      <c r="I13" s="13" t="s">
        <v>32</v>
      </c>
      <c r="J13" s="13" t="s">
        <v>10</v>
      </c>
      <c r="K13" s="13" t="s">
        <v>11</v>
      </c>
      <c r="L13" s="13" t="s">
        <v>30</v>
      </c>
      <c r="M13" s="13" t="s">
        <v>31</v>
      </c>
      <c r="N13" s="14" t="s">
        <v>12</v>
      </c>
      <c r="O13" s="14" t="s">
        <v>26</v>
      </c>
      <c r="P13" s="14" t="s">
        <v>9</v>
      </c>
    </row>
    <row r="14" spans="1:16" ht="15" hidden="1" customHeight="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1"/>
      <c r="M14" s="21"/>
    </row>
    <row r="15" spans="1:16" ht="15" customHeight="1" x14ac:dyDescent="0.25">
      <c r="A15" s="28"/>
      <c r="B15" s="28"/>
      <c r="C15" s="28"/>
      <c r="D15" s="28"/>
      <c r="E15" s="18"/>
      <c r="F15" s="18"/>
      <c r="G15" s="18" t="s">
        <v>8</v>
      </c>
      <c r="H15" s="16">
        <f>SUMIF($N$13:N13, 1, $H$13:H13)</f>
        <v>0</v>
      </c>
      <c r="I15" s="18"/>
      <c r="J15" s="18">
        <f>SUMIF($N$13:N13, 1,$J$13:J13)</f>
        <v>0</v>
      </c>
      <c r="K15" s="18">
        <f>SUMIF($N$13:N13, 1,$K$13:K13)</f>
        <v>0</v>
      </c>
      <c r="L15" s="18"/>
      <c r="M15" s="18">
        <f>SUMIF($N$13:N13, 1,$M$13:M13)</f>
        <v>0</v>
      </c>
    </row>
    <row r="17" spans="1:13" ht="15" customHeight="1" x14ac:dyDescent="0.25">
      <c r="K17" s="23" t="s">
        <v>5</v>
      </c>
      <c r="L17" s="23"/>
      <c r="M17" s="23"/>
    </row>
    <row r="18" spans="1:13" ht="1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6"/>
      <c r="K18" s="22" t="s">
        <v>38</v>
      </c>
      <c r="L18" s="22"/>
      <c r="M18" s="22"/>
    </row>
    <row r="19" spans="1:13" ht="15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7"/>
      <c r="K19" s="27" t="s">
        <v>15</v>
      </c>
      <c r="L19" s="27"/>
      <c r="M19" s="27"/>
    </row>
    <row r="20" spans="1:13" ht="56.8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5"/>
      <c r="L20" s="5"/>
      <c r="M20" s="5"/>
    </row>
    <row r="21" spans="1:13" ht="1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6"/>
      <c r="K21" s="22" t="s">
        <v>37</v>
      </c>
      <c r="L21" s="23"/>
      <c r="M21" s="23"/>
    </row>
  </sheetData>
  <mergeCells count="20">
    <mergeCell ref="F11:F12"/>
    <mergeCell ref="G11:G12"/>
    <mergeCell ref="H11:H12"/>
    <mergeCell ref="E11:E12"/>
    <mergeCell ref="K21:M21"/>
    <mergeCell ref="A7:M7"/>
    <mergeCell ref="A8:M8"/>
    <mergeCell ref="A9:M9"/>
    <mergeCell ref="L11:L12"/>
    <mergeCell ref="M11:M12"/>
    <mergeCell ref="K19:M19"/>
    <mergeCell ref="K17:M17"/>
    <mergeCell ref="K18:M18"/>
    <mergeCell ref="A15:D15"/>
    <mergeCell ref="K11:K12"/>
    <mergeCell ref="B12:C12"/>
    <mergeCell ref="A11:C11"/>
    <mergeCell ref="D11:D12"/>
    <mergeCell ref="I11:I12"/>
    <mergeCell ref="J11:J12"/>
  </mergeCells>
  <conditionalFormatting sqref="I13:M13">
    <cfRule type="expression" dxfId="1" priority="2">
      <formula>AND(1=1,$A$1)</formula>
    </cfRule>
  </conditionalFormatting>
  <conditionalFormatting sqref="I15:M15">
    <cfRule type="expression" dxfId="0" priority="1">
      <formula>AND(2=2,$A$1)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2015-03-18T08:56:45Z</cp:lastPrinted>
  <dcterms:created xsi:type="dcterms:W3CDTF">2011-07-29T01:01:31Z</dcterms:created>
  <dcterms:modified xsi:type="dcterms:W3CDTF">2023-07-04T01:15:50Z</dcterms:modified>
</cp:coreProperties>
</file>