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D9B16CBE-7560-412E-BB86-124700CB77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J15" i="1" l="1"/>
  <c r="I15" i="1"/>
  <c r="K11" i="1"/>
  <c r="J11" i="1"/>
  <c r="I11" i="1"/>
  <c r="H11" i="1"/>
  <c r="L11" i="1"/>
  <c r="G15" i="1"/>
  <c r="L15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<sst xmlns="http://schemas.openxmlformats.org/spreadsheetml/2006/main" count="36" uniqueCount="36">
  <si>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</si>
  <si>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</si>
  <si>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</si>
  <si>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</si>
  <si>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</si>
  <si>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</si>
  <si>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</si>
  <si>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</si>
  <si>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</si>
  <si>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</si>
  <si>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</si>
  <si>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</si>
  <si>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</si>
  <si>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</si>
  <si>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</si>
  <si>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</si>
  <si>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</si>
  <si>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</si>
  <si>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</si>
  <si>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</si>
  <si>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</si>
  <si>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</si>
  <si>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</si>
  <si>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</si>
  <si>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!2.gia%c0</t>
  </si>
  <si>
    <t>?h_kh</t>
  </si>
  <si>
    <t>?h_vv</t>
  </si>
  <si>
    <t>!2.ma_vv</t>
  </si>
  <si>
    <t>!2.so_luong{b:systotal = 0}</t>
  </si>
  <si>
    <t>!2.tien%c0{b:systotal = 0}</t>
  </si>
  <si>
    <t>!2.cp%c{b:systotal = 0}</t>
  </si>
  <si>
    <t>!2.tien%c{b:systotal = 0}</t>
  </si>
  <si>
    <t>!2.ma_kh</t>
  </si>
  <si>
    <t>!2.ten_kh%l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</si>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</sst>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2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7.5703125" style="2" customWidth="1"/>
    <col min="5" max="8" width="10" style="2" customWidth="1"/>
    <col min="9" max="10" width="15" style="2" customWidth="1"/>
    <col min="11" max="11" width="10" style="2" customWidth="1"/>
    <col min="12" max="12" width="15" style="2" customWidth="1"/>
    <col min="13" max="13" width="9" style="2" hidden="1" customWidth="1"/>
    <col min="14" max="14" width="8.7109375" style="2" hidden="1" customWidth="1"/>
    <col min="15" max="15" width="9.140625" style="2" hidden="1" customWidth="1"/>
    <col min="16" max="16384" width="9.140625" style="2"/>
  </cols>
  <sheetData>
    <row r="1" spans="1:15" s="14" customFormat="1" ht="15.6" hidden="1" customHeight="1" x14ac:dyDescent="0.25">
      <c r="A1" s="14" t="s">
        <v>8</v>
      </c>
      <c r="B1" s="14" t="s">
        <v>15</v>
      </c>
      <c r="C1" s="14" t="s">
        <v>23</v>
      </c>
      <c r="D1" s="14" t="s">
        <v>16</v>
      </c>
    </row>
    <row r="2" spans="1:15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5" customHeight="1" x14ac:dyDescent="0.25">
      <c r="A3" s="2" t="s">
        <v>2</v>
      </c>
    </row>
    <row r="4" spans="1:15" ht="15" customHeight="1" x14ac:dyDescent="0.25">
      <c r="A4" s="2" t="s">
        <v>3</v>
      </c>
    </row>
    <row r="5" spans="1:15" ht="15" customHeight="1" x14ac:dyDescent="0.25">
      <c r="A5" s="2" t="s">
        <v>4</v>
      </c>
    </row>
    <row r="7" spans="1:15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</row>
    <row r="8" spans="1:15" ht="15" customHeight="1" x14ac:dyDescent="0.25">
      <c r="A8" s="26" t="str">
        <f>D1 &amp; IF(OR(B1 = "3", B1 = "4"), "", ", " &amp; C1)</f>
        <v>#?h_vt + + !1.ma_vt + - + !1.ten_vt%l, #?h_dvt + + !1.dvt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5" ht="15" customHeight="1" x14ac:dyDescent="0.25">
      <c r="A9" s="27" t="s">
        <v>13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</row>
    <row r="10" spans="1:15" ht="1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5" ht="22.5" customHeight="1" x14ac:dyDescent="0.25">
      <c r="A11" s="34" t="s">
        <v>9</v>
      </c>
      <c r="B11" s="35"/>
      <c r="C11" s="36"/>
      <c r="D11" s="32" t="s">
        <v>25</v>
      </c>
      <c r="E11" s="32" t="s">
        <v>26</v>
      </c>
      <c r="F11" s="32" t="s">
        <v>19</v>
      </c>
      <c r="G11" s="32" t="s">
        <v>20</v>
      </c>
      <c r="H11" s="28" t="e">
        <f xml:space="preserve"> IF(A1, "?h_gia_mua_nt", "?h_gia_mua")</f>
        <v>#VALUE!</v>
      </c>
      <c r="I11" s="28" t="e">
        <f>IF(A1, "?h_tien_hang_nt", "?h_tien_hang")</f>
        <v>#VALUE!</v>
      </c>
      <c r="J11" s="28" t="e">
        <f>IF(A1, "?h_cp_nt", "?h_cp")</f>
        <v>#VALUE!</v>
      </c>
      <c r="K11" s="28" t="e">
        <f>IF(A1, "?h_gia_nt", "?h_gia")</f>
        <v>#VALUE!</v>
      </c>
      <c r="L11" s="28" t="e">
        <f>IF(A1, "?h_tien_nt", "?h_tien")</f>
        <v>#VALUE!</v>
      </c>
    </row>
    <row r="12" spans="1:15" ht="22.5" customHeight="1" x14ac:dyDescent="0.25">
      <c r="A12" s="21" t="s">
        <v>17</v>
      </c>
      <c r="B12" s="30" t="s">
        <v>18</v>
      </c>
      <c r="C12" s="31"/>
      <c r="D12" s="29"/>
      <c r="E12" s="29"/>
      <c r="F12" s="29"/>
      <c r="G12" s="29"/>
      <c r="H12" s="29"/>
      <c r="I12" s="29"/>
      <c r="J12" s="29"/>
      <c r="K12" s="29"/>
      <c r="L12" s="29"/>
    </row>
    <row r="13" spans="1:15" ht="15" customHeight="1" x14ac:dyDescent="0.25">
      <c r="A13" s="18" t="s">
        <v>10</v>
      </c>
      <c r="B13" s="20" t="s">
        <v>11</v>
      </c>
      <c r="C13" s="19" t="s">
        <v>12</v>
      </c>
      <c r="D13" s="22" t="str">
        <f xml:space="preserve"> N13 &amp; IF(O13&lt;&gt;"", IF(M13&lt;&gt;0," - ", "") &amp; O13, "")</f>
        <v>!2.ma_kh - !2.ten_kh%l</v>
      </c>
      <c r="E13" s="22" t="s">
        <v>27</v>
      </c>
      <c r="F13" s="22" t="s">
        <v>21</v>
      </c>
      <c r="G13" s="13" t="s">
        <v>28</v>
      </c>
      <c r="H13" s="12" t="s">
        <v>24</v>
      </c>
      <c r="I13" s="11" t="s">
        <v>29</v>
      </c>
      <c r="J13" s="11" t="s">
        <v>30</v>
      </c>
      <c r="K13" s="11" t="s">
        <v>22</v>
      </c>
      <c r="L13" s="11" t="s">
        <v>31</v>
      </c>
      <c r="M13" s="14" t="s">
        <v>7</v>
      </c>
      <c r="N13" s="14" t="s">
        <v>32</v>
      </c>
      <c r="O13" s="14" t="s">
        <v>33</v>
      </c>
    </row>
    <row r="14" spans="1:15" ht="21" hidden="1" customHeight="1" x14ac:dyDescent="0.25">
      <c r="A14" s="1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5" ht="15" customHeight="1" x14ac:dyDescent="0.25">
      <c r="A15" s="9"/>
      <c r="B15" s="9"/>
      <c r="C15" s="9"/>
      <c r="D15" s="7"/>
      <c r="E15" s="7"/>
      <c r="F15" s="7" t="s">
        <v>14</v>
      </c>
      <c r="G15" s="16">
        <f>SUMIF($M$13:M13, 1, $G$13:G13)</f>
        <v>0</v>
      </c>
      <c r="H15" s="7"/>
      <c r="I15" s="7">
        <f>SUMIF($M$13:$M13, 1, $I$13:$I13)</f>
        <v>0</v>
      </c>
      <c r="J15" s="7">
        <f>SUMIF($M$13:$M13, 1, $J$13:$J13)</f>
        <v>0</v>
      </c>
      <c r="K15" s="7"/>
      <c r="L15" s="7">
        <f>SUMIF($M$13:M13, 1, $L$13:L13)</f>
        <v>0</v>
      </c>
    </row>
    <row r="16" spans="1:15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  <c r="J16" s="8"/>
      <c r="K16" s="8"/>
      <c r="L16" s="8"/>
    </row>
    <row r="17" spans="1:12" ht="15" customHeight="1" x14ac:dyDescent="0.25">
      <c r="A17" s="8"/>
      <c r="B17" s="8"/>
      <c r="C17" s="8"/>
      <c r="D17" s="8"/>
      <c r="E17" s="8"/>
      <c r="J17" s="27" t="s">
        <v>5</v>
      </c>
      <c r="K17" s="27"/>
      <c r="L17" s="27"/>
    </row>
    <row r="18" spans="1:12" ht="15" customHeight="1" x14ac:dyDescent="0.25">
      <c r="G18" s="3"/>
      <c r="H18" s="3"/>
      <c r="I18" s="3"/>
      <c r="J18" s="23" t="s">
        <v>35</v>
      </c>
      <c r="K18" s="23"/>
      <c r="L18" s="23"/>
    </row>
    <row r="19" spans="1:12" ht="15" customHeight="1" x14ac:dyDescent="0.25">
      <c r="A19" s="3"/>
      <c r="B19" s="3"/>
      <c r="C19" s="3"/>
      <c r="D19" s="3"/>
      <c r="E19" s="3"/>
      <c r="G19" s="5"/>
      <c r="H19" s="5"/>
      <c r="I19" s="5"/>
      <c r="J19" s="33" t="s">
        <v>6</v>
      </c>
      <c r="K19" s="33"/>
      <c r="L19" s="33"/>
    </row>
    <row r="20" spans="1:12" ht="56.85" customHeight="1" x14ac:dyDescent="0.25">
      <c r="A20" s="5"/>
      <c r="B20" s="5"/>
      <c r="C20" s="5"/>
      <c r="D20" s="5"/>
      <c r="E20" s="5"/>
      <c r="F20" s="5"/>
      <c r="H20" s="5"/>
      <c r="I20" s="5"/>
      <c r="J20" s="5"/>
      <c r="K20" s="5"/>
      <c r="L20" s="5"/>
    </row>
    <row r="21" spans="1:12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23" t="s">
        <v>34</v>
      </c>
      <c r="K21" s="24"/>
      <c r="L21" s="24"/>
    </row>
    <row r="22" spans="1:12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18">
    <mergeCell ref="J19:L19"/>
    <mergeCell ref="A11:C11"/>
    <mergeCell ref="J21:L21"/>
    <mergeCell ref="A7:L7"/>
    <mergeCell ref="A8:L8"/>
    <mergeCell ref="A9:L9"/>
    <mergeCell ref="H11:H12"/>
    <mergeCell ref="B12:C12"/>
    <mergeCell ref="G11:G12"/>
    <mergeCell ref="D11:D12"/>
    <mergeCell ref="L11:L12"/>
    <mergeCell ref="E11:E12"/>
    <mergeCell ref="F11:F12"/>
    <mergeCell ref="I11:I12"/>
    <mergeCell ref="J11:J12"/>
    <mergeCell ref="K11:K12"/>
    <mergeCell ref="J17:L17"/>
    <mergeCell ref="J18:L18"/>
  </mergeCells>
  <conditionalFormatting sqref="D13">
    <cfRule type="expression" dxfId="2" priority="1">
      <formula>$M13 = 0</formula>
    </cfRule>
  </conditionalFormatting>
  <conditionalFormatting sqref="H13:L13">
    <cfRule type="expression" dxfId="1" priority="20">
      <formula>AND($A$1, 1)</formula>
    </cfRule>
  </conditionalFormatting>
  <conditionalFormatting sqref="I15:J15 L15">
    <cfRule type="expression" dxfId="0" priority="4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2023-07-04T01:14:10Z</dcterms:modified>
</cp:coreProperties>
</file>