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83330D4-AF3C-4F36-944D-38E27E90290E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Main!$18:$20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A13" i="1" s="1"/>
  <c r="S9" i="1"/>
  <c r="R9" i="1"/>
  <c r="Q9" i="1"/>
  <c r="A9" i="1" s="1"/>
  <c r="S7" i="1"/>
  <c r="R7" i="1"/>
  <c r="Q7" i="1"/>
  <c r="A7" i="1" s="1"/>
  <c r="A14" i="1" l="1"/>
  <c r="A10" i="1"/>
  <c r="C21" i="1" l="1"/>
  <c r="P20" i="1" l="1"/>
  <c r="P19" i="1"/>
  <c r="O20" i="1"/>
  <c r="O19" i="1"/>
  <c r="L20" i="1"/>
  <c r="L19" i="1"/>
  <c r="J20" i="1"/>
  <c r="J19" i="1"/>
  <c r="A12" i="1" l="1"/>
  <c r="A11" i="1"/>
  <c r="A8" i="1"/>
</calcChain>
</file>

<file path=xl/sharedStrings.xml><?xml version="1.0" encoding="utf-8"?>
<sst xmlns="http://schemas.openxmlformats.org/spreadsheetml/2006/main" count="59" uniqueCount="57">
  <si>
    <t>?Entity_Line1</t>
  </si>
  <si>
    <t>?Entity_Line2</t>
  </si>
  <si>
    <t>?Entity_Line3</t>
  </si>
  <si>
    <t>?Entity_Line4</t>
  </si>
  <si>
    <t>?h_sl</t>
  </si>
  <si>
    <t>!2.sl_nhap#sysorder = 0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</si>
  <si>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</si>
  <si>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</si>
  <si>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</si>
  <si>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</si>
  <si>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</si>
  <si>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</si>
  <si>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</si>
  <si>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</si>
  <si>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!2.tien_nhap#sysorder = 0</t>
  </si>
  <si>
    <t>!2.tien_nt_n#sysorder = 0</t>
  </si>
  <si>
    <t>!2.tien_nt_n#sysorder = 1</t>
  </si>
  <si>
    <t>!2.tien_nt_n#sysorder = 2</t>
  </si>
  <si>
    <t>!2.tien_nt_n#sysorder = 3</t>
  </si>
  <si>
    <t>!2.dien_giai#sysorder = 5</t>
  </si>
  <si>
    <t>!2.ma_nt#sysorder = 5</t>
  </si>
  <si>
    <t>!2.ma_nx#sysorder = 5</t>
  </si>
  <si>
    <t>!2.gia_nt#sysorder = 5</t>
  </si>
  <si>
    <t>!2.gia#sysorder = 5</t>
  </si>
  <si>
    <t>!2.sl_nhap#sysorder = 5</t>
  </si>
  <si>
    <t>!2.tien_nt_n#sysorder = 5</t>
  </si>
  <si>
    <t>!2.sl_xuat#sysorder = 5</t>
  </si>
  <si>
    <t>!2.tien_nt_x#sysorder = 5</t>
  </si>
  <si>
    <t xml:space="preserve">!2.tien_nhap#sysorder = 5
</t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</si>
  <si>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</si>
  <si>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</si>
  <si>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</si>
  <si>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?h_nt
</t>
    </r>
    <r>
      <rPr>
        <i/>
        <sz val="8"/>
        <color theme="1"/>
        <rFont val="Times New Roman"/>
        <family val="1"/>
      </rPr>
      <t>?2_h_nt</t>
    </r>
  </si>
  <si>
    <r>
      <t xml:space="preserve">?h_ma_nx
</t>
    </r>
    <r>
      <rPr>
        <i/>
        <sz val="8"/>
        <color theme="1"/>
        <rFont val="Times New Roman"/>
        <family val="1"/>
      </rPr>
      <t>?2_h_ma_nx</t>
    </r>
  </si>
  <si>
    <r>
      <t xml:space="preserve">?h_don_gia
</t>
    </r>
    <r>
      <rPr>
        <i/>
        <sz val="8"/>
        <color theme="1"/>
        <rFont val="Times New Roman"/>
        <family val="1"/>
      </rPr>
      <t>?2_h_don_gia</t>
    </r>
  </si>
  <si>
    <r>
      <t xml:space="preserve">?h_nhap
</t>
    </r>
    <r>
      <rPr>
        <i/>
        <sz val="8"/>
        <color theme="1"/>
        <rFont val="Times New Roman"/>
        <family val="1"/>
      </rPr>
      <t>?2_h_nhap</t>
    </r>
  </si>
  <si>
    <t>?ma_nt0</t>
  </si>
  <si>
    <t>?h_nt</t>
  </si>
  <si>
    <t>?h_so</t>
  </si>
  <si>
    <t>?h_ngay</t>
  </si>
  <si>
    <t>?2_h_ngay</t>
  </si>
  <si>
    <t>?2_h_so</t>
  </si>
  <si>
    <t>?2_h_nt</t>
  </si>
  <si>
    <t>?2_ma_nt0</t>
  </si>
  <si>
    <t>?2_h_sl</t>
  </si>
  <si>
    <r>
      <t>#?h_ton_dau +</t>
    </r>
    <r>
      <rPr>
        <i/>
        <sz val="8"/>
        <color theme="1"/>
        <rFont val="Times New Roman"/>
        <family val="1"/>
      </rPr>
      <t xml:space="preserve"> (+ ?2_h_ton_dau+)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</si>
  <si>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</si>
  <si>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#?h_ton_cuoi +</t>
    </r>
    <r>
      <rPr>
        <i/>
        <sz val="8"/>
        <color theme="1"/>
        <rFont val="Times New Roman"/>
        <family val="1"/>
      </rPr>
      <t xml:space="preserve"> (+ ?2_h_ton_cuoi+)</t>
    </r>
  </si>
  <si>
    <r>
      <t xml:space="preserve">?h_xuat
</t>
    </r>
    <r>
      <rPr>
        <i/>
        <sz val="8"/>
        <color theme="1"/>
        <rFont val="Times New Roman"/>
        <family val="1"/>
      </rPr>
      <t>?2_h_xuat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</si>
  <si>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</si>
  <si>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</si>
  <si>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!2.ma_ct0#sysorder = 5</t>
  </si>
  <si>
    <t>!2.so_ct0#sysorder = 5</t>
  </si>
  <si>
    <t>!2.so_ct#sysorder = 5</t>
  </si>
  <si>
    <t>?preparedByName</t>
  </si>
  <si>
    <t>?preparedBy
?2_preparedBy</t>
  </si>
  <si>
    <t>?signatureFullname
?2_signatureFullname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</si>
</sst>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  <numFmt numFmtId="169" formatCode="_(* #,##0.00_);_(* \(#,##0.00\);_(@_)"/>
  </numFmts>
  <fonts count="14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3"/>
      <color theme="1"/>
      <name val="Times New Roman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0" borderId="0" xfId="0" applyFont="1" applyAlignment="1">
      <alignment horizontal="center" vertical="top"/>
    </xf>
    <xf numFmtId="49" fontId="9" fillId="2" borderId="1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9" fontId="2" fillId="0" borderId="5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14" fontId="5" fillId="0" borderId="8" xfId="0" applyNumberFormat="1" applyFont="1" applyBorder="1" applyAlignment="1">
      <alignment horizontal="center" vertical="top"/>
    </xf>
    <xf numFmtId="14" fontId="5" fillId="0" borderId="8" xfId="0" applyNumberFormat="1" applyFont="1" applyBorder="1" applyAlignment="1">
      <alignment horizontal="left" vertical="top"/>
    </xf>
    <xf numFmtId="14" fontId="5" fillId="0" borderId="9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13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6" fontId="2" fillId="0" borderId="4" xfId="0" applyNumberFormat="1" applyFont="1" applyBorder="1" applyAlignment="1">
      <alignment horizontal="center" vertical="top"/>
    </xf>
    <xf numFmtId="166" fontId="2" fillId="0" borderId="4" xfId="0" applyNumberFormat="1" applyFont="1" applyBorder="1" applyAlignment="1">
      <alignment horizontal="right" vertical="top"/>
    </xf>
    <xf numFmtId="169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center"/>
    </xf>
    <xf numFmtId="49" fontId="2" fillId="2" borderId="12" xfId="0" applyNumberFormat="1" applyFont="1" applyFill="1" applyBorder="1" applyAlignment="1">
      <alignment horizontal="center" wrapText="1"/>
    </xf>
    <xf numFmtId="0" fontId="5" fillId="0" borderId="0" xfId="0" applyFont="1"/>
    <xf numFmtId="0" fontId="9" fillId="2" borderId="10" xfId="0" applyFont="1" applyFill="1" applyBorder="1" applyAlignment="1">
      <alignment horizontal="center" vertical="top"/>
    </xf>
    <xf numFmtId="0" fontId="9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wrapText="1"/>
    </xf>
    <xf numFmtId="0" fontId="5" fillId="0" borderId="0" xfId="0" applyFont="1" applyAlignment="1">
      <alignment vertical="top" wrapText="1"/>
    </xf>
    <xf numFmtId="167" fontId="5" fillId="0" borderId="8" xfId="0" applyNumberFormat="1" applyFont="1" applyBorder="1" applyAlignment="1">
      <alignment horizontal="right" vertical="top"/>
    </xf>
    <xf numFmtId="169" fontId="2" fillId="0" borderId="4" xfId="0" applyNumberFormat="1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49" fontId="9" fillId="2" borderId="10" xfId="0" applyNumberFormat="1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top" wrapText="1"/>
    </xf>
    <xf numFmtId="49" fontId="2" fillId="2" borderId="6" xfId="0" applyNumberFormat="1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top"/>
    </xf>
    <xf numFmtId="168" fontId="2" fillId="0" borderId="5" xfId="0" applyNumberFormat="1" applyFont="1" applyBorder="1" applyAlignment="1">
      <alignment horizontal="right" vertical="top"/>
    </xf>
    <xf numFmtId="49" fontId="2" fillId="2" borderId="6" xfId="0" applyNumberFormat="1" applyFont="1" applyFill="1" applyBorder="1" applyAlignment="1">
      <alignment horizontal="center" wrapText="1"/>
    </xf>
    <xf numFmtId="49" fontId="2" fillId="2" borderId="1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167" fontId="5" fillId="0" borderId="8" xfId="0" applyNumberFormat="1" applyFont="1" applyBorder="1" applyAlignment="1">
      <alignment horizontal="right" vertical="top"/>
    </xf>
    <xf numFmtId="167" fontId="5" fillId="0" borderId="9" xfId="0" applyNumberFormat="1" applyFont="1" applyBorder="1" applyAlignment="1">
      <alignment horizontal="right" vertical="top"/>
    </xf>
    <xf numFmtId="169" fontId="2" fillId="0" borderId="4" xfId="0" applyNumberFormat="1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49" fontId="9" fillId="2" borderId="10" xfId="0" applyNumberFormat="1" applyFont="1" applyFill="1" applyBorder="1" applyAlignment="1">
      <alignment horizontal="center" vertical="top" wrapText="1"/>
    </xf>
    <xf numFmtId="49" fontId="9" fillId="2" borderId="17" xfId="0" applyNumberFormat="1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top" wrapText="1"/>
    </xf>
    <xf numFmtId="0" fontId="9" fillId="2" borderId="17" xfId="0" applyFont="1" applyFill="1" applyBorder="1" applyAlignment="1">
      <alignment horizontal="center" vertical="top"/>
    </xf>
    <xf numFmtId="49" fontId="2" fillId="2" borderId="17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38"/>
  <sheetViews>
    <sheetView showGridLines="0" tabSelected="1" showRuler="0" zoomScaleNormal="100" workbookViewId="0">
      <selection activeCell="A6" sqref="A6:P6"/>
    </sheetView>
  </sheetViews>
  <sheetFormatPr defaultColWidth="9.140625" defaultRowHeight="12.75" x14ac:dyDescent="0.25"/>
  <cols>
    <col min="1" max="1" width="10" style="6" customWidth="1"/>
    <col min="2" max="2" width="4.85546875" style="6" customWidth="1"/>
    <col min="3" max="3" width="10" style="6" customWidth="1"/>
    <col min="4" max="4" width="14" style="6" customWidth="1"/>
    <col min="5" max="5" width="4.85546875" style="6" customWidth="1"/>
    <col min="6" max="9" width="10" style="6" customWidth="1"/>
    <col min="10" max="11" width="4.85546875" style="6" customWidth="1"/>
    <col min="12" max="12" width="15" style="6" customWidth="1"/>
    <col min="13" max="14" width="4.85546875" style="6" customWidth="1"/>
    <col min="15" max="15" width="10" style="6" customWidth="1"/>
    <col min="16" max="16" width="15" style="6" customWidth="1"/>
    <col min="17" max="17" width="27.7109375" style="7" hidden="1" customWidth="1"/>
    <col min="18" max="18" width="36.140625" style="7" hidden="1" customWidth="1"/>
    <col min="19" max="19" width="0" style="7" hidden="1" customWidth="1"/>
    <col min="20" max="16384" width="9.140625" style="6"/>
  </cols>
  <sheetData>
    <row r="1" spans="1:19" ht="15.6" customHeight="1" x14ac:dyDescent="0.25">
      <c r="A1" s="3" t="s">
        <v>0</v>
      </c>
      <c r="B1" s="3"/>
      <c r="C1" s="4"/>
      <c r="D1" s="4"/>
      <c r="E1" s="5"/>
      <c r="H1" s="7"/>
      <c r="I1" s="7"/>
      <c r="J1" s="7"/>
      <c r="K1" s="7"/>
      <c r="L1" s="7"/>
      <c r="M1" s="4"/>
      <c r="N1" s="4"/>
      <c r="O1" s="4"/>
      <c r="P1" s="4"/>
    </row>
    <row r="2" spans="1:19" ht="15.6" customHeight="1" x14ac:dyDescent="0.25">
      <c r="A2" s="6" t="s">
        <v>1</v>
      </c>
      <c r="C2" s="5"/>
      <c r="D2" s="5"/>
      <c r="E2" s="8"/>
      <c r="H2" s="7"/>
      <c r="I2" s="7"/>
      <c r="J2" s="9"/>
      <c r="K2" s="7"/>
      <c r="L2" s="7"/>
      <c r="M2" s="5"/>
      <c r="N2" s="5"/>
      <c r="O2" s="5"/>
      <c r="P2" s="5"/>
    </row>
    <row r="3" spans="1:19" ht="15.6" customHeight="1" x14ac:dyDescent="0.25">
      <c r="A3" s="6" t="s">
        <v>2</v>
      </c>
      <c r="C3" s="5"/>
      <c r="D3" s="5"/>
      <c r="E3" s="5"/>
      <c r="H3" s="7"/>
      <c r="I3" s="7"/>
      <c r="J3" s="7"/>
      <c r="K3" s="7"/>
      <c r="L3" s="7"/>
      <c r="M3" s="5"/>
      <c r="N3" s="5"/>
      <c r="O3" s="5"/>
      <c r="P3" s="5"/>
    </row>
    <row r="4" spans="1:19" ht="15.6" customHeight="1" x14ac:dyDescent="0.25">
      <c r="A4" s="6" t="s">
        <v>3</v>
      </c>
      <c r="C4" s="5"/>
      <c r="D4" s="5"/>
      <c r="E4" s="5"/>
      <c r="F4" s="5"/>
      <c r="G4" s="5"/>
      <c r="H4" s="7"/>
      <c r="I4" s="7"/>
      <c r="J4" s="7"/>
      <c r="K4" s="7"/>
      <c r="L4" s="7"/>
      <c r="M4" s="5"/>
      <c r="N4" s="5"/>
      <c r="O4" s="5"/>
      <c r="P4" s="5"/>
    </row>
    <row r="5" spans="1:19" ht="15.6" customHeight="1" x14ac:dyDescent="0.25">
      <c r="C5" s="5"/>
      <c r="D5" s="5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5"/>
    </row>
    <row r="6" spans="1:19" s="32" customFormat="1" ht="48" customHeight="1" x14ac:dyDescent="0.25">
      <c r="A6" s="54" t="s">
        <v>49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46"/>
      <c r="R6" s="46"/>
      <c r="S6" s="46"/>
    </row>
    <row r="7" spans="1:19" s="32" customFormat="1" ht="15" customHeight="1" x14ac:dyDescent="0.25">
      <c r="A7" s="52" t="str">
        <f xml:space="preserve"> IF(Q7 = "", S7, R7)</f>
        <v>?h_kho !1.ma_kho ?h_separator !1.ten_kho2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47" t="str">
        <f xml:space="preserve"> IF("?languageType" &lt;&gt; "1", "!1.ten_kho2", "!1.ten_kho")</f>
        <v>!1.ten_kho2</v>
      </c>
      <c r="R7" s="47" t="str">
        <f>"?h_kho "&amp; "!1.ma_kho " &amp; "?h_separator " &amp; IF("?languageType" &lt;&gt; "1", "!1.ten_kho2", "!1.ten_kho")</f>
        <v>?h_kho !1.ma_kho ?h_separator !1.ten_kho2</v>
      </c>
      <c r="S7" s="47" t="str">
        <f>"?h_kho "&amp; "!1.ma_kho "</f>
        <v xml:space="preserve">?h_kho !1.ma_kho </v>
      </c>
    </row>
    <row r="8" spans="1:19" ht="13.5" customHeight="1" x14ac:dyDescent="0.25">
      <c r="A8" s="53" t="str">
        <f>"?2_h_kho "&amp; IF("?languageType" = "1", "!1.ten_kho2", "!1.ten_kho")</f>
        <v>?2_h_kho !1.ten_kho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48"/>
      <c r="R8" s="48"/>
      <c r="S8" s="48"/>
    </row>
    <row r="9" spans="1:19" s="32" customFormat="1" ht="15" customHeight="1" x14ac:dyDescent="0.25">
      <c r="A9" s="52" t="str">
        <f xml:space="preserve"> IF(Q9= "", S9, R9)</f>
        <v>?h_vi_tri !1.ma_vi_tri ?h_separator !1.ten_vi_tri2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47" t="str">
        <f xml:space="preserve"> IF("?languageType" &lt;&gt; "1", "!1.ten_vi_tri2", "!1.ten_vi_tri")</f>
        <v>!1.ten_vi_tri2</v>
      </c>
      <c r="R9" s="47" t="str">
        <f>"?h_vi_tri "&amp; "!1.ma_vi_tri " &amp; "?h_separator " &amp; IF("?languageType" &lt;&gt; "1", "!1.ten_vi_tri2", "!1.ten_vi_tri")</f>
        <v>?h_vi_tri !1.ma_vi_tri ?h_separator !1.ten_vi_tri2</v>
      </c>
      <c r="S9" s="47" t="str">
        <f>"?h_vi_tri "&amp; "!1.ma_vi_tri "</f>
        <v xml:space="preserve">?h_vi_tri !1.ma_vi_tri </v>
      </c>
    </row>
    <row r="10" spans="1:19" ht="13.5" customHeight="1" x14ac:dyDescent="0.25">
      <c r="A10" s="53" t="str">
        <f>"?2_h_vi_tri "&amp; IF("?languageType" = "1", "!1.ten_vi_tri2", "!1.ten_vi_tri")</f>
        <v>?2_h_vi_tri !1.ten_vi_tri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48"/>
      <c r="R10" s="48"/>
      <c r="S10" s="48"/>
    </row>
    <row r="11" spans="1:19" s="32" customFormat="1" ht="15" customHeight="1" x14ac:dyDescent="0.25">
      <c r="A11" s="52" t="str">
        <f>"?h_vt "&amp; "!1.ma_vt " &amp; "?h_separator " &amp; IF("?languageType" &lt;&gt; "1", "!1.ten_vt2", "!1.ten_vt") &amp; ", ?h_dvt " &amp; "!1.dvt"</f>
        <v>?h_vt !1.ma_vt ?h_separator !1.ten_vt2, ?h_dvt !1.dvt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46"/>
      <c r="R11" s="46"/>
      <c r="S11" s="46"/>
    </row>
    <row r="12" spans="1:19" ht="13.5" customHeight="1" x14ac:dyDescent="0.25">
      <c r="A12" s="53" t="str">
        <f>"?2_h_vt "&amp; IF("?languageType" = "1", "!1.ten_vt2", "!1.ten_vt") &amp; ", ?2_h_dvt " &amp; "!1.dvt"</f>
        <v>?2_h_vt !1.ten_vt, ?2_h_dvt !1.dvt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8"/>
      <c r="R12" s="48"/>
      <c r="S12" s="48"/>
    </row>
    <row r="13" spans="1:19" s="32" customFormat="1" ht="15" customHeight="1" x14ac:dyDescent="0.25">
      <c r="A13" s="52" t="str">
        <f xml:space="preserve"> IF(Q13 = "", S13, R13)</f>
        <v>?h_lo !1.ma_lo ?h_separator !1.ten_lo2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47" t="str">
        <f xml:space="preserve">  IF("?languageType" &lt;&gt; "1", "!1.ten_lo2", "!1.ten_lo")</f>
        <v>!1.ten_lo2</v>
      </c>
      <c r="R13" s="47" t="str">
        <f>"?h_lo "&amp; "!1.ma_lo " &amp; "?h_separator " &amp; IF("?languageType" &lt;&gt; "1", "!1.ten_lo2", "!1.ten_lo")</f>
        <v>?h_lo !1.ma_lo ?h_separator !1.ten_lo2</v>
      </c>
      <c r="S13" s="47" t="str">
        <f>"?h_lo "&amp; "!1.ma_lo "</f>
        <v xml:space="preserve">?h_lo !1.ma_lo </v>
      </c>
    </row>
    <row r="14" spans="1:19" ht="13.5" customHeight="1" x14ac:dyDescent="0.25">
      <c r="A14" s="53" t="str">
        <f>"?2_h_lo "&amp; IF("?languageType" = "1", "!1.ten_lo2", "!1.ten_lo")</f>
        <v>?2_h_lo !1.ten_lo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9" ht="15.6" customHeight="1" x14ac:dyDescent="0.25">
      <c r="A15" s="56" t="s">
        <v>29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1:19" ht="15.6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21" ht="15.6" customHeight="1" x14ac:dyDescent="0.25">
      <c r="A17" s="1"/>
      <c r="B17" s="1"/>
      <c r="C17" s="1"/>
      <c r="D17" s="1"/>
      <c r="E17" s="1"/>
      <c r="F17" s="1"/>
      <c r="G17" s="1"/>
      <c r="I17" s="66" t="s">
        <v>45</v>
      </c>
      <c r="J17" s="66"/>
      <c r="K17" s="66"/>
      <c r="L17" s="66"/>
      <c r="M17" s="67" t="s">
        <v>5</v>
      </c>
      <c r="N17" s="67"/>
      <c r="O17" s="10" t="s">
        <v>15</v>
      </c>
      <c r="P17" s="11" t="s">
        <v>14</v>
      </c>
    </row>
    <row r="18" spans="1:21" s="32" customFormat="1" ht="45" customHeight="1" x14ac:dyDescent="0.25">
      <c r="A18" s="57" t="s">
        <v>30</v>
      </c>
      <c r="B18" s="58"/>
      <c r="C18" s="59"/>
      <c r="D18" s="60" t="s">
        <v>31</v>
      </c>
      <c r="E18" s="63" t="s">
        <v>32</v>
      </c>
      <c r="F18" s="60" t="s">
        <v>33</v>
      </c>
      <c r="G18" s="57" t="s">
        <v>34</v>
      </c>
      <c r="H18" s="58"/>
      <c r="I18" s="57" t="s">
        <v>35</v>
      </c>
      <c r="J18" s="58"/>
      <c r="K18" s="58"/>
      <c r="L18" s="58"/>
      <c r="M18" s="57" t="s">
        <v>48</v>
      </c>
      <c r="N18" s="58"/>
      <c r="O18" s="58"/>
      <c r="P18" s="59"/>
      <c r="Q18" s="46"/>
      <c r="R18" s="46"/>
      <c r="S18" s="46"/>
    </row>
    <row r="19" spans="1:21" s="34" customFormat="1" ht="22.5" customHeight="1" x14ac:dyDescent="0.2">
      <c r="A19" s="33" t="s">
        <v>39</v>
      </c>
      <c r="B19" s="68" t="s">
        <v>38</v>
      </c>
      <c r="C19" s="69"/>
      <c r="D19" s="61"/>
      <c r="E19" s="64"/>
      <c r="F19" s="61"/>
      <c r="G19" s="44" t="s">
        <v>37</v>
      </c>
      <c r="H19" s="44" t="s">
        <v>36</v>
      </c>
      <c r="I19" s="44" t="s">
        <v>4</v>
      </c>
      <c r="J19" s="70" t="str">
        <f>IF("?languageType" = "1", "?h_tien ?h_nt1", "?2_h_nt1 ?2_h_tien")</f>
        <v>?2_h_nt1 ?2_h_tien</v>
      </c>
      <c r="K19" s="71"/>
      <c r="L19" s="45" t="str">
        <f>IF("?languageType" = "1", "?h_tien ?ma_nt0", "?2_ma_nt0 ?2_h_tien")</f>
        <v>?2_ma_nt0 ?2_h_tien</v>
      </c>
      <c r="M19" s="68" t="s">
        <v>4</v>
      </c>
      <c r="N19" s="72"/>
      <c r="O19" s="45" t="str">
        <f>IF("?languageType" = "1", "?h_tien ?h_nt1", "?2_h_nt1 ?2_h_tien")</f>
        <v>?2_h_nt1 ?2_h_tien</v>
      </c>
      <c r="P19" s="37" t="str">
        <f>IF("?languageType" = "1", "?h_tien ?ma_nt0", "?2_ma_nt0 ?2_h_tien")</f>
        <v>?2_ma_nt0 ?2_h_tien</v>
      </c>
      <c r="Q19" s="49"/>
      <c r="R19" s="49"/>
      <c r="S19" s="49"/>
    </row>
    <row r="20" spans="1:21" ht="22.5" customHeight="1" x14ac:dyDescent="0.25">
      <c r="A20" s="2" t="s">
        <v>40</v>
      </c>
      <c r="B20" s="83" t="s">
        <v>41</v>
      </c>
      <c r="C20" s="87"/>
      <c r="D20" s="62"/>
      <c r="E20" s="65"/>
      <c r="F20" s="62"/>
      <c r="G20" s="42" t="s">
        <v>42</v>
      </c>
      <c r="H20" s="42" t="s">
        <v>43</v>
      </c>
      <c r="I20" s="42" t="s">
        <v>44</v>
      </c>
      <c r="J20" s="85" t="str">
        <f>IF("?languageType" &lt;&gt; "1", "?h_tien ?h_nt1", "?2_h_nt1 ?2_h_tien")</f>
        <v>?h_tien ?h_nt1</v>
      </c>
      <c r="K20" s="86"/>
      <c r="L20" s="43" t="str">
        <f>IF("?languageType" &lt;&gt; "1", "?h_tien ?ma_nt0", "?2_ma_nt0 ?2_h_tien")</f>
        <v>?h_tien ?ma_nt0</v>
      </c>
      <c r="M20" s="83" t="s">
        <v>44</v>
      </c>
      <c r="N20" s="84"/>
      <c r="O20" s="35" t="str">
        <f>IF("?languageType" &lt;&gt; "1", "?h_tien ?h_nt1", "?2_h_nt1 ?2_h_tien")</f>
        <v>?h_tien ?h_nt1</v>
      </c>
      <c r="P20" s="36" t="str">
        <f>IF("?languageType" &lt;&gt; "1", "?h_tien ?ma_nt0", "?2_ma_nt0 ?2_h_tien")</f>
        <v>?h_tien ?ma_nt0</v>
      </c>
    </row>
    <row r="21" spans="1:21" ht="15" customHeight="1" x14ac:dyDescent="0.25">
      <c r="A21" s="12" t="s">
        <v>13</v>
      </c>
      <c r="B21" s="13" t="s">
        <v>51</v>
      </c>
      <c r="C21" s="14" t="str">
        <f>IF(R21&lt;&gt;"", R21, ""&amp;Q21)</f>
        <v>!2.so_ct0#sysorder = 5</v>
      </c>
      <c r="D21" s="15" t="s">
        <v>19</v>
      </c>
      <c r="E21" s="16" t="s">
        <v>20</v>
      </c>
      <c r="F21" s="15" t="s">
        <v>21</v>
      </c>
      <c r="G21" s="39" t="s">
        <v>22</v>
      </c>
      <c r="H21" s="17" t="s">
        <v>23</v>
      </c>
      <c r="I21" s="17" t="s">
        <v>24</v>
      </c>
      <c r="J21" s="77" t="s">
        <v>25</v>
      </c>
      <c r="K21" s="78"/>
      <c r="L21" s="17" t="s">
        <v>28</v>
      </c>
      <c r="M21" s="75" t="s">
        <v>26</v>
      </c>
      <c r="N21" s="76"/>
      <c r="O21" s="39" t="s">
        <v>27</v>
      </c>
      <c r="P21" s="18" t="s">
        <v>6</v>
      </c>
      <c r="Q21" s="7" t="s">
        <v>53</v>
      </c>
      <c r="R21" s="7" t="s">
        <v>52</v>
      </c>
    </row>
    <row r="22" spans="1:21" ht="27" hidden="1" customHeight="1" x14ac:dyDescent="0.25">
      <c r="A22" s="19"/>
      <c r="B22" s="19"/>
      <c r="C22" s="19"/>
      <c r="D22" s="19"/>
      <c r="E22" s="19"/>
      <c r="F22" s="20"/>
      <c r="G22" s="20"/>
      <c r="H22" s="20"/>
      <c r="I22" s="21"/>
      <c r="J22" s="21"/>
      <c r="K22" s="21"/>
      <c r="L22" s="21"/>
      <c r="M22" s="22"/>
      <c r="N22" s="22"/>
      <c r="O22" s="22"/>
      <c r="P22" s="22"/>
    </row>
    <row r="23" spans="1:21" ht="15" customHeight="1" x14ac:dyDescent="0.25">
      <c r="A23" s="23"/>
      <c r="B23" s="23"/>
      <c r="C23" s="23"/>
      <c r="D23" s="82" t="s">
        <v>46</v>
      </c>
      <c r="E23" s="82"/>
      <c r="F23" s="82"/>
      <c r="G23" s="82"/>
      <c r="H23" s="82"/>
      <c r="I23" s="41" t="s">
        <v>8</v>
      </c>
      <c r="J23" s="79" t="s">
        <v>16</v>
      </c>
      <c r="K23" s="79"/>
      <c r="L23" s="24" t="s">
        <v>9</v>
      </c>
      <c r="M23" s="80" t="s">
        <v>10</v>
      </c>
      <c r="N23" s="80"/>
      <c r="O23" s="40" t="s">
        <v>17</v>
      </c>
      <c r="P23" s="25" t="s">
        <v>11</v>
      </c>
    </row>
    <row r="24" spans="1:21" ht="15.6" customHeight="1" x14ac:dyDescent="0.25">
      <c r="D24" s="74" t="s">
        <v>47</v>
      </c>
      <c r="E24" s="74"/>
      <c r="F24" s="74"/>
      <c r="G24" s="74"/>
      <c r="H24" s="74"/>
      <c r="I24" s="3"/>
      <c r="J24" s="3"/>
      <c r="K24" s="3"/>
      <c r="M24" s="81" t="s">
        <v>7</v>
      </c>
      <c r="N24" s="81"/>
      <c r="O24" s="26" t="s">
        <v>18</v>
      </c>
      <c r="P24" s="27" t="s">
        <v>12</v>
      </c>
    </row>
    <row r="25" spans="1:21" ht="15.6" customHeight="1" x14ac:dyDescent="0.25">
      <c r="B25" s="28"/>
      <c r="C25" s="29"/>
      <c r="M25" s="74"/>
      <c r="N25" s="74"/>
      <c r="O25" s="74"/>
      <c r="P25" s="27"/>
      <c r="S25" s="50"/>
      <c r="T25" s="38"/>
      <c r="U25" s="38"/>
    </row>
    <row r="26" spans="1:21" ht="15.6" customHeight="1" x14ac:dyDescent="0.2">
      <c r="M26" s="73" t="s">
        <v>50</v>
      </c>
      <c r="N26" s="73"/>
      <c r="O26" s="73"/>
      <c r="P26" s="73"/>
      <c r="Q26" s="49"/>
      <c r="R26" s="49"/>
    </row>
    <row r="27" spans="1:21" ht="28.5" customHeight="1" x14ac:dyDescent="0.25">
      <c r="A27" s="90"/>
      <c r="B27" s="51"/>
      <c r="C27" s="51"/>
      <c r="D27" s="30"/>
      <c r="G27" s="90"/>
      <c r="H27" s="51"/>
      <c r="I27" s="51"/>
      <c r="J27" s="51"/>
      <c r="M27" s="73" t="s">
        <v>55</v>
      </c>
      <c r="N27" s="91"/>
      <c r="O27" s="91"/>
      <c r="P27" s="91"/>
    </row>
    <row r="28" spans="1:21" ht="28.5" customHeight="1" x14ac:dyDescent="0.25">
      <c r="A28" s="88"/>
      <c r="B28" s="89"/>
      <c r="C28" s="89"/>
      <c r="D28" s="31"/>
      <c r="G28" s="88"/>
      <c r="H28" s="89"/>
      <c r="I28" s="89"/>
      <c r="J28" s="89"/>
      <c r="M28" s="73" t="s">
        <v>56</v>
      </c>
      <c r="N28" s="91"/>
      <c r="O28" s="91"/>
      <c r="P28" s="91"/>
    </row>
    <row r="29" spans="1:21" ht="56.85" customHeight="1" x14ac:dyDescent="0.25">
      <c r="A29" s="5"/>
      <c r="B29" s="5"/>
      <c r="C29" s="5"/>
      <c r="D29" s="5"/>
      <c r="E29" s="5"/>
      <c r="F29" s="5"/>
      <c r="G29" s="5"/>
    </row>
    <row r="30" spans="1:21" x14ac:dyDescent="0.25">
      <c r="C30" s="5"/>
      <c r="D30" s="5"/>
      <c r="E30" s="5"/>
      <c r="F30" s="5"/>
      <c r="G30" s="5"/>
      <c r="N30" s="51" t="s">
        <v>54</v>
      </c>
      <c r="O30" s="51"/>
      <c r="P30" s="51"/>
    </row>
    <row r="31" spans="1:21" x14ac:dyDescent="0.25">
      <c r="B31" s="5"/>
      <c r="C31" s="5"/>
      <c r="D31" s="5"/>
      <c r="E31" s="5"/>
      <c r="F31" s="5"/>
      <c r="G31" s="5"/>
    </row>
    <row r="32" spans="1:21" x14ac:dyDescent="0.25">
      <c r="B32" s="5"/>
      <c r="C32" s="5"/>
      <c r="D32" s="5"/>
      <c r="E32" s="5"/>
      <c r="F32" s="5"/>
      <c r="G32" s="5"/>
    </row>
    <row r="33" spans="1:7" x14ac:dyDescent="0.25">
      <c r="B33" s="7"/>
      <c r="C33" s="7"/>
      <c r="D33" s="7"/>
      <c r="E33" s="7"/>
      <c r="F33" s="5"/>
      <c r="G33" s="5"/>
    </row>
    <row r="34" spans="1:7" x14ac:dyDescent="0.25">
      <c r="B34" s="7"/>
      <c r="C34" s="7"/>
      <c r="D34" s="7"/>
      <c r="E34" s="7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</sheetData>
  <mergeCells count="41">
    <mergeCell ref="G27:J27"/>
    <mergeCell ref="G28:J28"/>
    <mergeCell ref="M27:P27"/>
    <mergeCell ref="M28:P28"/>
    <mergeCell ref="B20:C20"/>
    <mergeCell ref="I18:L18"/>
    <mergeCell ref="G18:H18"/>
    <mergeCell ref="A28:C28"/>
    <mergeCell ref="A27:C27"/>
    <mergeCell ref="A6:P6"/>
    <mergeCell ref="A7:P7"/>
    <mergeCell ref="A8:P8"/>
    <mergeCell ref="A15:P15"/>
    <mergeCell ref="A18:C18"/>
    <mergeCell ref="F18:F20"/>
    <mergeCell ref="E18:E20"/>
    <mergeCell ref="D18:D20"/>
    <mergeCell ref="M18:P18"/>
    <mergeCell ref="I17:L17"/>
    <mergeCell ref="M17:N17"/>
    <mergeCell ref="B19:C19"/>
    <mergeCell ref="J19:K19"/>
    <mergeCell ref="M19:N19"/>
    <mergeCell ref="A11:P11"/>
    <mergeCell ref="A12:P12"/>
    <mergeCell ref="N30:P30"/>
    <mergeCell ref="A9:P9"/>
    <mergeCell ref="A10:P10"/>
    <mergeCell ref="A13:P13"/>
    <mergeCell ref="A14:P14"/>
    <mergeCell ref="M26:P26"/>
    <mergeCell ref="M25:O25"/>
    <mergeCell ref="M21:N21"/>
    <mergeCell ref="J21:K21"/>
    <mergeCell ref="J23:K23"/>
    <mergeCell ref="M23:N23"/>
    <mergeCell ref="M24:N24"/>
    <mergeCell ref="D23:H23"/>
    <mergeCell ref="D24:H24"/>
    <mergeCell ref="M20:N20"/>
    <mergeCell ref="J20:K2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2017-07-29T03:17:36Z</cp:lastPrinted>
  <dcterms:created xsi:type="dcterms:W3CDTF">2011-07-29T01:01:31Z</dcterms:created>
  <dcterms:modified xsi:type="dcterms:W3CDTF">2023-05-10T09:35:05Z</dcterms:modified>
</cp:coreProperties>
</file>