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530" tabRatio="420"/>
  </bookViews>
  <sheets>
    <sheet name="BIÊN HÒA" sheetId="40" r:id="rId1"/>
    <sheet name="BIÊN HOA" sheetId="39" r:id="rId2"/>
    <sheet name="Sheet1" sheetId="36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E6" i="40" l="1"/>
  <c r="F6" i="40" s="1"/>
  <c r="E5" i="39"/>
  <c r="F5" i="39" s="1"/>
  <c r="G6" i="40" l="1"/>
  <c r="G5" i="39"/>
  <c r="H6" i="40" l="1"/>
  <c r="H5" i="39"/>
  <c r="I6" i="40" l="1"/>
  <c r="I5" i="39"/>
  <c r="J6" i="40" l="1"/>
  <c r="J5" i="39"/>
  <c r="K6" i="40" l="1"/>
  <c r="K5" i="39"/>
  <c r="L6" i="40" l="1"/>
  <c r="L5" i="39"/>
  <c r="M6" i="40" l="1"/>
  <c r="M5" i="39"/>
  <c r="N6" i="40" l="1"/>
  <c r="N5" i="39"/>
  <c r="O6" i="40" l="1"/>
  <c r="O5" i="39"/>
  <c r="P6" i="40" l="1"/>
  <c r="P5" i="39"/>
  <c r="Q6" i="40" l="1"/>
  <c r="Q5" i="39"/>
  <c r="R6" i="40" l="1"/>
  <c r="R5" i="39"/>
  <c r="S6" i="40" l="1"/>
  <c r="S5" i="39"/>
  <c r="T6" i="40" l="1"/>
  <c r="T5" i="39"/>
  <c r="U6" i="40" l="1"/>
  <c r="U5" i="39"/>
  <c r="V6" i="40" l="1"/>
  <c r="V5" i="39"/>
  <c r="W6" i="40" l="1"/>
  <c r="W5" i="39"/>
  <c r="X6" i="40" l="1"/>
  <c r="X5" i="39"/>
  <c r="Y6" i="40" l="1"/>
  <c r="Y5" i="39"/>
  <c r="Z6" i="40" l="1"/>
  <c r="Z5" i="39"/>
  <c r="AA6" i="40" l="1"/>
  <c r="AA5" i="39"/>
  <c r="AB6" i="40" l="1"/>
  <c r="AB5" i="39"/>
  <c r="AC6" i="40" l="1"/>
  <c r="AC5" i="39"/>
  <c r="AD6" i="40" l="1"/>
  <c r="AD5" i="39"/>
  <c r="AE6" i="40" l="1"/>
  <c r="AE5" i="39"/>
  <c r="AF6" i="40" l="1"/>
  <c r="AF5" i="39"/>
  <c r="AG6" i="40" l="1"/>
  <c r="D24" i="39"/>
  <c r="D23" i="39"/>
  <c r="D22" i="39"/>
  <c r="D21" i="39"/>
  <c r="D20" i="39"/>
  <c r="D18" i="39"/>
  <c r="D17" i="39"/>
  <c r="D16" i="39"/>
  <c r="D15" i="39"/>
  <c r="D19" i="39"/>
  <c r="AG5" i="39"/>
  <c r="D14" i="39"/>
  <c r="D13" i="39"/>
  <c r="D12" i="39"/>
  <c r="D11" i="39"/>
  <c r="D10" i="39"/>
  <c r="D9" i="39"/>
  <c r="D8" i="39"/>
  <c r="D7" i="39"/>
  <c r="AH6" i="40" l="1"/>
  <c r="AH5" i="39"/>
  <c r="D21" i="40" l="1"/>
  <c r="D20" i="40"/>
  <c r="AI6" i="40"/>
  <c r="AI5" i="39"/>
  <c r="D28" i="40" l="1"/>
  <c r="D27" i="40"/>
  <c r="D26" i="40"/>
  <c r="D25" i="40"/>
  <c r="D24" i="40"/>
  <c r="D23" i="40"/>
  <c r="D22" i="40"/>
  <c r="D19" i="40"/>
  <c r="D18" i="40"/>
  <c r="D17" i="40"/>
  <c r="D16" i="40"/>
  <c r="D15" i="40"/>
  <c r="D14" i="40"/>
  <c r="D13" i="40"/>
  <c r="D12" i="40"/>
  <c r="D11" i="40"/>
  <c r="D10" i="40"/>
  <c r="D9" i="40"/>
  <c r="D8" i="40"/>
</calcChain>
</file>

<file path=xl/comments1.xml><?xml version="1.0" encoding="utf-8"?>
<comments xmlns="http://schemas.openxmlformats.org/spreadsheetml/2006/main">
  <authors>
    <author>Author</author>
  </authors>
  <commentList>
    <comment ref="Z18" authorId="0">
      <text>
        <r>
          <rPr>
            <b/>
            <sz val="9"/>
            <color indexed="81"/>
            <rFont val="Tahoma"/>
            <charset val="1"/>
          </rPr>
          <t>KHÔNG CÓ NHẬN 2 CÁI NÀY NGÀY 22 NHA</t>
        </r>
      </text>
    </comment>
    <comment ref="AG23" authorId="0">
      <text>
        <r>
          <rPr>
            <b/>
            <sz val="9"/>
            <color indexed="81"/>
            <rFont val="Tahoma"/>
            <family val="2"/>
          </rPr>
          <t>BỮA NHẬN CÓ 11 BỊCH NHƯ TRONG PHIẾU THÔI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<sst xmlns="http://schemas.openxmlformats.org/spreadsheetml/2006/main" count="90" uniqueCount="54">
  <si>
    <t>STT</t>
  </si>
  <si>
    <t>Tên Bột BTP</t>
  </si>
  <si>
    <t>ĐVT</t>
  </si>
  <si>
    <t>Total</t>
  </si>
  <si>
    <t>Croissant</t>
  </si>
  <si>
    <t>Cái</t>
  </si>
  <si>
    <t>Croissant ham</t>
  </si>
  <si>
    <t>Croisant 12x8</t>
  </si>
  <si>
    <t>Croissant mini</t>
  </si>
  <si>
    <t>cái</t>
  </si>
  <si>
    <t>Danish vuông</t>
  </si>
  <si>
    <t>Danish tròn</t>
  </si>
  <si>
    <t xml:space="preserve">Danish bar dày </t>
  </si>
  <si>
    <t>mâm</t>
  </si>
  <si>
    <t>Danish bar mỏng</t>
  </si>
  <si>
    <t>Smart Aleck 2,3 kg /cục</t>
  </si>
  <si>
    <t>cục</t>
  </si>
  <si>
    <t>Chocolate Mêxico</t>
  </si>
  <si>
    <t>Only U Toping</t>
  </si>
  <si>
    <t>cây</t>
  </si>
  <si>
    <t>chinese pastry</t>
  </si>
  <si>
    <t>Bột Japan</t>
  </si>
  <si>
    <t>Bịch</t>
  </si>
  <si>
    <t>Bột Green tea</t>
  </si>
  <si>
    <t>Bột Vanilla</t>
  </si>
  <si>
    <t>Bột S pha</t>
  </si>
  <si>
    <t>Bột Choco</t>
  </si>
  <si>
    <t>Croisant nhỏ</t>
  </si>
  <si>
    <t>Danish tròn nhỏ</t>
  </si>
  <si>
    <t>Danish vuông nhỏ</t>
  </si>
  <si>
    <t>Custard raisin</t>
  </si>
  <si>
    <t>THÁNG 7_2016</t>
  </si>
  <si>
    <t>Tên nhân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</si>
  <si>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</si>
  <si>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</si>
  <si>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</si>
  <si>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</si>
  <si>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</si>
  <si>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</si>
  <si>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</si>
  <si>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</si>
  <si>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</si>
  <si>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</si>
  <si>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</si>
  <si>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Golden triangle</t>
  </si>
  <si>
    <t>Nếp than</t>
  </si>
  <si>
    <t>Pork sambal</t>
  </si>
  <si>
    <t>Bulgogi chicken</t>
  </si>
  <si>
    <t>Braised egg</t>
  </si>
  <si>
    <t>Potato Ham</t>
  </si>
  <si>
    <t>TỔNG HỢP NHÂN XUẤT CỬA HÀNG BIÊN HÒA</t>
  </si>
  <si>
    <t>Tuna</t>
  </si>
  <si>
    <t>3 cup chicken</t>
  </si>
  <si>
    <t>TỔNG HỢP XUẤT BỘT BTP CỬA HÀNG BIÊN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</si>
</sst>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[$-409]d\-mmm;@"/>
  </numFmts>
  <fonts count="21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  <charset val="134"/>
    </font>
    <font>
      <sz val="11"/>
      <color theme="1"/>
      <name val="MS Sans Serif"/>
      <family val="2"/>
    </font>
    <font>
      <sz val="10"/>
      <color indexed="8"/>
      <name val="Arial"/>
      <family val="2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7030A0"/>
      <name val="Times New Roman"/>
      <family val="1"/>
    </font>
    <font>
      <sz val="22"/>
      <color rgb="FFFF0000"/>
      <name val="Times New Roman"/>
      <family val="1"/>
    </font>
    <font>
      <sz val="18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6"/>
      <color rgb="FFFF0000"/>
      <name val="Times New Roman"/>
      <family val="1"/>
    </font>
    <font>
      <b/>
      <sz val="14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>
      <alignment vertical="center"/>
    </xf>
    <xf numFmtId="0" fontId="3" fillId="0" borderId="0"/>
    <xf numFmtId="165" fontId="3" fillId="0" borderId="0" applyFont="0" applyFill="0" applyBorder="0" applyAlignment="0" applyProtection="0"/>
    <xf numFmtId="0" fontId="4" fillId="0" borderId="0">
      <alignment vertical="top"/>
    </xf>
    <xf numFmtId="165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0" xfId="0" applyFont="1"/>
    <xf numFmtId="0" fontId="9" fillId="0" borderId="1" xfId="0" applyFont="1" applyBorder="1"/>
    <xf numFmtId="166" fontId="9" fillId="0" borderId="1" xfId="0" applyNumberFormat="1" applyFont="1" applyBorder="1"/>
    <xf numFmtId="0" fontId="8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165" fontId="9" fillId="0" borderId="1" xfId="6" applyFont="1" applyBorder="1"/>
    <xf numFmtId="0" fontId="5" fillId="0" borderId="2" xfId="0" applyFont="1" applyBorder="1"/>
    <xf numFmtId="164" fontId="5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center"/>
    </xf>
    <xf numFmtId="0" fontId="5" fillId="0" borderId="6" xfId="0" applyFont="1" applyBorder="1"/>
    <xf numFmtId="0" fontId="10" fillId="0" borderId="1" xfId="0" applyFont="1" applyBorder="1" applyAlignment="1"/>
    <xf numFmtId="0" fontId="11" fillId="0" borderId="0" xfId="0" applyFont="1"/>
    <xf numFmtId="166" fontId="7" fillId="0" borderId="0" xfId="0" applyNumberFormat="1" applyFont="1"/>
    <xf numFmtId="0" fontId="12" fillId="0" borderId="0" xfId="0" applyFont="1"/>
    <xf numFmtId="166" fontId="0" fillId="0" borderId="1" xfId="0" applyNumberForma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3" xfId="0" applyFont="1" applyBorder="1" applyAlignment="1">
      <alignment horizontal="center"/>
    </xf>
    <xf numFmtId="165" fontId="15" fillId="4" borderId="1" xfId="0" applyNumberFormat="1" applyFont="1" applyFill="1" applyBorder="1"/>
    <xf numFmtId="165" fontId="0" fillId="0" borderId="1" xfId="0" applyNumberFormat="1" applyBorder="1"/>
    <xf numFmtId="0" fontId="16" fillId="0" borderId="0" xfId="0" applyFont="1"/>
    <xf numFmtId="164" fontId="17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9" fillId="4" borderId="1" xfId="6" applyFont="1" applyFill="1" applyBorder="1"/>
  </cellXfs>
  <cellStyles count="7">
    <cellStyle name="Comma" xfId="6" builtinId="3"/>
    <cellStyle name="Comma 2" xfId="4"/>
    <cellStyle name="Normal" xfId="0" builtinId="0"/>
    <cellStyle name="Normal 2" xfId="1"/>
    <cellStyle name="Normal 3" xfId="2"/>
    <cellStyle name="Normal 3 2" xfId="5"/>
    <cellStyle name="Normal 4" xfId="3"/>
  </cellStyles>
  <dxfs count="0"/>
  <tableStyles count="0" defaultTableStyle="TableStyleMedium2" defaultPivotStyle="PivotStyleMedium9"/>
  <colors>
    <mruColors>
      <color rgb="FFFF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TH&#193;NG%207_2016/THEO%20D&#213;I%20NXT%20B&#7896;T%20BTP%20T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TH&#193;NG%207_2016/THEO%20D&#213;I%20NXT%20NH&#194;N%20T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7"/>
      <sheetName val="T.NHẬP"/>
      <sheetName val="T.XUẤT"/>
      <sheetName val="TH NXT"/>
      <sheetName val="B. TÂN"/>
      <sheetName val="VC"/>
      <sheetName val="BIÊN HÒA"/>
      <sheetName val="NTP"/>
      <sheetName val="Q2"/>
      <sheetName val="Q7"/>
      <sheetName val="KHO NTP"/>
      <sheetName val="AEON"/>
      <sheetName val="VT"/>
      <sheetName val="PICO"/>
      <sheetName val="PXL"/>
      <sheetName val="VIVO"/>
      <sheetName val="QUANG TRUNG"/>
      <sheetName val="SGC"/>
      <sheetName val="KS"/>
      <sheetName val="X.HỦY"/>
      <sheetName val="Sheet1"/>
    </sheetNames>
    <sheetDataSet>
      <sheetData sheetId="0">
        <row r="6">
          <cell r="A6">
            <v>42552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7"/>
      <sheetName val="T.NHẬP"/>
      <sheetName val="T.XUẤT"/>
      <sheetName val="TH NXT"/>
      <sheetName val="B. TÂN"/>
      <sheetName val="VC"/>
      <sheetName val="NTP"/>
      <sheetName val="QUANG TRUNG"/>
      <sheetName val="BIÊN HOA"/>
      <sheetName val="Q7"/>
      <sheetName val="SGC"/>
      <sheetName val="QUẬN 2"/>
      <sheetName val="AEON"/>
      <sheetName val="VT"/>
      <sheetName val="PICO"/>
      <sheetName val="PXL"/>
      <sheetName val="MK"/>
      <sheetName val="TQD"/>
      <sheetName val="VIVO"/>
      <sheetName val="X.HỦY"/>
      <sheetName val="Sheet3"/>
      <sheetName val="Sheet1"/>
    </sheetNames>
    <sheetDataSet>
      <sheetData sheetId="0">
        <row r="6">
          <cell r="A6">
            <v>42552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I28"/>
  <sheetViews>
    <sheetView tabSelected="1" workbookViewId="0">
      <pane xSplit="4" ySplit="7" topLeftCell="Y14" activePane="bottomRight" state="frozen"/>
      <selection pane="topRight" activeCell="E1" sqref="E1"/>
      <selection pane="bottomLeft" activeCell="A8" sqref="A8"/>
      <selection pane="bottomRight" activeCell="Z26" sqref="Z26"/>
    </sheetView>
  </sheetViews>
  <sheetFormatPr defaultRowHeight="15"/>
  <cols>
    <col min="2" max="2" width="22.5703125" bestFit="1" customWidth="1"/>
    <col min="3" max="4" width="10.42578125" customWidth="1"/>
    <col min="5" max="32" width="11.140625" customWidth="1"/>
    <col min="33" max="35" width="11.5703125" customWidth="1"/>
  </cols>
  <sheetData>
    <row r="3" spans="1:35" ht="20.25">
      <c r="F3" s="28" t="s">
        <v>53</v>
      </c>
    </row>
    <row r="4" spans="1:35">
      <c r="H4" s="4" t="s">
        <v>31</v>
      </c>
    </row>
    <row r="6" spans="1:35" ht="18.75">
      <c r="A6" s="30" t="s">
        <v>0</v>
      </c>
      <c r="B6" s="30" t="s">
        <v>1</v>
      </c>
      <c r="C6" s="30" t="s">
        <v>2</v>
      </c>
      <c r="D6" s="5" t="s">
        <v>3</v>
      </c>
      <c r="E6" s="6">
        <f>[1]T7!A6</f>
        <v>42552</v>
      </c>
      <c r="F6" s="6">
        <f>E6+1</f>
        <v>42553</v>
      </c>
      <c r="G6" s="6">
        <f t="shared" ref="G6:AF6" si="0">F6+1</f>
        <v>42554</v>
      </c>
      <c r="H6" s="6">
        <f t="shared" si="0"/>
        <v>42555</v>
      </c>
      <c r="I6" s="6">
        <f t="shared" si="0"/>
        <v>42556</v>
      </c>
      <c r="J6" s="6">
        <f t="shared" si="0"/>
        <v>42557</v>
      </c>
      <c r="K6" s="6">
        <f t="shared" si="0"/>
        <v>42558</v>
      </c>
      <c r="L6" s="6">
        <f t="shared" si="0"/>
        <v>42559</v>
      </c>
      <c r="M6" s="6">
        <f t="shared" si="0"/>
        <v>42560</v>
      </c>
      <c r="N6" s="6">
        <f t="shared" si="0"/>
        <v>42561</v>
      </c>
      <c r="O6" s="6">
        <f t="shared" si="0"/>
        <v>42562</v>
      </c>
      <c r="P6" s="6">
        <f t="shared" si="0"/>
        <v>42563</v>
      </c>
      <c r="Q6" s="6">
        <f t="shared" si="0"/>
        <v>42564</v>
      </c>
      <c r="R6" s="6">
        <f t="shared" si="0"/>
        <v>42565</v>
      </c>
      <c r="S6" s="6">
        <f t="shared" si="0"/>
        <v>42566</v>
      </c>
      <c r="T6" s="6">
        <f t="shared" si="0"/>
        <v>42567</v>
      </c>
      <c r="U6" s="6">
        <f>T6+1</f>
        <v>42568</v>
      </c>
      <c r="V6" s="6">
        <f t="shared" si="0"/>
        <v>42569</v>
      </c>
      <c r="W6" s="6">
        <f t="shared" si="0"/>
        <v>42570</v>
      </c>
      <c r="X6" s="6">
        <f t="shared" si="0"/>
        <v>42571</v>
      </c>
      <c r="Y6" s="6">
        <f t="shared" si="0"/>
        <v>42572</v>
      </c>
      <c r="Z6" s="6">
        <f t="shared" si="0"/>
        <v>42573</v>
      </c>
      <c r="AA6" s="6">
        <f t="shared" si="0"/>
        <v>42574</v>
      </c>
      <c r="AB6" s="6">
        <f t="shared" si="0"/>
        <v>42575</v>
      </c>
      <c r="AC6" s="6">
        <f t="shared" si="0"/>
        <v>42576</v>
      </c>
      <c r="AD6" s="6">
        <f t="shared" si="0"/>
        <v>42577</v>
      </c>
      <c r="AE6" s="6">
        <f t="shared" si="0"/>
        <v>42578</v>
      </c>
      <c r="AF6" s="6">
        <f t="shared" si="0"/>
        <v>42579</v>
      </c>
      <c r="AG6" s="6">
        <f>AF6+1</f>
        <v>42580</v>
      </c>
      <c r="AH6" s="6">
        <f>AG6+1</f>
        <v>42581</v>
      </c>
      <c r="AI6" s="6">
        <f>AH6+1</f>
        <v>42582</v>
      </c>
    </row>
    <row r="7" spans="1:35" ht="18.75">
      <c r="A7" s="30"/>
      <c r="B7" s="30"/>
      <c r="C7" s="30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1"/>
      <c r="AH7" s="1"/>
      <c r="AI7" s="1"/>
    </row>
    <row r="8" spans="1:35" ht="18.75">
      <c r="A8" s="3">
        <v>1</v>
      </c>
      <c r="B8" s="8" t="s">
        <v>4</v>
      </c>
      <c r="C8" s="9" t="s">
        <v>5</v>
      </c>
      <c r="D8" s="29">
        <f>SUM(E8:AI8)</f>
        <v>250</v>
      </c>
      <c r="E8" s="10">
        <v>50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50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50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50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50</v>
      </c>
      <c r="AH8" s="10">
        <v>0</v>
      </c>
      <c r="AI8" s="10">
        <v>0</v>
      </c>
    </row>
    <row r="9" spans="1:35" ht="18.75">
      <c r="A9" s="3">
        <v>2</v>
      </c>
      <c r="B9" s="11" t="s">
        <v>6</v>
      </c>
      <c r="C9" s="12" t="s">
        <v>5</v>
      </c>
      <c r="D9" s="29">
        <f t="shared" ref="D9:D28" si="1">SUM(E9:AI9)</f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</row>
    <row r="10" spans="1:35" ht="18.75">
      <c r="A10" s="3">
        <v>3</v>
      </c>
      <c r="B10" s="11" t="s">
        <v>7</v>
      </c>
      <c r="C10" s="9" t="s">
        <v>5</v>
      </c>
      <c r="D10" s="29">
        <f t="shared" si="1"/>
        <v>100</v>
      </c>
      <c r="E10" s="10">
        <v>50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50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</row>
    <row r="11" spans="1:35" ht="18.75">
      <c r="A11" s="3">
        <v>4</v>
      </c>
      <c r="B11" s="13" t="s">
        <v>8</v>
      </c>
      <c r="C11" s="3" t="s">
        <v>9</v>
      </c>
      <c r="D11" s="29">
        <f t="shared" si="1"/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</row>
    <row r="12" spans="1:35" ht="18.75">
      <c r="A12" s="3">
        <v>5</v>
      </c>
      <c r="B12" s="13" t="s">
        <v>10</v>
      </c>
      <c r="C12" s="3" t="s">
        <v>9</v>
      </c>
      <c r="D12" s="29">
        <f t="shared" si="1"/>
        <v>200</v>
      </c>
      <c r="E12" s="10">
        <v>50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50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50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50</v>
      </c>
      <c r="AH12" s="10">
        <v>0</v>
      </c>
      <c r="AI12" s="10">
        <v>0</v>
      </c>
    </row>
    <row r="13" spans="1:35" ht="18.75">
      <c r="A13" s="14">
        <v>6</v>
      </c>
      <c r="B13" s="15" t="s">
        <v>11</v>
      </c>
      <c r="C13" s="14" t="s">
        <v>9</v>
      </c>
      <c r="D13" s="29">
        <f t="shared" si="1"/>
        <v>200</v>
      </c>
      <c r="E13" s="10">
        <v>50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50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50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50</v>
      </c>
      <c r="AH13" s="10">
        <v>0</v>
      </c>
      <c r="AI13" s="10">
        <v>0</v>
      </c>
    </row>
    <row r="14" spans="1:35" ht="18.75">
      <c r="A14" s="3">
        <v>7</v>
      </c>
      <c r="B14" s="11" t="s">
        <v>12</v>
      </c>
      <c r="C14" s="3" t="s">
        <v>13</v>
      </c>
      <c r="D14" s="29">
        <f t="shared" si="1"/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</row>
    <row r="15" spans="1:35" ht="18.75">
      <c r="A15" s="3">
        <v>8</v>
      </c>
      <c r="B15" s="11" t="s">
        <v>14</v>
      </c>
      <c r="C15" s="16" t="s">
        <v>13</v>
      </c>
      <c r="D15" s="29">
        <f t="shared" si="1"/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</row>
    <row r="16" spans="1:35" ht="18.75">
      <c r="A16" s="3">
        <v>9</v>
      </c>
      <c r="B16" s="13" t="s">
        <v>15</v>
      </c>
      <c r="C16" s="9" t="s">
        <v>16</v>
      </c>
      <c r="D16" s="29">
        <f t="shared" si="1"/>
        <v>3</v>
      </c>
      <c r="E16" s="10">
        <v>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1</v>
      </c>
      <c r="AH16" s="10">
        <v>0</v>
      </c>
      <c r="AI16" s="10">
        <v>0</v>
      </c>
    </row>
    <row r="17" spans="1:35" ht="18.75">
      <c r="A17" s="3">
        <v>10</v>
      </c>
      <c r="B17" s="17" t="s">
        <v>17</v>
      </c>
      <c r="C17" s="3" t="s">
        <v>13</v>
      </c>
      <c r="D17" s="29">
        <f t="shared" si="1"/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</row>
    <row r="18" spans="1:35" ht="18.75">
      <c r="A18" s="3">
        <v>11</v>
      </c>
      <c r="B18" s="11" t="s">
        <v>18</v>
      </c>
      <c r="C18" s="3" t="s">
        <v>19</v>
      </c>
      <c r="D18" s="29">
        <f t="shared" si="1"/>
        <v>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32">
        <v>1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</row>
    <row r="19" spans="1:35" ht="18.75">
      <c r="A19" s="3">
        <v>12</v>
      </c>
      <c r="B19" s="11" t="s">
        <v>20</v>
      </c>
      <c r="C19" s="3" t="s">
        <v>19</v>
      </c>
      <c r="D19" s="29">
        <f t="shared" si="1"/>
        <v>2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32">
        <v>1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</row>
    <row r="20" spans="1:35" ht="18.75">
      <c r="A20" s="3">
        <v>13</v>
      </c>
      <c r="B20" s="18" t="s">
        <v>21</v>
      </c>
      <c r="C20" s="3" t="s">
        <v>22</v>
      </c>
      <c r="D20" s="29">
        <f t="shared" si="1"/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/>
    </row>
    <row r="21" spans="1:35" ht="18.75">
      <c r="A21" s="3">
        <v>14</v>
      </c>
      <c r="B21" s="18" t="s">
        <v>23</v>
      </c>
      <c r="C21" s="3" t="s">
        <v>22</v>
      </c>
      <c r="D21" s="29">
        <f t="shared" si="1"/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/>
    </row>
    <row r="22" spans="1:35" ht="18.75">
      <c r="A22" s="3">
        <v>15</v>
      </c>
      <c r="B22" s="18" t="s">
        <v>24</v>
      </c>
      <c r="C22" s="3" t="s">
        <v>22</v>
      </c>
      <c r="D22" s="29">
        <f t="shared" si="1"/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</row>
    <row r="23" spans="1:35" ht="18.75">
      <c r="A23" s="3">
        <v>16</v>
      </c>
      <c r="B23" s="18" t="s">
        <v>25</v>
      </c>
      <c r="C23" s="3" t="s">
        <v>22</v>
      </c>
      <c r="D23" s="29">
        <f t="shared" si="1"/>
        <v>52</v>
      </c>
      <c r="E23" s="10">
        <v>10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15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15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32">
        <v>12</v>
      </c>
      <c r="AH23" s="10">
        <v>0</v>
      </c>
      <c r="AI23" s="10">
        <v>0</v>
      </c>
    </row>
    <row r="24" spans="1:35" ht="18.75">
      <c r="A24" s="3">
        <v>17</v>
      </c>
      <c r="B24" s="18" t="s">
        <v>26</v>
      </c>
      <c r="C24" s="3" t="s">
        <v>22</v>
      </c>
      <c r="D24" s="29">
        <f t="shared" si="1"/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</row>
    <row r="25" spans="1:35" ht="18.75">
      <c r="A25" s="3">
        <v>1</v>
      </c>
      <c r="B25" s="2" t="s">
        <v>27</v>
      </c>
      <c r="C25" s="3" t="s">
        <v>9</v>
      </c>
      <c r="D25" s="29">
        <f t="shared" si="1"/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</row>
    <row r="26" spans="1:35" ht="18.75">
      <c r="A26" s="3">
        <v>2</v>
      </c>
      <c r="B26" s="2" t="s">
        <v>28</v>
      </c>
      <c r="C26" s="3" t="s">
        <v>9</v>
      </c>
      <c r="D26" s="29">
        <f t="shared" si="1"/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</row>
    <row r="27" spans="1:35" ht="18.75">
      <c r="A27" s="3">
        <v>3</v>
      </c>
      <c r="B27" s="2" t="s">
        <v>29</v>
      </c>
      <c r="C27" s="3" t="s">
        <v>9</v>
      </c>
      <c r="D27" s="29">
        <f t="shared" si="1"/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</row>
    <row r="28" spans="1:35" ht="18.75">
      <c r="A28" s="3">
        <v>4</v>
      </c>
      <c r="B28" s="2" t="s">
        <v>30</v>
      </c>
      <c r="C28" s="3" t="s">
        <v>9</v>
      </c>
      <c r="D28" s="29">
        <f t="shared" si="1"/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12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</cols>
  <sheetData>
    <row r="3" spans="1:35" ht="27.75">
      <c r="E3" s="19" t="s">
        <v>50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20"/>
      <c r="F4" s="4"/>
      <c r="G4" s="4"/>
      <c r="H4" s="4"/>
      <c r="I4" s="21" t="s">
        <v>31</v>
      </c>
      <c r="J4" s="4"/>
      <c r="K4" s="4"/>
      <c r="L4" s="4"/>
      <c r="M4" s="4"/>
      <c r="N4" s="4"/>
    </row>
    <row r="5" spans="1:35">
      <c r="A5" s="31" t="s">
        <v>0</v>
      </c>
      <c r="B5" s="31" t="s">
        <v>32</v>
      </c>
      <c r="C5" s="31" t="s">
        <v>2</v>
      </c>
      <c r="D5" s="1" t="s">
        <v>3</v>
      </c>
      <c r="E5" s="22">
        <f>[2]T7!A6</f>
        <v>42552</v>
      </c>
      <c r="F5" s="22">
        <f>E5+1</f>
        <v>42553</v>
      </c>
      <c r="G5" s="22">
        <f t="shared" ref="G5:AI5" si="0">F5+1</f>
        <v>42554</v>
      </c>
      <c r="H5" s="22">
        <f t="shared" si="0"/>
        <v>42555</v>
      </c>
      <c r="I5" s="22">
        <f t="shared" si="0"/>
        <v>42556</v>
      </c>
      <c r="J5" s="22">
        <f t="shared" si="0"/>
        <v>42557</v>
      </c>
      <c r="K5" s="22">
        <f t="shared" si="0"/>
        <v>42558</v>
      </c>
      <c r="L5" s="22">
        <f t="shared" si="0"/>
        <v>42559</v>
      </c>
      <c r="M5" s="22">
        <f t="shared" si="0"/>
        <v>42560</v>
      </c>
      <c r="N5" s="22">
        <f t="shared" si="0"/>
        <v>42561</v>
      </c>
      <c r="O5" s="22">
        <f t="shared" si="0"/>
        <v>42562</v>
      </c>
      <c r="P5" s="22">
        <f t="shared" si="0"/>
        <v>42563</v>
      </c>
      <c r="Q5" s="22">
        <f t="shared" si="0"/>
        <v>42564</v>
      </c>
      <c r="R5" s="22">
        <f t="shared" si="0"/>
        <v>42565</v>
      </c>
      <c r="S5" s="22">
        <f t="shared" si="0"/>
        <v>42566</v>
      </c>
      <c r="T5" s="22">
        <f t="shared" si="0"/>
        <v>42567</v>
      </c>
      <c r="U5" s="22">
        <f t="shared" si="0"/>
        <v>42568</v>
      </c>
      <c r="V5" s="22">
        <f t="shared" si="0"/>
        <v>42569</v>
      </c>
      <c r="W5" s="22">
        <f t="shared" si="0"/>
        <v>42570</v>
      </c>
      <c r="X5" s="22">
        <f t="shared" si="0"/>
        <v>42571</v>
      </c>
      <c r="Y5" s="22">
        <f t="shared" si="0"/>
        <v>42572</v>
      </c>
      <c r="Z5" s="22">
        <f t="shared" si="0"/>
        <v>42573</v>
      </c>
      <c r="AA5" s="22">
        <f t="shared" si="0"/>
        <v>42574</v>
      </c>
      <c r="AB5" s="22">
        <f t="shared" si="0"/>
        <v>42575</v>
      </c>
      <c r="AC5" s="22">
        <f t="shared" si="0"/>
        <v>42576</v>
      </c>
      <c r="AD5" s="22">
        <f>AC5+1</f>
        <v>42577</v>
      </c>
      <c r="AE5" s="22">
        <f t="shared" si="0"/>
        <v>42578</v>
      </c>
      <c r="AF5" s="22">
        <f t="shared" si="0"/>
        <v>42579</v>
      </c>
      <c r="AG5" s="22">
        <f t="shared" si="0"/>
        <v>42580</v>
      </c>
      <c r="AH5" s="22">
        <f t="shared" si="0"/>
        <v>42581</v>
      </c>
      <c r="AI5" s="22">
        <f t="shared" si="0"/>
        <v>42582</v>
      </c>
    </row>
    <row r="6" spans="1:35">
      <c r="A6" s="31"/>
      <c r="B6" s="31"/>
      <c r="C6" s="3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23">
        <v>1</v>
      </c>
      <c r="B7" s="24" t="s">
        <v>33</v>
      </c>
      <c r="C7" s="25" t="s">
        <v>34</v>
      </c>
      <c r="D7" s="26">
        <f t="shared" ref="D7:D24" si="1">SUM(E7:AF7)</f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</row>
    <row r="8" spans="1:35" ht="15.75">
      <c r="A8" s="23">
        <v>2</v>
      </c>
      <c r="B8" s="24" t="s">
        <v>35</v>
      </c>
      <c r="C8" s="25" t="s">
        <v>34</v>
      </c>
      <c r="D8" s="26">
        <f t="shared" si="1"/>
        <v>4.3</v>
      </c>
      <c r="E8" s="27">
        <v>1.5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0.6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0.9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1.3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</row>
    <row r="9" spans="1:35" ht="15.75">
      <c r="A9" s="23">
        <v>3</v>
      </c>
      <c r="B9" s="24" t="s">
        <v>36</v>
      </c>
      <c r="C9" s="25" t="s">
        <v>34</v>
      </c>
      <c r="D9" s="26">
        <f t="shared" si="1"/>
        <v>20</v>
      </c>
      <c r="E9" s="27">
        <v>5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5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5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5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4</v>
      </c>
      <c r="AH9" s="27">
        <v>0</v>
      </c>
      <c r="AI9" s="27">
        <v>0</v>
      </c>
    </row>
    <row r="10" spans="1:35" ht="15.75">
      <c r="A10" s="23">
        <v>4</v>
      </c>
      <c r="B10" s="24" t="s">
        <v>37</v>
      </c>
      <c r="C10" s="25" t="s">
        <v>34</v>
      </c>
      <c r="D10" s="26">
        <f t="shared" si="1"/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</row>
    <row r="11" spans="1:35" ht="15.75">
      <c r="A11" s="23">
        <v>5</v>
      </c>
      <c r="B11" s="24" t="s">
        <v>38</v>
      </c>
      <c r="C11" s="25" t="s">
        <v>34</v>
      </c>
      <c r="D11" s="26">
        <f t="shared" si="1"/>
        <v>10</v>
      </c>
      <c r="E11" s="27">
        <v>1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2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3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4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2</v>
      </c>
      <c r="AH11" s="27">
        <v>0</v>
      </c>
      <c r="AI11" s="27">
        <v>0</v>
      </c>
    </row>
    <row r="12" spans="1:35" ht="15.75">
      <c r="A12" s="23">
        <v>6</v>
      </c>
      <c r="B12" s="24" t="s">
        <v>39</v>
      </c>
      <c r="C12" s="25" t="s">
        <v>34</v>
      </c>
      <c r="D12" s="26">
        <f t="shared" si="1"/>
        <v>3</v>
      </c>
      <c r="E12" s="27">
        <v>1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0.5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1.5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1.5</v>
      </c>
      <c r="AH12" s="27">
        <v>0</v>
      </c>
      <c r="AI12" s="27">
        <v>0</v>
      </c>
    </row>
    <row r="13" spans="1:35" ht="15.75">
      <c r="A13" s="23">
        <v>7</v>
      </c>
      <c r="B13" s="24" t="s">
        <v>40</v>
      </c>
      <c r="C13" s="25" t="s">
        <v>34</v>
      </c>
      <c r="D13" s="26">
        <f t="shared" si="1"/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</row>
    <row r="14" spans="1:35" ht="15.75">
      <c r="A14" s="23">
        <v>8</v>
      </c>
      <c r="B14" s="24" t="s">
        <v>41</v>
      </c>
      <c r="C14" s="25" t="s">
        <v>34</v>
      </c>
      <c r="D14" s="26">
        <f t="shared" si="1"/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</row>
    <row r="15" spans="1:35" ht="15.75">
      <c r="A15" s="23">
        <v>9</v>
      </c>
      <c r="B15" s="24" t="s">
        <v>42</v>
      </c>
      <c r="C15" s="25" t="s">
        <v>34</v>
      </c>
      <c r="D15" s="26">
        <f t="shared" si="1"/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</row>
    <row r="16" spans="1:35" ht="15.75">
      <c r="A16" s="23">
        <v>10</v>
      </c>
      <c r="B16" s="24" t="s">
        <v>43</v>
      </c>
      <c r="C16" s="25" t="s">
        <v>34</v>
      </c>
      <c r="D16" s="26">
        <f t="shared" si="1"/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</row>
    <row r="17" spans="1:35" ht="15.75">
      <c r="A17" s="23">
        <v>11</v>
      </c>
      <c r="B17" s="24" t="s">
        <v>51</v>
      </c>
      <c r="C17" s="25" t="s">
        <v>34</v>
      </c>
      <c r="D17" s="26">
        <f t="shared" si="1"/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</row>
    <row r="18" spans="1:35" ht="15.75">
      <c r="A18" s="23">
        <v>12</v>
      </c>
      <c r="B18" s="24" t="s">
        <v>44</v>
      </c>
      <c r="C18" s="25" t="s">
        <v>34</v>
      </c>
      <c r="D18" s="26">
        <f t="shared" si="1"/>
        <v>9.85</v>
      </c>
      <c r="E18" s="27">
        <v>2.4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2.4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2.4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2.65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</row>
    <row r="19" spans="1:35" ht="15.75">
      <c r="A19" s="23">
        <v>13</v>
      </c>
      <c r="B19" s="24" t="s">
        <v>52</v>
      </c>
      <c r="C19" s="25" t="s">
        <v>34</v>
      </c>
      <c r="D19" s="26">
        <f t="shared" si="1"/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</row>
    <row r="20" spans="1:35" ht="15.75">
      <c r="A20" s="23">
        <v>14</v>
      </c>
      <c r="B20" s="24" t="s">
        <v>45</v>
      </c>
      <c r="C20" s="25" t="s">
        <v>34</v>
      </c>
      <c r="D20" s="26">
        <f t="shared" si="1"/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</row>
    <row r="21" spans="1:35" ht="15.75">
      <c r="A21" s="23">
        <v>15</v>
      </c>
      <c r="B21" s="24" t="s">
        <v>46</v>
      </c>
      <c r="C21" s="25" t="s">
        <v>34</v>
      </c>
      <c r="D21" s="26">
        <f t="shared" si="1"/>
        <v>4.2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2.1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2.1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2.4</v>
      </c>
      <c r="AH21" s="27">
        <v>0</v>
      </c>
      <c r="AI21" s="27">
        <v>0</v>
      </c>
    </row>
    <row r="22" spans="1:35" ht="15.75">
      <c r="A22" s="23">
        <v>16</v>
      </c>
      <c r="B22" s="24" t="s">
        <v>47</v>
      </c>
      <c r="C22" s="25" t="s">
        <v>34</v>
      </c>
      <c r="D22" s="26">
        <f t="shared" si="1"/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</row>
    <row r="23" spans="1:35" ht="15.75">
      <c r="A23" s="23">
        <v>17</v>
      </c>
      <c r="B23" s="24" t="s">
        <v>48</v>
      </c>
      <c r="C23" s="25" t="s">
        <v>34</v>
      </c>
      <c r="D23" s="26">
        <f t="shared" si="1"/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</row>
    <row r="24" spans="1:35" ht="15.75">
      <c r="A24" s="23">
        <v>18</v>
      </c>
      <c r="B24" s="24" t="s">
        <v>49</v>
      </c>
      <c r="C24" s="25" t="s">
        <v>34</v>
      </c>
      <c r="D24" s="26">
        <f t="shared" si="1"/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BIÊN HÒA</vt:lpstr>
      <vt:lpstr>BIÊN HOA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2016-08-04T09:33:50Z</dcterms:modified>
</cp:coreProperties>
</file>