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8195" windowHeight="8325" activeTab="4"/>
  </bookViews>
  <sheets>
    <sheet name="29-04.09" sheetId="9" r:id="rId1"/>
    <sheet name="05-11.09" sheetId="10" r:id="rId2"/>
    <sheet name="12-18.09" sheetId="11" r:id="rId3"/>
    <sheet name="19-25.09" sheetId="12" r:id="rId4"/>
    <sheet name="26.09-02.10" sheetId="13" r:id="rId5"/>
  </sheets>
  <calcPr calcId="144525"/>
</workbook>
</file>

<file path=xl/calcChain.xml><?xml version="1.0" encoding="utf-8"?>
<calcChain xmlns="http://schemas.openxmlformats.org/spreadsheetml/2006/main">
  <c r="L27" i="13" l="1"/>
  <c r="M27" i="13" s="1"/>
  <c r="L26" i="13"/>
  <c r="M26" i="13" s="1"/>
  <c r="L25" i="13"/>
  <c r="M25" i="13" s="1"/>
  <c r="L24" i="13"/>
  <c r="M24" i="13" s="1"/>
  <c r="L23" i="13"/>
  <c r="M23" i="13" s="1"/>
  <c r="L22" i="13"/>
  <c r="M22" i="13" s="1"/>
  <c r="L21" i="13"/>
  <c r="M21" i="13" s="1"/>
  <c r="L20" i="13"/>
  <c r="M20" i="13" s="1"/>
  <c r="L19" i="13"/>
  <c r="M19" i="13" s="1"/>
  <c r="L18" i="13"/>
  <c r="M18" i="13" s="1"/>
  <c r="L17" i="13"/>
  <c r="M17" i="13" s="1"/>
  <c r="L16" i="13"/>
  <c r="M16" i="13" s="1"/>
  <c r="L15" i="13"/>
  <c r="M15" i="13" s="1"/>
  <c r="L14" i="13"/>
  <c r="M14" i="13" s="1"/>
  <c r="L13" i="13"/>
  <c r="M13" i="13" s="1"/>
  <c r="L27" i="12" l="1"/>
  <c r="M27" i="12" s="1"/>
  <c r="L26" i="12"/>
  <c r="M26" i="12" s="1"/>
  <c r="L25" i="12"/>
  <c r="M25" i="12" s="1"/>
  <c r="L24" i="12"/>
  <c r="M24" i="12" s="1"/>
  <c r="L23" i="12"/>
  <c r="M23" i="12" s="1"/>
  <c r="L22" i="12"/>
  <c r="M22" i="12" s="1"/>
  <c r="L21" i="12"/>
  <c r="M21" i="12" s="1"/>
  <c r="L20" i="12"/>
  <c r="M20" i="12" s="1"/>
  <c r="M19" i="12"/>
  <c r="L19" i="12"/>
  <c r="L18" i="12"/>
  <c r="M18" i="12" s="1"/>
  <c r="L17" i="12"/>
  <c r="M17" i="12" s="1"/>
  <c r="L16" i="12"/>
  <c r="M16" i="12" s="1"/>
  <c r="L15" i="12"/>
  <c r="M15" i="12" s="1"/>
  <c r="L14" i="12"/>
  <c r="M14" i="12" s="1"/>
  <c r="L13" i="12"/>
  <c r="M13" i="12" s="1"/>
  <c r="L27" i="11" l="1"/>
  <c r="M27" i="11" s="1"/>
  <c r="L26" i="11"/>
  <c r="M26" i="11" s="1"/>
  <c r="L25" i="11"/>
  <c r="M25" i="11" s="1"/>
  <c r="L24" i="11"/>
  <c r="M24" i="11" s="1"/>
  <c r="L23" i="11"/>
  <c r="M23" i="11" s="1"/>
  <c r="L22" i="11"/>
  <c r="M22" i="11" s="1"/>
  <c r="L21" i="11"/>
  <c r="M21" i="11" s="1"/>
  <c r="L20" i="11"/>
  <c r="M20" i="11" s="1"/>
  <c r="L19" i="11"/>
  <c r="M19" i="11" s="1"/>
  <c r="L18" i="11"/>
  <c r="M18" i="11" s="1"/>
  <c r="L17" i="11"/>
  <c r="M17" i="11" s="1"/>
  <c r="L16" i="11"/>
  <c r="M16" i="11" s="1"/>
  <c r="L15" i="11"/>
  <c r="M15" i="11" s="1"/>
  <c r="L14" i="11"/>
  <c r="M14" i="11" s="1"/>
  <c r="L13" i="11"/>
  <c r="M13" i="11" s="1"/>
  <c r="L27" i="10" l="1"/>
  <c r="M27" i="10" s="1"/>
  <c r="L26" i="10"/>
  <c r="M26" i="10" s="1"/>
  <c r="L25" i="10"/>
  <c r="M25" i="10" s="1"/>
  <c r="L24" i="10"/>
  <c r="M24" i="10" s="1"/>
  <c r="L23" i="10"/>
  <c r="M23" i="10" s="1"/>
  <c r="L22" i="10"/>
  <c r="M22" i="10" s="1"/>
  <c r="L21" i="10"/>
  <c r="M21" i="10" s="1"/>
  <c r="L20" i="10"/>
  <c r="M20" i="10" s="1"/>
  <c r="L19" i="10"/>
  <c r="M19" i="10" s="1"/>
  <c r="L18" i="10"/>
  <c r="M18" i="10" s="1"/>
  <c r="L17" i="10"/>
  <c r="M17" i="10" s="1"/>
  <c r="L16" i="10"/>
  <c r="M16" i="10" s="1"/>
  <c r="L15" i="10"/>
  <c r="M15" i="10" s="1"/>
  <c r="L14" i="10"/>
  <c r="M14" i="10" s="1"/>
  <c r="L13" i="10"/>
  <c r="M13" i="10" s="1"/>
  <c r="L27" i="9" l="1"/>
  <c r="M27" i="9" s="1"/>
  <c r="L26" i="9"/>
  <c r="M26" i="9" s="1"/>
  <c r="L25" i="9"/>
  <c r="M25" i="9" s="1"/>
  <c r="L24" i="9"/>
  <c r="M24" i="9" s="1"/>
  <c r="L23" i="9"/>
  <c r="M23" i="9" s="1"/>
  <c r="L22" i="9"/>
  <c r="M22" i="9" s="1"/>
  <c r="L21" i="9"/>
  <c r="M21" i="9" s="1"/>
  <c r="L20" i="9"/>
  <c r="M20" i="9" s="1"/>
  <c r="L19" i="9"/>
  <c r="M19" i="9" s="1"/>
  <c r="L18" i="9"/>
  <c r="M18" i="9" s="1"/>
  <c r="L17" i="9"/>
  <c r="M17" i="9" s="1"/>
  <c r="L16" i="9"/>
  <c r="M16" i="9" s="1"/>
  <c r="L15" i="9"/>
  <c r="M15" i="9" s="1"/>
  <c r="L14" i="9"/>
  <c r="M14" i="9" s="1"/>
  <c r="L13" i="9"/>
  <c r="M13" i="9" s="1"/>
</calcChain>
</file>

<file path=xl/sharedStrings.xml><?xml version="1.0" encoding="utf-8"?>
<sst xmlns="http://schemas.openxmlformats.org/spreadsheetml/2006/main" count="230" uniqueCount="39">
  <si>
    <t>Hũ</t>
  </si>
  <si>
    <t>Yaourt không đường</t>
  </si>
  <si>
    <t>Yaourt Nha đam</t>
  </si>
  <si>
    <t>kg</t>
  </si>
  <si>
    <t>Xoài</t>
  </si>
  <si>
    <t>Tắc</t>
  </si>
  <si>
    <t>Kg</t>
  </si>
  <si>
    <t>Chanh</t>
  </si>
  <si>
    <t>Cà rốt</t>
  </si>
  <si>
    <t>Hành lá</t>
  </si>
  <si>
    <t>Dưa leo</t>
  </si>
  <si>
    <t>Hành tây</t>
  </si>
  <si>
    <t>Lá Dứa</t>
  </si>
  <si>
    <t>Cà Chua</t>
  </si>
  <si>
    <t>Xà lách</t>
  </si>
  <si>
    <t>Quả</t>
  </si>
  <si>
    <t>Trứng</t>
  </si>
  <si>
    <t>Ghi chú</t>
  </si>
  <si>
    <t>Duyệt</t>
  </si>
  <si>
    <t>Đặt 
hàng</t>
  </si>
  <si>
    <t xml:space="preserve">Tồn </t>
  </si>
  <si>
    <t>ĐVT</t>
  </si>
  <si>
    <t>Tên vật tư</t>
  </si>
  <si>
    <t>STT</t>
  </si>
  <si>
    <t>Bộ phận: Bếp + Bán hàng</t>
  </si>
  <si>
    <t>Cửa hàng :  VINCOM BIÊN HÒA</t>
  </si>
  <si>
    <t>KẾ HOẠCH ĐẶT HÀNG RAU CỦ</t>
  </si>
  <si>
    <t>CÔNG TY CỔ PHẦN BÌNH MINH TOÀN CẦU</t>
  </si>
  <si>
    <t xml:space="preserve">Gừng </t>
  </si>
  <si>
    <t>Sả</t>
  </si>
  <si>
    <t>Đã mua</t>
  </si>
  <si>
    <t>Còn lại</t>
  </si>
  <si>
    <t>Người gửi: Nguyễn Thành Tuấn</t>
  </si>
  <si>
    <t>SỐ 25 TRẦN QUANG DIỆU,P14,Q3</t>
  </si>
  <si>
    <t>Từ ngày 29/08/2016 đến ngày 04/09/2016</t>
  </si>
  <si>
    <t>Từ ngày 05/09/2016 đến ngày 11/09/2016</t>
  </si>
  <si>
    <t>Từ ngày 12/09/2016 đến ngày 18/09/2016</t>
  </si>
  <si>
    <t>Từ ngày 19/09/2016 đến ngày 25/09/2016</t>
  </si>
  <si>
    <t>Từ ngày 26/09/2016 đến ngày 02/10/2016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</si>
</sst>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₫_-;\-* #,##0.00\ _₫_-;_-* &quot;-&quot;??\ _₫_-;_-@_-"/>
    <numFmt numFmtId="164" formatCode="_-* #.##0\ _₫_-;\-* #.##0\ _₫_-;_-* &quot;-&quot;\ _₫_-;_-@_-"/>
  </numFmts>
  <fonts count="10" x14ac:knownFonts="1">
    <font>
      <sz val="10"/>
      <name val="Arial"/>
    </font>
    <font>
      <sz val="13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3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9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2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43" fontId="3" fillId="0" borderId="1" xfId="2" applyFont="1" applyBorder="1" applyAlignment="1">
      <alignment horizontal="center"/>
    </xf>
    <xf numFmtId="43" fontId="0" fillId="0" borderId="0" xfId="2" applyFont="1"/>
    <xf numFmtId="43" fontId="1" fillId="0" borderId="0" xfId="2" applyFont="1"/>
    <xf numFmtId="0" fontId="3" fillId="0" borderId="2" xfId="2" applyNumberFormat="1" applyFont="1" applyBorder="1"/>
    <xf numFmtId="0" fontId="3" fillId="0" borderId="1" xfId="2" applyNumberFormat="1" applyFont="1" applyBorder="1"/>
    <xf numFmtId="43" fontId="7" fillId="0" borderId="0" xfId="2" applyFont="1" applyAlignment="1">
      <alignment horizontal="center"/>
    </xf>
    <xf numFmtId="43" fontId="5" fillId="0" borderId="1" xfId="2" applyFont="1" applyBorder="1" applyAlignment="1">
      <alignment wrapText="1"/>
    </xf>
    <xf numFmtId="14" fontId="4" fillId="0" borderId="1" xfId="2" applyNumberFormat="1" applyFont="1" applyBorder="1"/>
    <xf numFmtId="0" fontId="4" fillId="0" borderId="1" xfId="0" applyFont="1" applyBorder="1"/>
    <xf numFmtId="43" fontId="4" fillId="0" borderId="1" xfId="2" applyFont="1" applyBorder="1"/>
    <xf numFmtId="43" fontId="1" fillId="0" borderId="1" xfId="2" applyFont="1" applyBorder="1"/>
    <xf numFmtId="43" fontId="1" fillId="0" borderId="1" xfId="0" applyNumberFormat="1" applyFont="1" applyBorder="1"/>
    <xf numFmtId="164" fontId="1" fillId="0" borderId="1" xfId="0" applyNumberFormat="1" applyFont="1" applyBorder="1"/>
    <xf numFmtId="0" fontId="3" fillId="0" borderId="1" xfId="2" applyNumberFormat="1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7" zoomScaleNormal="100" workbookViewId="0">
      <selection activeCell="E27" sqref="E27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4" t="s">
        <v>26</v>
      </c>
      <c r="C5" s="24"/>
      <c r="D5" s="24"/>
      <c r="E5" s="24"/>
      <c r="F5" s="24"/>
      <c r="G5" s="24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34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/>
      <c r="I12" s="17"/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300</v>
      </c>
      <c r="E13" s="23">
        <v>1500</v>
      </c>
      <c r="F13" s="13"/>
      <c r="G13" s="14"/>
      <c r="H13" s="20"/>
      <c r="I13" s="20"/>
      <c r="J13" s="20"/>
      <c r="K13" s="20"/>
      <c r="L13" s="21">
        <f>H13+I13+J13+K13</f>
        <v>0</v>
      </c>
      <c r="M13" s="23">
        <f>E13-L13</f>
        <v>1500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1</v>
      </c>
      <c r="E14" s="10">
        <v>2</v>
      </c>
      <c r="F14" s="13"/>
      <c r="G14" s="14"/>
      <c r="H14" s="20"/>
      <c r="I14" s="20"/>
      <c r="J14" s="20"/>
      <c r="K14" s="20"/>
      <c r="L14" s="21">
        <f t="shared" ref="L14:L27" si="0">H14+I14+J14+K14</f>
        <v>0</v>
      </c>
      <c r="M14" s="10">
        <f t="shared" ref="M14:M27" si="1">E14-L14</f>
        <v>2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1</v>
      </c>
      <c r="E15" s="10">
        <v>1.5</v>
      </c>
      <c r="F15" s="13"/>
      <c r="G15" s="14"/>
      <c r="H15" s="20"/>
      <c r="I15" s="20"/>
      <c r="J15" s="20"/>
      <c r="K15" s="20"/>
      <c r="L15" s="21">
        <f t="shared" si="0"/>
        <v>0</v>
      </c>
      <c r="M15" s="10">
        <f t="shared" si="1"/>
        <v>1.5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</v>
      </c>
      <c r="E16" s="10">
        <v>2</v>
      </c>
      <c r="F16" s="13"/>
      <c r="G16" s="14"/>
      <c r="H16" s="20"/>
      <c r="I16" s="20"/>
      <c r="J16" s="20"/>
      <c r="K16" s="20"/>
      <c r="L16" s="21">
        <f t="shared" si="0"/>
        <v>0</v>
      </c>
      <c r="M16" s="10">
        <f t="shared" si="1"/>
        <v>2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0.3</v>
      </c>
      <c r="E17" s="10">
        <v>1.5</v>
      </c>
      <c r="F17" s="13"/>
      <c r="G17" s="14"/>
      <c r="H17" s="20"/>
      <c r="I17" s="20"/>
      <c r="J17" s="20"/>
      <c r="K17" s="20"/>
      <c r="L17" s="21">
        <f t="shared" si="0"/>
        <v>0</v>
      </c>
      <c r="M17" s="10">
        <f t="shared" si="1"/>
        <v>1.5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1</v>
      </c>
      <c r="E18" s="10">
        <v>2.5</v>
      </c>
      <c r="F18" s="13"/>
      <c r="G18" s="14"/>
      <c r="H18" s="20"/>
      <c r="I18" s="20"/>
      <c r="J18" s="20"/>
      <c r="K18" s="20"/>
      <c r="L18" s="21">
        <f t="shared" si="0"/>
        <v>0</v>
      </c>
      <c r="M18" s="10">
        <f t="shared" si="1"/>
        <v>2.5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0.5</v>
      </c>
      <c r="E19" s="10">
        <v>1.5</v>
      </c>
      <c r="F19" s="13"/>
      <c r="G19" s="14"/>
      <c r="H19" s="20"/>
      <c r="I19" s="20"/>
      <c r="J19" s="20"/>
      <c r="K19" s="20"/>
      <c r="L19" s="21">
        <f t="shared" si="0"/>
        <v>0</v>
      </c>
      <c r="M19" s="10">
        <f t="shared" si="1"/>
        <v>1.5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1.5</v>
      </c>
      <c r="E20" s="10">
        <v>1</v>
      </c>
      <c r="F20" s="13"/>
      <c r="G20" s="14"/>
      <c r="H20" s="20"/>
      <c r="I20" s="20"/>
      <c r="J20" s="20"/>
      <c r="K20" s="20"/>
      <c r="L20" s="21">
        <f t="shared" si="0"/>
        <v>0</v>
      </c>
      <c r="M20" s="10">
        <f t="shared" si="1"/>
        <v>1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0</v>
      </c>
      <c r="E21" s="10">
        <v>6</v>
      </c>
      <c r="F21" s="13"/>
      <c r="G21" s="14"/>
      <c r="H21" s="20"/>
      <c r="I21" s="20"/>
      <c r="J21" s="22"/>
      <c r="K21" s="21"/>
      <c r="L21" s="21">
        <f t="shared" si="0"/>
        <v>0</v>
      </c>
      <c r="M21" s="10">
        <f t="shared" si="1"/>
        <v>6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2.5</v>
      </c>
      <c r="F22" s="13"/>
      <c r="G22" s="14"/>
      <c r="H22" s="20"/>
      <c r="I22" s="20"/>
      <c r="J22" s="20"/>
      <c r="K22" s="20"/>
      <c r="L22" s="21">
        <f t="shared" si="0"/>
        <v>0</v>
      </c>
      <c r="M22" s="10">
        <f t="shared" si="1"/>
        <v>2.5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2</v>
      </c>
      <c r="F23" s="13"/>
      <c r="G23" s="14"/>
      <c r="H23" s="20"/>
      <c r="I23" s="20"/>
      <c r="J23" s="20"/>
      <c r="K23" s="20"/>
      <c r="L23" s="21">
        <f t="shared" si="0"/>
        <v>0</v>
      </c>
      <c r="M23" s="10">
        <f t="shared" si="1"/>
        <v>2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3</v>
      </c>
      <c r="E24" s="10">
        <v>12</v>
      </c>
      <c r="F24" s="13"/>
      <c r="G24" s="14"/>
      <c r="H24" s="20"/>
      <c r="I24" s="20"/>
      <c r="J24" s="20"/>
      <c r="K24" s="20"/>
      <c r="L24" s="21">
        <f t="shared" si="0"/>
        <v>0</v>
      </c>
      <c r="M24" s="10">
        <f t="shared" si="1"/>
        <v>12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8</v>
      </c>
      <c r="E25" s="10">
        <v>20</v>
      </c>
      <c r="F25" s="13"/>
      <c r="G25" s="14"/>
      <c r="H25" s="20"/>
      <c r="I25" s="20"/>
      <c r="J25" s="20"/>
      <c r="K25" s="20"/>
      <c r="L25" s="21">
        <f t="shared" si="0"/>
        <v>0</v>
      </c>
      <c r="M25" s="10">
        <f t="shared" si="1"/>
        <v>20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0.5</v>
      </c>
      <c r="E26" s="10">
        <v>0</v>
      </c>
      <c r="F26" s="13"/>
      <c r="G26" s="14"/>
      <c r="H26" s="20"/>
      <c r="I26" s="20"/>
      <c r="J26" s="20"/>
      <c r="K26" s="20"/>
      <c r="L26" s="21">
        <f t="shared" si="0"/>
        <v>0</v>
      </c>
      <c r="M26" s="10">
        <f t="shared" si="1"/>
        <v>0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</v>
      </c>
      <c r="E27" s="10">
        <v>0.5</v>
      </c>
      <c r="F27" s="13"/>
      <c r="G27" s="14"/>
      <c r="H27" s="20"/>
      <c r="I27" s="20"/>
      <c r="J27" s="20"/>
      <c r="K27" s="20"/>
      <c r="L27" s="21">
        <f t="shared" si="0"/>
        <v>0</v>
      </c>
      <c r="M27" s="10">
        <f t="shared" si="1"/>
        <v>0.5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7" zoomScaleNormal="100" workbookViewId="0">
      <selection activeCell="J14" sqref="J14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4" t="s">
        <v>26</v>
      </c>
      <c r="C5" s="24"/>
      <c r="D5" s="24"/>
      <c r="E5" s="24"/>
      <c r="F5" s="24"/>
      <c r="G5" s="24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35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>
        <v>42618</v>
      </c>
      <c r="I12" s="17">
        <v>42620</v>
      </c>
      <c r="J12" s="17">
        <v>42621</v>
      </c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460</v>
      </c>
      <c r="E13" s="23">
        <v>1500</v>
      </c>
      <c r="F13" s="13"/>
      <c r="G13" s="14"/>
      <c r="H13" s="20"/>
      <c r="I13" s="20"/>
      <c r="J13" s="20">
        <v>1500</v>
      </c>
      <c r="K13" s="20"/>
      <c r="L13" s="21">
        <f>H13+I13+J13+K13</f>
        <v>1500</v>
      </c>
      <c r="M13" s="23">
        <f>E13-L13</f>
        <v>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0</v>
      </c>
      <c r="E14" s="10">
        <v>2</v>
      </c>
      <c r="F14" s="13"/>
      <c r="G14" s="14"/>
      <c r="H14" s="20">
        <v>0.61599999999999999</v>
      </c>
      <c r="I14" s="20">
        <v>0.82199999999999995</v>
      </c>
      <c r="J14" s="20"/>
      <c r="K14" s="20"/>
      <c r="L14" s="21">
        <f t="shared" ref="L14:L27" si="0">H14+I14+J14+K14</f>
        <v>1.4379999999999999</v>
      </c>
      <c r="M14" s="10">
        <f t="shared" ref="M14:M27" si="1">E14-L14</f>
        <v>0.56200000000000006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0</v>
      </c>
      <c r="E15" s="10">
        <v>1.5</v>
      </c>
      <c r="F15" s="13"/>
      <c r="G15" s="14"/>
      <c r="H15" s="20">
        <v>0.63400000000000001</v>
      </c>
      <c r="I15" s="20">
        <v>1.1100000000000001</v>
      </c>
      <c r="J15" s="20"/>
      <c r="K15" s="20"/>
      <c r="L15" s="21">
        <f t="shared" si="0"/>
        <v>1.7440000000000002</v>
      </c>
      <c r="M15" s="10">
        <f t="shared" si="1"/>
        <v>-0.24400000000000022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1</v>
      </c>
      <c r="E16" s="10">
        <v>2</v>
      </c>
      <c r="F16" s="13"/>
      <c r="G16" s="14"/>
      <c r="H16" s="20"/>
      <c r="I16" s="20">
        <v>0.65</v>
      </c>
      <c r="J16" s="20"/>
      <c r="K16" s="20"/>
      <c r="L16" s="21">
        <f t="shared" si="0"/>
        <v>0.65</v>
      </c>
      <c r="M16" s="10">
        <f t="shared" si="1"/>
        <v>1.35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0.3</v>
      </c>
      <c r="E17" s="10">
        <v>1.5</v>
      </c>
      <c r="F17" s="13"/>
      <c r="G17" s="14"/>
      <c r="H17" s="20"/>
      <c r="I17" s="20">
        <v>0.66</v>
      </c>
      <c r="J17" s="20"/>
      <c r="K17" s="20"/>
      <c r="L17" s="21">
        <f t="shared" si="0"/>
        <v>0.66</v>
      </c>
      <c r="M17" s="10">
        <f t="shared" si="1"/>
        <v>0.84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1</v>
      </c>
      <c r="E18" s="10">
        <v>2.5</v>
      </c>
      <c r="F18" s="13"/>
      <c r="G18" s="14"/>
      <c r="H18" s="20">
        <v>0.55600000000000005</v>
      </c>
      <c r="I18" s="20">
        <v>0.72</v>
      </c>
      <c r="J18" s="20"/>
      <c r="K18" s="20"/>
      <c r="L18" s="21">
        <f t="shared" si="0"/>
        <v>1.276</v>
      </c>
      <c r="M18" s="10">
        <f t="shared" si="1"/>
        <v>1.224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>
        <v>1.5</v>
      </c>
      <c r="F19" s="13"/>
      <c r="G19" s="14"/>
      <c r="H19" s="20">
        <v>0.248</v>
      </c>
      <c r="I19" s="20">
        <v>0.46200000000000002</v>
      </c>
      <c r="J19" s="20"/>
      <c r="K19" s="20"/>
      <c r="L19" s="21">
        <f t="shared" si="0"/>
        <v>0.71</v>
      </c>
      <c r="M19" s="10">
        <f t="shared" si="1"/>
        <v>0.79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</v>
      </c>
      <c r="E20" s="10">
        <v>1</v>
      </c>
      <c r="F20" s="13"/>
      <c r="G20" s="14"/>
      <c r="H20" s="20">
        <v>0.53800000000000003</v>
      </c>
      <c r="I20" s="20">
        <v>0.55800000000000005</v>
      </c>
      <c r="J20" s="20"/>
      <c r="K20" s="20"/>
      <c r="L20" s="21">
        <f t="shared" si="0"/>
        <v>1.0960000000000001</v>
      </c>
      <c r="M20" s="10">
        <f t="shared" si="1"/>
        <v>-9.6000000000000085E-2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0</v>
      </c>
      <c r="E21" s="10">
        <v>6</v>
      </c>
      <c r="F21" s="13"/>
      <c r="G21" s="14"/>
      <c r="H21" s="20">
        <v>1</v>
      </c>
      <c r="I21" s="20">
        <v>3.98</v>
      </c>
      <c r="J21" s="22"/>
      <c r="K21" s="21"/>
      <c r="L21" s="21">
        <f t="shared" si="0"/>
        <v>4.9800000000000004</v>
      </c>
      <c r="M21" s="10">
        <f t="shared" si="1"/>
        <v>1.0199999999999996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2.5</v>
      </c>
      <c r="F22" s="13"/>
      <c r="G22" s="14"/>
      <c r="H22" s="20"/>
      <c r="I22" s="20">
        <v>0.83</v>
      </c>
      <c r="J22" s="20"/>
      <c r="K22" s="20"/>
      <c r="L22" s="21">
        <f t="shared" si="0"/>
        <v>0.83</v>
      </c>
      <c r="M22" s="10">
        <f t="shared" si="1"/>
        <v>1.67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2</v>
      </c>
      <c r="F23" s="13"/>
      <c r="G23" s="14"/>
      <c r="H23" s="20">
        <v>0.91800000000000004</v>
      </c>
      <c r="I23" s="20">
        <v>0.64200000000000002</v>
      </c>
      <c r="J23" s="20"/>
      <c r="K23" s="20"/>
      <c r="L23" s="21">
        <f t="shared" si="0"/>
        <v>1.56</v>
      </c>
      <c r="M23" s="10">
        <f t="shared" si="1"/>
        <v>0.43999999999999995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3</v>
      </c>
      <c r="E24" s="10">
        <v>12</v>
      </c>
      <c r="F24" s="13"/>
      <c r="G24" s="14"/>
      <c r="H24" s="20"/>
      <c r="I24" s="20">
        <v>8</v>
      </c>
      <c r="J24" s="20"/>
      <c r="K24" s="20"/>
      <c r="L24" s="21">
        <f t="shared" si="0"/>
        <v>8</v>
      </c>
      <c r="M24" s="10">
        <f t="shared" si="1"/>
        <v>4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0</v>
      </c>
      <c r="E25" s="10">
        <v>20</v>
      </c>
      <c r="F25" s="13"/>
      <c r="G25" s="14"/>
      <c r="H25" s="20">
        <v>8</v>
      </c>
      <c r="I25" s="20">
        <v>8</v>
      </c>
      <c r="J25" s="20"/>
      <c r="K25" s="20"/>
      <c r="L25" s="21">
        <f t="shared" si="0"/>
        <v>16</v>
      </c>
      <c r="M25" s="10">
        <f t="shared" si="1"/>
        <v>4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0.5</v>
      </c>
      <c r="E26" s="10">
        <v>0</v>
      </c>
      <c r="F26" s="13"/>
      <c r="G26" s="14"/>
      <c r="H26" s="20"/>
      <c r="I26" s="20"/>
      <c r="J26" s="20"/>
      <c r="K26" s="20"/>
      <c r="L26" s="21">
        <f t="shared" si="0"/>
        <v>0</v>
      </c>
      <c r="M26" s="10">
        <f t="shared" si="1"/>
        <v>0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</v>
      </c>
      <c r="E27" s="10">
        <v>0.5</v>
      </c>
      <c r="F27" s="13"/>
      <c r="G27" s="14"/>
      <c r="H27" s="20"/>
      <c r="I27" s="20"/>
      <c r="J27" s="20"/>
      <c r="K27" s="20"/>
      <c r="L27" s="21">
        <f t="shared" si="0"/>
        <v>0</v>
      </c>
      <c r="M27" s="10">
        <f t="shared" si="1"/>
        <v>0.5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7" zoomScaleNormal="100" workbookViewId="0">
      <selection activeCell="I22" sqref="I22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4" t="s">
        <v>26</v>
      </c>
      <c r="C5" s="24"/>
      <c r="D5" s="24"/>
      <c r="E5" s="24"/>
      <c r="F5" s="24"/>
      <c r="G5" s="24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36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>
        <v>42625</v>
      </c>
      <c r="I12" s="17">
        <v>42627</v>
      </c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230</v>
      </c>
      <c r="E13" s="23">
        <v>1500</v>
      </c>
      <c r="F13" s="13"/>
      <c r="G13" s="14"/>
      <c r="H13" s="20"/>
      <c r="I13" s="20"/>
      <c r="J13" s="20"/>
      <c r="K13" s="20"/>
      <c r="L13" s="21">
        <f>H13+I13+J13+K13</f>
        <v>0</v>
      </c>
      <c r="M13" s="23">
        <f>E13-L13</f>
        <v>1500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1</v>
      </c>
      <c r="E14" s="10">
        <v>2</v>
      </c>
      <c r="F14" s="13"/>
      <c r="G14" s="14"/>
      <c r="H14" s="20">
        <v>0.61</v>
      </c>
      <c r="I14" s="20">
        <v>0.57399999999999995</v>
      </c>
      <c r="J14" s="20"/>
      <c r="K14" s="20"/>
      <c r="L14" s="21">
        <f t="shared" ref="L14:L27" si="0">H14+I14+J14+K14</f>
        <v>1.1839999999999999</v>
      </c>
      <c r="M14" s="10">
        <f t="shared" ref="M14:M27" si="1">E14-L14</f>
        <v>0.81600000000000006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0</v>
      </c>
      <c r="E15" s="10">
        <v>1.5</v>
      </c>
      <c r="F15" s="13"/>
      <c r="G15" s="14"/>
      <c r="H15" s="20">
        <v>0.82399999999999995</v>
      </c>
      <c r="I15" s="20">
        <v>0.67</v>
      </c>
      <c r="J15" s="20"/>
      <c r="K15" s="20"/>
      <c r="L15" s="21">
        <f t="shared" si="0"/>
        <v>1.494</v>
      </c>
      <c r="M15" s="10">
        <f t="shared" si="1"/>
        <v>6.0000000000000053E-3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1</v>
      </c>
      <c r="E16" s="10">
        <v>2</v>
      </c>
      <c r="F16" s="13"/>
      <c r="G16" s="14"/>
      <c r="H16" s="20"/>
      <c r="I16" s="20"/>
      <c r="J16" s="20"/>
      <c r="K16" s="20"/>
      <c r="L16" s="21">
        <f t="shared" si="0"/>
        <v>0</v>
      </c>
      <c r="M16" s="10">
        <f t="shared" si="1"/>
        <v>2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</v>
      </c>
      <c r="E17" s="10">
        <v>1.5</v>
      </c>
      <c r="F17" s="13"/>
      <c r="G17" s="14"/>
      <c r="H17" s="20"/>
      <c r="I17" s="20">
        <v>0.8</v>
      </c>
      <c r="J17" s="20"/>
      <c r="K17" s="20"/>
      <c r="L17" s="21">
        <f t="shared" si="0"/>
        <v>0.8</v>
      </c>
      <c r="M17" s="10">
        <f t="shared" si="1"/>
        <v>0.7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1</v>
      </c>
      <c r="E18" s="10">
        <v>2.5</v>
      </c>
      <c r="F18" s="13"/>
      <c r="G18" s="14"/>
      <c r="H18" s="20">
        <v>0.75600000000000001</v>
      </c>
      <c r="I18" s="20">
        <v>1.18</v>
      </c>
      <c r="J18" s="20"/>
      <c r="K18" s="20"/>
      <c r="L18" s="21">
        <f t="shared" si="0"/>
        <v>1.9359999999999999</v>
      </c>
      <c r="M18" s="10">
        <f t="shared" si="1"/>
        <v>0.56400000000000006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0.2</v>
      </c>
      <c r="E19" s="10">
        <v>1.5</v>
      </c>
      <c r="F19" s="13"/>
      <c r="G19" s="14"/>
      <c r="H19" s="20">
        <v>0.248</v>
      </c>
      <c r="I19" s="20">
        <v>0.41399999999999998</v>
      </c>
      <c r="J19" s="20"/>
      <c r="K19" s="20"/>
      <c r="L19" s="21">
        <f t="shared" si="0"/>
        <v>0.66199999999999992</v>
      </c>
      <c r="M19" s="10">
        <f t="shared" si="1"/>
        <v>0.83800000000000008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1</v>
      </c>
      <c r="E20" s="10">
        <v>1</v>
      </c>
      <c r="F20" s="13"/>
      <c r="G20" s="14"/>
      <c r="H20" s="20"/>
      <c r="I20" s="20">
        <v>0.53200000000000003</v>
      </c>
      <c r="J20" s="20"/>
      <c r="K20" s="20"/>
      <c r="L20" s="21">
        <f t="shared" si="0"/>
        <v>0.53200000000000003</v>
      </c>
      <c r="M20" s="10">
        <f t="shared" si="1"/>
        <v>0.46799999999999997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0</v>
      </c>
      <c r="E21" s="10">
        <v>6</v>
      </c>
      <c r="F21" s="13"/>
      <c r="G21" s="14"/>
      <c r="H21" s="20">
        <v>3.2</v>
      </c>
      <c r="I21" s="20">
        <v>2.98</v>
      </c>
      <c r="J21" s="22"/>
      <c r="K21" s="21"/>
      <c r="L21" s="21">
        <f t="shared" si="0"/>
        <v>6.18</v>
      </c>
      <c r="M21" s="10">
        <f t="shared" si="1"/>
        <v>-0.17999999999999972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2.5</v>
      </c>
      <c r="F22" s="13"/>
      <c r="G22" s="14"/>
      <c r="H22" s="20">
        <v>0.80400000000000005</v>
      </c>
      <c r="I22" s="20">
        <v>0.65400000000000003</v>
      </c>
      <c r="J22" s="20"/>
      <c r="K22" s="20"/>
      <c r="L22" s="21">
        <f t="shared" si="0"/>
        <v>1.4580000000000002</v>
      </c>
      <c r="M22" s="10">
        <f t="shared" si="1"/>
        <v>1.0419999999999998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2</v>
      </c>
      <c r="F23" s="13"/>
      <c r="G23" s="14"/>
      <c r="H23" s="20">
        <v>0.85</v>
      </c>
      <c r="I23" s="20"/>
      <c r="J23" s="20"/>
      <c r="K23" s="20"/>
      <c r="L23" s="21">
        <f t="shared" si="0"/>
        <v>0.85</v>
      </c>
      <c r="M23" s="10">
        <f t="shared" si="1"/>
        <v>1.1499999999999999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5</v>
      </c>
      <c r="E24" s="10">
        <v>12</v>
      </c>
      <c r="F24" s="13"/>
      <c r="G24" s="14"/>
      <c r="H24" s="20">
        <v>4</v>
      </c>
      <c r="I24" s="20">
        <v>12</v>
      </c>
      <c r="J24" s="20"/>
      <c r="K24" s="20"/>
      <c r="L24" s="21">
        <f t="shared" si="0"/>
        <v>16</v>
      </c>
      <c r="M24" s="10">
        <f t="shared" si="1"/>
        <v>-4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7</v>
      </c>
      <c r="E25" s="10">
        <v>20</v>
      </c>
      <c r="F25" s="13"/>
      <c r="G25" s="14"/>
      <c r="H25" s="20">
        <v>8</v>
      </c>
      <c r="I25" s="20">
        <v>8</v>
      </c>
      <c r="J25" s="20"/>
      <c r="K25" s="20"/>
      <c r="L25" s="21">
        <f t="shared" si="0"/>
        <v>16</v>
      </c>
      <c r="M25" s="10">
        <f t="shared" si="1"/>
        <v>4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0.5</v>
      </c>
      <c r="E26" s="10">
        <v>0</v>
      </c>
      <c r="F26" s="13"/>
      <c r="G26" s="14"/>
      <c r="H26" s="20"/>
      <c r="I26" s="20"/>
      <c r="J26" s="20"/>
      <c r="K26" s="20"/>
      <c r="L26" s="21">
        <f t="shared" si="0"/>
        <v>0</v>
      </c>
      <c r="M26" s="10">
        <f t="shared" si="1"/>
        <v>0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</v>
      </c>
      <c r="E27" s="10">
        <v>0.5</v>
      </c>
      <c r="F27" s="13"/>
      <c r="G27" s="14"/>
      <c r="H27" s="20"/>
      <c r="I27" s="20"/>
      <c r="J27" s="20"/>
      <c r="K27" s="20"/>
      <c r="L27" s="21">
        <f t="shared" si="0"/>
        <v>0</v>
      </c>
      <c r="M27" s="10">
        <f t="shared" si="1"/>
        <v>0.5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6" zoomScaleNormal="100" workbookViewId="0">
      <selection activeCell="H8" sqref="H8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4" t="s">
        <v>26</v>
      </c>
      <c r="C5" s="24"/>
      <c r="D5" s="24"/>
      <c r="E5" s="24"/>
      <c r="F5" s="24"/>
      <c r="G5" s="24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37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>
        <v>42632</v>
      </c>
      <c r="I12" s="17">
        <v>42634</v>
      </c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400</v>
      </c>
      <c r="E13" s="23">
        <v>1500</v>
      </c>
      <c r="F13" s="13"/>
      <c r="G13" s="14"/>
      <c r="H13" s="20"/>
      <c r="I13" s="20"/>
      <c r="J13" s="20"/>
      <c r="K13" s="20"/>
      <c r="L13" s="21">
        <f>H13+I13+J13+K13</f>
        <v>0</v>
      </c>
      <c r="M13" s="23">
        <f>E13-L13</f>
        <v>1500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1</v>
      </c>
      <c r="E14" s="10">
        <v>2</v>
      </c>
      <c r="F14" s="13"/>
      <c r="G14" s="14"/>
      <c r="H14" s="20"/>
      <c r="I14" s="20">
        <v>0.71399999999999997</v>
      </c>
      <c r="J14" s="20"/>
      <c r="K14" s="20"/>
      <c r="L14" s="21">
        <f t="shared" ref="L14:L27" si="0">H14+I14+J14+K14</f>
        <v>0.71399999999999997</v>
      </c>
      <c r="M14" s="10">
        <f t="shared" ref="M14:M27" si="1">E14-L14</f>
        <v>1.286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0</v>
      </c>
      <c r="E15" s="10">
        <v>1.5</v>
      </c>
      <c r="F15" s="13"/>
      <c r="G15" s="14"/>
      <c r="H15" s="20">
        <v>0.63800000000000001</v>
      </c>
      <c r="I15" s="20">
        <v>1.1200000000000001</v>
      </c>
      <c r="J15" s="20"/>
      <c r="K15" s="20"/>
      <c r="L15" s="21">
        <f t="shared" si="0"/>
        <v>1.758</v>
      </c>
      <c r="M15" s="10">
        <f t="shared" si="1"/>
        <v>-0.25800000000000001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0.3</v>
      </c>
      <c r="E16" s="10">
        <v>2</v>
      </c>
      <c r="F16" s="13"/>
      <c r="G16" s="14"/>
      <c r="H16" s="20">
        <v>0.39200000000000002</v>
      </c>
      <c r="I16" s="20">
        <v>0.25600000000000001</v>
      </c>
      <c r="J16" s="20"/>
      <c r="K16" s="20"/>
      <c r="L16" s="21">
        <f t="shared" si="0"/>
        <v>0.64800000000000002</v>
      </c>
      <c r="M16" s="10">
        <f t="shared" si="1"/>
        <v>1.3519999999999999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1</v>
      </c>
      <c r="E17" s="10">
        <v>1.5</v>
      </c>
      <c r="F17" s="13"/>
      <c r="G17" s="14"/>
      <c r="H17" s="20">
        <v>0.51400000000000001</v>
      </c>
      <c r="I17" s="20"/>
      <c r="J17" s="20"/>
      <c r="K17" s="20"/>
      <c r="L17" s="21">
        <f t="shared" si="0"/>
        <v>0.51400000000000001</v>
      </c>
      <c r="M17" s="10">
        <f t="shared" si="1"/>
        <v>0.98599999999999999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1.3</v>
      </c>
      <c r="E18" s="10">
        <v>2.5</v>
      </c>
      <c r="F18" s="13"/>
      <c r="G18" s="14"/>
      <c r="H18" s="20">
        <v>0.87</v>
      </c>
      <c r="I18" s="20">
        <v>1.4</v>
      </c>
      <c r="J18" s="20"/>
      <c r="K18" s="20"/>
      <c r="L18" s="21">
        <f t="shared" si="0"/>
        <v>2.27</v>
      </c>
      <c r="M18" s="10">
        <f t="shared" si="1"/>
        <v>0.22999999999999998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>
        <v>1.5</v>
      </c>
      <c r="F19" s="13"/>
      <c r="G19" s="14"/>
      <c r="H19" s="20">
        <v>0.25800000000000001</v>
      </c>
      <c r="I19" s="20">
        <v>0.60799999999999998</v>
      </c>
      <c r="J19" s="20"/>
      <c r="K19" s="20"/>
      <c r="L19" s="21">
        <f t="shared" si="0"/>
        <v>0.86599999999999999</v>
      </c>
      <c r="M19" s="10">
        <f t="shared" si="1"/>
        <v>0.63400000000000001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</v>
      </c>
      <c r="E20" s="10">
        <v>1</v>
      </c>
      <c r="F20" s="13"/>
      <c r="G20" s="14"/>
      <c r="H20" s="20">
        <v>0.56799999999999995</v>
      </c>
      <c r="I20" s="20">
        <v>0.53200000000000003</v>
      </c>
      <c r="J20" s="20"/>
      <c r="K20" s="20"/>
      <c r="L20" s="21">
        <f t="shared" si="0"/>
        <v>1.1000000000000001</v>
      </c>
      <c r="M20" s="10">
        <f t="shared" si="1"/>
        <v>-0.10000000000000009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0.3</v>
      </c>
      <c r="E21" s="10">
        <v>6</v>
      </c>
      <c r="F21" s="13"/>
      <c r="G21" s="14"/>
      <c r="H21" s="20">
        <v>2.9</v>
      </c>
      <c r="I21" s="20">
        <v>2.8</v>
      </c>
      <c r="J21" s="22"/>
      <c r="K21" s="21"/>
      <c r="L21" s="21">
        <f t="shared" si="0"/>
        <v>5.6999999999999993</v>
      </c>
      <c r="M21" s="10">
        <f t="shared" si="1"/>
        <v>0.30000000000000071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2.5</v>
      </c>
      <c r="F22" s="13"/>
      <c r="G22" s="14"/>
      <c r="H22" s="20">
        <v>0.58799999999999997</v>
      </c>
      <c r="I22" s="20">
        <v>0.73599999999999999</v>
      </c>
      <c r="J22" s="20"/>
      <c r="K22" s="20"/>
      <c r="L22" s="21">
        <f t="shared" si="0"/>
        <v>1.3239999999999998</v>
      </c>
      <c r="M22" s="10">
        <f t="shared" si="1"/>
        <v>1.1760000000000002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1</v>
      </c>
      <c r="E23" s="10">
        <v>1</v>
      </c>
      <c r="F23" s="13"/>
      <c r="G23" s="14"/>
      <c r="H23" s="20"/>
      <c r="I23" s="20"/>
      <c r="J23" s="20"/>
      <c r="K23" s="20"/>
      <c r="L23" s="21">
        <f t="shared" si="0"/>
        <v>0</v>
      </c>
      <c r="M23" s="10">
        <f t="shared" si="1"/>
        <v>1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0</v>
      </c>
      <c r="E24" s="10">
        <v>12</v>
      </c>
      <c r="F24" s="13"/>
      <c r="G24" s="14"/>
      <c r="H24" s="20"/>
      <c r="I24" s="20"/>
      <c r="J24" s="20"/>
      <c r="K24" s="20"/>
      <c r="L24" s="21">
        <f t="shared" si="0"/>
        <v>0</v>
      </c>
      <c r="M24" s="10">
        <f t="shared" si="1"/>
        <v>12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0</v>
      </c>
      <c r="E25" s="10">
        <v>20</v>
      </c>
      <c r="F25" s="13"/>
      <c r="G25" s="14"/>
      <c r="H25" s="20"/>
      <c r="I25" s="20">
        <v>12</v>
      </c>
      <c r="J25" s="20"/>
      <c r="K25" s="20"/>
      <c r="L25" s="21">
        <f t="shared" si="0"/>
        <v>12</v>
      </c>
      <c r="M25" s="10">
        <f t="shared" si="1"/>
        <v>8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0.5</v>
      </c>
      <c r="E26" s="10">
        <v>0</v>
      </c>
      <c r="F26" s="13"/>
      <c r="G26" s="14"/>
      <c r="H26" s="20"/>
      <c r="I26" s="20"/>
      <c r="J26" s="20"/>
      <c r="K26" s="20"/>
      <c r="L26" s="21">
        <f t="shared" si="0"/>
        <v>0</v>
      </c>
      <c r="M26" s="10">
        <f t="shared" si="1"/>
        <v>0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</v>
      </c>
      <c r="E27" s="10">
        <v>0.5</v>
      </c>
      <c r="F27" s="13"/>
      <c r="G27" s="14"/>
      <c r="H27" s="20"/>
      <c r="I27" s="20">
        <v>0.27800000000000002</v>
      </c>
      <c r="J27" s="20"/>
      <c r="K27" s="20"/>
      <c r="L27" s="21">
        <f t="shared" si="0"/>
        <v>0.27800000000000002</v>
      </c>
      <c r="M27" s="10">
        <f t="shared" si="1"/>
        <v>0.22199999999999998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abSelected="1" topLeftCell="A6" zoomScaleNormal="100" workbookViewId="0">
      <selection activeCell="H20" sqref="H20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4" t="s">
        <v>26</v>
      </c>
      <c r="C5" s="24"/>
      <c r="D5" s="24"/>
      <c r="E5" s="24"/>
      <c r="F5" s="24"/>
      <c r="G5" s="24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38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/>
      <c r="I12" s="17"/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240</v>
      </c>
      <c r="E13" s="23">
        <v>1500</v>
      </c>
      <c r="F13" s="13"/>
      <c r="G13" s="14"/>
      <c r="H13" s="20"/>
      <c r="I13" s="20"/>
      <c r="J13" s="20"/>
      <c r="K13" s="20"/>
      <c r="L13" s="21">
        <f>H13+I13+J13+K13</f>
        <v>0</v>
      </c>
      <c r="M13" s="23">
        <f>E13-L13</f>
        <v>1500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0</v>
      </c>
      <c r="E14" s="10">
        <v>1</v>
      </c>
      <c r="F14" s="13"/>
      <c r="G14" s="14"/>
      <c r="H14" s="20"/>
      <c r="I14" s="20"/>
      <c r="J14" s="20"/>
      <c r="K14" s="20"/>
      <c r="L14" s="21">
        <f t="shared" ref="L14:L27" si="0">H14+I14+J14+K14</f>
        <v>0</v>
      </c>
      <c r="M14" s="10">
        <f t="shared" ref="M14:M27" si="1">E14-L14</f>
        <v>1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0</v>
      </c>
      <c r="E15" s="10">
        <v>1.5</v>
      </c>
      <c r="F15" s="13"/>
      <c r="G15" s="14"/>
      <c r="H15" s="20"/>
      <c r="I15" s="20"/>
      <c r="J15" s="20"/>
      <c r="K15" s="20"/>
      <c r="L15" s="21">
        <f t="shared" si="0"/>
        <v>0</v>
      </c>
      <c r="M15" s="10">
        <f t="shared" si="1"/>
        <v>1.5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</v>
      </c>
      <c r="E16" s="10">
        <v>2</v>
      </c>
      <c r="F16" s="13"/>
      <c r="G16" s="14"/>
      <c r="H16" s="20"/>
      <c r="I16" s="20"/>
      <c r="J16" s="20"/>
      <c r="K16" s="20"/>
      <c r="L16" s="21">
        <f t="shared" si="0"/>
        <v>0</v>
      </c>
      <c r="M16" s="10">
        <f t="shared" si="1"/>
        <v>2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0.5</v>
      </c>
      <c r="E17" s="10">
        <v>1.5</v>
      </c>
      <c r="F17" s="13"/>
      <c r="G17" s="14"/>
      <c r="H17" s="20"/>
      <c r="I17" s="20"/>
      <c r="J17" s="20"/>
      <c r="K17" s="20"/>
      <c r="L17" s="21">
        <f t="shared" si="0"/>
        <v>0</v>
      </c>
      <c r="M17" s="10">
        <f t="shared" si="1"/>
        <v>1.5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1</v>
      </c>
      <c r="E18" s="10">
        <v>2.5</v>
      </c>
      <c r="F18" s="13"/>
      <c r="G18" s="14"/>
      <c r="H18" s="20"/>
      <c r="I18" s="20"/>
      <c r="J18" s="20"/>
      <c r="K18" s="20"/>
      <c r="L18" s="21">
        <f t="shared" si="0"/>
        <v>0</v>
      </c>
      <c r="M18" s="10">
        <f t="shared" si="1"/>
        <v>2.5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>
        <v>1.5</v>
      </c>
      <c r="F19" s="13"/>
      <c r="G19" s="14"/>
      <c r="H19" s="20"/>
      <c r="I19" s="20"/>
      <c r="J19" s="20"/>
      <c r="K19" s="20"/>
      <c r="L19" s="21">
        <f t="shared" si="0"/>
        <v>0</v>
      </c>
      <c r="M19" s="10">
        <f t="shared" si="1"/>
        <v>1.5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1</v>
      </c>
      <c r="E20" s="10">
        <v>1</v>
      </c>
      <c r="F20" s="13"/>
      <c r="G20" s="14"/>
      <c r="H20" s="20"/>
      <c r="I20" s="20"/>
      <c r="J20" s="20"/>
      <c r="K20" s="20"/>
      <c r="L20" s="21">
        <f t="shared" si="0"/>
        <v>0</v>
      </c>
      <c r="M20" s="10">
        <f t="shared" si="1"/>
        <v>1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0.5</v>
      </c>
      <c r="E21" s="10">
        <v>6</v>
      </c>
      <c r="F21" s="13"/>
      <c r="G21" s="14"/>
      <c r="H21" s="20"/>
      <c r="I21" s="20"/>
      <c r="J21" s="22"/>
      <c r="K21" s="21"/>
      <c r="L21" s="21">
        <f t="shared" si="0"/>
        <v>0</v>
      </c>
      <c r="M21" s="10">
        <f t="shared" si="1"/>
        <v>6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2.5</v>
      </c>
      <c r="F22" s="13"/>
      <c r="G22" s="14"/>
      <c r="H22" s="20"/>
      <c r="I22" s="20"/>
      <c r="J22" s="20"/>
      <c r="K22" s="20"/>
      <c r="L22" s="21">
        <f t="shared" si="0"/>
        <v>0</v>
      </c>
      <c r="M22" s="10">
        <f t="shared" si="1"/>
        <v>2.5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1</v>
      </c>
      <c r="E23" s="10">
        <v>1</v>
      </c>
      <c r="F23" s="13"/>
      <c r="G23" s="14"/>
      <c r="H23" s="20"/>
      <c r="I23" s="20"/>
      <c r="J23" s="20"/>
      <c r="K23" s="20"/>
      <c r="L23" s="21">
        <f t="shared" si="0"/>
        <v>0</v>
      </c>
      <c r="M23" s="10">
        <f t="shared" si="1"/>
        <v>1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4</v>
      </c>
      <c r="E24" s="10">
        <v>12</v>
      </c>
      <c r="F24" s="13"/>
      <c r="G24" s="14"/>
      <c r="H24" s="20"/>
      <c r="I24" s="20"/>
      <c r="J24" s="20"/>
      <c r="K24" s="20"/>
      <c r="L24" s="21">
        <f t="shared" si="0"/>
        <v>0</v>
      </c>
      <c r="M24" s="10">
        <f t="shared" si="1"/>
        <v>12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7</v>
      </c>
      <c r="E25" s="10">
        <v>20</v>
      </c>
      <c r="F25" s="13"/>
      <c r="G25" s="14"/>
      <c r="H25" s="20"/>
      <c r="I25" s="20"/>
      <c r="J25" s="20"/>
      <c r="K25" s="20"/>
      <c r="L25" s="21">
        <f t="shared" si="0"/>
        <v>0</v>
      </c>
      <c r="M25" s="10">
        <f t="shared" si="1"/>
        <v>20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0.5</v>
      </c>
      <c r="E26" s="10">
        <v>0</v>
      </c>
      <c r="F26" s="13"/>
      <c r="G26" s="14"/>
      <c r="H26" s="20"/>
      <c r="I26" s="20"/>
      <c r="J26" s="20"/>
      <c r="K26" s="20"/>
      <c r="L26" s="21">
        <f t="shared" si="0"/>
        <v>0</v>
      </c>
      <c r="M26" s="10">
        <f t="shared" si="1"/>
        <v>0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</v>
      </c>
      <c r="E27" s="10">
        <v>0.5</v>
      </c>
      <c r="F27" s="13"/>
      <c r="G27" s="14"/>
      <c r="H27" s="20"/>
      <c r="I27" s="20"/>
      <c r="J27" s="20"/>
      <c r="K27" s="20"/>
      <c r="L27" s="21">
        <f t="shared" si="0"/>
        <v>0</v>
      </c>
      <c r="M27" s="10">
        <f t="shared" si="1"/>
        <v>0.5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29-04.09</vt:lpstr>
      <vt:lpstr>05-11.09</vt:lpstr>
      <vt:lpstr>12-18.09</vt:lpstr>
      <vt:lpstr>19-25.09</vt:lpstr>
      <vt:lpstr>26.09-02.10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2016-07-07T08:20:59Z</cp:lastPrinted>
  <dcterms:created xsi:type="dcterms:W3CDTF">2016-05-14T06:14:05Z</dcterms:created>
  <dcterms:modified xsi:type="dcterms:W3CDTF">2016-09-26T03:11:40Z</dcterms:modified>
</cp:coreProperties>
</file>