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8195" windowHeight="7890" firstSheet="20" activeTab="31"/>
  </bookViews>
  <sheets>
    <sheet name="01.10" sheetId="128" r:id="rId1"/>
    <sheet name="02.10" sheetId="129" r:id="rId2"/>
    <sheet name="03.10" sheetId="130" r:id="rId3"/>
    <sheet name="04.10" sheetId="131" r:id="rId4"/>
    <sheet name="05.10" sheetId="132" r:id="rId5"/>
    <sheet name="06.10" sheetId="133" r:id="rId6"/>
    <sheet name="07.10" sheetId="134" r:id="rId7"/>
    <sheet name="08.10" sheetId="135" r:id="rId8"/>
    <sheet name="09.10" sheetId="136" r:id="rId9"/>
    <sheet name="10.10" sheetId="137" r:id="rId10"/>
    <sheet name="11.10" sheetId="138" r:id="rId11"/>
    <sheet name="12.10" sheetId="139" r:id="rId12"/>
    <sheet name="13.10" sheetId="140" r:id="rId13"/>
    <sheet name="14.10" sheetId="141" r:id="rId14"/>
    <sheet name="15.10" sheetId="142" r:id="rId15"/>
    <sheet name="16.10" sheetId="143" r:id="rId16"/>
    <sheet name="17.10" sheetId="144" r:id="rId17"/>
    <sheet name="18.10" sheetId="145" r:id="rId18"/>
    <sheet name="19.10" sheetId="146" r:id="rId19"/>
    <sheet name="20.10" sheetId="147" r:id="rId20"/>
    <sheet name="21.10" sheetId="148" r:id="rId21"/>
    <sheet name="22.10" sheetId="149" r:id="rId22"/>
    <sheet name="23.10" sheetId="150" r:id="rId23"/>
    <sheet name="24.10" sheetId="151" r:id="rId24"/>
    <sheet name="25.10" sheetId="152" r:id="rId25"/>
    <sheet name="26.10" sheetId="153" r:id="rId26"/>
    <sheet name="27.10" sheetId="154" r:id="rId27"/>
    <sheet name="28.10" sheetId="155" r:id="rId28"/>
    <sheet name="29.10" sheetId="156" r:id="rId29"/>
    <sheet name="30.10" sheetId="157" r:id="rId30"/>
    <sheet name="31.10" sheetId="158" r:id="rId31"/>
    <sheet name="TOTAL" sheetId="43" r:id="rId32"/>
  </sheets>
  <calcPr calcId="144525"/>
</workbook>
</file>

<file path=xl/calcChain.xml><?xml version="1.0" encoding="utf-8"?>
<calcChain xmlns="http://schemas.openxmlformats.org/spreadsheetml/2006/main">
  <c r="AK62" i="43" l="1"/>
  <c r="AI60" i="43"/>
  <c r="AH60" i="43"/>
  <c r="AG60" i="43"/>
  <c r="AF60" i="43"/>
  <c r="AE60" i="43"/>
  <c r="AD60" i="43"/>
  <c r="AC60" i="43"/>
  <c r="AB60" i="43"/>
  <c r="AA60" i="43"/>
  <c r="Z60" i="43"/>
  <c r="Y60" i="43"/>
  <c r="X60" i="43"/>
  <c r="W60" i="43"/>
  <c r="V60" i="43"/>
  <c r="U60" i="43"/>
  <c r="T60" i="43"/>
  <c r="S60" i="43"/>
  <c r="R60" i="43"/>
  <c r="Q60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D62" i="43"/>
  <c r="D60" i="43"/>
  <c r="AH9" i="43"/>
  <c r="AH10" i="43"/>
  <c r="AH11" i="43"/>
  <c r="AH12" i="43"/>
  <c r="AH13" i="43"/>
  <c r="AH14" i="43"/>
  <c r="AH15" i="43"/>
  <c r="AH16" i="43"/>
  <c r="AH17" i="43"/>
  <c r="AH18" i="43"/>
  <c r="AH19" i="43"/>
  <c r="AH20" i="43"/>
  <c r="AH21" i="43"/>
  <c r="AH22" i="43"/>
  <c r="AH23" i="43"/>
  <c r="AH24" i="43"/>
  <c r="AH25" i="43"/>
  <c r="AH26" i="43"/>
  <c r="AH27" i="43"/>
  <c r="AH28" i="43"/>
  <c r="AH29" i="43"/>
  <c r="AH30" i="43"/>
  <c r="AH31" i="43"/>
  <c r="AH32" i="43"/>
  <c r="AH33" i="43"/>
  <c r="AH34" i="43"/>
  <c r="AH35" i="43"/>
  <c r="AH36" i="43"/>
  <c r="AH37" i="43"/>
  <c r="AH38" i="43"/>
  <c r="AH39" i="43"/>
  <c r="AH40" i="43"/>
  <c r="AH41" i="43"/>
  <c r="AH42" i="43"/>
  <c r="AH43" i="43"/>
  <c r="AH44" i="43"/>
  <c r="AH45" i="43"/>
  <c r="AH46" i="43"/>
  <c r="AH47" i="43"/>
  <c r="AH48" i="43"/>
  <c r="AH49" i="43"/>
  <c r="AH50" i="43"/>
  <c r="AH51" i="43"/>
  <c r="AH52" i="43"/>
  <c r="AH53" i="43"/>
  <c r="AH54" i="43"/>
  <c r="AH55" i="43"/>
  <c r="AH56" i="43"/>
  <c r="AH57" i="43"/>
  <c r="AH58" i="43"/>
  <c r="AH59" i="43"/>
  <c r="AH61" i="43"/>
  <c r="AH63" i="43"/>
  <c r="AH64" i="43"/>
  <c r="AH65" i="43"/>
  <c r="AH66" i="43"/>
  <c r="AH67" i="43"/>
  <c r="AH68" i="43"/>
  <c r="AH69" i="43"/>
  <c r="AH70" i="43"/>
  <c r="AH71" i="43"/>
  <c r="AH72" i="43"/>
  <c r="AH73" i="43"/>
  <c r="AH74" i="43"/>
  <c r="AH75" i="43"/>
  <c r="AH76" i="43"/>
  <c r="AH77" i="43"/>
  <c r="AH78" i="43"/>
  <c r="AH79" i="43"/>
  <c r="AH80" i="43"/>
  <c r="AH81" i="43"/>
  <c r="AH82" i="43"/>
  <c r="AH83" i="43"/>
  <c r="AH84" i="43"/>
  <c r="AH85" i="43"/>
  <c r="AH86" i="43"/>
  <c r="AH87" i="43"/>
  <c r="AH88" i="43"/>
  <c r="AH89" i="43"/>
  <c r="AH90" i="43"/>
  <c r="AH91" i="43"/>
  <c r="AH92" i="43"/>
  <c r="AH93" i="43"/>
  <c r="AH94" i="43"/>
  <c r="AH95" i="43"/>
  <c r="AH96" i="43"/>
  <c r="AH97" i="43"/>
  <c r="AH98" i="43"/>
  <c r="AH99" i="43"/>
  <c r="AH100" i="43"/>
  <c r="AH101" i="43"/>
  <c r="AH102" i="43"/>
  <c r="AH103" i="43"/>
  <c r="AH104" i="43"/>
  <c r="AH105" i="43"/>
  <c r="AH106" i="43"/>
  <c r="AH107" i="43"/>
  <c r="AH108" i="43"/>
  <c r="AH109" i="43"/>
  <c r="AH110" i="43"/>
  <c r="AH111" i="43"/>
  <c r="AH112" i="43"/>
  <c r="AH113" i="43"/>
  <c r="AH114" i="43"/>
  <c r="AH115" i="43"/>
  <c r="AH116" i="43"/>
  <c r="AH117" i="43"/>
  <c r="AH118" i="43"/>
  <c r="AH119" i="43"/>
  <c r="AH120" i="43"/>
  <c r="AH121" i="43"/>
  <c r="AH122" i="43"/>
  <c r="AH123" i="43"/>
  <c r="AH124" i="43"/>
  <c r="AH125" i="43"/>
  <c r="AH126" i="43"/>
  <c r="AH127" i="43"/>
  <c r="AH128" i="43"/>
  <c r="AH129" i="43"/>
  <c r="AH130" i="43"/>
  <c r="AH131" i="43"/>
  <c r="AH132" i="43"/>
  <c r="AH133" i="43"/>
  <c r="AH134" i="43"/>
  <c r="AH135" i="43"/>
  <c r="AH136" i="43"/>
  <c r="AH137" i="43"/>
  <c r="AH138" i="43"/>
  <c r="AH139" i="43"/>
  <c r="AH140" i="43"/>
  <c r="AH141" i="43"/>
  <c r="AG9" i="43"/>
  <c r="AG10" i="43"/>
  <c r="AG11" i="43"/>
  <c r="AG12" i="43"/>
  <c r="AG13" i="43"/>
  <c r="AG14" i="43"/>
  <c r="AG15" i="43"/>
  <c r="AG16" i="43"/>
  <c r="AG17" i="43"/>
  <c r="AG18" i="43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31" i="43"/>
  <c r="AG32" i="43"/>
  <c r="AG33" i="43"/>
  <c r="AG34" i="43"/>
  <c r="AG35" i="43"/>
  <c r="AG36" i="43"/>
  <c r="AG37" i="43"/>
  <c r="AG38" i="43"/>
  <c r="AG39" i="43"/>
  <c r="AG40" i="43"/>
  <c r="AG41" i="43"/>
  <c r="AG42" i="43"/>
  <c r="AG43" i="43"/>
  <c r="AG44" i="43"/>
  <c r="AG45" i="43"/>
  <c r="AG46" i="43"/>
  <c r="AG47" i="43"/>
  <c r="AG48" i="43"/>
  <c r="AG49" i="43"/>
  <c r="AG50" i="43"/>
  <c r="AG51" i="43"/>
  <c r="AG52" i="43"/>
  <c r="AG53" i="43"/>
  <c r="AG54" i="43"/>
  <c r="AG55" i="43"/>
  <c r="AG56" i="43"/>
  <c r="AG57" i="43"/>
  <c r="AG58" i="43"/>
  <c r="AG59" i="43"/>
  <c r="AG61" i="43"/>
  <c r="AG63" i="43"/>
  <c r="AG64" i="43"/>
  <c r="AG65" i="43"/>
  <c r="AG66" i="43"/>
  <c r="AG67" i="43"/>
  <c r="AG68" i="43"/>
  <c r="AG69" i="43"/>
  <c r="AG70" i="43"/>
  <c r="AG71" i="43"/>
  <c r="AG72" i="43"/>
  <c r="AG73" i="43"/>
  <c r="AG74" i="43"/>
  <c r="AG75" i="43"/>
  <c r="AG76" i="43"/>
  <c r="AG77" i="43"/>
  <c r="AG78" i="43"/>
  <c r="AG79" i="43"/>
  <c r="AG80" i="43"/>
  <c r="AG81" i="43"/>
  <c r="AG82" i="43"/>
  <c r="AG83" i="43"/>
  <c r="AG84" i="43"/>
  <c r="AG85" i="43"/>
  <c r="AG86" i="43"/>
  <c r="AG87" i="43"/>
  <c r="AG88" i="43"/>
  <c r="AG89" i="43"/>
  <c r="AG90" i="43"/>
  <c r="AG91" i="43"/>
  <c r="AG92" i="43"/>
  <c r="AG93" i="43"/>
  <c r="AG94" i="43"/>
  <c r="AG95" i="43"/>
  <c r="AG96" i="43"/>
  <c r="AG97" i="43"/>
  <c r="AG98" i="43"/>
  <c r="AG99" i="43"/>
  <c r="AG100" i="43"/>
  <c r="AG101" i="43"/>
  <c r="AG102" i="43"/>
  <c r="AG103" i="43"/>
  <c r="AG104" i="43"/>
  <c r="AG105" i="43"/>
  <c r="AG106" i="43"/>
  <c r="AG107" i="43"/>
  <c r="AG108" i="43"/>
  <c r="AG109" i="43"/>
  <c r="AG110" i="43"/>
  <c r="AG111" i="43"/>
  <c r="AG112" i="43"/>
  <c r="AG113" i="43"/>
  <c r="AG114" i="43"/>
  <c r="AG115" i="43"/>
  <c r="AG116" i="43"/>
  <c r="AG117" i="43"/>
  <c r="AG118" i="43"/>
  <c r="AG119" i="43"/>
  <c r="AG120" i="43"/>
  <c r="AG121" i="43"/>
  <c r="AG122" i="43"/>
  <c r="AG123" i="43"/>
  <c r="AG124" i="43"/>
  <c r="AG125" i="43"/>
  <c r="AG126" i="43"/>
  <c r="AG127" i="43"/>
  <c r="AG128" i="43"/>
  <c r="AG129" i="43"/>
  <c r="AG130" i="43"/>
  <c r="AG131" i="43"/>
  <c r="AG132" i="43"/>
  <c r="AG133" i="43"/>
  <c r="AG134" i="43"/>
  <c r="AG135" i="43"/>
  <c r="AG136" i="43"/>
  <c r="AG137" i="43"/>
  <c r="AG138" i="43"/>
  <c r="AG139" i="43"/>
  <c r="AG140" i="43"/>
  <c r="AG141" i="43"/>
  <c r="AH8" i="43"/>
  <c r="AH62" i="43" s="1"/>
  <c r="AG8" i="43"/>
  <c r="AG62" i="43" s="1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1" i="43"/>
  <c r="AF63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F8" i="43"/>
  <c r="AF62" i="43" s="1"/>
  <c r="AE9" i="43"/>
  <c r="AE10" i="43"/>
  <c r="AE11" i="43"/>
  <c r="AE12" i="43"/>
  <c r="AE13" i="43"/>
  <c r="AE14" i="43"/>
  <c r="AE15" i="43"/>
  <c r="AE16" i="43"/>
  <c r="AE17" i="43"/>
  <c r="AE18" i="43"/>
  <c r="AE19" i="43"/>
  <c r="AE20" i="43"/>
  <c r="AE21" i="43"/>
  <c r="AE22" i="43"/>
  <c r="AE23" i="43"/>
  <c r="AE24" i="43"/>
  <c r="AE25" i="43"/>
  <c r="AE26" i="43"/>
  <c r="AE27" i="43"/>
  <c r="AE28" i="43"/>
  <c r="AE29" i="43"/>
  <c r="AE30" i="43"/>
  <c r="AE31" i="43"/>
  <c r="AE32" i="43"/>
  <c r="AE33" i="43"/>
  <c r="AE34" i="43"/>
  <c r="AE35" i="43"/>
  <c r="AE36" i="43"/>
  <c r="AE37" i="43"/>
  <c r="AE38" i="43"/>
  <c r="AE39" i="43"/>
  <c r="AE40" i="43"/>
  <c r="AE41" i="43"/>
  <c r="AE42" i="43"/>
  <c r="AE43" i="43"/>
  <c r="AE44" i="43"/>
  <c r="AE45" i="43"/>
  <c r="AE46" i="43"/>
  <c r="AE47" i="43"/>
  <c r="AE48" i="43"/>
  <c r="AE49" i="43"/>
  <c r="AE50" i="43"/>
  <c r="AE51" i="43"/>
  <c r="AE52" i="43"/>
  <c r="AE53" i="43"/>
  <c r="AE54" i="43"/>
  <c r="AE55" i="43"/>
  <c r="AE56" i="43"/>
  <c r="AE57" i="43"/>
  <c r="AE58" i="43"/>
  <c r="AE59" i="43"/>
  <c r="AE61" i="43"/>
  <c r="AE63" i="43"/>
  <c r="AE64" i="43"/>
  <c r="AE65" i="43"/>
  <c r="AE66" i="43"/>
  <c r="AE67" i="43"/>
  <c r="AE68" i="43"/>
  <c r="AE69" i="43"/>
  <c r="AE70" i="43"/>
  <c r="AE71" i="43"/>
  <c r="AE72" i="43"/>
  <c r="AE73" i="43"/>
  <c r="AE74" i="43"/>
  <c r="AE75" i="43"/>
  <c r="AE76" i="43"/>
  <c r="AE77" i="43"/>
  <c r="AE78" i="43"/>
  <c r="AE79" i="43"/>
  <c r="AE80" i="43"/>
  <c r="AE81" i="43"/>
  <c r="AE82" i="43"/>
  <c r="AE83" i="43"/>
  <c r="AE84" i="43"/>
  <c r="AE85" i="43"/>
  <c r="AE86" i="43"/>
  <c r="AE87" i="43"/>
  <c r="AE88" i="43"/>
  <c r="AE89" i="43"/>
  <c r="AE90" i="43"/>
  <c r="AE91" i="43"/>
  <c r="AE92" i="43"/>
  <c r="AE93" i="43"/>
  <c r="AE94" i="43"/>
  <c r="AE95" i="43"/>
  <c r="AE96" i="43"/>
  <c r="AE97" i="43"/>
  <c r="AE98" i="43"/>
  <c r="AE99" i="43"/>
  <c r="AE100" i="43"/>
  <c r="AE101" i="43"/>
  <c r="AE102" i="43"/>
  <c r="AE103" i="43"/>
  <c r="AE104" i="43"/>
  <c r="AE105" i="43"/>
  <c r="AE106" i="43"/>
  <c r="AE107" i="43"/>
  <c r="AE108" i="43"/>
  <c r="AE109" i="43"/>
  <c r="AE110" i="43"/>
  <c r="AE111" i="43"/>
  <c r="AE112" i="43"/>
  <c r="AE113" i="43"/>
  <c r="AE114" i="43"/>
  <c r="AE115" i="43"/>
  <c r="AE116" i="43"/>
  <c r="AE117" i="43"/>
  <c r="AE118" i="43"/>
  <c r="AE119" i="43"/>
  <c r="AE120" i="43"/>
  <c r="AE121" i="43"/>
  <c r="AE122" i="43"/>
  <c r="AE123" i="43"/>
  <c r="AE124" i="43"/>
  <c r="AE125" i="43"/>
  <c r="AE126" i="43"/>
  <c r="AE127" i="43"/>
  <c r="AE128" i="43"/>
  <c r="AE129" i="43"/>
  <c r="AE130" i="43"/>
  <c r="AE131" i="43"/>
  <c r="AE132" i="43"/>
  <c r="AE133" i="43"/>
  <c r="AE134" i="43"/>
  <c r="AE135" i="43"/>
  <c r="AE136" i="43"/>
  <c r="AE137" i="43"/>
  <c r="AE138" i="43"/>
  <c r="AE139" i="43"/>
  <c r="AE140" i="43"/>
  <c r="AE141" i="43"/>
  <c r="AE8" i="43"/>
  <c r="AE62" i="43" s="1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1" i="43"/>
  <c r="AD63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D141" i="43"/>
  <c r="D204" i="158" l="1"/>
  <c r="D203" i="158"/>
  <c r="D10" i="158"/>
  <c r="D11" i="158"/>
  <c r="D12" i="158"/>
  <c r="D13" i="158"/>
  <c r="D14" i="158"/>
  <c r="D15" i="158"/>
  <c r="D16" i="158"/>
  <c r="D17" i="158"/>
  <c r="D18" i="158"/>
  <c r="D19" i="158"/>
  <c r="D20" i="158"/>
  <c r="D21" i="158"/>
  <c r="D22" i="158"/>
  <c r="D23" i="158"/>
  <c r="D24" i="158"/>
  <c r="D25" i="158"/>
  <c r="D26" i="158"/>
  <c r="D27" i="158"/>
  <c r="D28" i="158"/>
  <c r="D29" i="158"/>
  <c r="D30" i="158"/>
  <c r="D31" i="158"/>
  <c r="D32" i="158"/>
  <c r="D33" i="158"/>
  <c r="D34" i="158"/>
  <c r="D35" i="158"/>
  <c r="D36" i="158"/>
  <c r="D37" i="158"/>
  <c r="D38" i="158"/>
  <c r="D39" i="158"/>
  <c r="D40" i="158"/>
  <c r="D41" i="158"/>
  <c r="D42" i="158"/>
  <c r="D43" i="158"/>
  <c r="D44" i="158"/>
  <c r="D45" i="158"/>
  <c r="D46" i="158"/>
  <c r="D47" i="158"/>
  <c r="D48" i="158"/>
  <c r="D49" i="158"/>
  <c r="D50" i="158"/>
  <c r="D51" i="158"/>
  <c r="D52" i="158"/>
  <c r="D53" i="158"/>
  <c r="D54" i="158"/>
  <c r="D55" i="158"/>
  <c r="D56" i="158"/>
  <c r="D57" i="158"/>
  <c r="D58" i="158"/>
  <c r="D59" i="158"/>
  <c r="D60" i="158"/>
  <c r="D61" i="158"/>
  <c r="D62" i="158"/>
  <c r="D63" i="158"/>
  <c r="D64" i="158"/>
  <c r="D65" i="158"/>
  <c r="D66" i="158"/>
  <c r="D67" i="158"/>
  <c r="D68" i="158"/>
  <c r="D69" i="158"/>
  <c r="D70" i="158"/>
  <c r="D71" i="158"/>
  <c r="D72" i="158"/>
  <c r="D73" i="158"/>
  <c r="D74" i="158"/>
  <c r="D75" i="158"/>
  <c r="D76" i="158"/>
  <c r="D77" i="158"/>
  <c r="D78" i="158"/>
  <c r="D79" i="158"/>
  <c r="D80" i="158"/>
  <c r="D81" i="158"/>
  <c r="D82" i="158"/>
  <c r="D83" i="158"/>
  <c r="D84" i="158"/>
  <c r="D85" i="158"/>
  <c r="D86" i="158"/>
  <c r="D87" i="158"/>
  <c r="D88" i="158"/>
  <c r="D89" i="158"/>
  <c r="D90" i="158"/>
  <c r="D91" i="158"/>
  <c r="D92" i="158"/>
  <c r="D93" i="158"/>
  <c r="D94" i="158"/>
  <c r="D95" i="158"/>
  <c r="D96" i="158"/>
  <c r="D97" i="158"/>
  <c r="D98" i="158"/>
  <c r="D99" i="158"/>
  <c r="D100" i="158"/>
  <c r="D101" i="158"/>
  <c r="D102" i="158"/>
  <c r="D103" i="158"/>
  <c r="D104" i="158"/>
  <c r="D105" i="158"/>
  <c r="D106" i="158"/>
  <c r="D107" i="158"/>
  <c r="D108" i="158"/>
  <c r="D109" i="158"/>
  <c r="D110" i="158"/>
  <c r="D111" i="158"/>
  <c r="D112" i="158"/>
  <c r="D113" i="158"/>
  <c r="D114" i="158"/>
  <c r="D115" i="158"/>
  <c r="D116" i="158"/>
  <c r="D117" i="158"/>
  <c r="D118" i="158"/>
  <c r="D119" i="158"/>
  <c r="D120" i="158"/>
  <c r="D121" i="158"/>
  <c r="D122" i="158"/>
  <c r="D123" i="158"/>
  <c r="D124" i="158"/>
  <c r="D125" i="158"/>
  <c r="D126" i="158"/>
  <c r="D127" i="158"/>
  <c r="D128" i="158"/>
  <c r="D129" i="158"/>
  <c r="D130" i="158"/>
  <c r="D131" i="158"/>
  <c r="D132" i="158"/>
  <c r="D133" i="158"/>
  <c r="D134" i="158"/>
  <c r="D135" i="158"/>
  <c r="D136" i="158"/>
  <c r="D137" i="158"/>
  <c r="D138" i="158"/>
  <c r="D139" i="158"/>
  <c r="D140" i="158"/>
  <c r="D141" i="158"/>
  <c r="D142" i="158"/>
  <c r="D143" i="158"/>
  <c r="D144" i="158"/>
  <c r="D145" i="158"/>
  <c r="D146" i="158"/>
  <c r="D147" i="158"/>
  <c r="D148" i="158"/>
  <c r="D149" i="158"/>
  <c r="D150" i="158"/>
  <c r="D151" i="158"/>
  <c r="D152" i="158"/>
  <c r="D153" i="158"/>
  <c r="D154" i="158"/>
  <c r="D155" i="158"/>
  <c r="D156" i="158"/>
  <c r="D157" i="158"/>
  <c r="D158" i="158"/>
  <c r="D159" i="158"/>
  <c r="D160" i="158"/>
  <c r="D161" i="158"/>
  <c r="D162" i="158"/>
  <c r="D163" i="158"/>
  <c r="D164" i="158"/>
  <c r="D165" i="158"/>
  <c r="D166" i="158"/>
  <c r="D167" i="158"/>
  <c r="D168" i="158"/>
  <c r="D169" i="158"/>
  <c r="D170" i="158"/>
  <c r="D171" i="158"/>
  <c r="D172" i="158"/>
  <c r="D173" i="158"/>
  <c r="D174" i="158"/>
  <c r="D175" i="158"/>
  <c r="D176" i="158"/>
  <c r="D177" i="158"/>
  <c r="D178" i="158"/>
  <c r="D179" i="158"/>
  <c r="D180" i="158"/>
  <c r="D181" i="158"/>
  <c r="D182" i="158"/>
  <c r="D183" i="158"/>
  <c r="D184" i="158"/>
  <c r="D185" i="158"/>
  <c r="D186" i="158"/>
  <c r="D187" i="158"/>
  <c r="D188" i="158"/>
  <c r="D189" i="158"/>
  <c r="D190" i="158"/>
  <c r="D191" i="158"/>
  <c r="D192" i="158"/>
  <c r="D193" i="158"/>
  <c r="D194" i="158"/>
  <c r="D195" i="158"/>
  <c r="D196" i="158"/>
  <c r="D197" i="158"/>
  <c r="D198" i="158"/>
  <c r="D199" i="158"/>
  <c r="D200" i="158"/>
  <c r="D201" i="158"/>
  <c r="D202" i="158"/>
  <c r="D9" i="158"/>
  <c r="W207" i="158"/>
  <c r="S207" i="158"/>
  <c r="Q207" i="158"/>
  <c r="J207" i="158"/>
  <c r="I207" i="158"/>
  <c r="R205" i="158"/>
  <c r="L205" i="158"/>
  <c r="U204" i="158"/>
  <c r="R204" i="158"/>
  <c r="L204" i="158"/>
  <c r="H204" i="158"/>
  <c r="U203" i="158"/>
  <c r="R203" i="158"/>
  <c r="L203" i="158"/>
  <c r="H203" i="158"/>
  <c r="U202" i="158"/>
  <c r="R202" i="158"/>
  <c r="L202" i="158"/>
  <c r="H202" i="158"/>
  <c r="U201" i="158"/>
  <c r="R201" i="158"/>
  <c r="L201" i="158"/>
  <c r="H201" i="158"/>
  <c r="U200" i="158"/>
  <c r="R200" i="158"/>
  <c r="L200" i="158"/>
  <c r="H200" i="158"/>
  <c r="U199" i="158"/>
  <c r="R199" i="158"/>
  <c r="L199" i="158"/>
  <c r="H199" i="158"/>
  <c r="U198" i="158"/>
  <c r="R198" i="158"/>
  <c r="L198" i="158"/>
  <c r="H198" i="158"/>
  <c r="V198" i="158"/>
  <c r="X198" i="158" s="1"/>
  <c r="U197" i="158"/>
  <c r="R197" i="158"/>
  <c r="L197" i="158"/>
  <c r="H197" i="158"/>
  <c r="U196" i="158"/>
  <c r="R196" i="158"/>
  <c r="L196" i="158"/>
  <c r="H196" i="158"/>
  <c r="V196" i="158" s="1"/>
  <c r="X196" i="158" s="1"/>
  <c r="U195" i="158"/>
  <c r="R195" i="158"/>
  <c r="L195" i="158"/>
  <c r="H195" i="158"/>
  <c r="U194" i="158"/>
  <c r="R194" i="158"/>
  <c r="V194" i="158" s="1"/>
  <c r="X194" i="158" s="1"/>
  <c r="L194" i="158"/>
  <c r="H194" i="158"/>
  <c r="U193" i="158"/>
  <c r="R193" i="158"/>
  <c r="L193" i="158"/>
  <c r="H193" i="158"/>
  <c r="U192" i="158"/>
  <c r="R192" i="158"/>
  <c r="L192" i="158"/>
  <c r="H192" i="158"/>
  <c r="U191" i="158"/>
  <c r="R191" i="158"/>
  <c r="L191" i="158"/>
  <c r="H191" i="158"/>
  <c r="U190" i="158"/>
  <c r="R190" i="158"/>
  <c r="L190" i="158"/>
  <c r="H190" i="158"/>
  <c r="V190" i="158"/>
  <c r="X190" i="158" s="1"/>
  <c r="U189" i="158"/>
  <c r="R189" i="158"/>
  <c r="L189" i="158"/>
  <c r="H189" i="158"/>
  <c r="U188" i="158"/>
  <c r="R188" i="158"/>
  <c r="L188" i="158"/>
  <c r="H188" i="158"/>
  <c r="U187" i="158"/>
  <c r="R187" i="158"/>
  <c r="L187" i="158"/>
  <c r="H187" i="158"/>
  <c r="U186" i="158"/>
  <c r="R186" i="158"/>
  <c r="L186" i="158"/>
  <c r="H186" i="158"/>
  <c r="U185" i="158"/>
  <c r="R185" i="158"/>
  <c r="L185" i="158"/>
  <c r="H185" i="158"/>
  <c r="U184" i="158"/>
  <c r="R184" i="158"/>
  <c r="L184" i="158"/>
  <c r="H184" i="158"/>
  <c r="U183" i="158"/>
  <c r="R183" i="158"/>
  <c r="L183" i="158"/>
  <c r="H183" i="158"/>
  <c r="U182" i="158"/>
  <c r="R182" i="158"/>
  <c r="L182" i="158"/>
  <c r="H182" i="158"/>
  <c r="V182" i="158" s="1"/>
  <c r="X182" i="158" s="1"/>
  <c r="U181" i="158"/>
  <c r="R181" i="158"/>
  <c r="L181" i="158"/>
  <c r="H181" i="158"/>
  <c r="U180" i="158"/>
  <c r="R180" i="158"/>
  <c r="L180" i="158"/>
  <c r="H180" i="158"/>
  <c r="U179" i="158"/>
  <c r="R179" i="158"/>
  <c r="L179" i="158"/>
  <c r="H179" i="158"/>
  <c r="U178" i="158"/>
  <c r="R178" i="158"/>
  <c r="V178" i="158" s="1"/>
  <c r="X178" i="158" s="1"/>
  <c r="L178" i="158"/>
  <c r="H178" i="158"/>
  <c r="U177" i="158"/>
  <c r="R177" i="158"/>
  <c r="L177" i="158"/>
  <c r="H177" i="158"/>
  <c r="U176" i="158"/>
  <c r="R176" i="158"/>
  <c r="L176" i="158"/>
  <c r="H176" i="158"/>
  <c r="U175" i="158"/>
  <c r="R175" i="158"/>
  <c r="L175" i="158"/>
  <c r="H175" i="158"/>
  <c r="U174" i="158"/>
  <c r="R174" i="158"/>
  <c r="L174" i="158"/>
  <c r="H174" i="158"/>
  <c r="V174" i="158" s="1"/>
  <c r="X174" i="158" s="1"/>
  <c r="U173" i="158"/>
  <c r="R173" i="158"/>
  <c r="L173" i="158"/>
  <c r="H173" i="158"/>
  <c r="U172" i="158"/>
  <c r="R172" i="158"/>
  <c r="L172" i="158"/>
  <c r="H172" i="158"/>
  <c r="U171" i="158"/>
  <c r="R171" i="158"/>
  <c r="L171" i="158"/>
  <c r="H171" i="158"/>
  <c r="U170" i="158"/>
  <c r="R170" i="158"/>
  <c r="L170" i="158"/>
  <c r="H170" i="158"/>
  <c r="U169" i="158"/>
  <c r="R169" i="158"/>
  <c r="L169" i="158"/>
  <c r="H169" i="158"/>
  <c r="U168" i="158"/>
  <c r="R168" i="158"/>
  <c r="L168" i="158"/>
  <c r="H168" i="158"/>
  <c r="U167" i="158"/>
  <c r="R167" i="158"/>
  <c r="L167" i="158"/>
  <c r="H167" i="158"/>
  <c r="U166" i="158"/>
  <c r="R166" i="158"/>
  <c r="L166" i="158"/>
  <c r="H166" i="158"/>
  <c r="V166" i="158" s="1"/>
  <c r="X166" i="158" s="1"/>
  <c r="U165" i="158"/>
  <c r="R165" i="158"/>
  <c r="L165" i="158"/>
  <c r="H165" i="158"/>
  <c r="U164" i="158"/>
  <c r="R164" i="158"/>
  <c r="L164" i="158"/>
  <c r="H164" i="158"/>
  <c r="V164" i="158" s="1"/>
  <c r="X164" i="158" s="1"/>
  <c r="U163" i="158"/>
  <c r="R163" i="158"/>
  <c r="L163" i="158"/>
  <c r="H163" i="158"/>
  <c r="U162" i="158"/>
  <c r="R162" i="158"/>
  <c r="L162" i="158"/>
  <c r="H162" i="158"/>
  <c r="U161" i="158"/>
  <c r="R161" i="158"/>
  <c r="L161" i="158"/>
  <c r="H161" i="158"/>
  <c r="U160" i="158"/>
  <c r="R160" i="158"/>
  <c r="L160" i="158"/>
  <c r="H160" i="158"/>
  <c r="R159" i="158"/>
  <c r="L159" i="158"/>
  <c r="U158" i="158"/>
  <c r="R158" i="158"/>
  <c r="L158" i="158"/>
  <c r="H158" i="158"/>
  <c r="V158" i="158"/>
  <c r="X158" i="158" s="1"/>
  <c r="U157" i="158"/>
  <c r="R157" i="158"/>
  <c r="L157" i="158"/>
  <c r="H157" i="158"/>
  <c r="U156" i="158"/>
  <c r="R156" i="158"/>
  <c r="L156" i="158"/>
  <c r="H156" i="158"/>
  <c r="U155" i="158"/>
  <c r="R155" i="158"/>
  <c r="L155" i="158"/>
  <c r="H155" i="158"/>
  <c r="U154" i="158"/>
  <c r="R154" i="158"/>
  <c r="L154" i="158"/>
  <c r="H154" i="158"/>
  <c r="V154" i="158"/>
  <c r="X154" i="158" s="1"/>
  <c r="U153" i="158"/>
  <c r="R153" i="158"/>
  <c r="L153" i="158"/>
  <c r="H153" i="158"/>
  <c r="V153" i="158" s="1"/>
  <c r="X153" i="158" s="1"/>
  <c r="U152" i="158"/>
  <c r="R152" i="158"/>
  <c r="V152" i="158" s="1"/>
  <c r="X152" i="158" s="1"/>
  <c r="L152" i="158"/>
  <c r="H152" i="158"/>
  <c r="U151" i="158"/>
  <c r="R151" i="158"/>
  <c r="L151" i="158"/>
  <c r="H151" i="158"/>
  <c r="U150" i="158"/>
  <c r="R150" i="158"/>
  <c r="L150" i="158"/>
  <c r="H150" i="158"/>
  <c r="V150" i="158"/>
  <c r="X150" i="158" s="1"/>
  <c r="U149" i="158"/>
  <c r="R149" i="158"/>
  <c r="L149" i="158"/>
  <c r="H149" i="158"/>
  <c r="U148" i="158"/>
  <c r="R148" i="158"/>
  <c r="L148" i="158"/>
  <c r="H148" i="158"/>
  <c r="U147" i="158"/>
  <c r="R147" i="158"/>
  <c r="L147" i="158"/>
  <c r="H147" i="158"/>
  <c r="U146" i="158"/>
  <c r="R146" i="158"/>
  <c r="L146" i="158"/>
  <c r="H146" i="158"/>
  <c r="V146" i="158"/>
  <c r="X146" i="158" s="1"/>
  <c r="U145" i="158"/>
  <c r="R145" i="158"/>
  <c r="L145" i="158"/>
  <c r="H145" i="158"/>
  <c r="V145" i="158" s="1"/>
  <c r="X145" i="158" s="1"/>
  <c r="U144" i="158"/>
  <c r="R144" i="158"/>
  <c r="V144" i="158" s="1"/>
  <c r="X144" i="158" s="1"/>
  <c r="L144" i="158"/>
  <c r="H144" i="158"/>
  <c r="U143" i="158"/>
  <c r="R143" i="158"/>
  <c r="L143" i="158"/>
  <c r="H143" i="158"/>
  <c r="R142" i="158"/>
  <c r="L142" i="158"/>
  <c r="U141" i="158"/>
  <c r="R141" i="158"/>
  <c r="L141" i="158"/>
  <c r="H141" i="158"/>
  <c r="U140" i="158"/>
  <c r="R140" i="158"/>
  <c r="L140" i="158"/>
  <c r="H140" i="158"/>
  <c r="V140" i="158"/>
  <c r="X140" i="158" s="1"/>
  <c r="U139" i="158"/>
  <c r="R139" i="158"/>
  <c r="L139" i="158"/>
  <c r="H139" i="158"/>
  <c r="U138" i="158"/>
  <c r="R138" i="158"/>
  <c r="L138" i="158"/>
  <c r="H138" i="158"/>
  <c r="U137" i="158"/>
  <c r="R137" i="158"/>
  <c r="L137" i="158"/>
  <c r="H137" i="158"/>
  <c r="U136" i="158"/>
  <c r="R136" i="158"/>
  <c r="L136" i="158"/>
  <c r="H136" i="158"/>
  <c r="U135" i="158"/>
  <c r="R135" i="158"/>
  <c r="L135" i="158"/>
  <c r="H135" i="158"/>
  <c r="U134" i="158"/>
  <c r="R134" i="158"/>
  <c r="L134" i="158"/>
  <c r="H134" i="158"/>
  <c r="R133" i="158"/>
  <c r="L133" i="158"/>
  <c r="U132" i="158"/>
  <c r="R132" i="158"/>
  <c r="L132" i="158"/>
  <c r="H132" i="158"/>
  <c r="V132" i="158"/>
  <c r="X132" i="158" s="1"/>
  <c r="U131" i="158"/>
  <c r="R131" i="158"/>
  <c r="L131" i="158"/>
  <c r="H131" i="158"/>
  <c r="U130" i="158"/>
  <c r="R130" i="158"/>
  <c r="V130" i="158" s="1"/>
  <c r="X130" i="158" s="1"/>
  <c r="L130" i="158"/>
  <c r="H130" i="158"/>
  <c r="U129" i="158"/>
  <c r="R129" i="158"/>
  <c r="L129" i="158"/>
  <c r="H129" i="158"/>
  <c r="U128" i="158"/>
  <c r="R128" i="158"/>
  <c r="L128" i="158"/>
  <c r="H128" i="158"/>
  <c r="V128" i="158"/>
  <c r="X128" i="158" s="1"/>
  <c r="U127" i="158"/>
  <c r="R127" i="158"/>
  <c r="L127" i="158"/>
  <c r="H127" i="158"/>
  <c r="U126" i="158"/>
  <c r="R126" i="158"/>
  <c r="L126" i="158"/>
  <c r="H126" i="158"/>
  <c r="U125" i="158"/>
  <c r="R125" i="158"/>
  <c r="L125" i="158"/>
  <c r="H125" i="158"/>
  <c r="U124" i="158"/>
  <c r="R124" i="158"/>
  <c r="L124" i="158"/>
  <c r="H124" i="158"/>
  <c r="V124" i="158"/>
  <c r="X124" i="158" s="1"/>
  <c r="U123" i="158"/>
  <c r="R123" i="158"/>
  <c r="L123" i="158"/>
  <c r="H123" i="158"/>
  <c r="V123" i="158" s="1"/>
  <c r="X123" i="158" s="1"/>
  <c r="U122" i="158"/>
  <c r="R122" i="158"/>
  <c r="V122" i="158" s="1"/>
  <c r="X122" i="158" s="1"/>
  <c r="L122" i="158"/>
  <c r="H122" i="158"/>
  <c r="U121" i="158"/>
  <c r="R121" i="158"/>
  <c r="L121" i="158"/>
  <c r="H121" i="158"/>
  <c r="U120" i="158"/>
  <c r="R120" i="158"/>
  <c r="L120" i="158"/>
  <c r="H120" i="158"/>
  <c r="V120" i="158"/>
  <c r="X120" i="158" s="1"/>
  <c r="R119" i="158"/>
  <c r="L119" i="158"/>
  <c r="U118" i="158"/>
  <c r="R118" i="158"/>
  <c r="L118" i="158"/>
  <c r="H118" i="158"/>
  <c r="U117" i="158"/>
  <c r="R117" i="158"/>
  <c r="L117" i="158"/>
  <c r="H117" i="158"/>
  <c r="U116" i="158"/>
  <c r="R116" i="158"/>
  <c r="L116" i="158"/>
  <c r="H116" i="158"/>
  <c r="U115" i="158"/>
  <c r="R115" i="158"/>
  <c r="L115" i="158"/>
  <c r="H115" i="158"/>
  <c r="U114" i="158"/>
  <c r="R114" i="158"/>
  <c r="L114" i="158"/>
  <c r="H114" i="158"/>
  <c r="U113" i="158"/>
  <c r="R113" i="158"/>
  <c r="L113" i="158"/>
  <c r="H113" i="158"/>
  <c r="U112" i="158"/>
  <c r="R112" i="158"/>
  <c r="L112" i="158"/>
  <c r="H112" i="158"/>
  <c r="V112" i="158" s="1"/>
  <c r="X112" i="158" s="1"/>
  <c r="U111" i="158"/>
  <c r="R111" i="158"/>
  <c r="L111" i="158"/>
  <c r="H111" i="158"/>
  <c r="U110" i="158"/>
  <c r="R110" i="158"/>
  <c r="L110" i="158"/>
  <c r="H110" i="158"/>
  <c r="V110" i="158" s="1"/>
  <c r="X110" i="158" s="1"/>
  <c r="U109" i="158"/>
  <c r="R109" i="158"/>
  <c r="L109" i="158"/>
  <c r="H109" i="158"/>
  <c r="V109" i="158" s="1"/>
  <c r="X109" i="158" s="1"/>
  <c r="R108" i="158"/>
  <c r="L108" i="158"/>
  <c r="U107" i="158"/>
  <c r="R107" i="158"/>
  <c r="L107" i="158"/>
  <c r="H107" i="158"/>
  <c r="V107" i="158" s="1"/>
  <c r="X107" i="158" s="1"/>
  <c r="U106" i="158"/>
  <c r="R106" i="158"/>
  <c r="L106" i="158"/>
  <c r="H106" i="158"/>
  <c r="U105" i="158"/>
  <c r="R105" i="158"/>
  <c r="L105" i="158"/>
  <c r="H105" i="158"/>
  <c r="U104" i="158"/>
  <c r="R104" i="158"/>
  <c r="L104" i="158"/>
  <c r="H104" i="158"/>
  <c r="U103" i="158"/>
  <c r="R103" i="158"/>
  <c r="L103" i="158"/>
  <c r="H103" i="158"/>
  <c r="U102" i="158"/>
  <c r="R102" i="158"/>
  <c r="L102" i="158"/>
  <c r="H102" i="158"/>
  <c r="V102" i="158"/>
  <c r="X102" i="158" s="1"/>
  <c r="U101" i="158"/>
  <c r="R101" i="158"/>
  <c r="L101" i="158"/>
  <c r="H101" i="158"/>
  <c r="U100" i="158"/>
  <c r="R100" i="158"/>
  <c r="L100" i="158"/>
  <c r="H100" i="158"/>
  <c r="U99" i="158"/>
  <c r="R99" i="158"/>
  <c r="L99" i="158"/>
  <c r="H99" i="158"/>
  <c r="U98" i="158"/>
  <c r="R98" i="158"/>
  <c r="L98" i="158"/>
  <c r="H98" i="158"/>
  <c r="U97" i="158"/>
  <c r="R97" i="158"/>
  <c r="L97" i="158"/>
  <c r="H97" i="158"/>
  <c r="U96" i="158"/>
  <c r="R96" i="158"/>
  <c r="L96" i="158"/>
  <c r="H96" i="158"/>
  <c r="U95" i="158"/>
  <c r="R95" i="158"/>
  <c r="L95" i="158"/>
  <c r="H95" i="158"/>
  <c r="U94" i="158"/>
  <c r="R94" i="158"/>
  <c r="L94" i="158"/>
  <c r="H94" i="158"/>
  <c r="V94" i="158"/>
  <c r="X94" i="158" s="1"/>
  <c r="U93" i="158"/>
  <c r="R93" i="158"/>
  <c r="L93" i="158"/>
  <c r="H93" i="158"/>
  <c r="U92" i="158"/>
  <c r="R92" i="158"/>
  <c r="L92" i="158"/>
  <c r="H92" i="158"/>
  <c r="V92" i="158" s="1"/>
  <c r="X92" i="158" s="1"/>
  <c r="U91" i="158"/>
  <c r="R91" i="158"/>
  <c r="L91" i="158"/>
  <c r="H91" i="158"/>
  <c r="V91" i="158" s="1"/>
  <c r="X91" i="158" s="1"/>
  <c r="U90" i="158"/>
  <c r="R90" i="158"/>
  <c r="V90" i="158" s="1"/>
  <c r="X90" i="158" s="1"/>
  <c r="L90" i="158"/>
  <c r="H90" i="158"/>
  <c r="R89" i="158"/>
  <c r="L89" i="158"/>
  <c r="U88" i="158"/>
  <c r="R88" i="158"/>
  <c r="L88" i="158"/>
  <c r="H88" i="158"/>
  <c r="U87" i="158"/>
  <c r="R87" i="158"/>
  <c r="L87" i="158"/>
  <c r="H87" i="158"/>
  <c r="U86" i="158"/>
  <c r="R86" i="158"/>
  <c r="V86" i="158" s="1"/>
  <c r="X86" i="158" s="1"/>
  <c r="L86" i="158"/>
  <c r="H86" i="158"/>
  <c r="U85" i="158"/>
  <c r="R85" i="158"/>
  <c r="L85" i="158"/>
  <c r="H85" i="158"/>
  <c r="U84" i="158"/>
  <c r="R84" i="158"/>
  <c r="L84" i="158"/>
  <c r="H84" i="158"/>
  <c r="U83" i="158"/>
  <c r="R83" i="158"/>
  <c r="L83" i="158"/>
  <c r="H83" i="158"/>
  <c r="U82" i="158"/>
  <c r="R82" i="158"/>
  <c r="L82" i="158"/>
  <c r="H82" i="158"/>
  <c r="U81" i="158"/>
  <c r="R81" i="158"/>
  <c r="L81" i="158"/>
  <c r="H81" i="158"/>
  <c r="U80" i="158"/>
  <c r="R80" i="158"/>
  <c r="L80" i="158"/>
  <c r="H80" i="158"/>
  <c r="U79" i="158"/>
  <c r="R79" i="158"/>
  <c r="L79" i="158"/>
  <c r="H79" i="158"/>
  <c r="U78" i="158"/>
  <c r="R78" i="158"/>
  <c r="L78" i="158"/>
  <c r="H78" i="158"/>
  <c r="V78" i="158" s="1"/>
  <c r="X78" i="158" s="1"/>
  <c r="U77" i="158"/>
  <c r="R77" i="158"/>
  <c r="L77" i="158"/>
  <c r="H77" i="158"/>
  <c r="U76" i="158"/>
  <c r="R76" i="158"/>
  <c r="L76" i="158"/>
  <c r="H76" i="158"/>
  <c r="U75" i="158"/>
  <c r="R75" i="158"/>
  <c r="L75" i="158"/>
  <c r="H75" i="158"/>
  <c r="V75" i="158" s="1"/>
  <c r="X75" i="158" s="1"/>
  <c r="R74" i="158"/>
  <c r="L74" i="158"/>
  <c r="U73" i="158"/>
  <c r="R73" i="158"/>
  <c r="L73" i="158"/>
  <c r="H73" i="158"/>
  <c r="V73" i="158" s="1"/>
  <c r="X73" i="158" s="1"/>
  <c r="U72" i="158"/>
  <c r="R72" i="158"/>
  <c r="L72" i="158"/>
  <c r="H72" i="158"/>
  <c r="U71" i="158"/>
  <c r="R71" i="158"/>
  <c r="L71" i="158"/>
  <c r="H71" i="158"/>
  <c r="U70" i="158"/>
  <c r="R70" i="158"/>
  <c r="L70" i="158"/>
  <c r="H70" i="158"/>
  <c r="U69" i="158"/>
  <c r="R69" i="158"/>
  <c r="L69" i="158"/>
  <c r="H69" i="158"/>
  <c r="R68" i="158"/>
  <c r="L68" i="158"/>
  <c r="U67" i="158"/>
  <c r="R67" i="158"/>
  <c r="L67" i="158"/>
  <c r="H67" i="158"/>
  <c r="U66" i="158"/>
  <c r="R66" i="158"/>
  <c r="L66" i="158"/>
  <c r="H66" i="158"/>
  <c r="V66" i="158"/>
  <c r="X66" i="158" s="1"/>
  <c r="R65" i="158"/>
  <c r="L65" i="158"/>
  <c r="U64" i="158"/>
  <c r="R64" i="158"/>
  <c r="L64" i="158"/>
  <c r="H64" i="158"/>
  <c r="R63" i="158"/>
  <c r="L63" i="158"/>
  <c r="U62" i="158"/>
  <c r="R62" i="158"/>
  <c r="L62" i="158"/>
  <c r="H62" i="158"/>
  <c r="U61" i="158"/>
  <c r="R61" i="158"/>
  <c r="L61" i="158"/>
  <c r="H61" i="158"/>
  <c r="U60" i="158"/>
  <c r="R60" i="158"/>
  <c r="L60" i="158"/>
  <c r="H60" i="158"/>
  <c r="U59" i="158"/>
  <c r="R59" i="158"/>
  <c r="L59" i="158"/>
  <c r="H59" i="158"/>
  <c r="U58" i="158"/>
  <c r="R58" i="158"/>
  <c r="L58" i="158"/>
  <c r="H58" i="158"/>
  <c r="V58" i="158"/>
  <c r="X58" i="158" s="1"/>
  <c r="U57" i="158"/>
  <c r="R57" i="158"/>
  <c r="L57" i="158"/>
  <c r="H57" i="158"/>
  <c r="U56" i="158"/>
  <c r="R56" i="158"/>
  <c r="L56" i="158"/>
  <c r="H56" i="158"/>
  <c r="V56" i="158" s="1"/>
  <c r="X56" i="158" s="1"/>
  <c r="U55" i="158"/>
  <c r="R55" i="158"/>
  <c r="L55" i="158"/>
  <c r="H55" i="158"/>
  <c r="V55" i="158" s="1"/>
  <c r="X55" i="158" s="1"/>
  <c r="U54" i="158"/>
  <c r="R54" i="158"/>
  <c r="V54" i="158" s="1"/>
  <c r="X54" i="158" s="1"/>
  <c r="L54" i="158"/>
  <c r="H54" i="158"/>
  <c r="R53" i="158"/>
  <c r="L53" i="158"/>
  <c r="U52" i="158"/>
  <c r="R52" i="158"/>
  <c r="L52" i="158"/>
  <c r="H52" i="158"/>
  <c r="U51" i="158"/>
  <c r="R51" i="158"/>
  <c r="L51" i="158"/>
  <c r="H51" i="158"/>
  <c r="U50" i="158"/>
  <c r="R50" i="158"/>
  <c r="L50" i="158"/>
  <c r="H50" i="158"/>
  <c r="V50" i="158"/>
  <c r="X50" i="158" s="1"/>
  <c r="U49" i="158"/>
  <c r="R49" i="158"/>
  <c r="L49" i="158"/>
  <c r="H49" i="158"/>
  <c r="U48" i="158"/>
  <c r="R48" i="158"/>
  <c r="L48" i="158"/>
  <c r="H48" i="158"/>
  <c r="U47" i="158"/>
  <c r="R47" i="158"/>
  <c r="L47" i="158"/>
  <c r="H47" i="158"/>
  <c r="U46" i="158"/>
  <c r="R46" i="158"/>
  <c r="L46" i="158"/>
  <c r="H46" i="158"/>
  <c r="U45" i="158"/>
  <c r="R45" i="158"/>
  <c r="L45" i="158"/>
  <c r="H45" i="158"/>
  <c r="U44" i="158"/>
  <c r="R44" i="158"/>
  <c r="L44" i="158"/>
  <c r="H44" i="158"/>
  <c r="U43" i="158"/>
  <c r="R43" i="158"/>
  <c r="L43" i="158"/>
  <c r="H43" i="158"/>
  <c r="U42" i="158"/>
  <c r="R42" i="158"/>
  <c r="L42" i="158"/>
  <c r="H42" i="158"/>
  <c r="V42" i="158"/>
  <c r="X42" i="158" s="1"/>
  <c r="U41" i="158"/>
  <c r="R41" i="158"/>
  <c r="L41" i="158"/>
  <c r="H41" i="158"/>
  <c r="U40" i="158"/>
  <c r="R40" i="158"/>
  <c r="L40" i="158"/>
  <c r="H40" i="158"/>
  <c r="U39" i="158"/>
  <c r="R39" i="158"/>
  <c r="L39" i="158"/>
  <c r="H39" i="158"/>
  <c r="V39" i="158" s="1"/>
  <c r="X39" i="158" s="1"/>
  <c r="U38" i="158"/>
  <c r="R38" i="158"/>
  <c r="V38" i="158" s="1"/>
  <c r="X38" i="158" s="1"/>
  <c r="L38" i="158"/>
  <c r="H38" i="158"/>
  <c r="U37" i="158"/>
  <c r="R37" i="158"/>
  <c r="L37" i="158"/>
  <c r="H37" i="158"/>
  <c r="U36" i="158"/>
  <c r="R36" i="158"/>
  <c r="L36" i="158"/>
  <c r="H36" i="158"/>
  <c r="U35" i="158"/>
  <c r="R35" i="158"/>
  <c r="L35" i="158"/>
  <c r="H35" i="158"/>
  <c r="U34" i="158"/>
  <c r="R34" i="158"/>
  <c r="L34" i="158"/>
  <c r="H34" i="158"/>
  <c r="V34" i="158"/>
  <c r="X34" i="158" s="1"/>
  <c r="U33" i="158"/>
  <c r="R33" i="158"/>
  <c r="L33" i="158"/>
  <c r="H33" i="158"/>
  <c r="U32" i="158"/>
  <c r="R32" i="158"/>
  <c r="L32" i="158"/>
  <c r="H32" i="158"/>
  <c r="U31" i="158"/>
  <c r="R31" i="158"/>
  <c r="L31" i="158"/>
  <c r="H31" i="158"/>
  <c r="U30" i="158"/>
  <c r="R30" i="158"/>
  <c r="L30" i="158"/>
  <c r="H30" i="158"/>
  <c r="U29" i="158"/>
  <c r="R29" i="158"/>
  <c r="L29" i="158"/>
  <c r="H29" i="158"/>
  <c r="U28" i="158"/>
  <c r="R28" i="158"/>
  <c r="L28" i="158"/>
  <c r="H28" i="158"/>
  <c r="U27" i="158"/>
  <c r="R27" i="158"/>
  <c r="L27" i="158"/>
  <c r="H27" i="158"/>
  <c r="U26" i="158"/>
  <c r="R26" i="158"/>
  <c r="L26" i="158"/>
  <c r="H26" i="158"/>
  <c r="U25" i="158"/>
  <c r="R25" i="158"/>
  <c r="L25" i="158"/>
  <c r="H25" i="158"/>
  <c r="U24" i="158"/>
  <c r="R24" i="158"/>
  <c r="L24" i="158"/>
  <c r="H24" i="158"/>
  <c r="U23" i="158"/>
  <c r="R23" i="158"/>
  <c r="L23" i="158"/>
  <c r="H23" i="158"/>
  <c r="V23" i="158"/>
  <c r="X23" i="158" s="1"/>
  <c r="U22" i="158"/>
  <c r="R22" i="158"/>
  <c r="L22" i="158"/>
  <c r="H22" i="158"/>
  <c r="V22" i="158" s="1"/>
  <c r="X22" i="158" s="1"/>
  <c r="U21" i="158"/>
  <c r="R21" i="158"/>
  <c r="L21" i="158"/>
  <c r="H21" i="158"/>
  <c r="U20" i="158"/>
  <c r="R20" i="158"/>
  <c r="L20" i="158"/>
  <c r="H20" i="158"/>
  <c r="V20" i="158" s="1"/>
  <c r="X20" i="158" s="1"/>
  <c r="U19" i="158"/>
  <c r="R19" i="158"/>
  <c r="L19" i="158"/>
  <c r="H19" i="158"/>
  <c r="V19" i="158" s="1"/>
  <c r="X19" i="158" s="1"/>
  <c r="U18" i="158"/>
  <c r="R18" i="158"/>
  <c r="L18" i="158"/>
  <c r="H18" i="158"/>
  <c r="U17" i="158"/>
  <c r="R17" i="158"/>
  <c r="L17" i="158"/>
  <c r="H17" i="158"/>
  <c r="U16" i="158"/>
  <c r="R16" i="158"/>
  <c r="L16" i="158"/>
  <c r="H16" i="158"/>
  <c r="U15" i="158"/>
  <c r="R15" i="158"/>
  <c r="L15" i="158"/>
  <c r="H15" i="158"/>
  <c r="U14" i="158"/>
  <c r="R14" i="158"/>
  <c r="L14" i="158"/>
  <c r="H14" i="158"/>
  <c r="U13" i="158"/>
  <c r="R13" i="158"/>
  <c r="L13" i="158"/>
  <c r="H13" i="158"/>
  <c r="U12" i="158"/>
  <c r="R12" i="158"/>
  <c r="L12" i="158"/>
  <c r="H12" i="158"/>
  <c r="U11" i="158"/>
  <c r="R11" i="158"/>
  <c r="L11" i="158"/>
  <c r="H11" i="158"/>
  <c r="U10" i="158"/>
  <c r="R10" i="158"/>
  <c r="L10" i="158"/>
  <c r="H10" i="158"/>
  <c r="U9" i="158"/>
  <c r="R9" i="158"/>
  <c r="L9" i="158"/>
  <c r="H9" i="158"/>
  <c r="V180" i="158" l="1"/>
  <c r="X180" i="158" s="1"/>
  <c r="V162" i="158"/>
  <c r="X162" i="158" s="1"/>
  <c r="V131" i="158"/>
  <c r="X131" i="158" s="1"/>
  <c r="V76" i="158"/>
  <c r="X76" i="158" s="1"/>
  <c r="V40" i="158"/>
  <c r="X40" i="158" s="1"/>
  <c r="V18" i="158"/>
  <c r="X18" i="158" s="1"/>
  <c r="V16" i="158"/>
  <c r="X16" i="158" s="1"/>
  <c r="V106" i="158"/>
  <c r="X106" i="158" s="1"/>
  <c r="V72" i="158"/>
  <c r="X72" i="158" s="1"/>
  <c r="V15" i="158"/>
  <c r="X15" i="158" s="1"/>
  <c r="V30" i="158"/>
  <c r="X30" i="158" s="1"/>
  <c r="V31" i="158"/>
  <c r="X31" i="158" s="1"/>
  <c r="V32" i="158"/>
  <c r="X32" i="158" s="1"/>
  <c r="V46" i="158"/>
  <c r="X46" i="158" s="1"/>
  <c r="V47" i="158"/>
  <c r="X47" i="158" s="1"/>
  <c r="V48" i="158"/>
  <c r="X48" i="158" s="1"/>
  <c r="V62" i="158"/>
  <c r="X62" i="158" s="1"/>
  <c r="V64" i="158"/>
  <c r="X64" i="158" s="1"/>
  <c r="V82" i="158"/>
  <c r="X82" i="158" s="1"/>
  <c r="V83" i="158"/>
  <c r="X83" i="158" s="1"/>
  <c r="V84" i="158"/>
  <c r="X84" i="158" s="1"/>
  <c r="V98" i="158"/>
  <c r="X98" i="158" s="1"/>
  <c r="V99" i="158"/>
  <c r="X99" i="158" s="1"/>
  <c r="V100" i="158"/>
  <c r="X100" i="158" s="1"/>
  <c r="V116" i="158"/>
  <c r="X116" i="158" s="1"/>
  <c r="V117" i="158"/>
  <c r="X117" i="158" s="1"/>
  <c r="V118" i="158"/>
  <c r="X118" i="158" s="1"/>
  <c r="V126" i="158"/>
  <c r="X126" i="158" s="1"/>
  <c r="V127" i="158"/>
  <c r="X127" i="158" s="1"/>
  <c r="V136" i="158"/>
  <c r="X136" i="158" s="1"/>
  <c r="V138" i="158"/>
  <c r="X138" i="158" s="1"/>
  <c r="V148" i="158"/>
  <c r="X148" i="158" s="1"/>
  <c r="V149" i="158"/>
  <c r="X149" i="158" s="1"/>
  <c r="V156" i="158"/>
  <c r="X156" i="158" s="1"/>
  <c r="V157" i="158"/>
  <c r="X157" i="158" s="1"/>
  <c r="V170" i="158"/>
  <c r="X170" i="158" s="1"/>
  <c r="V172" i="158"/>
  <c r="X172" i="158" s="1"/>
  <c r="V186" i="158"/>
  <c r="X186" i="158" s="1"/>
  <c r="V188" i="158"/>
  <c r="X188" i="158" s="1"/>
  <c r="V202" i="158"/>
  <c r="X202" i="158" s="1"/>
  <c r="V204" i="158"/>
  <c r="X204" i="158" s="1"/>
  <c r="V203" i="158"/>
  <c r="X203" i="158" s="1"/>
  <c r="V199" i="158"/>
  <c r="X199" i="158" s="1"/>
  <c r="V195" i="158"/>
  <c r="X195" i="158" s="1"/>
  <c r="V191" i="158"/>
  <c r="X191" i="158" s="1"/>
  <c r="V187" i="158"/>
  <c r="X187" i="158" s="1"/>
  <c r="V10" i="158"/>
  <c r="X10" i="158" s="1"/>
  <c r="V11" i="158"/>
  <c r="X11" i="158" s="1"/>
  <c r="V12" i="158"/>
  <c r="X12" i="158" s="1"/>
  <c r="V14" i="158"/>
  <c r="X14" i="158" s="1"/>
  <c r="V24" i="158"/>
  <c r="X24" i="158" s="1"/>
  <c r="V27" i="158"/>
  <c r="X27" i="158" s="1"/>
  <c r="V28" i="158"/>
  <c r="X28" i="158" s="1"/>
  <c r="V35" i="158"/>
  <c r="X35" i="158" s="1"/>
  <c r="V36" i="158"/>
  <c r="X36" i="158" s="1"/>
  <c r="V43" i="158"/>
  <c r="X43" i="158" s="1"/>
  <c r="V44" i="158"/>
  <c r="X44" i="158" s="1"/>
  <c r="V51" i="158"/>
  <c r="X51" i="158" s="1"/>
  <c r="V52" i="158"/>
  <c r="X52" i="158" s="1"/>
  <c r="V59" i="158"/>
  <c r="X59" i="158" s="1"/>
  <c r="V60" i="158"/>
  <c r="X60" i="158" s="1"/>
  <c r="V67" i="158"/>
  <c r="X67" i="158" s="1"/>
  <c r="V69" i="158"/>
  <c r="X69" i="158" s="1"/>
  <c r="V70" i="158"/>
  <c r="X70" i="158" s="1"/>
  <c r="V79" i="158"/>
  <c r="X79" i="158" s="1"/>
  <c r="V80" i="158"/>
  <c r="X80" i="158" s="1"/>
  <c r="V87" i="158"/>
  <c r="X87" i="158" s="1"/>
  <c r="V88" i="158"/>
  <c r="X88" i="158" s="1"/>
  <c r="V95" i="158"/>
  <c r="X95" i="158" s="1"/>
  <c r="V96" i="158"/>
  <c r="X96" i="158" s="1"/>
  <c r="V103" i="158"/>
  <c r="X103" i="158" s="1"/>
  <c r="V104" i="158"/>
  <c r="X104" i="158" s="1"/>
  <c r="V113" i="158"/>
  <c r="X113" i="158" s="1"/>
  <c r="V114" i="158"/>
  <c r="X114" i="158" s="1"/>
  <c r="V121" i="158"/>
  <c r="X121" i="158" s="1"/>
  <c r="V125" i="158"/>
  <c r="X125" i="158" s="1"/>
  <c r="V129" i="158"/>
  <c r="X129" i="158" s="1"/>
  <c r="V134" i="158"/>
  <c r="X134" i="158" s="1"/>
  <c r="V143" i="158"/>
  <c r="X143" i="158" s="1"/>
  <c r="V147" i="158"/>
  <c r="X147" i="158" s="1"/>
  <c r="V151" i="158"/>
  <c r="X151" i="158" s="1"/>
  <c r="V155" i="158"/>
  <c r="X155" i="158" s="1"/>
  <c r="V160" i="158"/>
  <c r="X160" i="158" s="1"/>
  <c r="V168" i="158"/>
  <c r="X168" i="158" s="1"/>
  <c r="V176" i="158"/>
  <c r="X176" i="158" s="1"/>
  <c r="V184" i="158"/>
  <c r="X184" i="158" s="1"/>
  <c r="V192" i="158"/>
  <c r="X192" i="158" s="1"/>
  <c r="V200" i="158"/>
  <c r="X200" i="158" s="1"/>
  <c r="V201" i="158"/>
  <c r="X201" i="158" s="1"/>
  <c r="V197" i="158"/>
  <c r="X197" i="158" s="1"/>
  <c r="V193" i="158"/>
  <c r="X193" i="158" s="1"/>
  <c r="V189" i="158"/>
  <c r="X189" i="158" s="1"/>
  <c r="V185" i="158"/>
  <c r="X185" i="158" s="1"/>
  <c r="V183" i="158"/>
  <c r="X183" i="158" s="1"/>
  <c r="V181" i="158"/>
  <c r="X181" i="158" s="1"/>
  <c r="V179" i="158"/>
  <c r="X179" i="158" s="1"/>
  <c r="V177" i="158"/>
  <c r="X177" i="158" s="1"/>
  <c r="V175" i="158"/>
  <c r="X175" i="158" s="1"/>
  <c r="V173" i="158"/>
  <c r="X173" i="158" s="1"/>
  <c r="V171" i="158"/>
  <c r="X171" i="158" s="1"/>
  <c r="V169" i="158"/>
  <c r="X169" i="158" s="1"/>
  <c r="V167" i="158"/>
  <c r="X167" i="158" s="1"/>
  <c r="V165" i="158"/>
  <c r="X165" i="158" s="1"/>
  <c r="V163" i="158"/>
  <c r="X163" i="158" s="1"/>
  <c r="V161" i="158"/>
  <c r="X161" i="158" s="1"/>
  <c r="V141" i="158"/>
  <c r="X141" i="158" s="1"/>
  <c r="V139" i="158"/>
  <c r="X139" i="158" s="1"/>
  <c r="V137" i="158"/>
  <c r="X137" i="158" s="1"/>
  <c r="V135" i="158"/>
  <c r="X135" i="158" s="1"/>
  <c r="V25" i="158"/>
  <c r="X25" i="158" s="1"/>
  <c r="V21" i="158"/>
  <c r="X21" i="158" s="1"/>
  <c r="V17" i="158"/>
  <c r="X17" i="158" s="1"/>
  <c r="V13" i="158"/>
  <c r="X13" i="158" s="1"/>
  <c r="D207" i="158"/>
  <c r="V29" i="158"/>
  <c r="X29" i="158" s="1"/>
  <c r="V33" i="158"/>
  <c r="X33" i="158" s="1"/>
  <c r="V37" i="158"/>
  <c r="X37" i="158" s="1"/>
  <c r="V41" i="158"/>
  <c r="X41" i="158" s="1"/>
  <c r="V45" i="158"/>
  <c r="X45" i="158" s="1"/>
  <c r="V49" i="158"/>
  <c r="X49" i="158" s="1"/>
  <c r="V57" i="158"/>
  <c r="X57" i="158" s="1"/>
  <c r="V61" i="158"/>
  <c r="X61" i="158" s="1"/>
  <c r="V71" i="158"/>
  <c r="X71" i="158" s="1"/>
  <c r="V77" i="158"/>
  <c r="X77" i="158" s="1"/>
  <c r="V81" i="158"/>
  <c r="X81" i="158" s="1"/>
  <c r="V85" i="158"/>
  <c r="X85" i="158" s="1"/>
  <c r="V93" i="158"/>
  <c r="X93" i="158" s="1"/>
  <c r="V97" i="158"/>
  <c r="X97" i="158" s="1"/>
  <c r="V101" i="158"/>
  <c r="X101" i="158" s="1"/>
  <c r="V105" i="158"/>
  <c r="X105" i="158" s="1"/>
  <c r="V111" i="158"/>
  <c r="X111" i="158" s="1"/>
  <c r="V115" i="158"/>
  <c r="X115" i="158" s="1"/>
  <c r="R207" i="158"/>
  <c r="V9" i="158"/>
  <c r="X9" i="158" s="1"/>
  <c r="V26" i="158"/>
  <c r="X26" i="158" s="1"/>
  <c r="D204" i="157"/>
  <c r="D203" i="157"/>
  <c r="D10" i="157"/>
  <c r="D11" i="157"/>
  <c r="D12" i="157"/>
  <c r="D13" i="157"/>
  <c r="D14" i="157"/>
  <c r="D15" i="157"/>
  <c r="D16" i="157"/>
  <c r="D17" i="157"/>
  <c r="D18" i="157"/>
  <c r="D19" i="157"/>
  <c r="D20" i="157"/>
  <c r="D21" i="157"/>
  <c r="D22" i="157"/>
  <c r="D23" i="157"/>
  <c r="D24" i="157"/>
  <c r="D25" i="157"/>
  <c r="D26" i="157"/>
  <c r="D27" i="157"/>
  <c r="D28" i="157"/>
  <c r="D29" i="157"/>
  <c r="D30" i="157"/>
  <c r="D31" i="157"/>
  <c r="D32" i="157"/>
  <c r="D33" i="157"/>
  <c r="D34" i="157"/>
  <c r="D35" i="157"/>
  <c r="D36" i="157"/>
  <c r="D37" i="157"/>
  <c r="D38" i="157"/>
  <c r="D39" i="157"/>
  <c r="D40" i="157"/>
  <c r="D41" i="157"/>
  <c r="D42" i="157"/>
  <c r="D43" i="157"/>
  <c r="D44" i="157"/>
  <c r="D45" i="157"/>
  <c r="D46" i="157"/>
  <c r="D47" i="157"/>
  <c r="D48" i="157"/>
  <c r="D49" i="157"/>
  <c r="D50" i="157"/>
  <c r="D51" i="157"/>
  <c r="D52" i="157"/>
  <c r="D53" i="157"/>
  <c r="D54" i="157"/>
  <c r="D55" i="157"/>
  <c r="D56" i="157"/>
  <c r="D57" i="157"/>
  <c r="D58" i="157"/>
  <c r="D59" i="157"/>
  <c r="D60" i="157"/>
  <c r="D61" i="157"/>
  <c r="D62" i="157"/>
  <c r="D63" i="157"/>
  <c r="D64" i="157"/>
  <c r="D65" i="157"/>
  <c r="D66" i="157"/>
  <c r="D67" i="157"/>
  <c r="D68" i="157"/>
  <c r="D69" i="157"/>
  <c r="D70" i="157"/>
  <c r="D71" i="157"/>
  <c r="D72" i="157"/>
  <c r="D73" i="157"/>
  <c r="D74" i="157"/>
  <c r="D75" i="157"/>
  <c r="D76" i="157"/>
  <c r="D77" i="157"/>
  <c r="D78" i="157"/>
  <c r="D79" i="157"/>
  <c r="D80" i="157"/>
  <c r="D81" i="157"/>
  <c r="D82" i="157"/>
  <c r="D83" i="157"/>
  <c r="D84" i="157"/>
  <c r="D85" i="157"/>
  <c r="D86" i="157"/>
  <c r="D87" i="157"/>
  <c r="D88" i="157"/>
  <c r="D89" i="157"/>
  <c r="D90" i="157"/>
  <c r="D91" i="157"/>
  <c r="D92" i="157"/>
  <c r="D93" i="157"/>
  <c r="D94" i="157"/>
  <c r="D95" i="157"/>
  <c r="D96" i="157"/>
  <c r="D97" i="157"/>
  <c r="D98" i="157"/>
  <c r="D99" i="157"/>
  <c r="D100" i="157"/>
  <c r="D101" i="157"/>
  <c r="D102" i="157"/>
  <c r="D103" i="157"/>
  <c r="D104" i="157"/>
  <c r="D105" i="157"/>
  <c r="D106" i="157"/>
  <c r="D107" i="157"/>
  <c r="D108" i="157"/>
  <c r="D109" i="157"/>
  <c r="D110" i="157"/>
  <c r="D111" i="157"/>
  <c r="D112" i="157"/>
  <c r="D113" i="157"/>
  <c r="D114" i="157"/>
  <c r="D115" i="157"/>
  <c r="D116" i="157"/>
  <c r="D117" i="157"/>
  <c r="D118" i="157"/>
  <c r="D119" i="157"/>
  <c r="D120" i="157"/>
  <c r="D121" i="157"/>
  <c r="D122" i="157"/>
  <c r="D123" i="157"/>
  <c r="D124" i="157"/>
  <c r="D125" i="157"/>
  <c r="D126" i="157"/>
  <c r="D127" i="157"/>
  <c r="D128" i="157"/>
  <c r="D129" i="157"/>
  <c r="D130" i="157"/>
  <c r="D131" i="157"/>
  <c r="D132" i="157"/>
  <c r="D133" i="157"/>
  <c r="D134" i="157"/>
  <c r="D135" i="157"/>
  <c r="D136" i="157"/>
  <c r="D137" i="157"/>
  <c r="D138" i="157"/>
  <c r="D139" i="157"/>
  <c r="D140" i="157"/>
  <c r="D141" i="157"/>
  <c r="D142" i="157"/>
  <c r="D143" i="157"/>
  <c r="D144" i="157"/>
  <c r="D145" i="157"/>
  <c r="D146" i="157"/>
  <c r="D147" i="157"/>
  <c r="D148" i="157"/>
  <c r="D149" i="157"/>
  <c r="D150" i="157"/>
  <c r="D151" i="157"/>
  <c r="D152" i="157"/>
  <c r="D153" i="157"/>
  <c r="D154" i="157"/>
  <c r="D155" i="157"/>
  <c r="D156" i="157"/>
  <c r="D157" i="157"/>
  <c r="D158" i="157"/>
  <c r="D159" i="157"/>
  <c r="D160" i="157"/>
  <c r="D161" i="157"/>
  <c r="D162" i="157"/>
  <c r="D163" i="157"/>
  <c r="D164" i="157"/>
  <c r="D165" i="157"/>
  <c r="D166" i="157"/>
  <c r="D167" i="157"/>
  <c r="D168" i="157"/>
  <c r="D169" i="157"/>
  <c r="D170" i="157"/>
  <c r="D171" i="157"/>
  <c r="D172" i="157"/>
  <c r="D173" i="157"/>
  <c r="D174" i="157"/>
  <c r="D175" i="157"/>
  <c r="D176" i="157"/>
  <c r="D177" i="157"/>
  <c r="D178" i="157"/>
  <c r="D179" i="157"/>
  <c r="D180" i="157"/>
  <c r="D181" i="157"/>
  <c r="D182" i="157"/>
  <c r="D183" i="157"/>
  <c r="D184" i="157"/>
  <c r="D185" i="157"/>
  <c r="D186" i="157"/>
  <c r="D187" i="157"/>
  <c r="D188" i="157"/>
  <c r="D189" i="157"/>
  <c r="D190" i="157"/>
  <c r="D191" i="157"/>
  <c r="D192" i="157"/>
  <c r="D193" i="157"/>
  <c r="D194" i="157"/>
  <c r="D195" i="157"/>
  <c r="D196" i="157"/>
  <c r="D197" i="157"/>
  <c r="D198" i="157"/>
  <c r="D199" i="157"/>
  <c r="D200" i="157"/>
  <c r="D201" i="157"/>
  <c r="D202" i="157"/>
  <c r="D9" i="157"/>
  <c r="W207" i="157"/>
  <c r="S207" i="157"/>
  <c r="Q207" i="157"/>
  <c r="J207" i="157"/>
  <c r="I207" i="157"/>
  <c r="R205" i="157"/>
  <c r="L205" i="157"/>
  <c r="U204" i="157"/>
  <c r="R204" i="157"/>
  <c r="L204" i="157"/>
  <c r="H204" i="157"/>
  <c r="U203" i="157"/>
  <c r="R203" i="157"/>
  <c r="L203" i="157"/>
  <c r="H203" i="157"/>
  <c r="U202" i="157"/>
  <c r="R202" i="157"/>
  <c r="L202" i="157"/>
  <c r="H202" i="157"/>
  <c r="U201" i="157"/>
  <c r="R201" i="157"/>
  <c r="L201" i="157"/>
  <c r="H201" i="157"/>
  <c r="U200" i="157"/>
  <c r="R200" i="157"/>
  <c r="L200" i="157"/>
  <c r="H200" i="157"/>
  <c r="V200" i="157"/>
  <c r="X200" i="157" s="1"/>
  <c r="U199" i="157"/>
  <c r="R199" i="157"/>
  <c r="L199" i="157"/>
  <c r="H199" i="157"/>
  <c r="V199" i="157" s="1"/>
  <c r="X199" i="157" s="1"/>
  <c r="U198" i="157"/>
  <c r="R198" i="157"/>
  <c r="V198" i="157" s="1"/>
  <c r="X198" i="157" s="1"/>
  <c r="L198" i="157"/>
  <c r="H198" i="157"/>
  <c r="U197" i="157"/>
  <c r="R197" i="157"/>
  <c r="L197" i="157"/>
  <c r="H197" i="157"/>
  <c r="U196" i="157"/>
  <c r="R196" i="157"/>
  <c r="L196" i="157"/>
  <c r="H196" i="157"/>
  <c r="V196" i="157"/>
  <c r="X196" i="157" s="1"/>
  <c r="U195" i="157"/>
  <c r="R195" i="157"/>
  <c r="L195" i="157"/>
  <c r="H195" i="157"/>
  <c r="U194" i="157"/>
  <c r="R194" i="157"/>
  <c r="L194" i="157"/>
  <c r="H194" i="157"/>
  <c r="U193" i="157"/>
  <c r="R193" i="157"/>
  <c r="L193" i="157"/>
  <c r="H193" i="157"/>
  <c r="U192" i="157"/>
  <c r="R192" i="157"/>
  <c r="L192" i="157"/>
  <c r="H192" i="157"/>
  <c r="U191" i="157"/>
  <c r="R191" i="157"/>
  <c r="L191" i="157"/>
  <c r="H191" i="157"/>
  <c r="U190" i="157"/>
  <c r="R190" i="157"/>
  <c r="L190" i="157"/>
  <c r="H190" i="157"/>
  <c r="U189" i="157"/>
  <c r="R189" i="157"/>
  <c r="L189" i="157"/>
  <c r="H189" i="157"/>
  <c r="U188" i="157"/>
  <c r="R188" i="157"/>
  <c r="L188" i="157"/>
  <c r="H188" i="157"/>
  <c r="V188" i="157"/>
  <c r="X188" i="157" s="1"/>
  <c r="U187" i="157"/>
  <c r="R187" i="157"/>
  <c r="L187" i="157"/>
  <c r="H187" i="157"/>
  <c r="U186" i="157"/>
  <c r="R186" i="157"/>
  <c r="L186" i="157"/>
  <c r="H186" i="157"/>
  <c r="V186" i="157" s="1"/>
  <c r="X186" i="157" s="1"/>
  <c r="U185" i="157"/>
  <c r="R185" i="157"/>
  <c r="L185" i="157"/>
  <c r="H185" i="157"/>
  <c r="U184" i="157"/>
  <c r="R184" i="157"/>
  <c r="L184" i="157"/>
  <c r="H184" i="157"/>
  <c r="U183" i="157"/>
  <c r="R183" i="157"/>
  <c r="L183" i="157"/>
  <c r="H183" i="157"/>
  <c r="U182" i="157"/>
  <c r="R182" i="157"/>
  <c r="L182" i="157"/>
  <c r="H182" i="157"/>
  <c r="U181" i="157"/>
  <c r="R181" i="157"/>
  <c r="L181" i="157"/>
  <c r="H181" i="157"/>
  <c r="U180" i="157"/>
  <c r="R180" i="157"/>
  <c r="L180" i="157"/>
  <c r="H180" i="157"/>
  <c r="V180" i="157"/>
  <c r="X180" i="157" s="1"/>
  <c r="U179" i="157"/>
  <c r="R179" i="157"/>
  <c r="L179" i="157"/>
  <c r="H179" i="157"/>
  <c r="U178" i="157"/>
  <c r="R178" i="157"/>
  <c r="L178" i="157"/>
  <c r="H178" i="157"/>
  <c r="U177" i="157"/>
  <c r="R177" i="157"/>
  <c r="L177" i="157"/>
  <c r="H177" i="157"/>
  <c r="U176" i="157"/>
  <c r="R176" i="157"/>
  <c r="L176" i="157"/>
  <c r="H176" i="157"/>
  <c r="U175" i="157"/>
  <c r="R175" i="157"/>
  <c r="L175" i="157"/>
  <c r="H175" i="157"/>
  <c r="U174" i="157"/>
  <c r="R174" i="157"/>
  <c r="L174" i="157"/>
  <c r="H174" i="157"/>
  <c r="U173" i="157"/>
  <c r="R173" i="157"/>
  <c r="L173" i="157"/>
  <c r="H173" i="157"/>
  <c r="U172" i="157"/>
  <c r="R172" i="157"/>
  <c r="L172" i="157"/>
  <c r="H172" i="157"/>
  <c r="V172" i="157" s="1"/>
  <c r="X172" i="157" s="1"/>
  <c r="U171" i="157"/>
  <c r="R171" i="157"/>
  <c r="L171" i="157"/>
  <c r="H171" i="157"/>
  <c r="U170" i="157"/>
  <c r="R170" i="157"/>
  <c r="L170" i="157"/>
  <c r="H170" i="157"/>
  <c r="V170" i="157" s="1"/>
  <c r="X170" i="157" s="1"/>
  <c r="U169" i="157"/>
  <c r="R169" i="157"/>
  <c r="L169" i="157"/>
  <c r="H169" i="157"/>
  <c r="U168" i="157"/>
  <c r="R168" i="157"/>
  <c r="L168" i="157"/>
  <c r="H168" i="157"/>
  <c r="U167" i="157"/>
  <c r="R167" i="157"/>
  <c r="L167" i="157"/>
  <c r="H167" i="157"/>
  <c r="U166" i="157"/>
  <c r="R166" i="157"/>
  <c r="L166" i="157"/>
  <c r="H166" i="157"/>
  <c r="U165" i="157"/>
  <c r="R165" i="157"/>
  <c r="L165" i="157"/>
  <c r="H165" i="157"/>
  <c r="U164" i="157"/>
  <c r="R164" i="157"/>
  <c r="L164" i="157"/>
  <c r="H164" i="157"/>
  <c r="V164" i="157"/>
  <c r="X164" i="157" s="1"/>
  <c r="U163" i="157"/>
  <c r="R163" i="157"/>
  <c r="L163" i="157"/>
  <c r="H163" i="157"/>
  <c r="U162" i="157"/>
  <c r="R162" i="157"/>
  <c r="L162" i="157"/>
  <c r="H162" i="157"/>
  <c r="U161" i="157"/>
  <c r="R161" i="157"/>
  <c r="L161" i="157"/>
  <c r="H161" i="157"/>
  <c r="U160" i="157"/>
  <c r="R160" i="157"/>
  <c r="L160" i="157"/>
  <c r="H160" i="157"/>
  <c r="R159" i="157"/>
  <c r="L159" i="157"/>
  <c r="U158" i="157"/>
  <c r="R158" i="157"/>
  <c r="L158" i="157"/>
  <c r="H158" i="157"/>
  <c r="U157" i="157"/>
  <c r="R157" i="157"/>
  <c r="L157" i="157"/>
  <c r="H157" i="157"/>
  <c r="V157" i="157"/>
  <c r="X157" i="157" s="1"/>
  <c r="U156" i="157"/>
  <c r="R156" i="157"/>
  <c r="L156" i="157"/>
  <c r="H156" i="157"/>
  <c r="U155" i="157"/>
  <c r="R155" i="157"/>
  <c r="V155" i="157" s="1"/>
  <c r="X155" i="157" s="1"/>
  <c r="L155" i="157"/>
  <c r="H155" i="157"/>
  <c r="U154" i="157"/>
  <c r="R154" i="157"/>
  <c r="L154" i="157"/>
  <c r="H154" i="157"/>
  <c r="U153" i="157"/>
  <c r="R153" i="157"/>
  <c r="L153" i="157"/>
  <c r="H153" i="157"/>
  <c r="V153" i="157"/>
  <c r="X153" i="157" s="1"/>
  <c r="U152" i="157"/>
  <c r="R152" i="157"/>
  <c r="L152" i="157"/>
  <c r="H152" i="157"/>
  <c r="U151" i="157"/>
  <c r="R151" i="157"/>
  <c r="L151" i="157"/>
  <c r="H151" i="157"/>
  <c r="U150" i="157"/>
  <c r="R150" i="157"/>
  <c r="L150" i="157"/>
  <c r="H150" i="157"/>
  <c r="U149" i="157"/>
  <c r="R149" i="157"/>
  <c r="L149" i="157"/>
  <c r="H149" i="157"/>
  <c r="V149" i="157"/>
  <c r="X149" i="157" s="1"/>
  <c r="U148" i="157"/>
  <c r="R148" i="157"/>
  <c r="L148" i="157"/>
  <c r="H148" i="157"/>
  <c r="V148" i="157" s="1"/>
  <c r="X148" i="157" s="1"/>
  <c r="U147" i="157"/>
  <c r="R147" i="157"/>
  <c r="V147" i="157" s="1"/>
  <c r="X147" i="157" s="1"/>
  <c r="L147" i="157"/>
  <c r="H147" i="157"/>
  <c r="U146" i="157"/>
  <c r="R146" i="157"/>
  <c r="L146" i="157"/>
  <c r="H146" i="157"/>
  <c r="U145" i="157"/>
  <c r="R145" i="157"/>
  <c r="L145" i="157"/>
  <c r="H145" i="157"/>
  <c r="V145" i="157"/>
  <c r="X145" i="157" s="1"/>
  <c r="U144" i="157"/>
  <c r="R144" i="157"/>
  <c r="L144" i="157"/>
  <c r="H144" i="157"/>
  <c r="U143" i="157"/>
  <c r="R143" i="157"/>
  <c r="L143" i="157"/>
  <c r="H143" i="157"/>
  <c r="R142" i="157"/>
  <c r="L142" i="157"/>
  <c r="U141" i="157"/>
  <c r="R141" i="157"/>
  <c r="L141" i="157"/>
  <c r="H141" i="157"/>
  <c r="U140" i="157"/>
  <c r="R140" i="157"/>
  <c r="L140" i="157"/>
  <c r="H140" i="157"/>
  <c r="U139" i="157"/>
  <c r="R139" i="157"/>
  <c r="L139" i="157"/>
  <c r="H139" i="157"/>
  <c r="U138" i="157"/>
  <c r="R138" i="157"/>
  <c r="L138" i="157"/>
  <c r="H138" i="157"/>
  <c r="V138" i="157"/>
  <c r="X138" i="157" s="1"/>
  <c r="U137" i="157"/>
  <c r="R137" i="157"/>
  <c r="L137" i="157"/>
  <c r="H137" i="157"/>
  <c r="U136" i="157"/>
  <c r="R136" i="157"/>
  <c r="L136" i="157"/>
  <c r="H136" i="157"/>
  <c r="V136" i="157" s="1"/>
  <c r="X136" i="157" s="1"/>
  <c r="U135" i="157"/>
  <c r="R135" i="157"/>
  <c r="L135" i="157"/>
  <c r="H135" i="157"/>
  <c r="U134" i="157"/>
  <c r="R134" i="157"/>
  <c r="V134" i="157" s="1"/>
  <c r="X134" i="157" s="1"/>
  <c r="L134" i="157"/>
  <c r="H134" i="157"/>
  <c r="R133" i="157"/>
  <c r="L133" i="157"/>
  <c r="U132" i="157"/>
  <c r="R132" i="157"/>
  <c r="L132" i="157"/>
  <c r="H132" i="157"/>
  <c r="U131" i="157"/>
  <c r="R131" i="157"/>
  <c r="L131" i="157"/>
  <c r="H131" i="157"/>
  <c r="V131" i="157" s="1"/>
  <c r="X131" i="157" s="1"/>
  <c r="U130" i="157"/>
  <c r="R130" i="157"/>
  <c r="L130" i="157"/>
  <c r="H130" i="157"/>
  <c r="U129" i="157"/>
  <c r="R129" i="157"/>
  <c r="L129" i="157"/>
  <c r="H129" i="157"/>
  <c r="U128" i="157"/>
  <c r="R128" i="157"/>
  <c r="L128" i="157"/>
  <c r="H128" i="157"/>
  <c r="U127" i="157"/>
  <c r="R127" i="157"/>
  <c r="L127" i="157"/>
  <c r="H127" i="157"/>
  <c r="V127" i="157"/>
  <c r="X127" i="157" s="1"/>
  <c r="U126" i="157"/>
  <c r="R126" i="157"/>
  <c r="L126" i="157"/>
  <c r="H126" i="157"/>
  <c r="V126" i="157" s="1"/>
  <c r="X126" i="157" s="1"/>
  <c r="U125" i="157"/>
  <c r="R125" i="157"/>
  <c r="V125" i="157" s="1"/>
  <c r="X125" i="157" s="1"/>
  <c r="L125" i="157"/>
  <c r="H125" i="157"/>
  <c r="U124" i="157"/>
  <c r="R124" i="157"/>
  <c r="L124" i="157"/>
  <c r="H124" i="157"/>
  <c r="U123" i="157"/>
  <c r="R123" i="157"/>
  <c r="L123" i="157"/>
  <c r="H123" i="157"/>
  <c r="V123" i="157"/>
  <c r="X123" i="157" s="1"/>
  <c r="U122" i="157"/>
  <c r="R122" i="157"/>
  <c r="L122" i="157"/>
  <c r="H122" i="157"/>
  <c r="U121" i="157"/>
  <c r="R121" i="157"/>
  <c r="L121" i="157"/>
  <c r="H121" i="157"/>
  <c r="U120" i="157"/>
  <c r="R120" i="157"/>
  <c r="L120" i="157"/>
  <c r="H120" i="157"/>
  <c r="R119" i="157"/>
  <c r="L119" i="157"/>
  <c r="U118" i="157"/>
  <c r="R118" i="157"/>
  <c r="L118" i="157"/>
  <c r="H118" i="157"/>
  <c r="U117" i="157"/>
  <c r="R117" i="157"/>
  <c r="L117" i="157"/>
  <c r="H117" i="157"/>
  <c r="V117" i="157" s="1"/>
  <c r="X117" i="157" s="1"/>
  <c r="U116" i="157"/>
  <c r="R116" i="157"/>
  <c r="L116" i="157"/>
  <c r="H116" i="157"/>
  <c r="V116" i="157" s="1"/>
  <c r="X116" i="157" s="1"/>
  <c r="U115" i="157"/>
  <c r="R115" i="157"/>
  <c r="L115" i="157"/>
  <c r="H115" i="157"/>
  <c r="U114" i="157"/>
  <c r="R114" i="157"/>
  <c r="L114" i="157"/>
  <c r="H114" i="157"/>
  <c r="U113" i="157"/>
  <c r="R113" i="157"/>
  <c r="L113" i="157"/>
  <c r="H113" i="157"/>
  <c r="U112" i="157"/>
  <c r="R112" i="157"/>
  <c r="L112" i="157"/>
  <c r="H112" i="157"/>
  <c r="U111" i="157"/>
  <c r="R111" i="157"/>
  <c r="L111" i="157"/>
  <c r="H111" i="157"/>
  <c r="U110" i="157"/>
  <c r="R110" i="157"/>
  <c r="L110" i="157"/>
  <c r="H110" i="157"/>
  <c r="V110" i="157"/>
  <c r="X110" i="157" s="1"/>
  <c r="U109" i="157"/>
  <c r="R109" i="157"/>
  <c r="L109" i="157"/>
  <c r="H109" i="157"/>
  <c r="R108" i="157"/>
  <c r="L108" i="157"/>
  <c r="U107" i="157"/>
  <c r="R107" i="157"/>
  <c r="L107" i="157"/>
  <c r="H107" i="157"/>
  <c r="U106" i="157"/>
  <c r="R106" i="157"/>
  <c r="L106" i="157"/>
  <c r="H106" i="157"/>
  <c r="U105" i="157"/>
  <c r="R105" i="157"/>
  <c r="L105" i="157"/>
  <c r="H105" i="157"/>
  <c r="U104" i="157"/>
  <c r="R104" i="157"/>
  <c r="L104" i="157"/>
  <c r="H104" i="157"/>
  <c r="U103" i="157"/>
  <c r="R103" i="157"/>
  <c r="L103" i="157"/>
  <c r="H103" i="157"/>
  <c r="U102" i="157"/>
  <c r="R102" i="157"/>
  <c r="L102" i="157"/>
  <c r="H102" i="157"/>
  <c r="U101" i="157"/>
  <c r="R101" i="157"/>
  <c r="L101" i="157"/>
  <c r="H101" i="157"/>
  <c r="U100" i="157"/>
  <c r="R100" i="157"/>
  <c r="L100" i="157"/>
  <c r="H100" i="157"/>
  <c r="V100" i="157"/>
  <c r="X100" i="157" s="1"/>
  <c r="U99" i="157"/>
  <c r="R99" i="157"/>
  <c r="L99" i="157"/>
  <c r="H99" i="157"/>
  <c r="V99" i="157" s="1"/>
  <c r="X99" i="157" s="1"/>
  <c r="U98" i="157"/>
  <c r="R98" i="157"/>
  <c r="L98" i="157"/>
  <c r="H98" i="157"/>
  <c r="V98" i="157" s="1"/>
  <c r="X98" i="157" s="1"/>
  <c r="U97" i="157"/>
  <c r="R97" i="157"/>
  <c r="L97" i="157"/>
  <c r="H97" i="157"/>
  <c r="U96" i="157"/>
  <c r="R96" i="157"/>
  <c r="V96" i="157" s="1"/>
  <c r="X96" i="157" s="1"/>
  <c r="L96" i="157"/>
  <c r="H96" i="157"/>
  <c r="U95" i="157"/>
  <c r="R95" i="157"/>
  <c r="L95" i="157"/>
  <c r="H95" i="157"/>
  <c r="U94" i="157"/>
  <c r="R94" i="157"/>
  <c r="L94" i="157"/>
  <c r="H94" i="157"/>
  <c r="U93" i="157"/>
  <c r="R93" i="157"/>
  <c r="L93" i="157"/>
  <c r="H93" i="157"/>
  <c r="U92" i="157"/>
  <c r="R92" i="157"/>
  <c r="L92" i="157"/>
  <c r="H92" i="157"/>
  <c r="V92" i="157"/>
  <c r="X92" i="157" s="1"/>
  <c r="U91" i="157"/>
  <c r="R91" i="157"/>
  <c r="L91" i="157"/>
  <c r="H91" i="157"/>
  <c r="U90" i="157"/>
  <c r="R90" i="157"/>
  <c r="L90" i="157"/>
  <c r="H90" i="157"/>
  <c r="R89" i="157"/>
  <c r="L89" i="157"/>
  <c r="U88" i="157"/>
  <c r="R88" i="157"/>
  <c r="L88" i="157"/>
  <c r="H88" i="157"/>
  <c r="U87" i="157"/>
  <c r="R87" i="157"/>
  <c r="L87" i="157"/>
  <c r="H87" i="157"/>
  <c r="U86" i="157"/>
  <c r="R86" i="157"/>
  <c r="L86" i="157"/>
  <c r="H86" i="157"/>
  <c r="U85" i="157"/>
  <c r="R85" i="157"/>
  <c r="L85" i="157"/>
  <c r="H85" i="157"/>
  <c r="U84" i="157"/>
  <c r="R84" i="157"/>
  <c r="L84" i="157"/>
  <c r="H84" i="157"/>
  <c r="V84" i="157"/>
  <c r="X84" i="157" s="1"/>
  <c r="U83" i="157"/>
  <c r="R83" i="157"/>
  <c r="L83" i="157"/>
  <c r="H83" i="157"/>
  <c r="V83" i="157" s="1"/>
  <c r="X83" i="157" s="1"/>
  <c r="U82" i="157"/>
  <c r="R82" i="157"/>
  <c r="L82" i="157"/>
  <c r="H82" i="157"/>
  <c r="V82" i="157" s="1"/>
  <c r="X82" i="157" s="1"/>
  <c r="U81" i="157"/>
  <c r="R81" i="157"/>
  <c r="L81" i="157"/>
  <c r="H81" i="157"/>
  <c r="U80" i="157"/>
  <c r="R80" i="157"/>
  <c r="V80" i="157" s="1"/>
  <c r="X80" i="157" s="1"/>
  <c r="L80" i="157"/>
  <c r="H80" i="157"/>
  <c r="U79" i="157"/>
  <c r="R79" i="157"/>
  <c r="L79" i="157"/>
  <c r="H79" i="157"/>
  <c r="U78" i="157"/>
  <c r="R78" i="157"/>
  <c r="L78" i="157"/>
  <c r="H78" i="157"/>
  <c r="U77" i="157"/>
  <c r="R77" i="157"/>
  <c r="L77" i="157"/>
  <c r="H77" i="157"/>
  <c r="U76" i="157"/>
  <c r="R76" i="157"/>
  <c r="L76" i="157"/>
  <c r="H76" i="157"/>
  <c r="U75" i="157"/>
  <c r="R75" i="157"/>
  <c r="L75" i="157"/>
  <c r="H75" i="157"/>
  <c r="R74" i="157"/>
  <c r="L74" i="157"/>
  <c r="U73" i="157"/>
  <c r="R73" i="157"/>
  <c r="L73" i="157"/>
  <c r="H73" i="157"/>
  <c r="U72" i="157"/>
  <c r="R72" i="157"/>
  <c r="L72" i="157"/>
  <c r="H72" i="157"/>
  <c r="U71" i="157"/>
  <c r="R71" i="157"/>
  <c r="L71" i="157"/>
  <c r="H71" i="157"/>
  <c r="U70" i="157"/>
  <c r="R70" i="157"/>
  <c r="L70" i="157"/>
  <c r="H70" i="157"/>
  <c r="U69" i="157"/>
  <c r="R69" i="157"/>
  <c r="L69" i="157"/>
  <c r="H69" i="157"/>
  <c r="R68" i="157"/>
  <c r="L68" i="157"/>
  <c r="U67" i="157"/>
  <c r="R67" i="157"/>
  <c r="L67" i="157"/>
  <c r="H67" i="157"/>
  <c r="U66" i="157"/>
  <c r="R66" i="157"/>
  <c r="L66" i="157"/>
  <c r="H66" i="157"/>
  <c r="R65" i="157"/>
  <c r="L65" i="157"/>
  <c r="U64" i="157"/>
  <c r="R64" i="157"/>
  <c r="L64" i="157"/>
  <c r="H64" i="157"/>
  <c r="V64" i="157"/>
  <c r="X64" i="157" s="1"/>
  <c r="R63" i="157"/>
  <c r="L63" i="157"/>
  <c r="U62" i="157"/>
  <c r="R62" i="157"/>
  <c r="L62" i="157"/>
  <c r="H62" i="157"/>
  <c r="V62" i="157" s="1"/>
  <c r="X62" i="157" s="1"/>
  <c r="U61" i="157"/>
  <c r="R61" i="157"/>
  <c r="L61" i="157"/>
  <c r="H61" i="157"/>
  <c r="U60" i="157"/>
  <c r="R60" i="157"/>
  <c r="V60" i="157" s="1"/>
  <c r="X60" i="157" s="1"/>
  <c r="L60" i="157"/>
  <c r="H60" i="157"/>
  <c r="U59" i="157"/>
  <c r="R59" i="157"/>
  <c r="L59" i="157"/>
  <c r="H59" i="157"/>
  <c r="U58" i="157"/>
  <c r="R58" i="157"/>
  <c r="L58" i="157"/>
  <c r="H58" i="157"/>
  <c r="U57" i="157"/>
  <c r="R57" i="157"/>
  <c r="L57" i="157"/>
  <c r="H57" i="157"/>
  <c r="U56" i="157"/>
  <c r="R56" i="157"/>
  <c r="L56" i="157"/>
  <c r="H56" i="157"/>
  <c r="U55" i="157"/>
  <c r="R55" i="157"/>
  <c r="L55" i="157"/>
  <c r="H55" i="157"/>
  <c r="U54" i="157"/>
  <c r="R54" i="157"/>
  <c r="L54" i="157"/>
  <c r="H54" i="157"/>
  <c r="R53" i="157"/>
  <c r="L53" i="157"/>
  <c r="U52" i="157"/>
  <c r="R52" i="157"/>
  <c r="L52" i="157"/>
  <c r="H52" i="157"/>
  <c r="U51" i="157"/>
  <c r="R51" i="157"/>
  <c r="L51" i="157"/>
  <c r="H51" i="157"/>
  <c r="U50" i="157"/>
  <c r="R50" i="157"/>
  <c r="L50" i="157"/>
  <c r="H50" i="157"/>
  <c r="U49" i="157"/>
  <c r="R49" i="157"/>
  <c r="L49" i="157"/>
  <c r="H49" i="157"/>
  <c r="U48" i="157"/>
  <c r="R48" i="157"/>
  <c r="L48" i="157"/>
  <c r="H48" i="157"/>
  <c r="V48" i="157"/>
  <c r="X48" i="157" s="1"/>
  <c r="U47" i="157"/>
  <c r="R47" i="157"/>
  <c r="L47" i="157"/>
  <c r="H47" i="157"/>
  <c r="V47" i="157" s="1"/>
  <c r="X47" i="157" s="1"/>
  <c r="U46" i="157"/>
  <c r="R46" i="157"/>
  <c r="L46" i="157"/>
  <c r="H46" i="157"/>
  <c r="V46" i="157" s="1"/>
  <c r="X46" i="157" s="1"/>
  <c r="U45" i="157"/>
  <c r="R45" i="157"/>
  <c r="L45" i="157"/>
  <c r="H45" i="157"/>
  <c r="U44" i="157"/>
  <c r="R44" i="157"/>
  <c r="L44" i="157"/>
  <c r="H44" i="157"/>
  <c r="U43" i="157"/>
  <c r="R43" i="157"/>
  <c r="L43" i="157"/>
  <c r="H43" i="157"/>
  <c r="U42" i="157"/>
  <c r="R42" i="157"/>
  <c r="L42" i="157"/>
  <c r="H42" i="157"/>
  <c r="U41" i="157"/>
  <c r="R41" i="157"/>
  <c r="L41" i="157"/>
  <c r="H41" i="157"/>
  <c r="U40" i="157"/>
  <c r="R40" i="157"/>
  <c r="L40" i="157"/>
  <c r="H40" i="157"/>
  <c r="U39" i="157"/>
  <c r="R39" i="157"/>
  <c r="L39" i="157"/>
  <c r="H39" i="157"/>
  <c r="U38" i="157"/>
  <c r="R38" i="157"/>
  <c r="L38" i="157"/>
  <c r="H38" i="157"/>
  <c r="U37" i="157"/>
  <c r="R37" i="157"/>
  <c r="L37" i="157"/>
  <c r="H37" i="157"/>
  <c r="U36" i="157"/>
  <c r="R36" i="157"/>
  <c r="L36" i="157"/>
  <c r="H36" i="157"/>
  <c r="U35" i="157"/>
  <c r="R35" i="157"/>
  <c r="L35" i="157"/>
  <c r="H35" i="157"/>
  <c r="U34" i="157"/>
  <c r="R34" i="157"/>
  <c r="L34" i="157"/>
  <c r="H34" i="157"/>
  <c r="U33" i="157"/>
  <c r="R33" i="157"/>
  <c r="L33" i="157"/>
  <c r="H33" i="157"/>
  <c r="U32" i="157"/>
  <c r="R32" i="157"/>
  <c r="L32" i="157"/>
  <c r="H32" i="157"/>
  <c r="U31" i="157"/>
  <c r="R31" i="157"/>
  <c r="L31" i="157"/>
  <c r="H31" i="157"/>
  <c r="U30" i="157"/>
  <c r="R30" i="157"/>
  <c r="L30" i="157"/>
  <c r="H30" i="157"/>
  <c r="U29" i="157"/>
  <c r="R29" i="157"/>
  <c r="L29" i="157"/>
  <c r="H29" i="157"/>
  <c r="U28" i="157"/>
  <c r="R28" i="157"/>
  <c r="L28" i="157"/>
  <c r="H28" i="157"/>
  <c r="U27" i="157"/>
  <c r="R27" i="157"/>
  <c r="L27" i="157"/>
  <c r="H27" i="157"/>
  <c r="U26" i="157"/>
  <c r="R26" i="157"/>
  <c r="L26" i="157"/>
  <c r="H26" i="157"/>
  <c r="U25" i="157"/>
  <c r="R25" i="157"/>
  <c r="L25" i="157"/>
  <c r="H25" i="157"/>
  <c r="V25" i="157" s="1"/>
  <c r="X25" i="157" s="1"/>
  <c r="U24" i="157"/>
  <c r="R24" i="157"/>
  <c r="L24" i="157"/>
  <c r="H24" i="157"/>
  <c r="V24" i="157" s="1"/>
  <c r="X24" i="157" s="1"/>
  <c r="U23" i="157"/>
  <c r="R23" i="157"/>
  <c r="L23" i="157"/>
  <c r="H23" i="157"/>
  <c r="U22" i="157"/>
  <c r="R22" i="157"/>
  <c r="L22" i="157"/>
  <c r="H22" i="157"/>
  <c r="U21" i="157"/>
  <c r="R21" i="157"/>
  <c r="L21" i="157"/>
  <c r="H21" i="157"/>
  <c r="U20" i="157"/>
  <c r="R20" i="157"/>
  <c r="L20" i="157"/>
  <c r="H20" i="157"/>
  <c r="U19" i="157"/>
  <c r="R19" i="157"/>
  <c r="L19" i="157"/>
  <c r="H19" i="157"/>
  <c r="U18" i="157"/>
  <c r="R18" i="157"/>
  <c r="L18" i="157"/>
  <c r="H18" i="157"/>
  <c r="U17" i="157"/>
  <c r="R17" i="157"/>
  <c r="L17" i="157"/>
  <c r="H17" i="157"/>
  <c r="U16" i="157"/>
  <c r="R16" i="157"/>
  <c r="L16" i="157"/>
  <c r="H16" i="157"/>
  <c r="U15" i="157"/>
  <c r="R15" i="157"/>
  <c r="L15" i="157"/>
  <c r="H15" i="157"/>
  <c r="U14" i="157"/>
  <c r="R14" i="157"/>
  <c r="L14" i="157"/>
  <c r="H14" i="157"/>
  <c r="U13" i="157"/>
  <c r="R13" i="157"/>
  <c r="L13" i="157"/>
  <c r="H13" i="157"/>
  <c r="U12" i="157"/>
  <c r="R12" i="157"/>
  <c r="L12" i="157"/>
  <c r="H12" i="157"/>
  <c r="U11" i="157"/>
  <c r="R11" i="157"/>
  <c r="L11" i="157"/>
  <c r="H11" i="157"/>
  <c r="U10" i="157"/>
  <c r="R10" i="157"/>
  <c r="L10" i="157"/>
  <c r="H10" i="157"/>
  <c r="U9" i="157"/>
  <c r="R9" i="157"/>
  <c r="L9" i="157"/>
  <c r="H9" i="157"/>
  <c r="D207" i="157"/>
  <c r="X207" i="158" l="1"/>
  <c r="V118" i="157"/>
  <c r="X118" i="157" s="1"/>
  <c r="V40" i="157"/>
  <c r="X40" i="157" s="1"/>
  <c r="V156" i="157"/>
  <c r="X156" i="157" s="1"/>
  <c r="V184" i="157"/>
  <c r="X184" i="157" s="1"/>
  <c r="V168" i="157"/>
  <c r="X168" i="157" s="1"/>
  <c r="V56" i="157"/>
  <c r="X56" i="157" s="1"/>
  <c r="V76" i="157"/>
  <c r="X76" i="157" s="1"/>
  <c r="V22" i="157"/>
  <c r="X22" i="157" s="1"/>
  <c r="V21" i="157"/>
  <c r="X21" i="157" s="1"/>
  <c r="V20" i="157"/>
  <c r="X20" i="157" s="1"/>
  <c r="V114" i="157"/>
  <c r="X114" i="157" s="1"/>
  <c r="V44" i="157"/>
  <c r="X44" i="157" s="1"/>
  <c r="V17" i="157"/>
  <c r="X17" i="157" s="1"/>
  <c r="V36" i="157"/>
  <c r="X36" i="157" s="1"/>
  <c r="V38" i="157"/>
  <c r="X38" i="157" s="1"/>
  <c r="V39" i="157"/>
  <c r="X39" i="157" s="1"/>
  <c r="V52" i="157"/>
  <c r="X52" i="157" s="1"/>
  <c r="V54" i="157"/>
  <c r="X54" i="157" s="1"/>
  <c r="V55" i="157"/>
  <c r="X55" i="157" s="1"/>
  <c r="V70" i="157"/>
  <c r="X70" i="157" s="1"/>
  <c r="V72" i="157"/>
  <c r="X72" i="157" s="1"/>
  <c r="V73" i="157"/>
  <c r="X73" i="157" s="1"/>
  <c r="V75" i="157"/>
  <c r="X75" i="157" s="1"/>
  <c r="V88" i="157"/>
  <c r="X88" i="157" s="1"/>
  <c r="V90" i="157"/>
  <c r="X90" i="157" s="1"/>
  <c r="V91" i="157"/>
  <c r="X91" i="157" s="1"/>
  <c r="V104" i="157"/>
  <c r="X104" i="157" s="1"/>
  <c r="V106" i="157"/>
  <c r="X106" i="157" s="1"/>
  <c r="V107" i="157"/>
  <c r="X107" i="157" s="1"/>
  <c r="V109" i="157"/>
  <c r="X109" i="157" s="1"/>
  <c r="V121" i="157"/>
  <c r="X121" i="157" s="1"/>
  <c r="V122" i="157"/>
  <c r="X122" i="157" s="1"/>
  <c r="V129" i="157"/>
  <c r="X129" i="157" s="1"/>
  <c r="V130" i="157"/>
  <c r="X130" i="157" s="1"/>
  <c r="V143" i="157"/>
  <c r="X143" i="157" s="1"/>
  <c r="V144" i="157"/>
  <c r="X144" i="157" s="1"/>
  <c r="V151" i="157"/>
  <c r="X151" i="157" s="1"/>
  <c r="V152" i="157"/>
  <c r="X152" i="157" s="1"/>
  <c r="V160" i="157"/>
  <c r="X160" i="157" s="1"/>
  <c r="V162" i="157"/>
  <c r="X162" i="157" s="1"/>
  <c r="V176" i="157"/>
  <c r="X176" i="157" s="1"/>
  <c r="V178" i="157"/>
  <c r="X178" i="157" s="1"/>
  <c r="V192" i="157"/>
  <c r="X192" i="157" s="1"/>
  <c r="V193" i="157"/>
  <c r="X193" i="157" s="1"/>
  <c r="V194" i="157"/>
  <c r="X194" i="157" s="1"/>
  <c r="V202" i="157"/>
  <c r="X202" i="157" s="1"/>
  <c r="V18" i="157"/>
  <c r="X18" i="157" s="1"/>
  <c r="V10" i="157"/>
  <c r="X10" i="157" s="1"/>
  <c r="V12" i="157"/>
  <c r="X12" i="157" s="1"/>
  <c r="V13" i="157"/>
  <c r="X13" i="157" s="1"/>
  <c r="V14" i="157"/>
  <c r="X14" i="157" s="1"/>
  <c r="V16" i="157"/>
  <c r="X16" i="157" s="1"/>
  <c r="V28" i="157"/>
  <c r="X28" i="157" s="1"/>
  <c r="V30" i="157"/>
  <c r="X30" i="157" s="1"/>
  <c r="V32" i="157"/>
  <c r="X32" i="157" s="1"/>
  <c r="V34" i="157"/>
  <c r="X34" i="157" s="1"/>
  <c r="V35" i="157"/>
  <c r="X35" i="157" s="1"/>
  <c r="V42" i="157"/>
  <c r="X42" i="157" s="1"/>
  <c r="V43" i="157"/>
  <c r="X43" i="157" s="1"/>
  <c r="V50" i="157"/>
  <c r="X50" i="157" s="1"/>
  <c r="V51" i="157"/>
  <c r="X51" i="157" s="1"/>
  <c r="V58" i="157"/>
  <c r="X58" i="157" s="1"/>
  <c r="V59" i="157"/>
  <c r="X59" i="157" s="1"/>
  <c r="V66" i="157"/>
  <c r="X66" i="157" s="1"/>
  <c r="V67" i="157"/>
  <c r="X67" i="157" s="1"/>
  <c r="V69" i="157"/>
  <c r="X69" i="157" s="1"/>
  <c r="V78" i="157"/>
  <c r="X78" i="157" s="1"/>
  <c r="V79" i="157"/>
  <c r="X79" i="157" s="1"/>
  <c r="V86" i="157"/>
  <c r="X86" i="157" s="1"/>
  <c r="V87" i="157"/>
  <c r="X87" i="157" s="1"/>
  <c r="V94" i="157"/>
  <c r="X94" i="157" s="1"/>
  <c r="V95" i="157"/>
  <c r="X95" i="157" s="1"/>
  <c r="V102" i="157"/>
  <c r="X102" i="157" s="1"/>
  <c r="V103" i="157"/>
  <c r="X103" i="157" s="1"/>
  <c r="V112" i="157"/>
  <c r="X112" i="157" s="1"/>
  <c r="V113" i="157"/>
  <c r="X113" i="157" s="1"/>
  <c r="V120" i="157"/>
  <c r="X120" i="157" s="1"/>
  <c r="V124" i="157"/>
  <c r="X124" i="157" s="1"/>
  <c r="V128" i="157"/>
  <c r="X128" i="157" s="1"/>
  <c r="V132" i="157"/>
  <c r="X132" i="157" s="1"/>
  <c r="V140" i="157"/>
  <c r="X140" i="157" s="1"/>
  <c r="V146" i="157"/>
  <c r="X146" i="157" s="1"/>
  <c r="V150" i="157"/>
  <c r="X150" i="157" s="1"/>
  <c r="V154" i="157"/>
  <c r="X154" i="157" s="1"/>
  <c r="V158" i="157"/>
  <c r="X158" i="157" s="1"/>
  <c r="V166" i="157"/>
  <c r="X166" i="157" s="1"/>
  <c r="V174" i="157"/>
  <c r="X174" i="157" s="1"/>
  <c r="V182" i="157"/>
  <c r="X182" i="157" s="1"/>
  <c r="V189" i="157"/>
  <c r="X189" i="157" s="1"/>
  <c r="V190" i="157"/>
  <c r="X190" i="157" s="1"/>
  <c r="V197" i="157"/>
  <c r="X197" i="157" s="1"/>
  <c r="V201" i="157"/>
  <c r="X201" i="157" s="1"/>
  <c r="V185" i="157"/>
  <c r="X185" i="157" s="1"/>
  <c r="V183" i="157"/>
  <c r="X183" i="157" s="1"/>
  <c r="V181" i="157"/>
  <c r="X181" i="157" s="1"/>
  <c r="V179" i="157"/>
  <c r="X179" i="157" s="1"/>
  <c r="V177" i="157"/>
  <c r="X177" i="157" s="1"/>
  <c r="V175" i="157"/>
  <c r="X175" i="157" s="1"/>
  <c r="V173" i="157"/>
  <c r="X173" i="157" s="1"/>
  <c r="V171" i="157"/>
  <c r="X171" i="157" s="1"/>
  <c r="V169" i="157"/>
  <c r="X169" i="157" s="1"/>
  <c r="V167" i="157"/>
  <c r="X167" i="157" s="1"/>
  <c r="V165" i="157"/>
  <c r="X165" i="157" s="1"/>
  <c r="V163" i="157"/>
  <c r="X163" i="157" s="1"/>
  <c r="V161" i="157"/>
  <c r="X161" i="157" s="1"/>
  <c r="V141" i="157"/>
  <c r="X141" i="157" s="1"/>
  <c r="V139" i="157"/>
  <c r="X139" i="157" s="1"/>
  <c r="V137" i="157"/>
  <c r="X137" i="157" s="1"/>
  <c r="V135" i="157"/>
  <c r="X135" i="157" s="1"/>
  <c r="V23" i="157"/>
  <c r="X23" i="157" s="1"/>
  <c r="V19" i="157"/>
  <c r="X19" i="157" s="1"/>
  <c r="V15" i="157"/>
  <c r="X15" i="157" s="1"/>
  <c r="V11" i="157"/>
  <c r="X11" i="157" s="1"/>
  <c r="V204" i="157"/>
  <c r="X204" i="157" s="1"/>
  <c r="V203" i="157"/>
  <c r="X203" i="157" s="1"/>
  <c r="V27" i="157"/>
  <c r="X27" i="157" s="1"/>
  <c r="V29" i="157"/>
  <c r="X29" i="157" s="1"/>
  <c r="V31" i="157"/>
  <c r="X31" i="157" s="1"/>
  <c r="V33" i="157"/>
  <c r="X33" i="157" s="1"/>
  <c r="V37" i="157"/>
  <c r="X37" i="157" s="1"/>
  <c r="V41" i="157"/>
  <c r="X41" i="157" s="1"/>
  <c r="V45" i="157"/>
  <c r="X45" i="157" s="1"/>
  <c r="V49" i="157"/>
  <c r="X49" i="157" s="1"/>
  <c r="V57" i="157"/>
  <c r="X57" i="157" s="1"/>
  <c r="V61" i="157"/>
  <c r="X61" i="157" s="1"/>
  <c r="V71" i="157"/>
  <c r="X71" i="157" s="1"/>
  <c r="V77" i="157"/>
  <c r="X77" i="157" s="1"/>
  <c r="V81" i="157"/>
  <c r="X81" i="157" s="1"/>
  <c r="V85" i="157"/>
  <c r="X85" i="157" s="1"/>
  <c r="V93" i="157"/>
  <c r="X93" i="157" s="1"/>
  <c r="V97" i="157"/>
  <c r="X97" i="157" s="1"/>
  <c r="V101" i="157"/>
  <c r="X101" i="157" s="1"/>
  <c r="V105" i="157"/>
  <c r="X105" i="157" s="1"/>
  <c r="V111" i="157"/>
  <c r="X111" i="157" s="1"/>
  <c r="V115" i="157"/>
  <c r="X115" i="157" s="1"/>
  <c r="V187" i="157"/>
  <c r="X187" i="157" s="1"/>
  <c r="V191" i="157"/>
  <c r="X191" i="157" s="1"/>
  <c r="V195" i="157"/>
  <c r="X195" i="157" s="1"/>
  <c r="R207" i="157"/>
  <c r="V9" i="157"/>
  <c r="X9" i="157" s="1"/>
  <c r="V26" i="157"/>
  <c r="X26" i="157" s="1"/>
  <c r="H69" i="156"/>
  <c r="D204" i="156"/>
  <c r="D203" i="156"/>
  <c r="D10" i="156"/>
  <c r="D11" i="156"/>
  <c r="D12" i="156"/>
  <c r="D13" i="156"/>
  <c r="D14" i="156"/>
  <c r="D15" i="156"/>
  <c r="D16" i="156"/>
  <c r="D17" i="156"/>
  <c r="D18" i="156"/>
  <c r="D19" i="156"/>
  <c r="D20" i="156"/>
  <c r="D21" i="156"/>
  <c r="D22" i="156"/>
  <c r="D23" i="156"/>
  <c r="D24" i="156"/>
  <c r="D25" i="156"/>
  <c r="D26" i="156"/>
  <c r="D27" i="156"/>
  <c r="D28" i="156"/>
  <c r="D29" i="156"/>
  <c r="D30" i="156"/>
  <c r="D31" i="156"/>
  <c r="D32" i="156"/>
  <c r="D33" i="156"/>
  <c r="D34" i="156"/>
  <c r="D35" i="156"/>
  <c r="D36" i="156"/>
  <c r="D37" i="156"/>
  <c r="D38" i="156"/>
  <c r="D39" i="156"/>
  <c r="D40" i="156"/>
  <c r="D41" i="156"/>
  <c r="D42" i="156"/>
  <c r="D43" i="156"/>
  <c r="D44" i="156"/>
  <c r="D45" i="156"/>
  <c r="D46" i="156"/>
  <c r="D47" i="156"/>
  <c r="D48" i="156"/>
  <c r="D49" i="156"/>
  <c r="D50" i="156"/>
  <c r="D51" i="156"/>
  <c r="D52" i="156"/>
  <c r="D53" i="156"/>
  <c r="D54" i="156"/>
  <c r="D55" i="156"/>
  <c r="D56" i="156"/>
  <c r="D57" i="156"/>
  <c r="D58" i="156"/>
  <c r="D59" i="156"/>
  <c r="D60" i="156"/>
  <c r="D61" i="156"/>
  <c r="D62" i="156"/>
  <c r="D63" i="156"/>
  <c r="D64" i="156"/>
  <c r="D65" i="156"/>
  <c r="D66" i="156"/>
  <c r="D67" i="156"/>
  <c r="D68" i="156"/>
  <c r="D69" i="156"/>
  <c r="D70" i="156"/>
  <c r="D71" i="156"/>
  <c r="D72" i="156"/>
  <c r="D73" i="156"/>
  <c r="D74" i="156"/>
  <c r="D75" i="156"/>
  <c r="D76" i="156"/>
  <c r="D77" i="156"/>
  <c r="D78" i="156"/>
  <c r="D79" i="156"/>
  <c r="D80" i="156"/>
  <c r="D81" i="156"/>
  <c r="D82" i="156"/>
  <c r="D83" i="156"/>
  <c r="D84" i="156"/>
  <c r="D85" i="156"/>
  <c r="D86" i="156"/>
  <c r="D87" i="156"/>
  <c r="D88" i="156"/>
  <c r="D89" i="156"/>
  <c r="D90" i="156"/>
  <c r="D91" i="156"/>
  <c r="D92" i="156"/>
  <c r="D93" i="156"/>
  <c r="D94" i="156"/>
  <c r="D95" i="156"/>
  <c r="D96" i="156"/>
  <c r="D97" i="156"/>
  <c r="D98" i="156"/>
  <c r="D99" i="156"/>
  <c r="D100" i="156"/>
  <c r="D101" i="156"/>
  <c r="D102" i="156"/>
  <c r="D103" i="156"/>
  <c r="D104" i="156"/>
  <c r="D105" i="156"/>
  <c r="D106" i="156"/>
  <c r="D107" i="156"/>
  <c r="D108" i="156"/>
  <c r="D109" i="156"/>
  <c r="D110" i="156"/>
  <c r="D111" i="156"/>
  <c r="D112" i="156"/>
  <c r="D113" i="156"/>
  <c r="D114" i="156"/>
  <c r="D115" i="156"/>
  <c r="D116" i="156"/>
  <c r="D117" i="156"/>
  <c r="D118" i="156"/>
  <c r="D119" i="156"/>
  <c r="D120" i="156"/>
  <c r="D121" i="156"/>
  <c r="D122" i="156"/>
  <c r="D123" i="156"/>
  <c r="D124" i="156"/>
  <c r="D125" i="156"/>
  <c r="D126" i="156"/>
  <c r="D127" i="156"/>
  <c r="D128" i="156"/>
  <c r="D129" i="156"/>
  <c r="D130" i="156"/>
  <c r="D131" i="156"/>
  <c r="D132" i="156"/>
  <c r="D133" i="156"/>
  <c r="D134" i="156"/>
  <c r="D135" i="156"/>
  <c r="D136" i="156"/>
  <c r="D137" i="156"/>
  <c r="D138" i="156"/>
  <c r="D139" i="156"/>
  <c r="D140" i="156"/>
  <c r="D141" i="156"/>
  <c r="D142" i="156"/>
  <c r="D143" i="156"/>
  <c r="D144" i="156"/>
  <c r="D145" i="156"/>
  <c r="D146" i="156"/>
  <c r="D147" i="156"/>
  <c r="D148" i="156"/>
  <c r="D149" i="156"/>
  <c r="D150" i="156"/>
  <c r="D151" i="156"/>
  <c r="D152" i="156"/>
  <c r="D153" i="156"/>
  <c r="D154" i="156"/>
  <c r="D155" i="156"/>
  <c r="D156" i="156"/>
  <c r="D157" i="156"/>
  <c r="D158" i="156"/>
  <c r="D159" i="156"/>
  <c r="D160" i="156"/>
  <c r="D161" i="156"/>
  <c r="D162" i="156"/>
  <c r="D163" i="156"/>
  <c r="D164" i="156"/>
  <c r="D165" i="156"/>
  <c r="D166" i="156"/>
  <c r="D167" i="156"/>
  <c r="D168" i="156"/>
  <c r="D169" i="156"/>
  <c r="D170" i="156"/>
  <c r="D171" i="156"/>
  <c r="D172" i="156"/>
  <c r="D173" i="156"/>
  <c r="D174" i="156"/>
  <c r="D175" i="156"/>
  <c r="D176" i="156"/>
  <c r="D177" i="156"/>
  <c r="D178" i="156"/>
  <c r="D179" i="156"/>
  <c r="D180" i="156"/>
  <c r="D181" i="156"/>
  <c r="D182" i="156"/>
  <c r="D183" i="156"/>
  <c r="D184" i="156"/>
  <c r="D185" i="156"/>
  <c r="D186" i="156"/>
  <c r="D187" i="156"/>
  <c r="D188" i="156"/>
  <c r="D189" i="156"/>
  <c r="D190" i="156"/>
  <c r="D191" i="156"/>
  <c r="D192" i="156"/>
  <c r="D193" i="156"/>
  <c r="D194" i="156"/>
  <c r="D195" i="156"/>
  <c r="D196" i="156"/>
  <c r="D197" i="156"/>
  <c r="D198" i="156"/>
  <c r="D199" i="156"/>
  <c r="D200" i="156"/>
  <c r="D201" i="156"/>
  <c r="D202" i="156"/>
  <c r="D9" i="156"/>
  <c r="W207" i="156"/>
  <c r="S207" i="156"/>
  <c r="Q207" i="156"/>
  <c r="J207" i="156"/>
  <c r="I207" i="156"/>
  <c r="R205" i="156"/>
  <c r="L205" i="156"/>
  <c r="U204" i="156"/>
  <c r="R204" i="156"/>
  <c r="L204" i="156"/>
  <c r="H204" i="156"/>
  <c r="U203" i="156"/>
  <c r="R203" i="156"/>
  <c r="L203" i="156"/>
  <c r="H203" i="156"/>
  <c r="U202" i="156"/>
  <c r="R202" i="156"/>
  <c r="L202" i="156"/>
  <c r="H202" i="156"/>
  <c r="U201" i="156"/>
  <c r="R201" i="156"/>
  <c r="L201" i="156"/>
  <c r="H201" i="156"/>
  <c r="U200" i="156"/>
  <c r="R200" i="156"/>
  <c r="L200" i="156"/>
  <c r="H200" i="156"/>
  <c r="U199" i="156"/>
  <c r="R199" i="156"/>
  <c r="L199" i="156"/>
  <c r="H199" i="156"/>
  <c r="U198" i="156"/>
  <c r="R198" i="156"/>
  <c r="L198" i="156"/>
  <c r="H198" i="156"/>
  <c r="V198" i="156"/>
  <c r="X198" i="156" s="1"/>
  <c r="U197" i="156"/>
  <c r="R197" i="156"/>
  <c r="L197" i="156"/>
  <c r="H197" i="156"/>
  <c r="U196" i="156"/>
  <c r="R196" i="156"/>
  <c r="L196" i="156"/>
  <c r="H196" i="156"/>
  <c r="U195" i="156"/>
  <c r="R195" i="156"/>
  <c r="L195" i="156"/>
  <c r="H195" i="156"/>
  <c r="U194" i="156"/>
  <c r="R194" i="156"/>
  <c r="L194" i="156"/>
  <c r="H194" i="156"/>
  <c r="U193" i="156"/>
  <c r="R193" i="156"/>
  <c r="L193" i="156"/>
  <c r="H193" i="156"/>
  <c r="U192" i="156"/>
  <c r="R192" i="156"/>
  <c r="L192" i="156"/>
  <c r="H192" i="156"/>
  <c r="U191" i="156"/>
  <c r="R191" i="156"/>
  <c r="L191" i="156"/>
  <c r="H191" i="156"/>
  <c r="U190" i="156"/>
  <c r="R190" i="156"/>
  <c r="L190" i="156"/>
  <c r="H190" i="156"/>
  <c r="V190" i="156"/>
  <c r="X190" i="156" s="1"/>
  <c r="U189" i="156"/>
  <c r="R189" i="156"/>
  <c r="L189" i="156"/>
  <c r="H189" i="156"/>
  <c r="U188" i="156"/>
  <c r="R188" i="156"/>
  <c r="L188" i="156"/>
  <c r="H188" i="156"/>
  <c r="V188" i="156" s="1"/>
  <c r="X188" i="156" s="1"/>
  <c r="U187" i="156"/>
  <c r="R187" i="156"/>
  <c r="L187" i="156"/>
  <c r="H187" i="156"/>
  <c r="V187" i="156" s="1"/>
  <c r="X187" i="156" s="1"/>
  <c r="U186" i="156"/>
  <c r="R186" i="156"/>
  <c r="V186" i="156" s="1"/>
  <c r="X186" i="156" s="1"/>
  <c r="L186" i="156"/>
  <c r="H186" i="156"/>
  <c r="U185" i="156"/>
  <c r="R185" i="156"/>
  <c r="L185" i="156"/>
  <c r="H185" i="156"/>
  <c r="U184" i="156"/>
  <c r="R184" i="156"/>
  <c r="L184" i="156"/>
  <c r="H184" i="156"/>
  <c r="U183" i="156"/>
  <c r="R183" i="156"/>
  <c r="L183" i="156"/>
  <c r="H183" i="156"/>
  <c r="U182" i="156"/>
  <c r="R182" i="156"/>
  <c r="L182" i="156"/>
  <c r="H182" i="156"/>
  <c r="V182" i="156" s="1"/>
  <c r="X182" i="156" s="1"/>
  <c r="U181" i="156"/>
  <c r="R181" i="156"/>
  <c r="L181" i="156"/>
  <c r="H181" i="156"/>
  <c r="U180" i="156"/>
  <c r="R180" i="156"/>
  <c r="L180" i="156"/>
  <c r="H180" i="156"/>
  <c r="U179" i="156"/>
  <c r="R179" i="156"/>
  <c r="L179" i="156"/>
  <c r="H179" i="156"/>
  <c r="U178" i="156"/>
  <c r="R178" i="156"/>
  <c r="L178" i="156"/>
  <c r="H178" i="156"/>
  <c r="U177" i="156"/>
  <c r="R177" i="156"/>
  <c r="L177" i="156"/>
  <c r="H177" i="156"/>
  <c r="U176" i="156"/>
  <c r="R176" i="156"/>
  <c r="L176" i="156"/>
  <c r="H176" i="156"/>
  <c r="U175" i="156"/>
  <c r="R175" i="156"/>
  <c r="L175" i="156"/>
  <c r="H175" i="156"/>
  <c r="U174" i="156"/>
  <c r="R174" i="156"/>
  <c r="L174" i="156"/>
  <c r="H174" i="156"/>
  <c r="V174" i="156" s="1"/>
  <c r="X174" i="156" s="1"/>
  <c r="U173" i="156"/>
  <c r="R173" i="156"/>
  <c r="L173" i="156"/>
  <c r="H173" i="156"/>
  <c r="V173" i="156" s="1"/>
  <c r="X173" i="156" s="1"/>
  <c r="U172" i="156"/>
  <c r="R172" i="156"/>
  <c r="L172" i="156"/>
  <c r="H172" i="156"/>
  <c r="V172" i="156" s="1"/>
  <c r="X172" i="156" s="1"/>
  <c r="U171" i="156"/>
  <c r="R171" i="156"/>
  <c r="L171" i="156"/>
  <c r="H171" i="156"/>
  <c r="V171" i="156" s="1"/>
  <c r="X171" i="156" s="1"/>
  <c r="U170" i="156"/>
  <c r="R170" i="156"/>
  <c r="L170" i="156"/>
  <c r="H170" i="156"/>
  <c r="U169" i="156"/>
  <c r="R169" i="156"/>
  <c r="L169" i="156"/>
  <c r="H169" i="156"/>
  <c r="U168" i="156"/>
  <c r="R168" i="156"/>
  <c r="L168" i="156"/>
  <c r="H168" i="156"/>
  <c r="U167" i="156"/>
  <c r="R167" i="156"/>
  <c r="L167" i="156"/>
  <c r="H167" i="156"/>
  <c r="U166" i="156"/>
  <c r="R166" i="156"/>
  <c r="L166" i="156"/>
  <c r="H166" i="156"/>
  <c r="V166" i="156" s="1"/>
  <c r="X166" i="156" s="1"/>
  <c r="U165" i="156"/>
  <c r="R165" i="156"/>
  <c r="L165" i="156"/>
  <c r="H165" i="156"/>
  <c r="U164" i="156"/>
  <c r="R164" i="156"/>
  <c r="L164" i="156"/>
  <c r="H164" i="156"/>
  <c r="U163" i="156"/>
  <c r="R163" i="156"/>
  <c r="L163" i="156"/>
  <c r="H163" i="156"/>
  <c r="U162" i="156"/>
  <c r="R162" i="156"/>
  <c r="L162" i="156"/>
  <c r="H162" i="156"/>
  <c r="U161" i="156"/>
  <c r="R161" i="156"/>
  <c r="L161" i="156"/>
  <c r="H161" i="156"/>
  <c r="U160" i="156"/>
  <c r="R160" i="156"/>
  <c r="L160" i="156"/>
  <c r="H160" i="156"/>
  <c r="R159" i="156"/>
  <c r="L159" i="156"/>
  <c r="U158" i="156"/>
  <c r="R158" i="156"/>
  <c r="L158" i="156"/>
  <c r="H158" i="156"/>
  <c r="U157" i="156"/>
  <c r="R157" i="156"/>
  <c r="L157" i="156"/>
  <c r="H157" i="156"/>
  <c r="U156" i="156"/>
  <c r="R156" i="156"/>
  <c r="L156" i="156"/>
  <c r="H156" i="156"/>
  <c r="U155" i="156"/>
  <c r="R155" i="156"/>
  <c r="L155" i="156"/>
  <c r="H155" i="156"/>
  <c r="U154" i="156"/>
  <c r="R154" i="156"/>
  <c r="L154" i="156"/>
  <c r="H154" i="156"/>
  <c r="U153" i="156"/>
  <c r="R153" i="156"/>
  <c r="L153" i="156"/>
  <c r="H153" i="156"/>
  <c r="U152" i="156"/>
  <c r="R152" i="156"/>
  <c r="L152" i="156"/>
  <c r="H152" i="156"/>
  <c r="U151" i="156"/>
  <c r="R151" i="156"/>
  <c r="L151" i="156"/>
  <c r="H151" i="156"/>
  <c r="U150" i="156"/>
  <c r="R150" i="156"/>
  <c r="L150" i="156"/>
  <c r="H150" i="156"/>
  <c r="U149" i="156"/>
  <c r="R149" i="156"/>
  <c r="L149" i="156"/>
  <c r="H149" i="156"/>
  <c r="U148" i="156"/>
  <c r="R148" i="156"/>
  <c r="L148" i="156"/>
  <c r="H148" i="156"/>
  <c r="U147" i="156"/>
  <c r="R147" i="156"/>
  <c r="L147" i="156"/>
  <c r="H147" i="156"/>
  <c r="U146" i="156"/>
  <c r="R146" i="156"/>
  <c r="L146" i="156"/>
  <c r="H146" i="156"/>
  <c r="U145" i="156"/>
  <c r="R145" i="156"/>
  <c r="L145" i="156"/>
  <c r="H145" i="156"/>
  <c r="U144" i="156"/>
  <c r="R144" i="156"/>
  <c r="L144" i="156"/>
  <c r="H144" i="156"/>
  <c r="U143" i="156"/>
  <c r="R143" i="156"/>
  <c r="L143" i="156"/>
  <c r="H143" i="156"/>
  <c r="R142" i="156"/>
  <c r="L142" i="156"/>
  <c r="U141" i="156"/>
  <c r="R141" i="156"/>
  <c r="L141" i="156"/>
  <c r="H141" i="156"/>
  <c r="U140" i="156"/>
  <c r="R140" i="156"/>
  <c r="L140" i="156"/>
  <c r="H140" i="156"/>
  <c r="V140" i="156"/>
  <c r="X140" i="156" s="1"/>
  <c r="U139" i="156"/>
  <c r="R139" i="156"/>
  <c r="L139" i="156"/>
  <c r="H139" i="156"/>
  <c r="V139" i="156" s="1"/>
  <c r="X139" i="156" s="1"/>
  <c r="U138" i="156"/>
  <c r="R138" i="156"/>
  <c r="L138" i="156"/>
  <c r="H138" i="156"/>
  <c r="V138" i="156" s="1"/>
  <c r="X138" i="156" s="1"/>
  <c r="U137" i="156"/>
  <c r="R137" i="156"/>
  <c r="L137" i="156"/>
  <c r="H137" i="156"/>
  <c r="V137" i="156" s="1"/>
  <c r="X137" i="156" s="1"/>
  <c r="U136" i="156"/>
  <c r="R136" i="156"/>
  <c r="V136" i="156" s="1"/>
  <c r="X136" i="156" s="1"/>
  <c r="L136" i="156"/>
  <c r="H136" i="156"/>
  <c r="U135" i="156"/>
  <c r="R135" i="156"/>
  <c r="L135" i="156"/>
  <c r="H135" i="156"/>
  <c r="U134" i="156"/>
  <c r="R134" i="156"/>
  <c r="L134" i="156"/>
  <c r="H134" i="156"/>
  <c r="R133" i="156"/>
  <c r="L133" i="156"/>
  <c r="U132" i="156"/>
  <c r="R132" i="156"/>
  <c r="L132" i="156"/>
  <c r="H132" i="156"/>
  <c r="U131" i="156"/>
  <c r="R131" i="156"/>
  <c r="L131" i="156"/>
  <c r="H131" i="156"/>
  <c r="U130" i="156"/>
  <c r="R130" i="156"/>
  <c r="L130" i="156"/>
  <c r="H130" i="156"/>
  <c r="U129" i="156"/>
  <c r="R129" i="156"/>
  <c r="L129" i="156"/>
  <c r="H129" i="156"/>
  <c r="U128" i="156"/>
  <c r="R128" i="156"/>
  <c r="L128" i="156"/>
  <c r="H128" i="156"/>
  <c r="U127" i="156"/>
  <c r="R127" i="156"/>
  <c r="L127" i="156"/>
  <c r="H127" i="156"/>
  <c r="U126" i="156"/>
  <c r="R126" i="156"/>
  <c r="L126" i="156"/>
  <c r="H126" i="156"/>
  <c r="U125" i="156"/>
  <c r="R125" i="156"/>
  <c r="L125" i="156"/>
  <c r="H125" i="156"/>
  <c r="U124" i="156"/>
  <c r="R124" i="156"/>
  <c r="L124" i="156"/>
  <c r="H124" i="156"/>
  <c r="U123" i="156"/>
  <c r="R123" i="156"/>
  <c r="L123" i="156"/>
  <c r="H123" i="156"/>
  <c r="U122" i="156"/>
  <c r="R122" i="156"/>
  <c r="L122" i="156"/>
  <c r="H122" i="156"/>
  <c r="U121" i="156"/>
  <c r="R121" i="156"/>
  <c r="L121" i="156"/>
  <c r="H121" i="156"/>
  <c r="U120" i="156"/>
  <c r="R120" i="156"/>
  <c r="L120" i="156"/>
  <c r="H120" i="156"/>
  <c r="R119" i="156"/>
  <c r="L119" i="156"/>
  <c r="U118" i="156"/>
  <c r="R118" i="156"/>
  <c r="L118" i="156"/>
  <c r="H118" i="156"/>
  <c r="V118" i="156"/>
  <c r="X118" i="156" s="1"/>
  <c r="U117" i="156"/>
  <c r="R117" i="156"/>
  <c r="L117" i="156"/>
  <c r="H117" i="156"/>
  <c r="U116" i="156"/>
  <c r="R116" i="156"/>
  <c r="L116" i="156"/>
  <c r="H116" i="156"/>
  <c r="U115" i="156"/>
  <c r="R115" i="156"/>
  <c r="L115" i="156"/>
  <c r="H115" i="156"/>
  <c r="U114" i="156"/>
  <c r="R114" i="156"/>
  <c r="L114" i="156"/>
  <c r="H114" i="156"/>
  <c r="U113" i="156"/>
  <c r="R113" i="156"/>
  <c r="L113" i="156"/>
  <c r="H113" i="156"/>
  <c r="U112" i="156"/>
  <c r="R112" i="156"/>
  <c r="L112" i="156"/>
  <c r="H112" i="156"/>
  <c r="U111" i="156"/>
  <c r="R111" i="156"/>
  <c r="L111" i="156"/>
  <c r="H111" i="156"/>
  <c r="U110" i="156"/>
  <c r="R110" i="156"/>
  <c r="L110" i="156"/>
  <c r="H110" i="156"/>
  <c r="V110" i="156"/>
  <c r="X110" i="156" s="1"/>
  <c r="U109" i="156"/>
  <c r="R109" i="156"/>
  <c r="L109" i="156"/>
  <c r="H109" i="156"/>
  <c r="V109" i="156" s="1"/>
  <c r="X109" i="156" s="1"/>
  <c r="R108" i="156"/>
  <c r="L108" i="156"/>
  <c r="U107" i="156"/>
  <c r="R107" i="156"/>
  <c r="L107" i="156"/>
  <c r="H107" i="156"/>
  <c r="V107" i="156" s="1"/>
  <c r="X107" i="156" s="1"/>
  <c r="U106" i="156"/>
  <c r="R106" i="156"/>
  <c r="L106" i="156"/>
  <c r="H106" i="156"/>
  <c r="U105" i="156"/>
  <c r="R105" i="156"/>
  <c r="L105" i="156"/>
  <c r="H105" i="156"/>
  <c r="V105" i="156" s="1"/>
  <c r="X105" i="156" s="1"/>
  <c r="U104" i="156"/>
  <c r="R104" i="156"/>
  <c r="V104" i="156" s="1"/>
  <c r="X104" i="156" s="1"/>
  <c r="L104" i="156"/>
  <c r="H104" i="156"/>
  <c r="U103" i="156"/>
  <c r="R103" i="156"/>
  <c r="L103" i="156"/>
  <c r="H103" i="156"/>
  <c r="U102" i="156"/>
  <c r="R102" i="156"/>
  <c r="L102" i="156"/>
  <c r="H102" i="156"/>
  <c r="U101" i="156"/>
  <c r="R101" i="156"/>
  <c r="L101" i="156"/>
  <c r="H101" i="156"/>
  <c r="U100" i="156"/>
  <c r="R100" i="156"/>
  <c r="L100" i="156"/>
  <c r="H100" i="156"/>
  <c r="V100" i="156"/>
  <c r="X100" i="156" s="1"/>
  <c r="U99" i="156"/>
  <c r="R99" i="156"/>
  <c r="L99" i="156"/>
  <c r="H99" i="156"/>
  <c r="U98" i="156"/>
  <c r="R98" i="156"/>
  <c r="L98" i="156"/>
  <c r="H98" i="156"/>
  <c r="U97" i="156"/>
  <c r="R97" i="156"/>
  <c r="L97" i="156"/>
  <c r="H97" i="156"/>
  <c r="U96" i="156"/>
  <c r="R96" i="156"/>
  <c r="L96" i="156"/>
  <c r="H96" i="156"/>
  <c r="U95" i="156"/>
  <c r="R95" i="156"/>
  <c r="L95" i="156"/>
  <c r="H95" i="156"/>
  <c r="U94" i="156"/>
  <c r="R94" i="156"/>
  <c r="L94" i="156"/>
  <c r="H94" i="156"/>
  <c r="U93" i="156"/>
  <c r="R93" i="156"/>
  <c r="L93" i="156"/>
  <c r="H93" i="156"/>
  <c r="U92" i="156"/>
  <c r="R92" i="156"/>
  <c r="L92" i="156"/>
  <c r="H92" i="156"/>
  <c r="V92" i="156"/>
  <c r="X92" i="156" s="1"/>
  <c r="U91" i="156"/>
  <c r="R91" i="156"/>
  <c r="L91" i="156"/>
  <c r="H91" i="156"/>
  <c r="V91" i="156" s="1"/>
  <c r="X91" i="156" s="1"/>
  <c r="U90" i="156"/>
  <c r="R90" i="156"/>
  <c r="L90" i="156"/>
  <c r="H90" i="156"/>
  <c r="V90" i="156" s="1"/>
  <c r="X90" i="156" s="1"/>
  <c r="R89" i="156"/>
  <c r="L89" i="156"/>
  <c r="U88" i="156"/>
  <c r="R88" i="156"/>
  <c r="L88" i="156"/>
  <c r="H88" i="156"/>
  <c r="V88" i="156" s="1"/>
  <c r="X88" i="156" s="1"/>
  <c r="U87" i="156"/>
  <c r="R87" i="156"/>
  <c r="L87" i="156"/>
  <c r="H87" i="156"/>
  <c r="V87" i="156" s="1"/>
  <c r="X87" i="156" s="1"/>
  <c r="U86" i="156"/>
  <c r="R86" i="156"/>
  <c r="L86" i="156"/>
  <c r="H86" i="156"/>
  <c r="V86" i="156" s="1"/>
  <c r="X86" i="156" s="1"/>
  <c r="U85" i="156"/>
  <c r="R85" i="156"/>
  <c r="L85" i="156"/>
  <c r="H85" i="156"/>
  <c r="V85" i="156" s="1"/>
  <c r="X85" i="156" s="1"/>
  <c r="U84" i="156"/>
  <c r="R84" i="156"/>
  <c r="L84" i="156"/>
  <c r="H84" i="156"/>
  <c r="U83" i="156"/>
  <c r="R83" i="156"/>
  <c r="V83" i="156" s="1"/>
  <c r="X83" i="156" s="1"/>
  <c r="L83" i="156"/>
  <c r="H83" i="156"/>
  <c r="U82" i="156"/>
  <c r="R82" i="156"/>
  <c r="L82" i="156"/>
  <c r="H82" i="156"/>
  <c r="U81" i="156"/>
  <c r="R81" i="156"/>
  <c r="L81" i="156"/>
  <c r="H81" i="156"/>
  <c r="U80" i="156"/>
  <c r="R80" i="156"/>
  <c r="L80" i="156"/>
  <c r="H80" i="156"/>
  <c r="U79" i="156"/>
  <c r="R79" i="156"/>
  <c r="L79" i="156"/>
  <c r="H79" i="156"/>
  <c r="V79" i="156"/>
  <c r="X79" i="156" s="1"/>
  <c r="U78" i="156"/>
  <c r="R78" i="156"/>
  <c r="L78" i="156"/>
  <c r="H78" i="156"/>
  <c r="U77" i="156"/>
  <c r="R77" i="156"/>
  <c r="L77" i="156"/>
  <c r="H77" i="156"/>
  <c r="U76" i="156"/>
  <c r="R76" i="156"/>
  <c r="L76" i="156"/>
  <c r="H76" i="156"/>
  <c r="U75" i="156"/>
  <c r="R75" i="156"/>
  <c r="L75" i="156"/>
  <c r="H75" i="156"/>
  <c r="R74" i="156"/>
  <c r="L74" i="156"/>
  <c r="U73" i="156"/>
  <c r="R73" i="156"/>
  <c r="L73" i="156"/>
  <c r="H73" i="156"/>
  <c r="U72" i="156"/>
  <c r="R72" i="156"/>
  <c r="L72" i="156"/>
  <c r="H72" i="156"/>
  <c r="U71" i="156"/>
  <c r="R71" i="156"/>
  <c r="L71" i="156"/>
  <c r="H71" i="156"/>
  <c r="V71" i="156"/>
  <c r="X71" i="156" s="1"/>
  <c r="U70" i="156"/>
  <c r="R70" i="156"/>
  <c r="L70" i="156"/>
  <c r="H70" i="156"/>
  <c r="U69" i="156"/>
  <c r="V69" i="156" s="1"/>
  <c r="X69" i="156" s="1"/>
  <c r="R69" i="156"/>
  <c r="L69" i="156"/>
  <c r="R68" i="156"/>
  <c r="L68" i="156"/>
  <c r="U67" i="156"/>
  <c r="R67" i="156"/>
  <c r="V67" i="156" s="1"/>
  <c r="X67" i="156" s="1"/>
  <c r="L67" i="156"/>
  <c r="H67" i="156"/>
  <c r="U66" i="156"/>
  <c r="R66" i="156"/>
  <c r="L66" i="156"/>
  <c r="H66" i="156"/>
  <c r="R65" i="156"/>
  <c r="L65" i="156"/>
  <c r="U64" i="156"/>
  <c r="R64" i="156"/>
  <c r="L64" i="156"/>
  <c r="H64" i="156"/>
  <c r="R63" i="156"/>
  <c r="L63" i="156"/>
  <c r="U62" i="156"/>
  <c r="R62" i="156"/>
  <c r="L62" i="156"/>
  <c r="H62" i="156"/>
  <c r="U61" i="156"/>
  <c r="R61" i="156"/>
  <c r="L61" i="156"/>
  <c r="H61" i="156"/>
  <c r="U60" i="156"/>
  <c r="R60" i="156"/>
  <c r="L60" i="156"/>
  <c r="H60" i="156"/>
  <c r="U59" i="156"/>
  <c r="R59" i="156"/>
  <c r="L59" i="156"/>
  <c r="H59" i="156"/>
  <c r="V59" i="156"/>
  <c r="X59" i="156" s="1"/>
  <c r="U58" i="156"/>
  <c r="R58" i="156"/>
  <c r="L58" i="156"/>
  <c r="H58" i="156"/>
  <c r="U57" i="156"/>
  <c r="R57" i="156"/>
  <c r="L57" i="156"/>
  <c r="H57" i="156"/>
  <c r="U56" i="156"/>
  <c r="R56" i="156"/>
  <c r="L56" i="156"/>
  <c r="H56" i="156"/>
  <c r="U55" i="156"/>
  <c r="R55" i="156"/>
  <c r="L55" i="156"/>
  <c r="H55" i="156"/>
  <c r="U54" i="156"/>
  <c r="R54" i="156"/>
  <c r="L54" i="156"/>
  <c r="H54" i="156"/>
  <c r="R53" i="156"/>
  <c r="L53" i="156"/>
  <c r="U52" i="156"/>
  <c r="R52" i="156"/>
  <c r="L52" i="156"/>
  <c r="H52" i="156"/>
  <c r="U51" i="156"/>
  <c r="R51" i="156"/>
  <c r="L51" i="156"/>
  <c r="H51" i="156"/>
  <c r="U50" i="156"/>
  <c r="R50" i="156"/>
  <c r="L50" i="156"/>
  <c r="H50" i="156"/>
  <c r="U49" i="156"/>
  <c r="R49" i="156"/>
  <c r="L49" i="156"/>
  <c r="H49" i="156"/>
  <c r="U48" i="156"/>
  <c r="R48" i="156"/>
  <c r="L48" i="156"/>
  <c r="H48" i="156"/>
  <c r="V48" i="156" s="1"/>
  <c r="X48" i="156" s="1"/>
  <c r="U47" i="156"/>
  <c r="R47" i="156"/>
  <c r="L47" i="156"/>
  <c r="H47" i="156"/>
  <c r="U46" i="156"/>
  <c r="R46" i="156"/>
  <c r="L46" i="156"/>
  <c r="H46" i="156"/>
  <c r="U45" i="156"/>
  <c r="R45" i="156"/>
  <c r="V45" i="156" s="1"/>
  <c r="X45" i="156" s="1"/>
  <c r="L45" i="156"/>
  <c r="H45" i="156"/>
  <c r="U44" i="156"/>
  <c r="R44" i="156"/>
  <c r="L44" i="156"/>
  <c r="H44" i="156"/>
  <c r="U43" i="156"/>
  <c r="R43" i="156"/>
  <c r="L43" i="156"/>
  <c r="H43" i="156"/>
  <c r="U42" i="156"/>
  <c r="R42" i="156"/>
  <c r="L42" i="156"/>
  <c r="H42" i="156"/>
  <c r="U41" i="156"/>
  <c r="R41" i="156"/>
  <c r="L41" i="156"/>
  <c r="H41" i="156"/>
  <c r="V41" i="156"/>
  <c r="X41" i="156" s="1"/>
  <c r="U40" i="156"/>
  <c r="R40" i="156"/>
  <c r="L40" i="156"/>
  <c r="H40" i="156"/>
  <c r="U39" i="156"/>
  <c r="R39" i="156"/>
  <c r="L39" i="156"/>
  <c r="H39" i="156"/>
  <c r="U38" i="156"/>
  <c r="R38" i="156"/>
  <c r="L38" i="156"/>
  <c r="H38" i="156"/>
  <c r="U37" i="156"/>
  <c r="R37" i="156"/>
  <c r="L37" i="156"/>
  <c r="H37" i="156"/>
  <c r="U36" i="156"/>
  <c r="R36" i="156"/>
  <c r="L36" i="156"/>
  <c r="H36" i="156"/>
  <c r="U35" i="156"/>
  <c r="R35" i="156"/>
  <c r="L35" i="156"/>
  <c r="H35" i="156"/>
  <c r="U34" i="156"/>
  <c r="R34" i="156"/>
  <c r="L34" i="156"/>
  <c r="H34" i="156"/>
  <c r="U33" i="156"/>
  <c r="R33" i="156"/>
  <c r="L33" i="156"/>
  <c r="H33" i="156"/>
  <c r="V33" i="156"/>
  <c r="X33" i="156" s="1"/>
  <c r="U32" i="156"/>
  <c r="R32" i="156"/>
  <c r="L32" i="156"/>
  <c r="H32" i="156"/>
  <c r="U31" i="156"/>
  <c r="R31" i="156"/>
  <c r="L31" i="156"/>
  <c r="H31" i="156"/>
  <c r="U30" i="156"/>
  <c r="R30" i="156"/>
  <c r="L30" i="156"/>
  <c r="H30" i="156"/>
  <c r="U29" i="156"/>
  <c r="R29" i="156"/>
  <c r="L29" i="156"/>
  <c r="H29" i="156"/>
  <c r="U28" i="156"/>
  <c r="R28" i="156"/>
  <c r="L28" i="156"/>
  <c r="H28" i="156"/>
  <c r="U27" i="156"/>
  <c r="R27" i="156"/>
  <c r="L27" i="156"/>
  <c r="H27" i="156"/>
  <c r="U26" i="156"/>
  <c r="R26" i="156"/>
  <c r="L26" i="156"/>
  <c r="H26" i="156"/>
  <c r="U25" i="156"/>
  <c r="R25" i="156"/>
  <c r="L25" i="156"/>
  <c r="H25" i="156"/>
  <c r="U24" i="156"/>
  <c r="R24" i="156"/>
  <c r="L24" i="156"/>
  <c r="H24" i="156"/>
  <c r="U23" i="156"/>
  <c r="R23" i="156"/>
  <c r="L23" i="156"/>
  <c r="H23" i="156"/>
  <c r="U22" i="156"/>
  <c r="R22" i="156"/>
  <c r="L22" i="156"/>
  <c r="H22" i="156"/>
  <c r="U21" i="156"/>
  <c r="R21" i="156"/>
  <c r="L21" i="156"/>
  <c r="H21" i="156"/>
  <c r="U20" i="156"/>
  <c r="R20" i="156"/>
  <c r="L20" i="156"/>
  <c r="H20" i="156"/>
  <c r="U19" i="156"/>
  <c r="R19" i="156"/>
  <c r="L19" i="156"/>
  <c r="H19" i="156"/>
  <c r="U18" i="156"/>
  <c r="R18" i="156"/>
  <c r="L18" i="156"/>
  <c r="H18" i="156"/>
  <c r="U17" i="156"/>
  <c r="R17" i="156"/>
  <c r="L17" i="156"/>
  <c r="H17" i="156"/>
  <c r="V17" i="156"/>
  <c r="X17" i="156" s="1"/>
  <c r="U16" i="156"/>
  <c r="R16" i="156"/>
  <c r="L16" i="156"/>
  <c r="H16" i="156"/>
  <c r="V16" i="156" s="1"/>
  <c r="X16" i="156" s="1"/>
  <c r="U15" i="156"/>
  <c r="R15" i="156"/>
  <c r="L15" i="156"/>
  <c r="H15" i="156"/>
  <c r="U14" i="156"/>
  <c r="R14" i="156"/>
  <c r="L14" i="156"/>
  <c r="H14" i="156"/>
  <c r="U13" i="156"/>
  <c r="R13" i="156"/>
  <c r="L13" i="156"/>
  <c r="H13" i="156"/>
  <c r="U12" i="156"/>
  <c r="R12" i="156"/>
  <c r="L12" i="156"/>
  <c r="H12" i="156"/>
  <c r="U11" i="156"/>
  <c r="R11" i="156"/>
  <c r="L11" i="156"/>
  <c r="H11" i="156"/>
  <c r="U10" i="156"/>
  <c r="R10" i="156"/>
  <c r="L10" i="156"/>
  <c r="H10" i="156"/>
  <c r="U9" i="156"/>
  <c r="R9" i="156"/>
  <c r="L9" i="156"/>
  <c r="H9" i="156"/>
  <c r="X207" i="157" l="1"/>
  <c r="V170" i="156"/>
  <c r="X170" i="156" s="1"/>
  <c r="V203" i="156"/>
  <c r="X203" i="156" s="1"/>
  <c r="V106" i="156"/>
  <c r="X106" i="156" s="1"/>
  <c r="V70" i="156"/>
  <c r="X70" i="156" s="1"/>
  <c r="V49" i="156"/>
  <c r="X49" i="156" s="1"/>
  <c r="V47" i="156"/>
  <c r="X47" i="156" s="1"/>
  <c r="V46" i="156"/>
  <c r="X46" i="156" s="1"/>
  <c r="V32" i="156"/>
  <c r="X32" i="156" s="1"/>
  <c r="V31" i="156"/>
  <c r="X31" i="156" s="1"/>
  <c r="V30" i="156"/>
  <c r="X30" i="156" s="1"/>
  <c r="V29" i="156"/>
  <c r="X29" i="156" s="1"/>
  <c r="V25" i="156"/>
  <c r="X25" i="156" s="1"/>
  <c r="V15" i="156"/>
  <c r="X15" i="156" s="1"/>
  <c r="V14" i="156"/>
  <c r="X14" i="156" s="1"/>
  <c r="V13" i="156"/>
  <c r="X13" i="156" s="1"/>
  <c r="V202" i="156"/>
  <c r="X202" i="156" s="1"/>
  <c r="V21" i="156"/>
  <c r="X21" i="156" s="1"/>
  <c r="V22" i="156"/>
  <c r="X22" i="156" s="1"/>
  <c r="V23" i="156"/>
  <c r="X23" i="156" s="1"/>
  <c r="V24" i="156"/>
  <c r="X24" i="156" s="1"/>
  <c r="V37" i="156"/>
  <c r="X37" i="156" s="1"/>
  <c r="V38" i="156"/>
  <c r="X38" i="156" s="1"/>
  <c r="V39" i="156"/>
  <c r="X39" i="156" s="1"/>
  <c r="V40" i="156"/>
  <c r="X40" i="156" s="1"/>
  <c r="V55" i="156"/>
  <c r="X55" i="156" s="1"/>
  <c r="V56" i="156"/>
  <c r="X56" i="156" s="1"/>
  <c r="V57" i="156"/>
  <c r="X57" i="156" s="1"/>
  <c r="V58" i="156"/>
  <c r="X58" i="156" s="1"/>
  <c r="V75" i="156"/>
  <c r="X75" i="156" s="1"/>
  <c r="V76" i="156"/>
  <c r="X76" i="156" s="1"/>
  <c r="V77" i="156"/>
  <c r="X77" i="156" s="1"/>
  <c r="V78" i="156"/>
  <c r="X78" i="156" s="1"/>
  <c r="V96" i="156"/>
  <c r="X96" i="156" s="1"/>
  <c r="V97" i="156"/>
  <c r="X97" i="156" s="1"/>
  <c r="V98" i="156"/>
  <c r="X98" i="156" s="1"/>
  <c r="V99" i="156"/>
  <c r="X99" i="156" s="1"/>
  <c r="V114" i="156"/>
  <c r="X114" i="156" s="1"/>
  <c r="V115" i="156"/>
  <c r="X115" i="156" s="1"/>
  <c r="V116" i="156"/>
  <c r="X116" i="156" s="1"/>
  <c r="V117" i="156"/>
  <c r="X117" i="156" s="1"/>
  <c r="V162" i="156"/>
  <c r="X162" i="156" s="1"/>
  <c r="V163" i="156"/>
  <c r="X163" i="156" s="1"/>
  <c r="V164" i="156"/>
  <c r="X164" i="156" s="1"/>
  <c r="V165" i="156"/>
  <c r="X165" i="156" s="1"/>
  <c r="V178" i="156"/>
  <c r="X178" i="156" s="1"/>
  <c r="V179" i="156"/>
  <c r="X179" i="156" s="1"/>
  <c r="V180" i="156"/>
  <c r="X180" i="156" s="1"/>
  <c r="V181" i="156"/>
  <c r="X181" i="156" s="1"/>
  <c r="V194" i="156"/>
  <c r="X194" i="156" s="1"/>
  <c r="V195" i="156"/>
  <c r="X195" i="156" s="1"/>
  <c r="V196" i="156"/>
  <c r="X196" i="156" s="1"/>
  <c r="V189" i="156"/>
  <c r="X189" i="156" s="1"/>
  <c r="V197" i="156"/>
  <c r="X197" i="156" s="1"/>
  <c r="V10" i="156"/>
  <c r="X10" i="156" s="1"/>
  <c r="V11" i="156"/>
  <c r="X11" i="156" s="1"/>
  <c r="V12" i="156"/>
  <c r="X12" i="156" s="1"/>
  <c r="V18" i="156"/>
  <c r="X18" i="156" s="1"/>
  <c r="V19" i="156"/>
  <c r="X19" i="156" s="1"/>
  <c r="V20" i="156"/>
  <c r="X20" i="156" s="1"/>
  <c r="V26" i="156"/>
  <c r="X26" i="156" s="1"/>
  <c r="V27" i="156"/>
  <c r="X27" i="156" s="1"/>
  <c r="V28" i="156"/>
  <c r="X28" i="156" s="1"/>
  <c r="V34" i="156"/>
  <c r="X34" i="156" s="1"/>
  <c r="V35" i="156"/>
  <c r="X35" i="156" s="1"/>
  <c r="V36" i="156"/>
  <c r="X36" i="156" s="1"/>
  <c r="V42" i="156"/>
  <c r="X42" i="156" s="1"/>
  <c r="V43" i="156"/>
  <c r="X43" i="156" s="1"/>
  <c r="V44" i="156"/>
  <c r="X44" i="156" s="1"/>
  <c r="V50" i="156"/>
  <c r="X50" i="156" s="1"/>
  <c r="V51" i="156"/>
  <c r="X51" i="156" s="1"/>
  <c r="V52" i="156"/>
  <c r="X52" i="156" s="1"/>
  <c r="V54" i="156"/>
  <c r="X54" i="156" s="1"/>
  <c r="V60" i="156"/>
  <c r="X60" i="156" s="1"/>
  <c r="V61" i="156"/>
  <c r="X61" i="156" s="1"/>
  <c r="V62" i="156"/>
  <c r="X62" i="156" s="1"/>
  <c r="V64" i="156"/>
  <c r="X64" i="156" s="1"/>
  <c r="V66" i="156"/>
  <c r="X66" i="156" s="1"/>
  <c r="V72" i="156"/>
  <c r="X72" i="156" s="1"/>
  <c r="V73" i="156"/>
  <c r="X73" i="156" s="1"/>
  <c r="V80" i="156"/>
  <c r="X80" i="156" s="1"/>
  <c r="V81" i="156"/>
  <c r="X81" i="156" s="1"/>
  <c r="V82" i="156"/>
  <c r="X82" i="156" s="1"/>
  <c r="V93" i="156"/>
  <c r="X93" i="156" s="1"/>
  <c r="V94" i="156"/>
  <c r="X94" i="156" s="1"/>
  <c r="V95" i="156"/>
  <c r="X95" i="156" s="1"/>
  <c r="V101" i="156"/>
  <c r="X101" i="156" s="1"/>
  <c r="V102" i="156"/>
  <c r="X102" i="156" s="1"/>
  <c r="V103" i="156"/>
  <c r="X103" i="156" s="1"/>
  <c r="V111" i="156"/>
  <c r="X111" i="156" s="1"/>
  <c r="V112" i="156"/>
  <c r="X112" i="156" s="1"/>
  <c r="V113" i="156"/>
  <c r="X113" i="156" s="1"/>
  <c r="V120" i="156"/>
  <c r="X120" i="156" s="1"/>
  <c r="V121" i="156"/>
  <c r="X121" i="156" s="1"/>
  <c r="V122" i="156"/>
  <c r="X122" i="156" s="1"/>
  <c r="V123" i="156"/>
  <c r="X123" i="156" s="1"/>
  <c r="V124" i="156"/>
  <c r="X124" i="156" s="1"/>
  <c r="V125" i="156"/>
  <c r="X125" i="156" s="1"/>
  <c r="V126" i="156"/>
  <c r="X126" i="156" s="1"/>
  <c r="V127" i="156"/>
  <c r="X127" i="156" s="1"/>
  <c r="V128" i="156"/>
  <c r="X128" i="156" s="1"/>
  <c r="V129" i="156"/>
  <c r="X129" i="156" s="1"/>
  <c r="V130" i="156"/>
  <c r="X130" i="156" s="1"/>
  <c r="V131" i="156"/>
  <c r="X131" i="156" s="1"/>
  <c r="V132" i="156"/>
  <c r="X132" i="156" s="1"/>
  <c r="V134" i="156"/>
  <c r="X134" i="156" s="1"/>
  <c r="V135" i="156"/>
  <c r="X135" i="156" s="1"/>
  <c r="V141" i="156"/>
  <c r="X141" i="156" s="1"/>
  <c r="V143" i="156"/>
  <c r="X143" i="156" s="1"/>
  <c r="V144" i="156"/>
  <c r="X144" i="156" s="1"/>
  <c r="V145" i="156"/>
  <c r="X145" i="156" s="1"/>
  <c r="V146" i="156"/>
  <c r="X146" i="156" s="1"/>
  <c r="V147" i="156"/>
  <c r="X147" i="156" s="1"/>
  <c r="V148" i="156"/>
  <c r="X148" i="156" s="1"/>
  <c r="V149" i="156"/>
  <c r="X149" i="156" s="1"/>
  <c r="V150" i="156"/>
  <c r="X150" i="156" s="1"/>
  <c r="V151" i="156"/>
  <c r="X151" i="156" s="1"/>
  <c r="V152" i="156"/>
  <c r="X152" i="156" s="1"/>
  <c r="V153" i="156"/>
  <c r="X153" i="156" s="1"/>
  <c r="V154" i="156"/>
  <c r="X154" i="156" s="1"/>
  <c r="V155" i="156"/>
  <c r="X155" i="156" s="1"/>
  <c r="V156" i="156"/>
  <c r="X156" i="156" s="1"/>
  <c r="V157" i="156"/>
  <c r="X157" i="156" s="1"/>
  <c r="V158" i="156"/>
  <c r="X158" i="156" s="1"/>
  <c r="V160" i="156"/>
  <c r="X160" i="156" s="1"/>
  <c r="V161" i="156"/>
  <c r="X161" i="156" s="1"/>
  <c r="V167" i="156"/>
  <c r="X167" i="156" s="1"/>
  <c r="V168" i="156"/>
  <c r="X168" i="156" s="1"/>
  <c r="V169" i="156"/>
  <c r="X169" i="156" s="1"/>
  <c r="V175" i="156"/>
  <c r="X175" i="156" s="1"/>
  <c r="V176" i="156"/>
  <c r="X176" i="156" s="1"/>
  <c r="V177" i="156"/>
  <c r="X177" i="156" s="1"/>
  <c r="V183" i="156"/>
  <c r="X183" i="156" s="1"/>
  <c r="V184" i="156"/>
  <c r="X184" i="156" s="1"/>
  <c r="V185" i="156"/>
  <c r="X185" i="156" s="1"/>
  <c r="V191" i="156"/>
  <c r="X191" i="156" s="1"/>
  <c r="V192" i="156"/>
  <c r="X192" i="156" s="1"/>
  <c r="V193" i="156"/>
  <c r="X193" i="156" s="1"/>
  <c r="V199" i="156"/>
  <c r="X199" i="156" s="1"/>
  <c r="V200" i="156"/>
  <c r="X200" i="156" s="1"/>
  <c r="V201" i="156"/>
  <c r="X201" i="156" s="1"/>
  <c r="V204" i="156"/>
  <c r="X204" i="156" s="1"/>
  <c r="D207" i="156"/>
  <c r="V9" i="156"/>
  <c r="X9" i="156" s="1"/>
  <c r="R207" i="156"/>
  <c r="V84" i="156"/>
  <c r="X84" i="156" s="1"/>
  <c r="D203" i="155"/>
  <c r="D204" i="155"/>
  <c r="D10" i="155"/>
  <c r="D11" i="155"/>
  <c r="D12" i="155"/>
  <c r="D13" i="155"/>
  <c r="D14" i="155"/>
  <c r="D15" i="155"/>
  <c r="D16" i="155"/>
  <c r="D17" i="155"/>
  <c r="D18" i="155"/>
  <c r="D19" i="155"/>
  <c r="D20" i="155"/>
  <c r="D21" i="155"/>
  <c r="D22" i="155"/>
  <c r="D23" i="155"/>
  <c r="D24" i="155"/>
  <c r="D25" i="155"/>
  <c r="D26" i="155"/>
  <c r="D27" i="155"/>
  <c r="D28" i="155"/>
  <c r="D29" i="155"/>
  <c r="D30" i="155"/>
  <c r="D31" i="155"/>
  <c r="D32" i="155"/>
  <c r="D33" i="155"/>
  <c r="D34" i="155"/>
  <c r="D35" i="155"/>
  <c r="D36" i="155"/>
  <c r="D37" i="155"/>
  <c r="D38" i="155"/>
  <c r="D39" i="155"/>
  <c r="D40" i="155"/>
  <c r="D41" i="155"/>
  <c r="D42" i="155"/>
  <c r="D43" i="155"/>
  <c r="D44" i="155"/>
  <c r="D45" i="155"/>
  <c r="D46" i="155"/>
  <c r="D47" i="155"/>
  <c r="D48" i="155"/>
  <c r="D49" i="155"/>
  <c r="D50" i="155"/>
  <c r="D51" i="155"/>
  <c r="D52" i="155"/>
  <c r="D53" i="155"/>
  <c r="D54" i="155"/>
  <c r="D55" i="155"/>
  <c r="D56" i="155"/>
  <c r="D57" i="155"/>
  <c r="D58" i="155"/>
  <c r="D59" i="155"/>
  <c r="D60" i="155"/>
  <c r="D61" i="155"/>
  <c r="D62" i="155"/>
  <c r="D63" i="155"/>
  <c r="D64" i="155"/>
  <c r="D65" i="155"/>
  <c r="D66" i="155"/>
  <c r="D67" i="155"/>
  <c r="D68" i="155"/>
  <c r="D69" i="155"/>
  <c r="D70" i="155"/>
  <c r="D71" i="155"/>
  <c r="D72" i="155"/>
  <c r="D73" i="155"/>
  <c r="D74" i="155"/>
  <c r="D75" i="155"/>
  <c r="D76" i="155"/>
  <c r="D77" i="155"/>
  <c r="D78" i="155"/>
  <c r="D79" i="155"/>
  <c r="D80" i="155"/>
  <c r="D81" i="155"/>
  <c r="D82" i="155"/>
  <c r="D83" i="155"/>
  <c r="D84" i="155"/>
  <c r="D85" i="155"/>
  <c r="D86" i="155"/>
  <c r="D87" i="155"/>
  <c r="D88" i="155"/>
  <c r="D89" i="155"/>
  <c r="D90" i="155"/>
  <c r="D91" i="155"/>
  <c r="D92" i="155"/>
  <c r="D93" i="155"/>
  <c r="D94" i="155"/>
  <c r="D95" i="155"/>
  <c r="D96" i="155"/>
  <c r="D97" i="155"/>
  <c r="D98" i="155"/>
  <c r="D99" i="155"/>
  <c r="D100" i="155"/>
  <c r="D101" i="155"/>
  <c r="D102" i="155"/>
  <c r="D103" i="155"/>
  <c r="D104" i="155"/>
  <c r="D105" i="155"/>
  <c r="D106" i="155"/>
  <c r="D107" i="155"/>
  <c r="D108" i="155"/>
  <c r="D109" i="155"/>
  <c r="D110" i="155"/>
  <c r="D111" i="155"/>
  <c r="D112" i="155"/>
  <c r="D113" i="155"/>
  <c r="D114" i="155"/>
  <c r="D115" i="155"/>
  <c r="D116" i="155"/>
  <c r="D117" i="155"/>
  <c r="D118" i="155"/>
  <c r="D119" i="155"/>
  <c r="D120" i="155"/>
  <c r="D121" i="155"/>
  <c r="D122" i="155"/>
  <c r="D123" i="155"/>
  <c r="D124" i="155"/>
  <c r="D125" i="155"/>
  <c r="D126" i="155"/>
  <c r="D127" i="155"/>
  <c r="D128" i="155"/>
  <c r="D129" i="155"/>
  <c r="D130" i="155"/>
  <c r="D131" i="155"/>
  <c r="D132" i="155"/>
  <c r="D133" i="155"/>
  <c r="D134" i="155"/>
  <c r="D135" i="155"/>
  <c r="D136" i="155"/>
  <c r="D137" i="155"/>
  <c r="D138" i="155"/>
  <c r="D139" i="155"/>
  <c r="D140" i="155"/>
  <c r="D141" i="155"/>
  <c r="D142" i="155"/>
  <c r="D143" i="155"/>
  <c r="D144" i="155"/>
  <c r="D145" i="155"/>
  <c r="D146" i="155"/>
  <c r="D147" i="155"/>
  <c r="D148" i="155"/>
  <c r="D149" i="155"/>
  <c r="D150" i="155"/>
  <c r="D151" i="155"/>
  <c r="D152" i="155"/>
  <c r="D153" i="155"/>
  <c r="D154" i="155"/>
  <c r="D155" i="155"/>
  <c r="D156" i="155"/>
  <c r="D157" i="155"/>
  <c r="D158" i="155"/>
  <c r="D159" i="155"/>
  <c r="D160" i="155"/>
  <c r="D161" i="155"/>
  <c r="D162" i="155"/>
  <c r="D163" i="155"/>
  <c r="D164" i="155"/>
  <c r="D165" i="155"/>
  <c r="D166" i="155"/>
  <c r="D167" i="155"/>
  <c r="D168" i="155"/>
  <c r="D169" i="155"/>
  <c r="D170" i="155"/>
  <c r="D171" i="155"/>
  <c r="D172" i="155"/>
  <c r="D173" i="155"/>
  <c r="D174" i="155"/>
  <c r="D175" i="155"/>
  <c r="D176" i="155"/>
  <c r="D177" i="155"/>
  <c r="D178" i="155"/>
  <c r="D179" i="155"/>
  <c r="D180" i="155"/>
  <c r="D181" i="155"/>
  <c r="D182" i="155"/>
  <c r="D183" i="155"/>
  <c r="D184" i="155"/>
  <c r="D185" i="155"/>
  <c r="D186" i="155"/>
  <c r="D187" i="155"/>
  <c r="D188" i="155"/>
  <c r="D189" i="155"/>
  <c r="D190" i="155"/>
  <c r="D191" i="155"/>
  <c r="D192" i="155"/>
  <c r="D193" i="155"/>
  <c r="D194" i="155"/>
  <c r="D195" i="155"/>
  <c r="D196" i="155"/>
  <c r="D197" i="155"/>
  <c r="D198" i="155"/>
  <c r="D199" i="155"/>
  <c r="D200" i="155"/>
  <c r="D201" i="155"/>
  <c r="D202" i="155"/>
  <c r="D9" i="155"/>
  <c r="W207" i="155"/>
  <c r="S207" i="155"/>
  <c r="Q207" i="155"/>
  <c r="J207" i="155"/>
  <c r="I207" i="155"/>
  <c r="R205" i="155"/>
  <c r="L205" i="155"/>
  <c r="U204" i="155"/>
  <c r="R204" i="155"/>
  <c r="L204" i="155"/>
  <c r="H204" i="155"/>
  <c r="U203" i="155"/>
  <c r="R203" i="155"/>
  <c r="L203" i="155"/>
  <c r="H203" i="155"/>
  <c r="U202" i="155"/>
  <c r="R202" i="155"/>
  <c r="L202" i="155"/>
  <c r="H202" i="155"/>
  <c r="U201" i="155"/>
  <c r="R201" i="155"/>
  <c r="L201" i="155"/>
  <c r="H201" i="155"/>
  <c r="U200" i="155"/>
  <c r="R200" i="155"/>
  <c r="L200" i="155"/>
  <c r="H200" i="155"/>
  <c r="U199" i="155"/>
  <c r="R199" i="155"/>
  <c r="L199" i="155"/>
  <c r="H199" i="155"/>
  <c r="U198" i="155"/>
  <c r="R198" i="155"/>
  <c r="L198" i="155"/>
  <c r="H198" i="155"/>
  <c r="V198" i="155"/>
  <c r="X198" i="155" s="1"/>
  <c r="U197" i="155"/>
  <c r="R197" i="155"/>
  <c r="L197" i="155"/>
  <c r="H197" i="155"/>
  <c r="U196" i="155"/>
  <c r="R196" i="155"/>
  <c r="V196" i="155" s="1"/>
  <c r="X196" i="155" s="1"/>
  <c r="L196" i="155"/>
  <c r="H196" i="155"/>
  <c r="U195" i="155"/>
  <c r="R195" i="155"/>
  <c r="L195" i="155"/>
  <c r="H195" i="155"/>
  <c r="V195" i="155" s="1"/>
  <c r="X195" i="155" s="1"/>
  <c r="U194" i="155"/>
  <c r="R194" i="155"/>
  <c r="L194" i="155"/>
  <c r="H194" i="155"/>
  <c r="V194" i="155"/>
  <c r="X194" i="155" s="1"/>
  <c r="U193" i="155"/>
  <c r="R193" i="155"/>
  <c r="L193" i="155"/>
  <c r="H193" i="155"/>
  <c r="U192" i="155"/>
  <c r="R192" i="155"/>
  <c r="L192" i="155"/>
  <c r="H192" i="155"/>
  <c r="U191" i="155"/>
  <c r="R191" i="155"/>
  <c r="L191" i="155"/>
  <c r="H191" i="155"/>
  <c r="U190" i="155"/>
  <c r="R190" i="155"/>
  <c r="L190" i="155"/>
  <c r="H190" i="155"/>
  <c r="V190" i="155"/>
  <c r="X190" i="155" s="1"/>
  <c r="U189" i="155"/>
  <c r="R189" i="155"/>
  <c r="L189" i="155"/>
  <c r="H189" i="155"/>
  <c r="U188" i="155"/>
  <c r="R188" i="155"/>
  <c r="L188" i="155"/>
  <c r="H188" i="155"/>
  <c r="U187" i="155"/>
  <c r="R187" i="155"/>
  <c r="L187" i="155"/>
  <c r="H187" i="155"/>
  <c r="U186" i="155"/>
  <c r="R186" i="155"/>
  <c r="L186" i="155"/>
  <c r="H186" i="155"/>
  <c r="V186" i="155"/>
  <c r="X186" i="155" s="1"/>
  <c r="U185" i="155"/>
  <c r="R185" i="155"/>
  <c r="L185" i="155"/>
  <c r="H185" i="155"/>
  <c r="U184" i="155"/>
  <c r="R184" i="155"/>
  <c r="L184" i="155"/>
  <c r="H184" i="155"/>
  <c r="U183" i="155"/>
  <c r="R183" i="155"/>
  <c r="L183" i="155"/>
  <c r="H183" i="155"/>
  <c r="U182" i="155"/>
  <c r="R182" i="155"/>
  <c r="L182" i="155"/>
  <c r="H182" i="155"/>
  <c r="U181" i="155"/>
  <c r="R181" i="155"/>
  <c r="L181" i="155"/>
  <c r="H181" i="155"/>
  <c r="U180" i="155"/>
  <c r="R180" i="155"/>
  <c r="L180" i="155"/>
  <c r="H180" i="155"/>
  <c r="U179" i="155"/>
  <c r="R179" i="155"/>
  <c r="L179" i="155"/>
  <c r="H179" i="155"/>
  <c r="U178" i="155"/>
  <c r="R178" i="155"/>
  <c r="L178" i="155"/>
  <c r="H178" i="155"/>
  <c r="U177" i="155"/>
  <c r="R177" i="155"/>
  <c r="L177" i="155"/>
  <c r="H177" i="155"/>
  <c r="U176" i="155"/>
  <c r="R176" i="155"/>
  <c r="L176" i="155"/>
  <c r="H176" i="155"/>
  <c r="V176" i="155"/>
  <c r="X176" i="155" s="1"/>
  <c r="U175" i="155"/>
  <c r="R175" i="155"/>
  <c r="L175" i="155"/>
  <c r="H175" i="155"/>
  <c r="V175" i="155" s="1"/>
  <c r="X175" i="155" s="1"/>
  <c r="U174" i="155"/>
  <c r="R174" i="155"/>
  <c r="L174" i="155"/>
  <c r="H174" i="155"/>
  <c r="U173" i="155"/>
  <c r="R173" i="155"/>
  <c r="L173" i="155"/>
  <c r="H173" i="155"/>
  <c r="U172" i="155"/>
  <c r="R172" i="155"/>
  <c r="L172" i="155"/>
  <c r="H172" i="155"/>
  <c r="V172" i="155"/>
  <c r="X172" i="155" s="1"/>
  <c r="U171" i="155"/>
  <c r="R171" i="155"/>
  <c r="L171" i="155"/>
  <c r="H171" i="155"/>
  <c r="U170" i="155"/>
  <c r="R170" i="155"/>
  <c r="L170" i="155"/>
  <c r="H170" i="155"/>
  <c r="U169" i="155"/>
  <c r="R169" i="155"/>
  <c r="L169" i="155"/>
  <c r="H169" i="155"/>
  <c r="U168" i="155"/>
  <c r="R168" i="155"/>
  <c r="L168" i="155"/>
  <c r="H168" i="155"/>
  <c r="V168" i="155" s="1"/>
  <c r="X168" i="155" s="1"/>
  <c r="U167" i="155"/>
  <c r="R167" i="155"/>
  <c r="L167" i="155"/>
  <c r="H167" i="155"/>
  <c r="U166" i="155"/>
  <c r="R166" i="155"/>
  <c r="L166" i="155"/>
  <c r="H166" i="155"/>
  <c r="U165" i="155"/>
  <c r="R165" i="155"/>
  <c r="L165" i="155"/>
  <c r="H165" i="155"/>
  <c r="U164" i="155"/>
  <c r="R164" i="155"/>
  <c r="L164" i="155"/>
  <c r="H164" i="155"/>
  <c r="V164" i="155"/>
  <c r="X164" i="155" s="1"/>
  <c r="U163" i="155"/>
  <c r="R163" i="155"/>
  <c r="L163" i="155"/>
  <c r="H163" i="155"/>
  <c r="U162" i="155"/>
  <c r="R162" i="155"/>
  <c r="L162" i="155"/>
  <c r="H162" i="155"/>
  <c r="U161" i="155"/>
  <c r="R161" i="155"/>
  <c r="L161" i="155"/>
  <c r="H161" i="155"/>
  <c r="U160" i="155"/>
  <c r="R160" i="155"/>
  <c r="L160" i="155"/>
  <c r="H160" i="155"/>
  <c r="V160" i="155" s="1"/>
  <c r="X160" i="155" s="1"/>
  <c r="R159" i="155"/>
  <c r="L159" i="155"/>
  <c r="U158" i="155"/>
  <c r="R158" i="155"/>
  <c r="L158" i="155"/>
  <c r="H158" i="155"/>
  <c r="V158" i="155" s="1"/>
  <c r="X158" i="155" s="1"/>
  <c r="U157" i="155"/>
  <c r="R157" i="155"/>
  <c r="L157" i="155"/>
  <c r="H157" i="155"/>
  <c r="U156" i="155"/>
  <c r="R156" i="155"/>
  <c r="L156" i="155"/>
  <c r="H156" i="155"/>
  <c r="U155" i="155"/>
  <c r="R155" i="155"/>
  <c r="L155" i="155"/>
  <c r="H155" i="155"/>
  <c r="U154" i="155"/>
  <c r="R154" i="155"/>
  <c r="L154" i="155"/>
  <c r="H154" i="155"/>
  <c r="U153" i="155"/>
  <c r="R153" i="155"/>
  <c r="L153" i="155"/>
  <c r="H153" i="155"/>
  <c r="U152" i="155"/>
  <c r="R152" i="155"/>
  <c r="L152" i="155"/>
  <c r="H152" i="155"/>
  <c r="V152" i="155"/>
  <c r="X152" i="155" s="1"/>
  <c r="U151" i="155"/>
  <c r="R151" i="155"/>
  <c r="L151" i="155"/>
  <c r="H151" i="155"/>
  <c r="U150" i="155"/>
  <c r="R150" i="155"/>
  <c r="L150" i="155"/>
  <c r="H150" i="155"/>
  <c r="U149" i="155"/>
  <c r="R149" i="155"/>
  <c r="L149" i="155"/>
  <c r="H149" i="155"/>
  <c r="U148" i="155"/>
  <c r="R148" i="155"/>
  <c r="L148" i="155"/>
  <c r="H148" i="155"/>
  <c r="U147" i="155"/>
  <c r="R147" i="155"/>
  <c r="L147" i="155"/>
  <c r="H147" i="155"/>
  <c r="U146" i="155"/>
  <c r="R146" i="155"/>
  <c r="L146" i="155"/>
  <c r="H146" i="155"/>
  <c r="U145" i="155"/>
  <c r="R145" i="155"/>
  <c r="L145" i="155"/>
  <c r="H145" i="155"/>
  <c r="U144" i="155"/>
  <c r="R144" i="155"/>
  <c r="L144" i="155"/>
  <c r="H144" i="155"/>
  <c r="V144" i="155"/>
  <c r="X144" i="155" s="1"/>
  <c r="U143" i="155"/>
  <c r="R143" i="155"/>
  <c r="L143" i="155"/>
  <c r="H143" i="155"/>
  <c r="R142" i="155"/>
  <c r="L142" i="155"/>
  <c r="U141" i="155"/>
  <c r="R141" i="155"/>
  <c r="L141" i="155"/>
  <c r="H141" i="155"/>
  <c r="V141" i="155" s="1"/>
  <c r="X141" i="155" s="1"/>
  <c r="U140" i="155"/>
  <c r="R140" i="155"/>
  <c r="V140" i="155" s="1"/>
  <c r="X140" i="155" s="1"/>
  <c r="L140" i="155"/>
  <c r="H140" i="155"/>
  <c r="U139" i="155"/>
  <c r="R139" i="155"/>
  <c r="L139" i="155"/>
  <c r="H139" i="155"/>
  <c r="U138" i="155"/>
  <c r="R138" i="155"/>
  <c r="L138" i="155"/>
  <c r="H138" i="155"/>
  <c r="V138" i="155"/>
  <c r="X138" i="155" s="1"/>
  <c r="U137" i="155"/>
  <c r="R137" i="155"/>
  <c r="L137" i="155"/>
  <c r="H137" i="155"/>
  <c r="U136" i="155"/>
  <c r="R136" i="155"/>
  <c r="L136" i="155"/>
  <c r="H136" i="155"/>
  <c r="U135" i="155"/>
  <c r="R135" i="155"/>
  <c r="L135" i="155"/>
  <c r="H135" i="155"/>
  <c r="U134" i="155"/>
  <c r="R134" i="155"/>
  <c r="L134" i="155"/>
  <c r="H134" i="155"/>
  <c r="V134" i="155"/>
  <c r="X134" i="155" s="1"/>
  <c r="R133" i="155"/>
  <c r="L133" i="155"/>
  <c r="U132" i="155"/>
  <c r="R132" i="155"/>
  <c r="L132" i="155"/>
  <c r="H132" i="155"/>
  <c r="V132" i="155" s="1"/>
  <c r="X132" i="155" s="1"/>
  <c r="U131" i="155"/>
  <c r="R131" i="155"/>
  <c r="L131" i="155"/>
  <c r="H131" i="155"/>
  <c r="U130" i="155"/>
  <c r="R130" i="155"/>
  <c r="L130" i="155"/>
  <c r="H130" i="155"/>
  <c r="U129" i="155"/>
  <c r="R129" i="155"/>
  <c r="L129" i="155"/>
  <c r="H129" i="155"/>
  <c r="U128" i="155"/>
  <c r="R128" i="155"/>
  <c r="L128" i="155"/>
  <c r="H128" i="155"/>
  <c r="U127" i="155"/>
  <c r="R127" i="155"/>
  <c r="L127" i="155"/>
  <c r="H127" i="155"/>
  <c r="U126" i="155"/>
  <c r="R126" i="155"/>
  <c r="L126" i="155"/>
  <c r="H126" i="155"/>
  <c r="U125" i="155"/>
  <c r="R125" i="155"/>
  <c r="L125" i="155"/>
  <c r="H125" i="155"/>
  <c r="U124" i="155"/>
  <c r="R124" i="155"/>
  <c r="L124" i="155"/>
  <c r="H124" i="155"/>
  <c r="U123" i="155"/>
  <c r="R123" i="155"/>
  <c r="L123" i="155"/>
  <c r="H123" i="155"/>
  <c r="U122" i="155"/>
  <c r="R122" i="155"/>
  <c r="L122" i="155"/>
  <c r="H122" i="155"/>
  <c r="U121" i="155"/>
  <c r="R121" i="155"/>
  <c r="L121" i="155"/>
  <c r="H121" i="155"/>
  <c r="U120" i="155"/>
  <c r="R120" i="155"/>
  <c r="L120" i="155"/>
  <c r="H120" i="155"/>
  <c r="R119" i="155"/>
  <c r="L119" i="155"/>
  <c r="U118" i="155"/>
  <c r="R118" i="155"/>
  <c r="L118" i="155"/>
  <c r="H118" i="155"/>
  <c r="U117" i="155"/>
  <c r="R117" i="155"/>
  <c r="L117" i="155"/>
  <c r="H117" i="155"/>
  <c r="U116" i="155"/>
  <c r="R116" i="155"/>
  <c r="L116" i="155"/>
  <c r="H116" i="155"/>
  <c r="V116" i="155" s="1"/>
  <c r="X116" i="155" s="1"/>
  <c r="U115" i="155"/>
  <c r="R115" i="155"/>
  <c r="L115" i="155"/>
  <c r="H115" i="155"/>
  <c r="U114" i="155"/>
  <c r="R114" i="155"/>
  <c r="L114" i="155"/>
  <c r="H114" i="155"/>
  <c r="U113" i="155"/>
  <c r="R113" i="155"/>
  <c r="L113" i="155"/>
  <c r="H113" i="155"/>
  <c r="U112" i="155"/>
  <c r="R112" i="155"/>
  <c r="L112" i="155"/>
  <c r="H112" i="155"/>
  <c r="U111" i="155"/>
  <c r="R111" i="155"/>
  <c r="L111" i="155"/>
  <c r="H111" i="155"/>
  <c r="U110" i="155"/>
  <c r="R110" i="155"/>
  <c r="L110" i="155"/>
  <c r="H110" i="155"/>
  <c r="V110" i="155"/>
  <c r="X110" i="155" s="1"/>
  <c r="U109" i="155"/>
  <c r="R109" i="155"/>
  <c r="L109" i="155"/>
  <c r="H109" i="155"/>
  <c r="R108" i="155"/>
  <c r="L108" i="155"/>
  <c r="U107" i="155"/>
  <c r="R107" i="155"/>
  <c r="L107" i="155"/>
  <c r="H107" i="155"/>
  <c r="U106" i="155"/>
  <c r="R106" i="155"/>
  <c r="L106" i="155"/>
  <c r="H106" i="155"/>
  <c r="U105" i="155"/>
  <c r="R105" i="155"/>
  <c r="L105" i="155"/>
  <c r="H105" i="155"/>
  <c r="U104" i="155"/>
  <c r="R104" i="155"/>
  <c r="L104" i="155"/>
  <c r="H104" i="155"/>
  <c r="U103" i="155"/>
  <c r="R103" i="155"/>
  <c r="L103" i="155"/>
  <c r="H103" i="155"/>
  <c r="U102" i="155"/>
  <c r="R102" i="155"/>
  <c r="L102" i="155"/>
  <c r="H102" i="155"/>
  <c r="U101" i="155"/>
  <c r="R101" i="155"/>
  <c r="L101" i="155"/>
  <c r="H101" i="155"/>
  <c r="U100" i="155"/>
  <c r="R100" i="155"/>
  <c r="L100" i="155"/>
  <c r="H100" i="155"/>
  <c r="V100" i="155"/>
  <c r="X100" i="155" s="1"/>
  <c r="U99" i="155"/>
  <c r="R99" i="155"/>
  <c r="L99" i="155"/>
  <c r="H99" i="155"/>
  <c r="U98" i="155"/>
  <c r="R98" i="155"/>
  <c r="L98" i="155"/>
  <c r="H98" i="155"/>
  <c r="V98" i="155" s="1"/>
  <c r="X98" i="155" s="1"/>
  <c r="U97" i="155"/>
  <c r="R97" i="155"/>
  <c r="L97" i="155"/>
  <c r="H97" i="155"/>
  <c r="V97" i="155" s="1"/>
  <c r="X97" i="155" s="1"/>
  <c r="U96" i="155"/>
  <c r="R96" i="155"/>
  <c r="V96" i="155" s="1"/>
  <c r="X96" i="155" s="1"/>
  <c r="L96" i="155"/>
  <c r="H96" i="155"/>
  <c r="U95" i="155"/>
  <c r="R95" i="155"/>
  <c r="L95" i="155"/>
  <c r="H95" i="155"/>
  <c r="U94" i="155"/>
  <c r="R94" i="155"/>
  <c r="L94" i="155"/>
  <c r="H94" i="155"/>
  <c r="U93" i="155"/>
  <c r="R93" i="155"/>
  <c r="L93" i="155"/>
  <c r="H93" i="155"/>
  <c r="U92" i="155"/>
  <c r="R92" i="155"/>
  <c r="L92" i="155"/>
  <c r="H92" i="155"/>
  <c r="V92" i="155"/>
  <c r="X92" i="155" s="1"/>
  <c r="U91" i="155"/>
  <c r="R91" i="155"/>
  <c r="L91" i="155"/>
  <c r="H91" i="155"/>
  <c r="U90" i="155"/>
  <c r="R90" i="155"/>
  <c r="L90" i="155"/>
  <c r="H90" i="155"/>
  <c r="R89" i="155"/>
  <c r="L89" i="155"/>
  <c r="U88" i="155"/>
  <c r="R88" i="155"/>
  <c r="L88" i="155"/>
  <c r="H88" i="155"/>
  <c r="U87" i="155"/>
  <c r="R87" i="155"/>
  <c r="L87" i="155"/>
  <c r="H87" i="155"/>
  <c r="U86" i="155"/>
  <c r="R86" i="155"/>
  <c r="L86" i="155"/>
  <c r="H86" i="155"/>
  <c r="U85" i="155"/>
  <c r="R85" i="155"/>
  <c r="L85" i="155"/>
  <c r="H85" i="155"/>
  <c r="U84" i="155"/>
  <c r="R84" i="155"/>
  <c r="L84" i="155"/>
  <c r="H84" i="155"/>
  <c r="U83" i="155"/>
  <c r="R83" i="155"/>
  <c r="L83" i="155"/>
  <c r="H83" i="155"/>
  <c r="V83" i="155" s="1"/>
  <c r="X83" i="155" s="1"/>
  <c r="U82" i="155"/>
  <c r="R82" i="155"/>
  <c r="L82" i="155"/>
  <c r="H82" i="155"/>
  <c r="V82" i="155" s="1"/>
  <c r="X82" i="155" s="1"/>
  <c r="U81" i="155"/>
  <c r="R81" i="155"/>
  <c r="L81" i="155"/>
  <c r="H81" i="155"/>
  <c r="U80" i="155"/>
  <c r="R80" i="155"/>
  <c r="L80" i="155"/>
  <c r="H80" i="155"/>
  <c r="V80" i="155" s="1"/>
  <c r="X80" i="155" s="1"/>
  <c r="U79" i="155"/>
  <c r="R79" i="155"/>
  <c r="L79" i="155"/>
  <c r="H79" i="155"/>
  <c r="V79" i="155" s="1"/>
  <c r="X79" i="155" s="1"/>
  <c r="U78" i="155"/>
  <c r="R78" i="155"/>
  <c r="L78" i="155"/>
  <c r="H78" i="155"/>
  <c r="V78" i="155" s="1"/>
  <c r="X78" i="155" s="1"/>
  <c r="U77" i="155"/>
  <c r="R77" i="155"/>
  <c r="L77" i="155"/>
  <c r="H77" i="155"/>
  <c r="U76" i="155"/>
  <c r="R76" i="155"/>
  <c r="L76" i="155"/>
  <c r="H76" i="155"/>
  <c r="U75" i="155"/>
  <c r="R75" i="155"/>
  <c r="L75" i="155"/>
  <c r="H75" i="155"/>
  <c r="R74" i="155"/>
  <c r="L74" i="155"/>
  <c r="U73" i="155"/>
  <c r="R73" i="155"/>
  <c r="L73" i="155"/>
  <c r="H73" i="155"/>
  <c r="U72" i="155"/>
  <c r="R72" i="155"/>
  <c r="L72" i="155"/>
  <c r="H72" i="155"/>
  <c r="U71" i="155"/>
  <c r="R71" i="155"/>
  <c r="L71" i="155"/>
  <c r="H71" i="155"/>
  <c r="U70" i="155"/>
  <c r="R70" i="155"/>
  <c r="L70" i="155"/>
  <c r="H70" i="155"/>
  <c r="U69" i="155"/>
  <c r="R69" i="155"/>
  <c r="L69" i="155"/>
  <c r="H69" i="155"/>
  <c r="R68" i="155"/>
  <c r="L68" i="155"/>
  <c r="U67" i="155"/>
  <c r="R67" i="155"/>
  <c r="L67" i="155"/>
  <c r="H67" i="155"/>
  <c r="V67" i="155"/>
  <c r="X67" i="155" s="1"/>
  <c r="U66" i="155"/>
  <c r="R66" i="155"/>
  <c r="L66" i="155"/>
  <c r="H66" i="155"/>
  <c r="R65" i="155"/>
  <c r="L65" i="155"/>
  <c r="U64" i="155"/>
  <c r="R64" i="155"/>
  <c r="L64" i="155"/>
  <c r="H64" i="155"/>
  <c r="R63" i="155"/>
  <c r="L63" i="155"/>
  <c r="U62" i="155"/>
  <c r="R62" i="155"/>
  <c r="L62" i="155"/>
  <c r="H62" i="155"/>
  <c r="U61" i="155"/>
  <c r="R61" i="155"/>
  <c r="L61" i="155"/>
  <c r="H61" i="155"/>
  <c r="U60" i="155"/>
  <c r="R60" i="155"/>
  <c r="L60" i="155"/>
  <c r="H60" i="155"/>
  <c r="U59" i="155"/>
  <c r="R59" i="155"/>
  <c r="L59" i="155"/>
  <c r="H59" i="155"/>
  <c r="U58" i="155"/>
  <c r="R58" i="155"/>
  <c r="L58" i="155"/>
  <c r="H58" i="155"/>
  <c r="U57" i="155"/>
  <c r="R57" i="155"/>
  <c r="L57" i="155"/>
  <c r="H57" i="155"/>
  <c r="U56" i="155"/>
  <c r="R56" i="155"/>
  <c r="L56" i="155"/>
  <c r="H56" i="155"/>
  <c r="U55" i="155"/>
  <c r="R55" i="155"/>
  <c r="L55" i="155"/>
  <c r="H55" i="155"/>
  <c r="U54" i="155"/>
  <c r="R54" i="155"/>
  <c r="L54" i="155"/>
  <c r="H54" i="155"/>
  <c r="R53" i="155"/>
  <c r="L53" i="155"/>
  <c r="U52" i="155"/>
  <c r="R52" i="155"/>
  <c r="L52" i="155"/>
  <c r="H52" i="155"/>
  <c r="U51" i="155"/>
  <c r="R51" i="155"/>
  <c r="L51" i="155"/>
  <c r="H51" i="155"/>
  <c r="U50" i="155"/>
  <c r="R50" i="155"/>
  <c r="L50" i="155"/>
  <c r="H50" i="155"/>
  <c r="U49" i="155"/>
  <c r="R49" i="155"/>
  <c r="L49" i="155"/>
  <c r="H49" i="155"/>
  <c r="U48" i="155"/>
  <c r="R48" i="155"/>
  <c r="L48" i="155"/>
  <c r="H48" i="155"/>
  <c r="U47" i="155"/>
  <c r="R47" i="155"/>
  <c r="L47" i="155"/>
  <c r="H47" i="155"/>
  <c r="U46" i="155"/>
  <c r="R46" i="155"/>
  <c r="L46" i="155"/>
  <c r="H46" i="155"/>
  <c r="U45" i="155"/>
  <c r="R45" i="155"/>
  <c r="L45" i="155"/>
  <c r="H45" i="155"/>
  <c r="V45" i="155"/>
  <c r="X45" i="155" s="1"/>
  <c r="U44" i="155"/>
  <c r="R44" i="155"/>
  <c r="L44" i="155"/>
  <c r="H44" i="155"/>
  <c r="U43" i="155"/>
  <c r="R43" i="155"/>
  <c r="L43" i="155"/>
  <c r="H43" i="155"/>
  <c r="U42" i="155"/>
  <c r="R42" i="155"/>
  <c r="L42" i="155"/>
  <c r="H42" i="155"/>
  <c r="V42" i="155" s="1"/>
  <c r="X42" i="155" s="1"/>
  <c r="U41" i="155"/>
  <c r="R41" i="155"/>
  <c r="L41" i="155"/>
  <c r="H41" i="155"/>
  <c r="U40" i="155"/>
  <c r="R40" i="155"/>
  <c r="L40" i="155"/>
  <c r="H40" i="155"/>
  <c r="V40" i="155" s="1"/>
  <c r="X40" i="155" s="1"/>
  <c r="U39" i="155"/>
  <c r="R39" i="155"/>
  <c r="L39" i="155"/>
  <c r="H39" i="155"/>
  <c r="U38" i="155"/>
  <c r="R38" i="155"/>
  <c r="V38" i="155" s="1"/>
  <c r="X38" i="155" s="1"/>
  <c r="L38" i="155"/>
  <c r="H38" i="155"/>
  <c r="U37" i="155"/>
  <c r="R37" i="155"/>
  <c r="L37" i="155"/>
  <c r="H37" i="155"/>
  <c r="U36" i="155"/>
  <c r="R36" i="155"/>
  <c r="L36" i="155"/>
  <c r="H36" i="155"/>
  <c r="U35" i="155"/>
  <c r="R35" i="155"/>
  <c r="L35" i="155"/>
  <c r="H35" i="155"/>
  <c r="U34" i="155"/>
  <c r="R34" i="155"/>
  <c r="L34" i="155"/>
  <c r="H34" i="155"/>
  <c r="V34" i="155"/>
  <c r="X34" i="155" s="1"/>
  <c r="U33" i="155"/>
  <c r="R33" i="155"/>
  <c r="L33" i="155"/>
  <c r="H33" i="155"/>
  <c r="U32" i="155"/>
  <c r="R32" i="155"/>
  <c r="L32" i="155"/>
  <c r="H32" i="155"/>
  <c r="U31" i="155"/>
  <c r="R31" i="155"/>
  <c r="L31" i="155"/>
  <c r="H31" i="155"/>
  <c r="U30" i="155"/>
  <c r="R30" i="155"/>
  <c r="L30" i="155"/>
  <c r="H30" i="155"/>
  <c r="U29" i="155"/>
  <c r="R29" i="155"/>
  <c r="L29" i="155"/>
  <c r="H29" i="155"/>
  <c r="U28" i="155"/>
  <c r="R28" i="155"/>
  <c r="L28" i="155"/>
  <c r="H28" i="155"/>
  <c r="U27" i="155"/>
  <c r="R27" i="155"/>
  <c r="L27" i="155"/>
  <c r="H27" i="155"/>
  <c r="U26" i="155"/>
  <c r="R26" i="155"/>
  <c r="L26" i="155"/>
  <c r="H26" i="155"/>
  <c r="U25" i="155"/>
  <c r="R25" i="155"/>
  <c r="L25" i="155"/>
  <c r="H25" i="155"/>
  <c r="U24" i="155"/>
  <c r="R24" i="155"/>
  <c r="L24" i="155"/>
  <c r="H24" i="155"/>
  <c r="U23" i="155"/>
  <c r="R23" i="155"/>
  <c r="L23" i="155"/>
  <c r="H23" i="155"/>
  <c r="U22" i="155"/>
  <c r="R22" i="155"/>
  <c r="L22" i="155"/>
  <c r="H22" i="155"/>
  <c r="U21" i="155"/>
  <c r="R21" i="155"/>
  <c r="L21" i="155"/>
  <c r="H21" i="155"/>
  <c r="U20" i="155"/>
  <c r="R20" i="155"/>
  <c r="L20" i="155"/>
  <c r="H20" i="155"/>
  <c r="U19" i="155"/>
  <c r="R19" i="155"/>
  <c r="L19" i="155"/>
  <c r="H19" i="155"/>
  <c r="U18" i="155"/>
  <c r="R18" i="155"/>
  <c r="L18" i="155"/>
  <c r="H18" i="155"/>
  <c r="U17" i="155"/>
  <c r="R17" i="155"/>
  <c r="L17" i="155"/>
  <c r="H17" i="155"/>
  <c r="U16" i="155"/>
  <c r="R16" i="155"/>
  <c r="L16" i="155"/>
  <c r="H16" i="155"/>
  <c r="U15" i="155"/>
  <c r="R15" i="155"/>
  <c r="L15" i="155"/>
  <c r="H15" i="155"/>
  <c r="U14" i="155"/>
  <c r="R14" i="155"/>
  <c r="L14" i="155"/>
  <c r="H14" i="155"/>
  <c r="U13" i="155"/>
  <c r="R13" i="155"/>
  <c r="L13" i="155"/>
  <c r="H13" i="155"/>
  <c r="U12" i="155"/>
  <c r="R12" i="155"/>
  <c r="L12" i="155"/>
  <c r="H12" i="155"/>
  <c r="U11" i="155"/>
  <c r="R11" i="155"/>
  <c r="L11" i="155"/>
  <c r="H11" i="155"/>
  <c r="U10" i="155"/>
  <c r="R10" i="155"/>
  <c r="L10" i="155"/>
  <c r="H10" i="155"/>
  <c r="U9" i="155"/>
  <c r="R9" i="155"/>
  <c r="L9" i="155"/>
  <c r="H9" i="155"/>
  <c r="D207" i="155"/>
  <c r="X207" i="156" l="1"/>
  <c r="V44" i="155"/>
  <c r="X44" i="155" s="1"/>
  <c r="V41" i="155"/>
  <c r="X41" i="155" s="1"/>
  <c r="V188" i="155"/>
  <c r="X188" i="155" s="1"/>
  <c r="V187" i="155"/>
  <c r="X187" i="155" s="1"/>
  <c r="V174" i="155"/>
  <c r="X174" i="155" s="1"/>
  <c r="V167" i="155"/>
  <c r="X167" i="155" s="1"/>
  <c r="V166" i="155"/>
  <c r="X166" i="155" s="1"/>
  <c r="V126" i="155"/>
  <c r="X126" i="155" s="1"/>
  <c r="V118" i="155"/>
  <c r="X118" i="155" s="1"/>
  <c r="V114" i="155"/>
  <c r="X114" i="155" s="1"/>
  <c r="V25" i="155"/>
  <c r="X25" i="155" s="1"/>
  <c r="V24" i="155"/>
  <c r="X24" i="155" s="1"/>
  <c r="V22" i="155"/>
  <c r="X22" i="155" s="1"/>
  <c r="V21" i="155"/>
  <c r="X21" i="155" s="1"/>
  <c r="V20" i="155"/>
  <c r="X20" i="155" s="1"/>
  <c r="V130" i="155"/>
  <c r="X130" i="155" s="1"/>
  <c r="V115" i="155"/>
  <c r="X115" i="155" s="1"/>
  <c r="V76" i="155"/>
  <c r="X76" i="155" s="1"/>
  <c r="V75" i="155"/>
  <c r="X75" i="155" s="1"/>
  <c r="V17" i="155"/>
  <c r="X17" i="155" s="1"/>
  <c r="V156" i="155"/>
  <c r="X156" i="155" s="1"/>
  <c r="V30" i="155"/>
  <c r="X30" i="155" s="1"/>
  <c r="V31" i="155"/>
  <c r="X31" i="155" s="1"/>
  <c r="V32" i="155"/>
  <c r="X32" i="155" s="1"/>
  <c r="V33" i="155"/>
  <c r="X33" i="155" s="1"/>
  <c r="V55" i="155"/>
  <c r="X55" i="155" s="1"/>
  <c r="V56" i="155"/>
  <c r="X56" i="155" s="1"/>
  <c r="V58" i="155"/>
  <c r="X58" i="155" s="1"/>
  <c r="V60" i="155"/>
  <c r="X60" i="155" s="1"/>
  <c r="V62" i="155"/>
  <c r="X62" i="155" s="1"/>
  <c r="V64" i="155"/>
  <c r="X64" i="155" s="1"/>
  <c r="V66" i="155"/>
  <c r="X66" i="155" s="1"/>
  <c r="V88" i="155"/>
  <c r="X88" i="155" s="1"/>
  <c r="V90" i="155"/>
  <c r="X90" i="155" s="1"/>
  <c r="V104" i="155"/>
  <c r="X104" i="155" s="1"/>
  <c r="V105" i="155"/>
  <c r="X105" i="155" s="1"/>
  <c r="V106" i="155"/>
  <c r="X106" i="155" s="1"/>
  <c r="V122" i="155"/>
  <c r="X122" i="155" s="1"/>
  <c r="V124" i="155"/>
  <c r="X124" i="155" s="1"/>
  <c r="V136" i="155"/>
  <c r="X136" i="155" s="1"/>
  <c r="V137" i="155"/>
  <c r="X137" i="155" s="1"/>
  <c r="V148" i="155"/>
  <c r="X148" i="155" s="1"/>
  <c r="V150" i="155"/>
  <c r="X150" i="155" s="1"/>
  <c r="V162" i="155"/>
  <c r="X162" i="155" s="1"/>
  <c r="V163" i="155"/>
  <c r="X163" i="155" s="1"/>
  <c r="V170" i="155"/>
  <c r="X170" i="155" s="1"/>
  <c r="V171" i="155"/>
  <c r="X171" i="155" s="1"/>
  <c r="V178" i="155"/>
  <c r="X178" i="155" s="1"/>
  <c r="V179" i="155"/>
  <c r="X179" i="155" s="1"/>
  <c r="V180" i="155"/>
  <c r="X180" i="155" s="1"/>
  <c r="V182" i="155"/>
  <c r="X182" i="155" s="1"/>
  <c r="V183" i="155"/>
  <c r="X183" i="155" s="1"/>
  <c r="V184" i="155"/>
  <c r="X184" i="155" s="1"/>
  <c r="V191" i="155"/>
  <c r="X191" i="155" s="1"/>
  <c r="V192" i="155"/>
  <c r="X192" i="155" s="1"/>
  <c r="V199" i="155"/>
  <c r="X199" i="155" s="1"/>
  <c r="V200" i="155"/>
  <c r="X200" i="155" s="1"/>
  <c r="V202" i="155"/>
  <c r="X202" i="155" s="1"/>
  <c r="V59" i="155"/>
  <c r="X59" i="155" s="1"/>
  <c r="V18" i="155"/>
  <c r="X18" i="155" s="1"/>
  <c r="V10" i="155"/>
  <c r="X10" i="155" s="1"/>
  <c r="V12" i="155"/>
  <c r="X12" i="155" s="1"/>
  <c r="V13" i="155"/>
  <c r="X13" i="155" s="1"/>
  <c r="V14" i="155"/>
  <c r="X14" i="155" s="1"/>
  <c r="V16" i="155"/>
  <c r="X16" i="155" s="1"/>
  <c r="V28" i="155"/>
  <c r="X28" i="155" s="1"/>
  <c r="V29" i="155"/>
  <c r="X29" i="155" s="1"/>
  <c r="V35" i="155"/>
  <c r="X35" i="155" s="1"/>
  <c r="V36" i="155"/>
  <c r="X36" i="155" s="1"/>
  <c r="V37" i="155"/>
  <c r="X37" i="155" s="1"/>
  <c r="V46" i="155"/>
  <c r="X46" i="155" s="1"/>
  <c r="V48" i="155"/>
  <c r="X48" i="155" s="1"/>
  <c r="V49" i="155"/>
  <c r="X49" i="155" s="1"/>
  <c r="V50" i="155"/>
  <c r="X50" i="155" s="1"/>
  <c r="V52" i="155"/>
  <c r="X52" i="155" s="1"/>
  <c r="V54" i="155"/>
  <c r="X54" i="155" s="1"/>
  <c r="V70" i="155"/>
  <c r="X70" i="155" s="1"/>
  <c r="V71" i="155"/>
  <c r="X71" i="155" s="1"/>
  <c r="V72" i="155"/>
  <c r="X72" i="155" s="1"/>
  <c r="V84" i="155"/>
  <c r="X84" i="155" s="1"/>
  <c r="V86" i="155"/>
  <c r="X86" i="155" s="1"/>
  <c r="V87" i="155"/>
  <c r="X87" i="155" s="1"/>
  <c r="V93" i="155"/>
  <c r="X93" i="155" s="1"/>
  <c r="V94" i="155"/>
  <c r="X94" i="155" s="1"/>
  <c r="V101" i="155"/>
  <c r="X101" i="155" s="1"/>
  <c r="V102" i="155"/>
  <c r="X102" i="155" s="1"/>
  <c r="V111" i="155"/>
  <c r="X111" i="155" s="1"/>
  <c r="V112" i="155"/>
  <c r="X112" i="155" s="1"/>
  <c r="V120" i="155"/>
  <c r="X120" i="155" s="1"/>
  <c r="V128" i="155"/>
  <c r="X128" i="155" s="1"/>
  <c r="V135" i="155"/>
  <c r="X135" i="155" s="1"/>
  <c r="V139" i="155"/>
  <c r="X139" i="155" s="1"/>
  <c r="V146" i="155"/>
  <c r="X146" i="155" s="1"/>
  <c r="V154" i="155"/>
  <c r="X154" i="155" s="1"/>
  <c r="V161" i="155"/>
  <c r="X161" i="155" s="1"/>
  <c r="V165" i="155"/>
  <c r="X165" i="155" s="1"/>
  <c r="V169" i="155"/>
  <c r="X169" i="155" s="1"/>
  <c r="V173" i="155"/>
  <c r="X173" i="155" s="1"/>
  <c r="V177" i="155"/>
  <c r="X177" i="155" s="1"/>
  <c r="V181" i="155"/>
  <c r="X181" i="155" s="1"/>
  <c r="V185" i="155"/>
  <c r="X185" i="155" s="1"/>
  <c r="V189" i="155"/>
  <c r="X189" i="155" s="1"/>
  <c r="V193" i="155"/>
  <c r="X193" i="155" s="1"/>
  <c r="V197" i="155"/>
  <c r="X197" i="155" s="1"/>
  <c r="V157" i="155"/>
  <c r="X157" i="155" s="1"/>
  <c r="V155" i="155"/>
  <c r="X155" i="155" s="1"/>
  <c r="V153" i="155"/>
  <c r="X153" i="155" s="1"/>
  <c r="V151" i="155"/>
  <c r="X151" i="155" s="1"/>
  <c r="V149" i="155"/>
  <c r="X149" i="155" s="1"/>
  <c r="V147" i="155"/>
  <c r="X147" i="155" s="1"/>
  <c r="V145" i="155"/>
  <c r="X145" i="155" s="1"/>
  <c r="V143" i="155"/>
  <c r="X143" i="155" s="1"/>
  <c r="V131" i="155"/>
  <c r="X131" i="155" s="1"/>
  <c r="V129" i="155"/>
  <c r="X129" i="155" s="1"/>
  <c r="V127" i="155"/>
  <c r="X127" i="155" s="1"/>
  <c r="V125" i="155"/>
  <c r="X125" i="155" s="1"/>
  <c r="V123" i="155"/>
  <c r="X123" i="155" s="1"/>
  <c r="V121" i="155"/>
  <c r="X121" i="155" s="1"/>
  <c r="V85" i="155"/>
  <c r="X85" i="155" s="1"/>
  <c r="V81" i="155"/>
  <c r="X81" i="155" s="1"/>
  <c r="V77" i="155"/>
  <c r="X77" i="155" s="1"/>
  <c r="V73" i="155"/>
  <c r="X73" i="155" s="1"/>
  <c r="V69" i="155"/>
  <c r="X69" i="155" s="1"/>
  <c r="V61" i="155"/>
  <c r="X61" i="155" s="1"/>
  <c r="V57" i="155"/>
  <c r="X57" i="155" s="1"/>
  <c r="V51" i="155"/>
  <c r="X51" i="155" s="1"/>
  <c r="V47" i="155"/>
  <c r="X47" i="155" s="1"/>
  <c r="V43" i="155"/>
  <c r="X43" i="155" s="1"/>
  <c r="V39" i="155"/>
  <c r="X39" i="155" s="1"/>
  <c r="V27" i="155"/>
  <c r="X27" i="155" s="1"/>
  <c r="V23" i="155"/>
  <c r="X23" i="155" s="1"/>
  <c r="V19" i="155"/>
  <c r="X19" i="155" s="1"/>
  <c r="V15" i="155"/>
  <c r="X15" i="155" s="1"/>
  <c r="V11" i="155"/>
  <c r="X11" i="155" s="1"/>
  <c r="V204" i="155"/>
  <c r="X204" i="155" s="1"/>
  <c r="V203" i="155"/>
  <c r="X203" i="155" s="1"/>
  <c r="V91" i="155"/>
  <c r="X91" i="155" s="1"/>
  <c r="V95" i="155"/>
  <c r="X95" i="155" s="1"/>
  <c r="V99" i="155"/>
  <c r="X99" i="155" s="1"/>
  <c r="V103" i="155"/>
  <c r="X103" i="155" s="1"/>
  <c r="V107" i="155"/>
  <c r="X107" i="155" s="1"/>
  <c r="V109" i="155"/>
  <c r="X109" i="155" s="1"/>
  <c r="V113" i="155"/>
  <c r="X113" i="155" s="1"/>
  <c r="V117" i="155"/>
  <c r="X117" i="155" s="1"/>
  <c r="V201" i="155"/>
  <c r="X201" i="155" s="1"/>
  <c r="R207" i="155"/>
  <c r="V9" i="155"/>
  <c r="X9" i="155" s="1"/>
  <c r="V26" i="155"/>
  <c r="X26" i="155" s="1"/>
  <c r="D204" i="154"/>
  <c r="D203" i="154"/>
  <c r="D10" i="154"/>
  <c r="D11" i="154"/>
  <c r="D12" i="154"/>
  <c r="D13" i="154"/>
  <c r="D14" i="154"/>
  <c r="D15" i="154"/>
  <c r="D16" i="154"/>
  <c r="D17" i="154"/>
  <c r="D18" i="154"/>
  <c r="D19" i="154"/>
  <c r="D20" i="154"/>
  <c r="D21" i="154"/>
  <c r="D22" i="154"/>
  <c r="D23" i="154"/>
  <c r="D24" i="154"/>
  <c r="D25" i="154"/>
  <c r="D26" i="154"/>
  <c r="D27" i="154"/>
  <c r="D28" i="154"/>
  <c r="D29" i="154"/>
  <c r="D30" i="154"/>
  <c r="D31" i="154"/>
  <c r="D32" i="154"/>
  <c r="D33" i="154"/>
  <c r="D34" i="154"/>
  <c r="D35" i="154"/>
  <c r="D36" i="154"/>
  <c r="D37" i="154"/>
  <c r="D38" i="154"/>
  <c r="D39" i="154"/>
  <c r="D40" i="154"/>
  <c r="D41" i="154"/>
  <c r="D42" i="154"/>
  <c r="D43" i="154"/>
  <c r="D44" i="154"/>
  <c r="D45" i="154"/>
  <c r="D46" i="154"/>
  <c r="D47" i="154"/>
  <c r="D48" i="154"/>
  <c r="D49" i="154"/>
  <c r="D50" i="154"/>
  <c r="D51" i="154"/>
  <c r="D52" i="154"/>
  <c r="D53" i="154"/>
  <c r="D54" i="154"/>
  <c r="D55" i="154"/>
  <c r="D56" i="154"/>
  <c r="D57" i="154"/>
  <c r="D58" i="154"/>
  <c r="D59" i="154"/>
  <c r="D60" i="154"/>
  <c r="D61" i="154"/>
  <c r="D62" i="154"/>
  <c r="D63" i="154"/>
  <c r="D64" i="154"/>
  <c r="D65" i="154"/>
  <c r="D66" i="154"/>
  <c r="D67" i="154"/>
  <c r="D68" i="154"/>
  <c r="D69" i="154"/>
  <c r="D70" i="154"/>
  <c r="D71" i="154"/>
  <c r="D72" i="154"/>
  <c r="D73" i="154"/>
  <c r="D74" i="154"/>
  <c r="D75" i="154"/>
  <c r="D76" i="154"/>
  <c r="D77" i="154"/>
  <c r="D78" i="154"/>
  <c r="D79" i="154"/>
  <c r="D80" i="154"/>
  <c r="D81" i="154"/>
  <c r="D82" i="154"/>
  <c r="D83" i="154"/>
  <c r="D84" i="154"/>
  <c r="D85" i="154"/>
  <c r="D86" i="154"/>
  <c r="D87" i="154"/>
  <c r="D88" i="154"/>
  <c r="D89" i="154"/>
  <c r="D90" i="154"/>
  <c r="D91" i="154"/>
  <c r="D92" i="154"/>
  <c r="D93" i="154"/>
  <c r="D94" i="154"/>
  <c r="D95" i="154"/>
  <c r="D96" i="154"/>
  <c r="D97" i="154"/>
  <c r="D98" i="154"/>
  <c r="D99" i="154"/>
  <c r="D100" i="154"/>
  <c r="D101" i="154"/>
  <c r="D102" i="154"/>
  <c r="D103" i="154"/>
  <c r="D104" i="154"/>
  <c r="D105" i="154"/>
  <c r="D106" i="154"/>
  <c r="D107" i="154"/>
  <c r="D108" i="154"/>
  <c r="D109" i="154"/>
  <c r="D110" i="154"/>
  <c r="D111" i="154"/>
  <c r="D112" i="154"/>
  <c r="D113" i="154"/>
  <c r="D114" i="154"/>
  <c r="D115" i="154"/>
  <c r="D116" i="154"/>
  <c r="D117" i="154"/>
  <c r="D118" i="154"/>
  <c r="D119" i="154"/>
  <c r="D120" i="154"/>
  <c r="D121" i="154"/>
  <c r="D122" i="154"/>
  <c r="D123" i="154"/>
  <c r="D124" i="154"/>
  <c r="D125" i="154"/>
  <c r="D126" i="154"/>
  <c r="D127" i="154"/>
  <c r="D128" i="154"/>
  <c r="D129" i="154"/>
  <c r="D130" i="154"/>
  <c r="D131" i="154"/>
  <c r="D132" i="154"/>
  <c r="D133" i="154"/>
  <c r="D134" i="154"/>
  <c r="D135" i="154"/>
  <c r="D136" i="154"/>
  <c r="D137" i="154"/>
  <c r="D138" i="154"/>
  <c r="D139" i="154"/>
  <c r="D140" i="154"/>
  <c r="D141" i="154"/>
  <c r="D142" i="154"/>
  <c r="D143" i="154"/>
  <c r="D144" i="154"/>
  <c r="D145" i="154"/>
  <c r="D146" i="154"/>
  <c r="D147" i="154"/>
  <c r="D148" i="154"/>
  <c r="D149" i="154"/>
  <c r="D150" i="154"/>
  <c r="D151" i="154"/>
  <c r="D152" i="154"/>
  <c r="D153" i="154"/>
  <c r="D154" i="154"/>
  <c r="D155" i="154"/>
  <c r="D156" i="154"/>
  <c r="D157" i="154"/>
  <c r="D158" i="154"/>
  <c r="D159" i="154"/>
  <c r="D160" i="154"/>
  <c r="D161" i="154"/>
  <c r="D162" i="154"/>
  <c r="D163" i="154"/>
  <c r="D164" i="154"/>
  <c r="D165" i="154"/>
  <c r="D166" i="154"/>
  <c r="D167" i="154"/>
  <c r="D168" i="154"/>
  <c r="D169" i="154"/>
  <c r="D170" i="154"/>
  <c r="D171" i="154"/>
  <c r="D172" i="154"/>
  <c r="D173" i="154"/>
  <c r="D174" i="154"/>
  <c r="D175" i="154"/>
  <c r="D176" i="154"/>
  <c r="D177" i="154"/>
  <c r="D178" i="154"/>
  <c r="D179" i="154"/>
  <c r="D180" i="154"/>
  <c r="D181" i="154"/>
  <c r="D182" i="154"/>
  <c r="D183" i="154"/>
  <c r="D184" i="154"/>
  <c r="D185" i="154"/>
  <c r="D186" i="154"/>
  <c r="D187" i="154"/>
  <c r="D188" i="154"/>
  <c r="D189" i="154"/>
  <c r="D190" i="154"/>
  <c r="D191" i="154"/>
  <c r="D192" i="154"/>
  <c r="D193" i="154"/>
  <c r="D194" i="154"/>
  <c r="D195" i="154"/>
  <c r="D196" i="154"/>
  <c r="D197" i="154"/>
  <c r="D198" i="154"/>
  <c r="D199" i="154"/>
  <c r="D200" i="154"/>
  <c r="D201" i="154"/>
  <c r="D202" i="154"/>
  <c r="X207" i="155" l="1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1" i="43"/>
  <c r="AC63" i="43"/>
  <c r="AC64" i="43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C141" i="43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1" i="43"/>
  <c r="AB63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B141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AA61" i="43"/>
  <c r="AA63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AA141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1" i="43"/>
  <c r="Z63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1" i="43"/>
  <c r="Y63" i="43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Y141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1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141" i="43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1" i="43"/>
  <c r="W63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W141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1" i="43"/>
  <c r="V63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V141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1" i="43"/>
  <c r="U63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U141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1" i="43"/>
  <c r="T63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1" i="43"/>
  <c r="S63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S141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1" i="43"/>
  <c r="R63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141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1" i="43"/>
  <c r="Q63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Q141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1" i="43"/>
  <c r="P63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1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O141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1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N141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1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M141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1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141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1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1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141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1" i="43"/>
  <c r="I63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I141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1" i="43"/>
  <c r="H63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1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1" i="43"/>
  <c r="F63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1" i="43"/>
  <c r="E63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141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136" i="43"/>
  <c r="D137" i="43"/>
  <c r="D138" i="43"/>
  <c r="D139" i="43"/>
  <c r="D140" i="43"/>
  <c r="D141" i="43"/>
  <c r="D64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1" i="43"/>
  <c r="D63" i="43"/>
  <c r="AD8" i="43"/>
  <c r="AD62" i="43" s="1"/>
  <c r="AC8" i="43"/>
  <c r="AC62" i="43" s="1"/>
  <c r="AB8" i="43"/>
  <c r="AB62" i="43" s="1"/>
  <c r="AA8" i="43"/>
  <c r="AA62" i="43" s="1"/>
  <c r="Z8" i="43"/>
  <c r="Z62" i="43" s="1"/>
  <c r="Y8" i="43"/>
  <c r="Y62" i="43" s="1"/>
  <c r="X8" i="43"/>
  <c r="X62" i="43" s="1"/>
  <c r="W8" i="43"/>
  <c r="W62" i="43" s="1"/>
  <c r="V8" i="43"/>
  <c r="V62" i="43" s="1"/>
  <c r="U8" i="43"/>
  <c r="U62" i="43" s="1"/>
  <c r="T8" i="43"/>
  <c r="T62" i="43" s="1"/>
  <c r="S8" i="43"/>
  <c r="S62" i="43" s="1"/>
  <c r="R8" i="43"/>
  <c r="R62" i="43" s="1"/>
  <c r="Q8" i="43"/>
  <c r="Q62" i="43" s="1"/>
  <c r="P8" i="43"/>
  <c r="P62" i="43" s="1"/>
  <c r="O8" i="43"/>
  <c r="O62" i="43" s="1"/>
  <c r="N8" i="43"/>
  <c r="N62" i="43" s="1"/>
  <c r="M8" i="43"/>
  <c r="M62" i="43" s="1"/>
  <c r="L8" i="43"/>
  <c r="L62" i="43" s="1"/>
  <c r="K8" i="43"/>
  <c r="K62" i="43" s="1"/>
  <c r="J8" i="43"/>
  <c r="J62" i="43" s="1"/>
  <c r="I8" i="43"/>
  <c r="I62" i="43" s="1"/>
  <c r="H8" i="43"/>
  <c r="H62" i="43" s="1"/>
  <c r="G8" i="43"/>
  <c r="G62" i="43" s="1"/>
  <c r="F8" i="43"/>
  <c r="F62" i="43" s="1"/>
  <c r="E8" i="43"/>
  <c r="E62" i="43" s="1"/>
  <c r="D8" i="43"/>
  <c r="V45" i="154"/>
  <c r="X45" i="154" s="1"/>
  <c r="V67" i="154"/>
  <c r="X67" i="154" s="1"/>
  <c r="V79" i="154"/>
  <c r="X79" i="154" s="1"/>
  <c r="V97" i="154"/>
  <c r="X97" i="154" s="1"/>
  <c r="V113" i="154"/>
  <c r="X113" i="154" s="1"/>
  <c r="V121" i="154"/>
  <c r="X121" i="154" s="1"/>
  <c r="V125" i="154"/>
  <c r="X125" i="154" s="1"/>
  <c r="V134" i="154"/>
  <c r="X134" i="154" s="1"/>
  <c r="V147" i="154"/>
  <c r="X147" i="154" s="1"/>
  <c r="V151" i="154"/>
  <c r="X151" i="154" s="1"/>
  <c r="V176" i="154"/>
  <c r="X176" i="154" s="1"/>
  <c r="D9" i="154"/>
  <c r="D204" i="153"/>
  <c r="D203" i="153"/>
  <c r="D10" i="153"/>
  <c r="D11" i="153"/>
  <c r="D12" i="153"/>
  <c r="D13" i="153"/>
  <c r="D14" i="153"/>
  <c r="D15" i="153"/>
  <c r="D16" i="153"/>
  <c r="D17" i="153"/>
  <c r="D18" i="153"/>
  <c r="D19" i="153"/>
  <c r="D20" i="153"/>
  <c r="D21" i="153"/>
  <c r="D22" i="153"/>
  <c r="D23" i="153"/>
  <c r="D24" i="153"/>
  <c r="D25" i="153"/>
  <c r="D26" i="153"/>
  <c r="D27" i="153"/>
  <c r="D28" i="153"/>
  <c r="D29" i="153"/>
  <c r="D30" i="153"/>
  <c r="D31" i="153"/>
  <c r="D32" i="153"/>
  <c r="D33" i="153"/>
  <c r="D34" i="153"/>
  <c r="D35" i="153"/>
  <c r="D36" i="153"/>
  <c r="D37" i="153"/>
  <c r="D38" i="153"/>
  <c r="D39" i="153"/>
  <c r="D40" i="153"/>
  <c r="D41" i="153"/>
  <c r="D42" i="153"/>
  <c r="D43" i="153"/>
  <c r="D44" i="153"/>
  <c r="D45" i="153"/>
  <c r="D46" i="153"/>
  <c r="D47" i="153"/>
  <c r="D48" i="153"/>
  <c r="D49" i="153"/>
  <c r="D50" i="153"/>
  <c r="D51" i="153"/>
  <c r="D52" i="153"/>
  <c r="D53" i="153"/>
  <c r="D54" i="153"/>
  <c r="D55" i="153"/>
  <c r="D56" i="153"/>
  <c r="D57" i="153"/>
  <c r="D58" i="153"/>
  <c r="D59" i="153"/>
  <c r="D60" i="153"/>
  <c r="D61" i="153"/>
  <c r="D62" i="153"/>
  <c r="D63" i="153"/>
  <c r="D64" i="153"/>
  <c r="D65" i="153"/>
  <c r="D66" i="153"/>
  <c r="D67" i="153"/>
  <c r="D68" i="153"/>
  <c r="D69" i="153"/>
  <c r="D70" i="153"/>
  <c r="D71" i="153"/>
  <c r="D72" i="153"/>
  <c r="D73" i="153"/>
  <c r="D74" i="153"/>
  <c r="D75" i="153"/>
  <c r="D76" i="153"/>
  <c r="D77" i="153"/>
  <c r="D78" i="153"/>
  <c r="D79" i="153"/>
  <c r="D80" i="153"/>
  <c r="D81" i="153"/>
  <c r="D82" i="153"/>
  <c r="D83" i="153"/>
  <c r="D84" i="153"/>
  <c r="D85" i="153"/>
  <c r="D86" i="153"/>
  <c r="D87" i="153"/>
  <c r="D88" i="153"/>
  <c r="D89" i="153"/>
  <c r="D90" i="153"/>
  <c r="D91" i="153"/>
  <c r="D92" i="153"/>
  <c r="D93" i="153"/>
  <c r="D94" i="153"/>
  <c r="D95" i="153"/>
  <c r="D96" i="153"/>
  <c r="D97" i="153"/>
  <c r="D98" i="153"/>
  <c r="D99" i="153"/>
  <c r="D100" i="153"/>
  <c r="D101" i="153"/>
  <c r="D102" i="153"/>
  <c r="D103" i="153"/>
  <c r="D104" i="153"/>
  <c r="D105" i="153"/>
  <c r="D106" i="153"/>
  <c r="D107" i="153"/>
  <c r="D108" i="153"/>
  <c r="D109" i="153"/>
  <c r="D110" i="153"/>
  <c r="D111" i="153"/>
  <c r="D112" i="153"/>
  <c r="D113" i="153"/>
  <c r="D114" i="153"/>
  <c r="D115" i="153"/>
  <c r="D116" i="153"/>
  <c r="D117" i="153"/>
  <c r="D118" i="153"/>
  <c r="D119" i="153"/>
  <c r="D120" i="153"/>
  <c r="D121" i="153"/>
  <c r="D122" i="153"/>
  <c r="D123" i="153"/>
  <c r="D124" i="153"/>
  <c r="D125" i="153"/>
  <c r="D126" i="153"/>
  <c r="D127" i="153"/>
  <c r="D128" i="153"/>
  <c r="D129" i="153"/>
  <c r="D130" i="153"/>
  <c r="D131" i="153"/>
  <c r="D132" i="153"/>
  <c r="D133" i="153"/>
  <c r="D134" i="153"/>
  <c r="D135" i="153"/>
  <c r="D136" i="153"/>
  <c r="D137" i="153"/>
  <c r="D138" i="153"/>
  <c r="D139" i="153"/>
  <c r="D140" i="153"/>
  <c r="D141" i="153"/>
  <c r="D142" i="153"/>
  <c r="D143" i="153"/>
  <c r="D144" i="153"/>
  <c r="D145" i="153"/>
  <c r="D146" i="153"/>
  <c r="D147" i="153"/>
  <c r="D148" i="153"/>
  <c r="D149" i="153"/>
  <c r="D150" i="153"/>
  <c r="D151" i="153"/>
  <c r="D152" i="153"/>
  <c r="D153" i="153"/>
  <c r="D154" i="153"/>
  <c r="D155" i="153"/>
  <c r="D156" i="153"/>
  <c r="D157" i="153"/>
  <c r="D158" i="153"/>
  <c r="D159" i="153"/>
  <c r="D160" i="153"/>
  <c r="D161" i="153"/>
  <c r="D162" i="153"/>
  <c r="D163" i="153"/>
  <c r="D164" i="153"/>
  <c r="D165" i="153"/>
  <c r="D166" i="153"/>
  <c r="D167" i="153"/>
  <c r="D168" i="153"/>
  <c r="D169" i="153"/>
  <c r="D170" i="153"/>
  <c r="D171" i="153"/>
  <c r="D172" i="153"/>
  <c r="D173" i="153"/>
  <c r="D174" i="153"/>
  <c r="D175" i="153"/>
  <c r="D176" i="153"/>
  <c r="D177" i="153"/>
  <c r="D178" i="153"/>
  <c r="D179" i="153"/>
  <c r="D180" i="153"/>
  <c r="D181" i="153"/>
  <c r="D182" i="153"/>
  <c r="D183" i="153"/>
  <c r="D184" i="153"/>
  <c r="D185" i="153"/>
  <c r="D186" i="153"/>
  <c r="D187" i="153"/>
  <c r="D188" i="153"/>
  <c r="D189" i="153"/>
  <c r="D190" i="153"/>
  <c r="D191" i="153"/>
  <c r="D192" i="153"/>
  <c r="D193" i="153"/>
  <c r="D194" i="153"/>
  <c r="D195" i="153"/>
  <c r="D196" i="153"/>
  <c r="D197" i="153"/>
  <c r="D198" i="153"/>
  <c r="D199" i="153"/>
  <c r="D200" i="153"/>
  <c r="D201" i="153"/>
  <c r="D202" i="153"/>
  <c r="D9" i="153"/>
  <c r="W207" i="154"/>
  <c r="S207" i="154"/>
  <c r="Q207" i="154"/>
  <c r="J207" i="154"/>
  <c r="I207" i="154"/>
  <c r="R205" i="154"/>
  <c r="L205" i="154"/>
  <c r="U204" i="154"/>
  <c r="R204" i="154"/>
  <c r="L204" i="154"/>
  <c r="H204" i="154"/>
  <c r="U203" i="154"/>
  <c r="R203" i="154"/>
  <c r="L203" i="154"/>
  <c r="H203" i="154"/>
  <c r="U202" i="154"/>
  <c r="R202" i="154"/>
  <c r="L202" i="154"/>
  <c r="H202" i="154"/>
  <c r="V202" i="154" s="1"/>
  <c r="X202" i="154" s="1"/>
  <c r="U201" i="154"/>
  <c r="R201" i="154"/>
  <c r="L201" i="154"/>
  <c r="H201" i="154"/>
  <c r="U200" i="154"/>
  <c r="R200" i="154"/>
  <c r="L200" i="154"/>
  <c r="H200" i="154"/>
  <c r="U199" i="154"/>
  <c r="R199" i="154"/>
  <c r="L199" i="154"/>
  <c r="H199" i="154"/>
  <c r="U198" i="154"/>
  <c r="R198" i="154"/>
  <c r="L198" i="154"/>
  <c r="H198" i="154"/>
  <c r="V198" i="154" s="1"/>
  <c r="X198" i="154" s="1"/>
  <c r="U197" i="154"/>
  <c r="R197" i="154"/>
  <c r="L197" i="154"/>
  <c r="H197" i="154"/>
  <c r="U196" i="154"/>
  <c r="R196" i="154"/>
  <c r="L196" i="154"/>
  <c r="H196" i="154"/>
  <c r="U195" i="154"/>
  <c r="R195" i="154"/>
  <c r="L195" i="154"/>
  <c r="H195" i="154"/>
  <c r="U194" i="154"/>
  <c r="R194" i="154"/>
  <c r="L194" i="154"/>
  <c r="H194" i="154"/>
  <c r="U193" i="154"/>
  <c r="R193" i="154"/>
  <c r="L193" i="154"/>
  <c r="H193" i="154"/>
  <c r="U192" i="154"/>
  <c r="R192" i="154"/>
  <c r="L192" i="154"/>
  <c r="V192" i="154" s="1"/>
  <c r="X192" i="154" s="1"/>
  <c r="H192" i="154"/>
  <c r="U191" i="154"/>
  <c r="R191" i="154"/>
  <c r="L191" i="154"/>
  <c r="H191" i="154"/>
  <c r="U190" i="154"/>
  <c r="R190" i="154"/>
  <c r="L190" i="154"/>
  <c r="H190" i="154"/>
  <c r="U189" i="154"/>
  <c r="R189" i="154"/>
  <c r="L189" i="154"/>
  <c r="H189" i="154"/>
  <c r="U188" i="154"/>
  <c r="R188" i="154"/>
  <c r="L188" i="154"/>
  <c r="H188" i="154"/>
  <c r="U187" i="154"/>
  <c r="R187" i="154"/>
  <c r="L187" i="154"/>
  <c r="H187" i="154"/>
  <c r="U186" i="154"/>
  <c r="R186" i="154"/>
  <c r="L186" i="154"/>
  <c r="H186" i="154"/>
  <c r="U185" i="154"/>
  <c r="R185" i="154"/>
  <c r="L185" i="154"/>
  <c r="H185" i="154"/>
  <c r="U184" i="154"/>
  <c r="R184" i="154"/>
  <c r="L184" i="154"/>
  <c r="H184" i="154"/>
  <c r="U183" i="154"/>
  <c r="R183" i="154"/>
  <c r="L183" i="154"/>
  <c r="H183" i="154"/>
  <c r="U182" i="154"/>
  <c r="R182" i="154"/>
  <c r="L182" i="154"/>
  <c r="H182" i="154"/>
  <c r="U181" i="154"/>
  <c r="R181" i="154"/>
  <c r="L181" i="154"/>
  <c r="H181" i="154"/>
  <c r="U180" i="154"/>
  <c r="R180" i="154"/>
  <c r="L180" i="154"/>
  <c r="H180" i="154"/>
  <c r="U179" i="154"/>
  <c r="R179" i="154"/>
  <c r="L179" i="154"/>
  <c r="H179" i="154"/>
  <c r="U178" i="154"/>
  <c r="R178" i="154"/>
  <c r="L178" i="154"/>
  <c r="H178" i="154"/>
  <c r="U177" i="154"/>
  <c r="R177" i="154"/>
  <c r="L177" i="154"/>
  <c r="H177" i="154"/>
  <c r="U176" i="154"/>
  <c r="R176" i="154"/>
  <c r="L176" i="154"/>
  <c r="H176" i="154"/>
  <c r="U175" i="154"/>
  <c r="R175" i="154"/>
  <c r="L175" i="154"/>
  <c r="H175" i="154"/>
  <c r="U174" i="154"/>
  <c r="R174" i="154"/>
  <c r="L174" i="154"/>
  <c r="H174" i="154"/>
  <c r="U173" i="154"/>
  <c r="R173" i="154"/>
  <c r="L173" i="154"/>
  <c r="H173" i="154"/>
  <c r="U172" i="154"/>
  <c r="R172" i="154"/>
  <c r="L172" i="154"/>
  <c r="H172" i="154"/>
  <c r="U171" i="154"/>
  <c r="R171" i="154"/>
  <c r="L171" i="154"/>
  <c r="H171" i="154"/>
  <c r="U170" i="154"/>
  <c r="R170" i="154"/>
  <c r="L170" i="154"/>
  <c r="H170" i="154"/>
  <c r="U169" i="154"/>
  <c r="R169" i="154"/>
  <c r="L169" i="154"/>
  <c r="H169" i="154"/>
  <c r="U168" i="154"/>
  <c r="R168" i="154"/>
  <c r="L168" i="154"/>
  <c r="H168" i="154"/>
  <c r="U167" i="154"/>
  <c r="R167" i="154"/>
  <c r="L167" i="154"/>
  <c r="H167" i="154"/>
  <c r="U166" i="154"/>
  <c r="R166" i="154"/>
  <c r="L166" i="154"/>
  <c r="H166" i="154"/>
  <c r="U165" i="154"/>
  <c r="R165" i="154"/>
  <c r="L165" i="154"/>
  <c r="H165" i="154"/>
  <c r="U164" i="154"/>
  <c r="R164" i="154"/>
  <c r="L164" i="154"/>
  <c r="H164" i="154"/>
  <c r="U163" i="154"/>
  <c r="R163" i="154"/>
  <c r="L163" i="154"/>
  <c r="H163" i="154"/>
  <c r="U162" i="154"/>
  <c r="R162" i="154"/>
  <c r="L162" i="154"/>
  <c r="H162" i="154"/>
  <c r="U161" i="154"/>
  <c r="R161" i="154"/>
  <c r="L161" i="154"/>
  <c r="H161" i="154"/>
  <c r="U160" i="154"/>
  <c r="R160" i="154"/>
  <c r="L160" i="154"/>
  <c r="H160" i="154"/>
  <c r="R159" i="154"/>
  <c r="L159" i="154"/>
  <c r="U158" i="154"/>
  <c r="R158" i="154"/>
  <c r="L158" i="154"/>
  <c r="H158" i="154"/>
  <c r="U157" i="154"/>
  <c r="R157" i="154"/>
  <c r="L157" i="154"/>
  <c r="H157" i="154"/>
  <c r="U156" i="154"/>
  <c r="R156" i="154"/>
  <c r="L156" i="154"/>
  <c r="H156" i="154"/>
  <c r="U155" i="154"/>
  <c r="R155" i="154"/>
  <c r="L155" i="154"/>
  <c r="V155" i="154" s="1"/>
  <c r="X155" i="154" s="1"/>
  <c r="H155" i="154"/>
  <c r="U154" i="154"/>
  <c r="R154" i="154"/>
  <c r="L154" i="154"/>
  <c r="H154" i="154"/>
  <c r="U153" i="154"/>
  <c r="R153" i="154"/>
  <c r="L153" i="154"/>
  <c r="H153" i="154"/>
  <c r="U152" i="154"/>
  <c r="R152" i="154"/>
  <c r="L152" i="154"/>
  <c r="H152" i="154"/>
  <c r="U151" i="154"/>
  <c r="R151" i="154"/>
  <c r="L151" i="154"/>
  <c r="H151" i="154"/>
  <c r="U150" i="154"/>
  <c r="R150" i="154"/>
  <c r="L150" i="154"/>
  <c r="H150" i="154"/>
  <c r="U149" i="154"/>
  <c r="R149" i="154"/>
  <c r="L149" i="154"/>
  <c r="H149" i="154"/>
  <c r="U148" i="154"/>
  <c r="R148" i="154"/>
  <c r="L148" i="154"/>
  <c r="H148" i="154"/>
  <c r="U147" i="154"/>
  <c r="R147" i="154"/>
  <c r="L147" i="154"/>
  <c r="H147" i="154"/>
  <c r="U146" i="154"/>
  <c r="R146" i="154"/>
  <c r="L146" i="154"/>
  <c r="H146" i="154"/>
  <c r="U145" i="154"/>
  <c r="R145" i="154"/>
  <c r="L145" i="154"/>
  <c r="H145" i="154"/>
  <c r="U144" i="154"/>
  <c r="R144" i="154"/>
  <c r="L144" i="154"/>
  <c r="H144" i="154"/>
  <c r="U143" i="154"/>
  <c r="R143" i="154"/>
  <c r="L143" i="154"/>
  <c r="H143" i="154"/>
  <c r="V143" i="154"/>
  <c r="X143" i="154" s="1"/>
  <c r="R142" i="154"/>
  <c r="L142" i="154"/>
  <c r="U141" i="154"/>
  <c r="R141" i="154"/>
  <c r="L141" i="154"/>
  <c r="H141" i="154"/>
  <c r="U140" i="154"/>
  <c r="R140" i="154"/>
  <c r="L140" i="154"/>
  <c r="H140" i="154"/>
  <c r="U139" i="154"/>
  <c r="R139" i="154"/>
  <c r="L139" i="154"/>
  <c r="H139" i="154"/>
  <c r="U138" i="154"/>
  <c r="R138" i="154"/>
  <c r="L138" i="154"/>
  <c r="H138" i="154"/>
  <c r="U137" i="154"/>
  <c r="R137" i="154"/>
  <c r="L137" i="154"/>
  <c r="H137" i="154"/>
  <c r="U136" i="154"/>
  <c r="R136" i="154"/>
  <c r="L136" i="154"/>
  <c r="H136" i="154"/>
  <c r="U135" i="154"/>
  <c r="R135" i="154"/>
  <c r="L135" i="154"/>
  <c r="H135" i="154"/>
  <c r="U134" i="154"/>
  <c r="R134" i="154"/>
  <c r="L134" i="154"/>
  <c r="H134" i="154"/>
  <c r="R133" i="154"/>
  <c r="L133" i="154"/>
  <c r="U132" i="154"/>
  <c r="R132" i="154"/>
  <c r="L132" i="154"/>
  <c r="H132" i="154"/>
  <c r="U131" i="154"/>
  <c r="R131" i="154"/>
  <c r="L131" i="154"/>
  <c r="H131" i="154"/>
  <c r="U130" i="154"/>
  <c r="R130" i="154"/>
  <c r="L130" i="154"/>
  <c r="H130" i="154"/>
  <c r="U129" i="154"/>
  <c r="R129" i="154"/>
  <c r="L129" i="154"/>
  <c r="V129" i="154" s="1"/>
  <c r="X129" i="154" s="1"/>
  <c r="H129" i="154"/>
  <c r="U128" i="154"/>
  <c r="R128" i="154"/>
  <c r="L128" i="154"/>
  <c r="H128" i="154"/>
  <c r="U127" i="154"/>
  <c r="R127" i="154"/>
  <c r="L127" i="154"/>
  <c r="H127" i="154"/>
  <c r="U126" i="154"/>
  <c r="R126" i="154"/>
  <c r="L126" i="154"/>
  <c r="H126" i="154"/>
  <c r="U125" i="154"/>
  <c r="R125" i="154"/>
  <c r="L125" i="154"/>
  <c r="H125" i="154"/>
  <c r="U124" i="154"/>
  <c r="R124" i="154"/>
  <c r="L124" i="154"/>
  <c r="H124" i="154"/>
  <c r="U123" i="154"/>
  <c r="R123" i="154"/>
  <c r="L123" i="154"/>
  <c r="H123" i="154"/>
  <c r="U122" i="154"/>
  <c r="R122" i="154"/>
  <c r="L122" i="154"/>
  <c r="H122" i="154"/>
  <c r="U121" i="154"/>
  <c r="R121" i="154"/>
  <c r="L121" i="154"/>
  <c r="H121" i="154"/>
  <c r="U120" i="154"/>
  <c r="R120" i="154"/>
  <c r="L120" i="154"/>
  <c r="H120" i="154"/>
  <c r="R119" i="154"/>
  <c r="L119" i="154"/>
  <c r="U118" i="154"/>
  <c r="R118" i="154"/>
  <c r="L118" i="154"/>
  <c r="H118" i="154"/>
  <c r="U117" i="154"/>
  <c r="R117" i="154"/>
  <c r="L117" i="154"/>
  <c r="H117" i="154"/>
  <c r="U116" i="154"/>
  <c r="R116" i="154"/>
  <c r="L116" i="154"/>
  <c r="H116" i="154"/>
  <c r="U115" i="154"/>
  <c r="R115" i="154"/>
  <c r="L115" i="154"/>
  <c r="H115" i="154"/>
  <c r="U114" i="154"/>
  <c r="R114" i="154"/>
  <c r="L114" i="154"/>
  <c r="H114" i="154"/>
  <c r="U113" i="154"/>
  <c r="R113" i="154"/>
  <c r="L113" i="154"/>
  <c r="H113" i="154"/>
  <c r="U112" i="154"/>
  <c r="R112" i="154"/>
  <c r="L112" i="154"/>
  <c r="H112" i="154"/>
  <c r="U111" i="154"/>
  <c r="R111" i="154"/>
  <c r="L111" i="154"/>
  <c r="H111" i="154"/>
  <c r="U110" i="154"/>
  <c r="R110" i="154"/>
  <c r="L110" i="154"/>
  <c r="H110" i="154"/>
  <c r="U109" i="154"/>
  <c r="R109" i="154"/>
  <c r="L109" i="154"/>
  <c r="H109" i="154"/>
  <c r="R108" i="154"/>
  <c r="L108" i="154"/>
  <c r="U107" i="154"/>
  <c r="R107" i="154"/>
  <c r="L107" i="154"/>
  <c r="H107" i="154"/>
  <c r="U106" i="154"/>
  <c r="R106" i="154"/>
  <c r="L106" i="154"/>
  <c r="H106" i="154"/>
  <c r="U105" i="154"/>
  <c r="R105" i="154"/>
  <c r="L105" i="154"/>
  <c r="H105" i="154"/>
  <c r="V105" i="154" s="1"/>
  <c r="X105" i="154" s="1"/>
  <c r="U104" i="154"/>
  <c r="R104" i="154"/>
  <c r="L104" i="154"/>
  <c r="H104" i="154"/>
  <c r="U103" i="154"/>
  <c r="R103" i="154"/>
  <c r="L103" i="154"/>
  <c r="H103" i="154"/>
  <c r="U102" i="154"/>
  <c r="R102" i="154"/>
  <c r="L102" i="154"/>
  <c r="H102" i="154"/>
  <c r="U101" i="154"/>
  <c r="R101" i="154"/>
  <c r="L101" i="154"/>
  <c r="H101" i="154"/>
  <c r="U100" i="154"/>
  <c r="R100" i="154"/>
  <c r="L100" i="154"/>
  <c r="H100" i="154"/>
  <c r="U99" i="154"/>
  <c r="R99" i="154"/>
  <c r="L99" i="154"/>
  <c r="H99" i="154"/>
  <c r="U98" i="154"/>
  <c r="R98" i="154"/>
  <c r="L98" i="154"/>
  <c r="H98" i="154"/>
  <c r="U97" i="154"/>
  <c r="R97" i="154"/>
  <c r="L97" i="154"/>
  <c r="H97" i="154"/>
  <c r="U96" i="154"/>
  <c r="R96" i="154"/>
  <c r="L96" i="154"/>
  <c r="H96" i="154"/>
  <c r="U95" i="154"/>
  <c r="R95" i="154"/>
  <c r="L95" i="154"/>
  <c r="H95" i="154"/>
  <c r="U94" i="154"/>
  <c r="R94" i="154"/>
  <c r="L94" i="154"/>
  <c r="H94" i="154"/>
  <c r="U93" i="154"/>
  <c r="R93" i="154"/>
  <c r="L93" i="154"/>
  <c r="H93" i="154"/>
  <c r="U92" i="154"/>
  <c r="R92" i="154"/>
  <c r="L92" i="154"/>
  <c r="H92" i="154"/>
  <c r="U91" i="154"/>
  <c r="R91" i="154"/>
  <c r="L91" i="154"/>
  <c r="H91" i="154"/>
  <c r="U90" i="154"/>
  <c r="R90" i="154"/>
  <c r="L90" i="154"/>
  <c r="H90" i="154"/>
  <c r="R89" i="154"/>
  <c r="L89" i="154"/>
  <c r="U88" i="154"/>
  <c r="R88" i="154"/>
  <c r="L88" i="154"/>
  <c r="H88" i="154"/>
  <c r="U87" i="154"/>
  <c r="R87" i="154"/>
  <c r="L87" i="154"/>
  <c r="H87" i="154"/>
  <c r="U86" i="154"/>
  <c r="R86" i="154"/>
  <c r="L86" i="154"/>
  <c r="H86" i="154"/>
  <c r="U85" i="154"/>
  <c r="R85" i="154"/>
  <c r="L85" i="154"/>
  <c r="H85" i="154"/>
  <c r="U84" i="154"/>
  <c r="R84" i="154"/>
  <c r="L84" i="154"/>
  <c r="H84" i="154"/>
  <c r="U83" i="154"/>
  <c r="R83" i="154"/>
  <c r="L83" i="154"/>
  <c r="H83" i="154"/>
  <c r="U82" i="154"/>
  <c r="R82" i="154"/>
  <c r="L82" i="154"/>
  <c r="H82" i="154"/>
  <c r="U81" i="154"/>
  <c r="R81" i="154"/>
  <c r="L81" i="154"/>
  <c r="H81" i="154"/>
  <c r="U80" i="154"/>
  <c r="R80" i="154"/>
  <c r="L80" i="154"/>
  <c r="H80" i="154"/>
  <c r="U79" i="154"/>
  <c r="R79" i="154"/>
  <c r="L79" i="154"/>
  <c r="H79" i="154"/>
  <c r="U78" i="154"/>
  <c r="R78" i="154"/>
  <c r="L78" i="154"/>
  <c r="H78" i="154"/>
  <c r="U77" i="154"/>
  <c r="R77" i="154"/>
  <c r="L77" i="154"/>
  <c r="H77" i="154"/>
  <c r="U76" i="154"/>
  <c r="R76" i="154"/>
  <c r="L76" i="154"/>
  <c r="H76" i="154"/>
  <c r="U75" i="154"/>
  <c r="R75" i="154"/>
  <c r="L75" i="154"/>
  <c r="H75" i="154"/>
  <c r="R74" i="154"/>
  <c r="L74" i="154"/>
  <c r="U73" i="154"/>
  <c r="R73" i="154"/>
  <c r="L73" i="154"/>
  <c r="H73" i="154"/>
  <c r="U72" i="154"/>
  <c r="R72" i="154"/>
  <c r="L72" i="154"/>
  <c r="H72" i="154"/>
  <c r="U71" i="154"/>
  <c r="R71" i="154"/>
  <c r="L71" i="154"/>
  <c r="H71" i="154"/>
  <c r="U70" i="154"/>
  <c r="R70" i="154"/>
  <c r="L70" i="154"/>
  <c r="H70" i="154"/>
  <c r="U69" i="154"/>
  <c r="R69" i="154"/>
  <c r="L69" i="154"/>
  <c r="H69" i="154"/>
  <c r="R68" i="154"/>
  <c r="L68" i="154"/>
  <c r="U67" i="154"/>
  <c r="R67" i="154"/>
  <c r="L67" i="154"/>
  <c r="H67" i="154"/>
  <c r="U66" i="154"/>
  <c r="R66" i="154"/>
  <c r="L66" i="154"/>
  <c r="H66" i="154"/>
  <c r="R65" i="154"/>
  <c r="L65" i="154"/>
  <c r="U64" i="154"/>
  <c r="R64" i="154"/>
  <c r="L64" i="154"/>
  <c r="H64" i="154"/>
  <c r="R63" i="154"/>
  <c r="L63" i="154"/>
  <c r="U62" i="154"/>
  <c r="R62" i="154"/>
  <c r="L62" i="154"/>
  <c r="H62" i="154"/>
  <c r="U61" i="154"/>
  <c r="R61" i="154"/>
  <c r="L61" i="154"/>
  <c r="H61" i="154"/>
  <c r="U60" i="154"/>
  <c r="R60" i="154"/>
  <c r="L60" i="154"/>
  <c r="H60" i="154"/>
  <c r="U59" i="154"/>
  <c r="R59" i="154"/>
  <c r="L59" i="154"/>
  <c r="H59" i="154"/>
  <c r="U58" i="154"/>
  <c r="R58" i="154"/>
  <c r="L58" i="154"/>
  <c r="H58" i="154"/>
  <c r="U57" i="154"/>
  <c r="R57" i="154"/>
  <c r="L57" i="154"/>
  <c r="H57" i="154"/>
  <c r="U56" i="154"/>
  <c r="R56" i="154"/>
  <c r="L56" i="154"/>
  <c r="H56" i="154"/>
  <c r="U55" i="154"/>
  <c r="R55" i="154"/>
  <c r="L55" i="154"/>
  <c r="H55" i="154"/>
  <c r="U54" i="154"/>
  <c r="R54" i="154"/>
  <c r="L54" i="154"/>
  <c r="H54" i="154"/>
  <c r="R53" i="154"/>
  <c r="L53" i="154"/>
  <c r="U52" i="154"/>
  <c r="R52" i="154"/>
  <c r="L52" i="154"/>
  <c r="H52" i="154"/>
  <c r="U51" i="154"/>
  <c r="R51" i="154"/>
  <c r="L51" i="154"/>
  <c r="H51" i="154"/>
  <c r="U50" i="154"/>
  <c r="R50" i="154"/>
  <c r="L50" i="154"/>
  <c r="H50" i="154"/>
  <c r="U49" i="154"/>
  <c r="R49" i="154"/>
  <c r="L49" i="154"/>
  <c r="H49" i="154"/>
  <c r="U48" i="154"/>
  <c r="R48" i="154"/>
  <c r="L48" i="154"/>
  <c r="H48" i="154"/>
  <c r="U47" i="154"/>
  <c r="R47" i="154"/>
  <c r="L47" i="154"/>
  <c r="H47" i="154"/>
  <c r="U46" i="154"/>
  <c r="R46" i="154"/>
  <c r="L46" i="154"/>
  <c r="H46" i="154"/>
  <c r="U45" i="154"/>
  <c r="R45" i="154"/>
  <c r="L45" i="154"/>
  <c r="H45" i="154"/>
  <c r="U44" i="154"/>
  <c r="R44" i="154"/>
  <c r="L44" i="154"/>
  <c r="H44" i="154"/>
  <c r="U43" i="154"/>
  <c r="R43" i="154"/>
  <c r="L43" i="154"/>
  <c r="H43" i="154"/>
  <c r="U42" i="154"/>
  <c r="R42" i="154"/>
  <c r="L42" i="154"/>
  <c r="H42" i="154"/>
  <c r="U41" i="154"/>
  <c r="R41" i="154"/>
  <c r="L41" i="154"/>
  <c r="H41" i="154"/>
  <c r="U40" i="154"/>
  <c r="R40" i="154"/>
  <c r="L40" i="154"/>
  <c r="H40" i="154"/>
  <c r="U39" i="154"/>
  <c r="R39" i="154"/>
  <c r="L39" i="154"/>
  <c r="H39" i="154"/>
  <c r="U38" i="154"/>
  <c r="R38" i="154"/>
  <c r="L38" i="154"/>
  <c r="H38" i="154"/>
  <c r="U37" i="154"/>
  <c r="R37" i="154"/>
  <c r="L37" i="154"/>
  <c r="H37" i="154"/>
  <c r="U36" i="154"/>
  <c r="R36" i="154"/>
  <c r="L36" i="154"/>
  <c r="H36" i="154"/>
  <c r="U35" i="154"/>
  <c r="R35" i="154"/>
  <c r="L35" i="154"/>
  <c r="H35" i="154"/>
  <c r="U34" i="154"/>
  <c r="R34" i="154"/>
  <c r="L34" i="154"/>
  <c r="H34" i="154"/>
  <c r="U33" i="154"/>
  <c r="R33" i="154"/>
  <c r="L33" i="154"/>
  <c r="H33" i="154"/>
  <c r="U32" i="154"/>
  <c r="R32" i="154"/>
  <c r="L32" i="154"/>
  <c r="H32" i="154"/>
  <c r="U31" i="154"/>
  <c r="R31" i="154"/>
  <c r="L31" i="154"/>
  <c r="H31" i="154"/>
  <c r="U30" i="154"/>
  <c r="R30" i="154"/>
  <c r="L30" i="154"/>
  <c r="H30" i="154"/>
  <c r="U29" i="154"/>
  <c r="R29" i="154"/>
  <c r="L29" i="154"/>
  <c r="H29" i="154"/>
  <c r="U28" i="154"/>
  <c r="R28" i="154"/>
  <c r="L28" i="154"/>
  <c r="H28" i="154"/>
  <c r="U27" i="154"/>
  <c r="R27" i="154"/>
  <c r="L27" i="154"/>
  <c r="H27" i="154"/>
  <c r="U26" i="154"/>
  <c r="R26" i="154"/>
  <c r="L26" i="154"/>
  <c r="H26" i="154"/>
  <c r="U25" i="154"/>
  <c r="R25" i="154"/>
  <c r="L25" i="154"/>
  <c r="H25" i="154"/>
  <c r="U24" i="154"/>
  <c r="R24" i="154"/>
  <c r="L24" i="154"/>
  <c r="H24" i="154"/>
  <c r="U23" i="154"/>
  <c r="R23" i="154"/>
  <c r="L23" i="154"/>
  <c r="H23" i="154"/>
  <c r="U22" i="154"/>
  <c r="R22" i="154"/>
  <c r="L22" i="154"/>
  <c r="H22" i="154"/>
  <c r="U21" i="154"/>
  <c r="R21" i="154"/>
  <c r="L21" i="154"/>
  <c r="H21" i="154"/>
  <c r="U20" i="154"/>
  <c r="R20" i="154"/>
  <c r="L20" i="154"/>
  <c r="H20" i="154"/>
  <c r="U19" i="154"/>
  <c r="R19" i="154"/>
  <c r="L19" i="154"/>
  <c r="H19" i="154"/>
  <c r="U18" i="154"/>
  <c r="R18" i="154"/>
  <c r="L18" i="154"/>
  <c r="H18" i="154"/>
  <c r="U17" i="154"/>
  <c r="R17" i="154"/>
  <c r="L17" i="154"/>
  <c r="H17" i="154"/>
  <c r="U16" i="154"/>
  <c r="R16" i="154"/>
  <c r="L16" i="154"/>
  <c r="H16" i="154"/>
  <c r="U15" i="154"/>
  <c r="R15" i="154"/>
  <c r="L15" i="154"/>
  <c r="H15" i="154"/>
  <c r="U14" i="154"/>
  <c r="R14" i="154"/>
  <c r="L14" i="154"/>
  <c r="H14" i="154"/>
  <c r="U13" i="154"/>
  <c r="R13" i="154"/>
  <c r="L13" i="154"/>
  <c r="H13" i="154"/>
  <c r="U12" i="154"/>
  <c r="R12" i="154"/>
  <c r="L12" i="154"/>
  <c r="H12" i="154"/>
  <c r="U11" i="154"/>
  <c r="R11" i="154"/>
  <c r="L11" i="154"/>
  <c r="H11" i="154"/>
  <c r="U10" i="154"/>
  <c r="R10" i="154"/>
  <c r="L10" i="154"/>
  <c r="H10" i="154"/>
  <c r="U9" i="154"/>
  <c r="R9" i="154"/>
  <c r="L9" i="154"/>
  <c r="H9" i="154"/>
  <c r="W207" i="153"/>
  <c r="S207" i="153"/>
  <c r="Q207" i="153"/>
  <c r="J207" i="153"/>
  <c r="I207" i="153"/>
  <c r="R205" i="153"/>
  <c r="L205" i="153"/>
  <c r="U204" i="153"/>
  <c r="R204" i="153"/>
  <c r="L204" i="153"/>
  <c r="H204" i="153"/>
  <c r="U203" i="153"/>
  <c r="R203" i="153"/>
  <c r="L203" i="153"/>
  <c r="H203" i="153"/>
  <c r="U202" i="153"/>
  <c r="R202" i="153"/>
  <c r="L202" i="153"/>
  <c r="H202" i="153"/>
  <c r="U201" i="153"/>
  <c r="R201" i="153"/>
  <c r="L201" i="153"/>
  <c r="H201" i="153"/>
  <c r="U200" i="153"/>
  <c r="R200" i="153"/>
  <c r="L200" i="153"/>
  <c r="H200" i="153"/>
  <c r="U199" i="153"/>
  <c r="R199" i="153"/>
  <c r="L199" i="153"/>
  <c r="H199" i="153"/>
  <c r="U198" i="153"/>
  <c r="R198" i="153"/>
  <c r="L198" i="153"/>
  <c r="H198" i="153"/>
  <c r="U197" i="153"/>
  <c r="R197" i="153"/>
  <c r="L197" i="153"/>
  <c r="H197" i="153"/>
  <c r="U196" i="153"/>
  <c r="R196" i="153"/>
  <c r="L196" i="153"/>
  <c r="H196" i="153"/>
  <c r="U195" i="153"/>
  <c r="R195" i="153"/>
  <c r="L195" i="153"/>
  <c r="H195" i="153"/>
  <c r="U194" i="153"/>
  <c r="R194" i="153"/>
  <c r="L194" i="153"/>
  <c r="H194" i="153"/>
  <c r="U193" i="153"/>
  <c r="R193" i="153"/>
  <c r="L193" i="153"/>
  <c r="H193" i="153"/>
  <c r="U192" i="153"/>
  <c r="R192" i="153"/>
  <c r="L192" i="153"/>
  <c r="H192" i="153"/>
  <c r="U191" i="153"/>
  <c r="R191" i="153"/>
  <c r="L191" i="153"/>
  <c r="H191" i="153"/>
  <c r="V191" i="153"/>
  <c r="X191" i="153" s="1"/>
  <c r="U190" i="153"/>
  <c r="R190" i="153"/>
  <c r="L190" i="153"/>
  <c r="H190" i="153"/>
  <c r="U189" i="153"/>
  <c r="R189" i="153"/>
  <c r="L189" i="153"/>
  <c r="H189" i="153"/>
  <c r="V189" i="153" s="1"/>
  <c r="X189" i="153" s="1"/>
  <c r="U188" i="153"/>
  <c r="R188" i="153"/>
  <c r="L188" i="153"/>
  <c r="H188" i="153"/>
  <c r="U187" i="153"/>
  <c r="R187" i="153"/>
  <c r="V187" i="153" s="1"/>
  <c r="X187" i="153" s="1"/>
  <c r="L187" i="153"/>
  <c r="H187" i="153"/>
  <c r="U186" i="153"/>
  <c r="R186" i="153"/>
  <c r="L186" i="153"/>
  <c r="H186" i="153"/>
  <c r="U185" i="153"/>
  <c r="R185" i="153"/>
  <c r="L185" i="153"/>
  <c r="H185" i="153"/>
  <c r="U184" i="153"/>
  <c r="R184" i="153"/>
  <c r="L184" i="153"/>
  <c r="H184" i="153"/>
  <c r="U183" i="153"/>
  <c r="R183" i="153"/>
  <c r="L183" i="153"/>
  <c r="H183" i="153"/>
  <c r="V183" i="153" s="1"/>
  <c r="X183" i="153" s="1"/>
  <c r="U182" i="153"/>
  <c r="R182" i="153"/>
  <c r="L182" i="153"/>
  <c r="H182" i="153"/>
  <c r="U181" i="153"/>
  <c r="R181" i="153"/>
  <c r="L181" i="153"/>
  <c r="H181" i="153"/>
  <c r="U180" i="153"/>
  <c r="R180" i="153"/>
  <c r="L180" i="153"/>
  <c r="H180" i="153"/>
  <c r="U179" i="153"/>
  <c r="R179" i="153"/>
  <c r="L179" i="153"/>
  <c r="H179" i="153"/>
  <c r="U178" i="153"/>
  <c r="R178" i="153"/>
  <c r="L178" i="153"/>
  <c r="H178" i="153"/>
  <c r="U177" i="153"/>
  <c r="R177" i="153"/>
  <c r="L177" i="153"/>
  <c r="H177" i="153"/>
  <c r="U176" i="153"/>
  <c r="R176" i="153"/>
  <c r="L176" i="153"/>
  <c r="H176" i="153"/>
  <c r="U175" i="153"/>
  <c r="R175" i="153"/>
  <c r="L175" i="153"/>
  <c r="H175" i="153"/>
  <c r="V175" i="153"/>
  <c r="X175" i="153" s="1"/>
  <c r="U174" i="153"/>
  <c r="R174" i="153"/>
  <c r="L174" i="153"/>
  <c r="H174" i="153"/>
  <c r="V174" i="153" s="1"/>
  <c r="X174" i="153" s="1"/>
  <c r="U173" i="153"/>
  <c r="R173" i="153"/>
  <c r="V173" i="153" s="1"/>
  <c r="X173" i="153" s="1"/>
  <c r="L173" i="153"/>
  <c r="H173" i="153"/>
  <c r="U172" i="153"/>
  <c r="R172" i="153"/>
  <c r="L172" i="153"/>
  <c r="H172" i="153"/>
  <c r="U171" i="153"/>
  <c r="R171" i="153"/>
  <c r="L171" i="153"/>
  <c r="H171" i="153"/>
  <c r="V171" i="153" s="1"/>
  <c r="X171" i="153" s="1"/>
  <c r="U170" i="153"/>
  <c r="R170" i="153"/>
  <c r="L170" i="153"/>
  <c r="H170" i="153"/>
  <c r="U169" i="153"/>
  <c r="R169" i="153"/>
  <c r="L169" i="153"/>
  <c r="H169" i="153"/>
  <c r="U168" i="153"/>
  <c r="R168" i="153"/>
  <c r="L168" i="153"/>
  <c r="H168" i="153"/>
  <c r="U167" i="153"/>
  <c r="R167" i="153"/>
  <c r="L167" i="153"/>
  <c r="H167" i="153"/>
  <c r="V167" i="153"/>
  <c r="X167" i="153" s="1"/>
  <c r="U166" i="153"/>
  <c r="R166" i="153"/>
  <c r="L166" i="153"/>
  <c r="H166" i="153"/>
  <c r="U165" i="153"/>
  <c r="R165" i="153"/>
  <c r="V165" i="153" s="1"/>
  <c r="X165" i="153" s="1"/>
  <c r="L165" i="153"/>
  <c r="H165" i="153"/>
  <c r="U164" i="153"/>
  <c r="R164" i="153"/>
  <c r="L164" i="153"/>
  <c r="H164" i="153"/>
  <c r="U163" i="153"/>
  <c r="R163" i="153"/>
  <c r="L163" i="153"/>
  <c r="H163" i="153"/>
  <c r="V163" i="153"/>
  <c r="X163" i="153" s="1"/>
  <c r="U162" i="153"/>
  <c r="R162" i="153"/>
  <c r="L162" i="153"/>
  <c r="H162" i="153"/>
  <c r="U161" i="153"/>
  <c r="R161" i="153"/>
  <c r="L161" i="153"/>
  <c r="H161" i="153"/>
  <c r="U160" i="153"/>
  <c r="R160" i="153"/>
  <c r="L160" i="153"/>
  <c r="H160" i="153"/>
  <c r="R159" i="153"/>
  <c r="L159" i="153"/>
  <c r="U158" i="153"/>
  <c r="R158" i="153"/>
  <c r="L158" i="153"/>
  <c r="H158" i="153"/>
  <c r="V158" i="153"/>
  <c r="X158" i="153" s="1"/>
  <c r="U157" i="153"/>
  <c r="R157" i="153"/>
  <c r="L157" i="153"/>
  <c r="H157" i="153"/>
  <c r="V157" i="153" s="1"/>
  <c r="X157" i="153" s="1"/>
  <c r="U156" i="153"/>
  <c r="R156" i="153"/>
  <c r="L156" i="153"/>
  <c r="H156" i="153"/>
  <c r="U155" i="153"/>
  <c r="R155" i="153"/>
  <c r="L155" i="153"/>
  <c r="H155" i="153"/>
  <c r="U154" i="153"/>
  <c r="R154" i="153"/>
  <c r="L154" i="153"/>
  <c r="H154" i="153"/>
  <c r="V154" i="153"/>
  <c r="X154" i="153" s="1"/>
  <c r="U153" i="153"/>
  <c r="R153" i="153"/>
  <c r="L153" i="153"/>
  <c r="H153" i="153"/>
  <c r="U152" i="153"/>
  <c r="R152" i="153"/>
  <c r="L152" i="153"/>
  <c r="H152" i="153"/>
  <c r="U151" i="153"/>
  <c r="R151" i="153"/>
  <c r="L151" i="153"/>
  <c r="H151" i="153"/>
  <c r="U150" i="153"/>
  <c r="R150" i="153"/>
  <c r="L150" i="153"/>
  <c r="H150" i="153"/>
  <c r="V150" i="153"/>
  <c r="X150" i="153" s="1"/>
  <c r="U149" i="153"/>
  <c r="R149" i="153"/>
  <c r="L149" i="153"/>
  <c r="H149" i="153"/>
  <c r="V149" i="153" s="1"/>
  <c r="X149" i="153" s="1"/>
  <c r="U148" i="153"/>
  <c r="R148" i="153"/>
  <c r="V148" i="153" s="1"/>
  <c r="X148" i="153" s="1"/>
  <c r="L148" i="153"/>
  <c r="H148" i="153"/>
  <c r="U147" i="153"/>
  <c r="R147" i="153"/>
  <c r="L147" i="153"/>
  <c r="H147" i="153"/>
  <c r="U146" i="153"/>
  <c r="R146" i="153"/>
  <c r="L146" i="153"/>
  <c r="H146" i="153"/>
  <c r="V146" i="153"/>
  <c r="X146" i="153" s="1"/>
  <c r="U145" i="153"/>
  <c r="R145" i="153"/>
  <c r="L145" i="153"/>
  <c r="H145" i="153"/>
  <c r="U144" i="153"/>
  <c r="R144" i="153"/>
  <c r="L144" i="153"/>
  <c r="H144" i="153"/>
  <c r="U143" i="153"/>
  <c r="R143" i="153"/>
  <c r="L143" i="153"/>
  <c r="H143" i="153"/>
  <c r="R142" i="153"/>
  <c r="L142" i="153"/>
  <c r="U141" i="153"/>
  <c r="R141" i="153"/>
  <c r="L141" i="153"/>
  <c r="H141" i="153"/>
  <c r="V141" i="153"/>
  <c r="X141" i="153" s="1"/>
  <c r="U140" i="153"/>
  <c r="R140" i="153"/>
  <c r="L140" i="153"/>
  <c r="H140" i="153"/>
  <c r="V140" i="153" s="1"/>
  <c r="X140" i="153" s="1"/>
  <c r="U139" i="153"/>
  <c r="R139" i="153"/>
  <c r="V139" i="153" s="1"/>
  <c r="X139" i="153" s="1"/>
  <c r="L139" i="153"/>
  <c r="H139" i="153"/>
  <c r="U138" i="153"/>
  <c r="R138" i="153"/>
  <c r="L138" i="153"/>
  <c r="H138" i="153"/>
  <c r="U137" i="153"/>
  <c r="R137" i="153"/>
  <c r="L137" i="153"/>
  <c r="H137" i="153"/>
  <c r="U136" i="153"/>
  <c r="R136" i="153"/>
  <c r="L136" i="153"/>
  <c r="H136" i="153"/>
  <c r="U135" i="153"/>
  <c r="R135" i="153"/>
  <c r="L135" i="153"/>
  <c r="H135" i="153"/>
  <c r="U134" i="153"/>
  <c r="R134" i="153"/>
  <c r="L134" i="153"/>
  <c r="H134" i="153"/>
  <c r="R133" i="153"/>
  <c r="L133" i="153"/>
  <c r="U132" i="153"/>
  <c r="R132" i="153"/>
  <c r="L132" i="153"/>
  <c r="H132" i="153"/>
  <c r="V132" i="153"/>
  <c r="X132" i="153" s="1"/>
  <c r="U131" i="153"/>
  <c r="R131" i="153"/>
  <c r="L131" i="153"/>
  <c r="H131" i="153"/>
  <c r="V131" i="153" s="1"/>
  <c r="X131" i="153" s="1"/>
  <c r="U130" i="153"/>
  <c r="R130" i="153"/>
  <c r="L130" i="153"/>
  <c r="H130" i="153"/>
  <c r="U129" i="153"/>
  <c r="R129" i="153"/>
  <c r="L129" i="153"/>
  <c r="H129" i="153"/>
  <c r="U128" i="153"/>
  <c r="R128" i="153"/>
  <c r="L128" i="153"/>
  <c r="H128" i="153"/>
  <c r="V128" i="153"/>
  <c r="X128" i="153" s="1"/>
  <c r="U127" i="153"/>
  <c r="R127" i="153"/>
  <c r="L127" i="153"/>
  <c r="H127" i="153"/>
  <c r="U126" i="153"/>
  <c r="R126" i="153"/>
  <c r="L126" i="153"/>
  <c r="H126" i="153"/>
  <c r="U125" i="153"/>
  <c r="R125" i="153"/>
  <c r="L125" i="153"/>
  <c r="H125" i="153"/>
  <c r="U124" i="153"/>
  <c r="R124" i="153"/>
  <c r="L124" i="153"/>
  <c r="H124" i="153"/>
  <c r="V124" i="153"/>
  <c r="X124" i="153" s="1"/>
  <c r="U123" i="153"/>
  <c r="R123" i="153"/>
  <c r="L123" i="153"/>
  <c r="H123" i="153"/>
  <c r="V123" i="153" s="1"/>
  <c r="X123" i="153" s="1"/>
  <c r="U122" i="153"/>
  <c r="R122" i="153"/>
  <c r="L122" i="153"/>
  <c r="H122" i="153"/>
  <c r="U121" i="153"/>
  <c r="R121" i="153"/>
  <c r="L121" i="153"/>
  <c r="H121" i="153"/>
  <c r="U120" i="153"/>
  <c r="R120" i="153"/>
  <c r="L120" i="153"/>
  <c r="H120" i="153"/>
  <c r="V120" i="153"/>
  <c r="X120" i="153" s="1"/>
  <c r="R119" i="153"/>
  <c r="L119" i="153"/>
  <c r="U118" i="153"/>
  <c r="R118" i="153"/>
  <c r="L118" i="153"/>
  <c r="H118" i="153"/>
  <c r="U117" i="153"/>
  <c r="R117" i="153"/>
  <c r="L117" i="153"/>
  <c r="H117" i="153"/>
  <c r="U116" i="153"/>
  <c r="R116" i="153"/>
  <c r="L116" i="153"/>
  <c r="H116" i="153"/>
  <c r="U115" i="153"/>
  <c r="R115" i="153"/>
  <c r="L115" i="153"/>
  <c r="H115" i="153"/>
  <c r="U114" i="153"/>
  <c r="R114" i="153"/>
  <c r="L114" i="153"/>
  <c r="H114" i="153"/>
  <c r="U113" i="153"/>
  <c r="R113" i="153"/>
  <c r="L113" i="153"/>
  <c r="H113" i="153"/>
  <c r="U112" i="153"/>
  <c r="R112" i="153"/>
  <c r="L112" i="153"/>
  <c r="H112" i="153"/>
  <c r="V112" i="153"/>
  <c r="X112" i="153" s="1"/>
  <c r="U111" i="153"/>
  <c r="R111" i="153"/>
  <c r="L111" i="153"/>
  <c r="H111" i="153"/>
  <c r="U110" i="153"/>
  <c r="R110" i="153"/>
  <c r="L110" i="153"/>
  <c r="H110" i="153"/>
  <c r="V110" i="153" s="1"/>
  <c r="X110" i="153" s="1"/>
  <c r="U109" i="153"/>
  <c r="R109" i="153"/>
  <c r="L109" i="153"/>
  <c r="H109" i="153"/>
  <c r="V109" i="153" s="1"/>
  <c r="X109" i="153" s="1"/>
  <c r="R108" i="153"/>
  <c r="L108" i="153"/>
  <c r="U107" i="153"/>
  <c r="R107" i="153"/>
  <c r="L107" i="153"/>
  <c r="H107" i="153"/>
  <c r="V107" i="153" s="1"/>
  <c r="X107" i="153" s="1"/>
  <c r="U106" i="153"/>
  <c r="R106" i="153"/>
  <c r="V106" i="153" s="1"/>
  <c r="X106" i="153" s="1"/>
  <c r="L106" i="153"/>
  <c r="H106" i="153"/>
  <c r="U105" i="153"/>
  <c r="R105" i="153"/>
  <c r="L105" i="153"/>
  <c r="H105" i="153"/>
  <c r="U104" i="153"/>
  <c r="R104" i="153"/>
  <c r="L104" i="153"/>
  <c r="H104" i="153"/>
  <c r="U103" i="153"/>
  <c r="R103" i="153"/>
  <c r="L103" i="153"/>
  <c r="H103" i="153"/>
  <c r="U102" i="153"/>
  <c r="R102" i="153"/>
  <c r="L102" i="153"/>
  <c r="H102" i="153"/>
  <c r="V102" i="153"/>
  <c r="X102" i="153" s="1"/>
  <c r="U101" i="153"/>
  <c r="R101" i="153"/>
  <c r="L101" i="153"/>
  <c r="H101" i="153"/>
  <c r="U100" i="153"/>
  <c r="R100" i="153"/>
  <c r="L100" i="153"/>
  <c r="H100" i="153"/>
  <c r="U99" i="153"/>
  <c r="R99" i="153"/>
  <c r="L99" i="153"/>
  <c r="H99" i="153"/>
  <c r="U98" i="153"/>
  <c r="R98" i="153"/>
  <c r="L98" i="153"/>
  <c r="H98" i="153"/>
  <c r="U97" i="153"/>
  <c r="R97" i="153"/>
  <c r="L97" i="153"/>
  <c r="H97" i="153"/>
  <c r="U96" i="153"/>
  <c r="R96" i="153"/>
  <c r="L96" i="153"/>
  <c r="H96" i="153"/>
  <c r="U95" i="153"/>
  <c r="R95" i="153"/>
  <c r="L95" i="153"/>
  <c r="H95" i="153"/>
  <c r="U94" i="153"/>
  <c r="R94" i="153"/>
  <c r="L94" i="153"/>
  <c r="H94" i="153"/>
  <c r="V94" i="153"/>
  <c r="X94" i="153" s="1"/>
  <c r="U93" i="153"/>
  <c r="R93" i="153"/>
  <c r="L93" i="153"/>
  <c r="H93" i="153"/>
  <c r="V93" i="153" s="1"/>
  <c r="X93" i="153" s="1"/>
  <c r="U92" i="153"/>
  <c r="R92" i="153"/>
  <c r="L92" i="153"/>
  <c r="H92" i="153"/>
  <c r="V92" i="153" s="1"/>
  <c r="X92" i="153" s="1"/>
  <c r="U91" i="153"/>
  <c r="R91" i="153"/>
  <c r="L91" i="153"/>
  <c r="H91" i="153"/>
  <c r="V91" i="153" s="1"/>
  <c r="X91" i="153" s="1"/>
  <c r="U90" i="153"/>
  <c r="R90" i="153"/>
  <c r="V90" i="153" s="1"/>
  <c r="X90" i="153" s="1"/>
  <c r="L90" i="153"/>
  <c r="H90" i="153"/>
  <c r="R89" i="153"/>
  <c r="L89" i="153"/>
  <c r="U88" i="153"/>
  <c r="R88" i="153"/>
  <c r="L88" i="153"/>
  <c r="H88" i="153"/>
  <c r="U87" i="153"/>
  <c r="R87" i="153"/>
  <c r="L87" i="153"/>
  <c r="H87" i="153"/>
  <c r="U86" i="153"/>
  <c r="R86" i="153"/>
  <c r="L86" i="153"/>
  <c r="H86" i="153"/>
  <c r="U85" i="153"/>
  <c r="R85" i="153"/>
  <c r="L85" i="153"/>
  <c r="H85" i="153"/>
  <c r="U84" i="153"/>
  <c r="R84" i="153"/>
  <c r="L84" i="153"/>
  <c r="H84" i="153"/>
  <c r="U83" i="153"/>
  <c r="R83" i="153"/>
  <c r="L83" i="153"/>
  <c r="H83" i="153"/>
  <c r="U82" i="153"/>
  <c r="R82" i="153"/>
  <c r="L82" i="153"/>
  <c r="H82" i="153"/>
  <c r="U81" i="153"/>
  <c r="R81" i="153"/>
  <c r="L81" i="153"/>
  <c r="H81" i="153"/>
  <c r="U80" i="153"/>
  <c r="R80" i="153"/>
  <c r="L80" i="153"/>
  <c r="H80" i="153"/>
  <c r="U79" i="153"/>
  <c r="R79" i="153"/>
  <c r="L79" i="153"/>
  <c r="H79" i="153"/>
  <c r="U78" i="153"/>
  <c r="R78" i="153"/>
  <c r="L78" i="153"/>
  <c r="H78" i="153"/>
  <c r="V78" i="153" s="1"/>
  <c r="X78" i="153" s="1"/>
  <c r="U77" i="153"/>
  <c r="R77" i="153"/>
  <c r="L77" i="153"/>
  <c r="H77" i="153"/>
  <c r="V77" i="153" s="1"/>
  <c r="X77" i="153" s="1"/>
  <c r="U76" i="153"/>
  <c r="R76" i="153"/>
  <c r="L76" i="153"/>
  <c r="H76" i="153"/>
  <c r="V76" i="153" s="1"/>
  <c r="X76" i="153" s="1"/>
  <c r="U75" i="153"/>
  <c r="R75" i="153"/>
  <c r="L75" i="153"/>
  <c r="H75" i="153"/>
  <c r="V75" i="153" s="1"/>
  <c r="X75" i="153" s="1"/>
  <c r="R74" i="153"/>
  <c r="L74" i="153"/>
  <c r="U73" i="153"/>
  <c r="R73" i="153"/>
  <c r="L73" i="153"/>
  <c r="H73" i="153"/>
  <c r="V73" i="153" s="1"/>
  <c r="X73" i="153" s="1"/>
  <c r="U72" i="153"/>
  <c r="R72" i="153"/>
  <c r="L72" i="153"/>
  <c r="H72" i="153"/>
  <c r="U71" i="153"/>
  <c r="R71" i="153"/>
  <c r="L71" i="153"/>
  <c r="H71" i="153"/>
  <c r="U70" i="153"/>
  <c r="R70" i="153"/>
  <c r="L70" i="153"/>
  <c r="H70" i="153"/>
  <c r="U69" i="153"/>
  <c r="R69" i="153"/>
  <c r="L69" i="153"/>
  <c r="H69" i="153"/>
  <c r="R68" i="153"/>
  <c r="L68" i="153"/>
  <c r="U67" i="153"/>
  <c r="R67" i="153"/>
  <c r="L67" i="153"/>
  <c r="H67" i="153"/>
  <c r="U66" i="153"/>
  <c r="R66" i="153"/>
  <c r="L66" i="153"/>
  <c r="H66" i="153"/>
  <c r="V66" i="153"/>
  <c r="X66" i="153" s="1"/>
  <c r="R65" i="153"/>
  <c r="L65" i="153"/>
  <c r="U64" i="153"/>
  <c r="R64" i="153"/>
  <c r="L64" i="153"/>
  <c r="H64" i="153"/>
  <c r="R63" i="153"/>
  <c r="L63" i="153"/>
  <c r="U62" i="153"/>
  <c r="R62" i="153"/>
  <c r="L62" i="153"/>
  <c r="H62" i="153"/>
  <c r="U61" i="153"/>
  <c r="R61" i="153"/>
  <c r="L61" i="153"/>
  <c r="H61" i="153"/>
  <c r="U60" i="153"/>
  <c r="R60" i="153"/>
  <c r="L60" i="153"/>
  <c r="H60" i="153"/>
  <c r="U59" i="153"/>
  <c r="R59" i="153"/>
  <c r="L59" i="153"/>
  <c r="H59" i="153"/>
  <c r="U58" i="153"/>
  <c r="R58" i="153"/>
  <c r="L58" i="153"/>
  <c r="H58" i="153"/>
  <c r="V58" i="153"/>
  <c r="X58" i="153" s="1"/>
  <c r="U57" i="153"/>
  <c r="R57" i="153"/>
  <c r="L57" i="153"/>
  <c r="H57" i="153"/>
  <c r="V57" i="153" s="1"/>
  <c r="X57" i="153" s="1"/>
  <c r="U56" i="153"/>
  <c r="R56" i="153"/>
  <c r="L56" i="153"/>
  <c r="H56" i="153"/>
  <c r="U55" i="153"/>
  <c r="R55" i="153"/>
  <c r="L55" i="153"/>
  <c r="H55" i="153"/>
  <c r="U54" i="153"/>
  <c r="R54" i="153"/>
  <c r="V54" i="153" s="1"/>
  <c r="X54" i="153" s="1"/>
  <c r="L54" i="153"/>
  <c r="H54" i="153"/>
  <c r="R53" i="153"/>
  <c r="L53" i="153"/>
  <c r="U52" i="153"/>
  <c r="R52" i="153"/>
  <c r="L52" i="153"/>
  <c r="H52" i="153"/>
  <c r="U51" i="153"/>
  <c r="R51" i="153"/>
  <c r="L51" i="153"/>
  <c r="H51" i="153"/>
  <c r="U50" i="153"/>
  <c r="R50" i="153"/>
  <c r="L50" i="153"/>
  <c r="H50" i="153"/>
  <c r="V50" i="153"/>
  <c r="X50" i="153" s="1"/>
  <c r="U49" i="153"/>
  <c r="R49" i="153"/>
  <c r="L49" i="153"/>
  <c r="H49" i="153"/>
  <c r="U48" i="153"/>
  <c r="R48" i="153"/>
  <c r="L48" i="153"/>
  <c r="H48" i="153"/>
  <c r="U47" i="153"/>
  <c r="R47" i="153"/>
  <c r="L47" i="153"/>
  <c r="H47" i="153"/>
  <c r="U46" i="153"/>
  <c r="R46" i="153"/>
  <c r="L46" i="153"/>
  <c r="H46" i="153"/>
  <c r="U45" i="153"/>
  <c r="R45" i="153"/>
  <c r="L45" i="153"/>
  <c r="H45" i="153"/>
  <c r="U44" i="153"/>
  <c r="R44" i="153"/>
  <c r="L44" i="153"/>
  <c r="H44" i="153"/>
  <c r="U43" i="153"/>
  <c r="R43" i="153"/>
  <c r="L43" i="153"/>
  <c r="H43" i="153"/>
  <c r="U42" i="153"/>
  <c r="R42" i="153"/>
  <c r="L42" i="153"/>
  <c r="H42" i="153"/>
  <c r="V42" i="153"/>
  <c r="X42" i="153" s="1"/>
  <c r="U41" i="153"/>
  <c r="R41" i="153"/>
  <c r="L41" i="153"/>
  <c r="H41" i="153"/>
  <c r="U40" i="153"/>
  <c r="R40" i="153"/>
  <c r="L40" i="153"/>
  <c r="H40" i="153"/>
  <c r="U39" i="153"/>
  <c r="R39" i="153"/>
  <c r="L39" i="153"/>
  <c r="H39" i="153"/>
  <c r="V39" i="153" s="1"/>
  <c r="X39" i="153" s="1"/>
  <c r="U38" i="153"/>
  <c r="R38" i="153"/>
  <c r="L38" i="153"/>
  <c r="H38" i="153"/>
  <c r="U37" i="153"/>
  <c r="R37" i="153"/>
  <c r="L37" i="153"/>
  <c r="H37" i="153"/>
  <c r="U36" i="153"/>
  <c r="R36" i="153"/>
  <c r="L36" i="153"/>
  <c r="H36" i="153"/>
  <c r="U35" i="153"/>
  <c r="R35" i="153"/>
  <c r="L35" i="153"/>
  <c r="H35" i="153"/>
  <c r="U34" i="153"/>
  <c r="R34" i="153"/>
  <c r="L34" i="153"/>
  <c r="H34" i="153"/>
  <c r="U33" i="153"/>
  <c r="R33" i="153"/>
  <c r="L33" i="153"/>
  <c r="H33" i="153"/>
  <c r="U32" i="153"/>
  <c r="R32" i="153"/>
  <c r="L32" i="153"/>
  <c r="H32" i="153"/>
  <c r="U31" i="153"/>
  <c r="R31" i="153"/>
  <c r="L31" i="153"/>
  <c r="H31" i="153"/>
  <c r="U30" i="153"/>
  <c r="R30" i="153"/>
  <c r="L30" i="153"/>
  <c r="H30" i="153"/>
  <c r="U29" i="153"/>
  <c r="R29" i="153"/>
  <c r="L29" i="153"/>
  <c r="H29" i="153"/>
  <c r="U28" i="153"/>
  <c r="R28" i="153"/>
  <c r="L28" i="153"/>
  <c r="H28" i="153"/>
  <c r="U27" i="153"/>
  <c r="R27" i="153"/>
  <c r="L27" i="153"/>
  <c r="H27" i="153"/>
  <c r="U26" i="153"/>
  <c r="R26" i="153"/>
  <c r="L26" i="153"/>
  <c r="H26" i="153"/>
  <c r="U25" i="153"/>
  <c r="R25" i="153"/>
  <c r="L25" i="153"/>
  <c r="H25" i="153"/>
  <c r="U24" i="153"/>
  <c r="R24" i="153"/>
  <c r="L24" i="153"/>
  <c r="H24" i="153"/>
  <c r="U23" i="153"/>
  <c r="R23" i="153"/>
  <c r="L23" i="153"/>
  <c r="H23" i="153"/>
  <c r="U22" i="153"/>
  <c r="R22" i="153"/>
  <c r="L22" i="153"/>
  <c r="H22" i="153"/>
  <c r="U21" i="153"/>
  <c r="R21" i="153"/>
  <c r="L21" i="153"/>
  <c r="H21" i="153"/>
  <c r="V21" i="153" s="1"/>
  <c r="X21" i="153" s="1"/>
  <c r="U20" i="153"/>
  <c r="R20" i="153"/>
  <c r="L20" i="153"/>
  <c r="H20" i="153"/>
  <c r="U19" i="153"/>
  <c r="R19" i="153"/>
  <c r="L19" i="153"/>
  <c r="H19" i="153"/>
  <c r="V19" i="153" s="1"/>
  <c r="X19" i="153" s="1"/>
  <c r="U18" i="153"/>
  <c r="R18" i="153"/>
  <c r="L18" i="153"/>
  <c r="H18" i="153"/>
  <c r="V18" i="153" s="1"/>
  <c r="X18" i="153" s="1"/>
  <c r="U17" i="153"/>
  <c r="R17" i="153"/>
  <c r="L17" i="153"/>
  <c r="H17" i="153"/>
  <c r="U16" i="153"/>
  <c r="R16" i="153"/>
  <c r="L16" i="153"/>
  <c r="H16" i="153"/>
  <c r="U15" i="153"/>
  <c r="R15" i="153"/>
  <c r="L15" i="153"/>
  <c r="H15" i="153"/>
  <c r="U14" i="153"/>
  <c r="R14" i="153"/>
  <c r="L14" i="153"/>
  <c r="H14" i="153"/>
  <c r="U13" i="153"/>
  <c r="R13" i="153"/>
  <c r="L13" i="153"/>
  <c r="V13" i="153" s="1"/>
  <c r="X13" i="153" s="1"/>
  <c r="H13" i="153"/>
  <c r="U12" i="153"/>
  <c r="R12" i="153"/>
  <c r="L12" i="153"/>
  <c r="H12" i="153"/>
  <c r="U11" i="153"/>
  <c r="R11" i="153"/>
  <c r="L11" i="153"/>
  <c r="H11" i="153"/>
  <c r="U10" i="153"/>
  <c r="R10" i="153"/>
  <c r="L10" i="153"/>
  <c r="H10" i="153"/>
  <c r="U9" i="153"/>
  <c r="R9" i="153"/>
  <c r="L9" i="153"/>
  <c r="H9" i="153"/>
  <c r="D207" i="153"/>
  <c r="V184" i="154" l="1"/>
  <c r="X184" i="154" s="1"/>
  <c r="V168" i="154"/>
  <c r="X168" i="154" s="1"/>
  <c r="V160" i="154"/>
  <c r="X160" i="154" s="1"/>
  <c r="V55" i="154"/>
  <c r="X55" i="154" s="1"/>
  <c r="V87" i="154"/>
  <c r="X87" i="154" s="1"/>
  <c r="V37" i="154"/>
  <c r="X37" i="154" s="1"/>
  <c r="V29" i="154"/>
  <c r="X29" i="154" s="1"/>
  <c r="V21" i="154"/>
  <c r="X21" i="154" s="1"/>
  <c r="V13" i="154"/>
  <c r="X13" i="154" s="1"/>
  <c r="V56" i="153"/>
  <c r="X56" i="153" s="1"/>
  <c r="V200" i="154"/>
  <c r="X200" i="154" s="1"/>
  <c r="V41" i="153"/>
  <c r="X41" i="153" s="1"/>
  <c r="V34" i="153"/>
  <c r="X34" i="153" s="1"/>
  <c r="V156" i="153"/>
  <c r="X156" i="153" s="1"/>
  <c r="V137" i="153"/>
  <c r="X137" i="153" s="1"/>
  <c r="V166" i="153"/>
  <c r="X166" i="153" s="1"/>
  <c r="V111" i="153"/>
  <c r="X111" i="153" s="1"/>
  <c r="V55" i="153"/>
  <c r="X55" i="153" s="1"/>
  <c r="V40" i="153"/>
  <c r="X40" i="153" s="1"/>
  <c r="V20" i="153"/>
  <c r="X20" i="153" s="1"/>
  <c r="V130" i="153"/>
  <c r="X130" i="153" s="1"/>
  <c r="V122" i="153"/>
  <c r="X122" i="153" s="1"/>
  <c r="V34" i="154"/>
  <c r="X34" i="154" s="1"/>
  <c r="V36" i="154"/>
  <c r="X36" i="154" s="1"/>
  <c r="V50" i="154"/>
  <c r="X50" i="154" s="1"/>
  <c r="V52" i="154"/>
  <c r="X52" i="154" s="1"/>
  <c r="V54" i="154"/>
  <c r="X54" i="154" s="1"/>
  <c r="V86" i="153"/>
  <c r="X86" i="153" s="1"/>
  <c r="V196" i="154"/>
  <c r="X196" i="154" s="1"/>
  <c r="V72" i="153"/>
  <c r="X72" i="153" s="1"/>
  <c r="V38" i="153"/>
  <c r="X38" i="153" s="1"/>
  <c r="V110" i="154"/>
  <c r="X110" i="154" s="1"/>
  <c r="V112" i="154"/>
  <c r="X112" i="154" s="1"/>
  <c r="V124" i="154"/>
  <c r="X124" i="154" s="1"/>
  <c r="V164" i="154"/>
  <c r="X164" i="154" s="1"/>
  <c r="V166" i="154"/>
  <c r="X166" i="154" s="1"/>
  <c r="V182" i="154"/>
  <c r="X182" i="154" s="1"/>
  <c r="V18" i="154"/>
  <c r="X18" i="154" s="1"/>
  <c r="V76" i="154"/>
  <c r="X76" i="154" s="1"/>
  <c r="V78" i="154"/>
  <c r="X78" i="154" s="1"/>
  <c r="V94" i="154"/>
  <c r="X94" i="154" s="1"/>
  <c r="V96" i="154"/>
  <c r="X96" i="154" s="1"/>
  <c r="V132" i="154"/>
  <c r="X132" i="154" s="1"/>
  <c r="V146" i="154"/>
  <c r="X146" i="154" s="1"/>
  <c r="V154" i="154"/>
  <c r="X154" i="154" s="1"/>
  <c r="D207" i="154"/>
  <c r="V17" i="153"/>
  <c r="X17" i="153" s="1"/>
  <c r="V17" i="154"/>
  <c r="X17" i="154" s="1"/>
  <c r="V19" i="154"/>
  <c r="X19" i="154" s="1"/>
  <c r="V33" i="154"/>
  <c r="X33" i="154" s="1"/>
  <c r="V35" i="154"/>
  <c r="X35" i="154" s="1"/>
  <c r="V49" i="154"/>
  <c r="X49" i="154" s="1"/>
  <c r="V51" i="154"/>
  <c r="X51" i="154" s="1"/>
  <c r="V75" i="154"/>
  <c r="X75" i="154" s="1"/>
  <c r="V77" i="154"/>
  <c r="X77" i="154" s="1"/>
  <c r="V93" i="154"/>
  <c r="X93" i="154" s="1"/>
  <c r="V95" i="154"/>
  <c r="X95" i="154" s="1"/>
  <c r="V109" i="154"/>
  <c r="X109" i="154" s="1"/>
  <c r="V111" i="154"/>
  <c r="X111" i="154" s="1"/>
  <c r="V123" i="154"/>
  <c r="X123" i="154" s="1"/>
  <c r="V131" i="154"/>
  <c r="X131" i="154" s="1"/>
  <c r="V145" i="154"/>
  <c r="X145" i="154" s="1"/>
  <c r="V153" i="154"/>
  <c r="X153" i="154" s="1"/>
  <c r="V199" i="154"/>
  <c r="X199" i="154" s="1"/>
  <c r="V180" i="154"/>
  <c r="X180" i="154" s="1"/>
  <c r="V10" i="154"/>
  <c r="X10" i="154" s="1"/>
  <c r="V11" i="154"/>
  <c r="X11" i="154" s="1"/>
  <c r="V12" i="154"/>
  <c r="X12" i="154" s="1"/>
  <c r="V25" i="154"/>
  <c r="X25" i="154" s="1"/>
  <c r="V27" i="154"/>
  <c r="X27" i="154" s="1"/>
  <c r="V28" i="154"/>
  <c r="X28" i="154" s="1"/>
  <c r="V41" i="154"/>
  <c r="X41" i="154" s="1"/>
  <c r="V42" i="154"/>
  <c r="X42" i="154" s="1"/>
  <c r="V43" i="154"/>
  <c r="X43" i="154" s="1"/>
  <c r="V44" i="154"/>
  <c r="X44" i="154" s="1"/>
  <c r="V59" i="154"/>
  <c r="X59" i="154" s="1"/>
  <c r="V60" i="154"/>
  <c r="X60" i="154" s="1"/>
  <c r="V61" i="154"/>
  <c r="X61" i="154" s="1"/>
  <c r="V62" i="154"/>
  <c r="X62" i="154" s="1"/>
  <c r="V64" i="154"/>
  <c r="X64" i="154" s="1"/>
  <c r="V66" i="154"/>
  <c r="X66" i="154" s="1"/>
  <c r="V83" i="154"/>
  <c r="X83" i="154" s="1"/>
  <c r="V84" i="154"/>
  <c r="X84" i="154" s="1"/>
  <c r="V85" i="154"/>
  <c r="X85" i="154" s="1"/>
  <c r="V86" i="154"/>
  <c r="X86" i="154" s="1"/>
  <c r="V101" i="154"/>
  <c r="X101" i="154" s="1"/>
  <c r="V102" i="154"/>
  <c r="X102" i="154" s="1"/>
  <c r="V103" i="154"/>
  <c r="X103" i="154" s="1"/>
  <c r="V104" i="154"/>
  <c r="X104" i="154" s="1"/>
  <c r="V117" i="154"/>
  <c r="X117" i="154" s="1"/>
  <c r="V120" i="154"/>
  <c r="X120" i="154" s="1"/>
  <c r="V127" i="154"/>
  <c r="X127" i="154" s="1"/>
  <c r="V128" i="154"/>
  <c r="X128" i="154" s="1"/>
  <c r="V138" i="154"/>
  <c r="X138" i="154" s="1"/>
  <c r="V140" i="154"/>
  <c r="X140" i="154" s="1"/>
  <c r="V149" i="154"/>
  <c r="X149" i="154" s="1"/>
  <c r="V150" i="154"/>
  <c r="X150" i="154" s="1"/>
  <c r="V157" i="154"/>
  <c r="X157" i="154" s="1"/>
  <c r="V158" i="154"/>
  <c r="X158" i="154" s="1"/>
  <c r="V172" i="154"/>
  <c r="X172" i="154" s="1"/>
  <c r="V174" i="154"/>
  <c r="X174" i="154" s="1"/>
  <c r="V188" i="154"/>
  <c r="X188" i="154" s="1"/>
  <c r="V190" i="154"/>
  <c r="X190" i="154" s="1"/>
  <c r="V20" i="154"/>
  <c r="X20" i="154" s="1"/>
  <c r="V14" i="154"/>
  <c r="X14" i="154" s="1"/>
  <c r="V15" i="154"/>
  <c r="X15" i="154" s="1"/>
  <c r="V16" i="154"/>
  <c r="X16" i="154" s="1"/>
  <c r="V22" i="154"/>
  <c r="X22" i="154" s="1"/>
  <c r="V23" i="154"/>
  <c r="X23" i="154" s="1"/>
  <c r="V24" i="154"/>
  <c r="X24" i="154" s="1"/>
  <c r="V30" i="154"/>
  <c r="X30" i="154" s="1"/>
  <c r="V31" i="154"/>
  <c r="X31" i="154" s="1"/>
  <c r="V32" i="154"/>
  <c r="X32" i="154" s="1"/>
  <c r="V38" i="154"/>
  <c r="X38" i="154" s="1"/>
  <c r="V39" i="154"/>
  <c r="X39" i="154" s="1"/>
  <c r="V40" i="154"/>
  <c r="X40" i="154" s="1"/>
  <c r="V46" i="154"/>
  <c r="X46" i="154" s="1"/>
  <c r="V47" i="154"/>
  <c r="X47" i="154" s="1"/>
  <c r="V48" i="154"/>
  <c r="X48" i="154" s="1"/>
  <c r="V56" i="154"/>
  <c r="X56" i="154" s="1"/>
  <c r="V57" i="154"/>
  <c r="X57" i="154" s="1"/>
  <c r="V58" i="154"/>
  <c r="X58" i="154" s="1"/>
  <c r="V69" i="154"/>
  <c r="X69" i="154" s="1"/>
  <c r="V70" i="154"/>
  <c r="X70" i="154" s="1"/>
  <c r="V71" i="154"/>
  <c r="X71" i="154" s="1"/>
  <c r="V72" i="154"/>
  <c r="X72" i="154" s="1"/>
  <c r="V73" i="154"/>
  <c r="X73" i="154" s="1"/>
  <c r="V80" i="154"/>
  <c r="X80" i="154" s="1"/>
  <c r="V81" i="154"/>
  <c r="X81" i="154" s="1"/>
  <c r="V82" i="154"/>
  <c r="X82" i="154" s="1"/>
  <c r="V88" i="154"/>
  <c r="X88" i="154" s="1"/>
  <c r="V90" i="154"/>
  <c r="X90" i="154" s="1"/>
  <c r="V91" i="154"/>
  <c r="X91" i="154" s="1"/>
  <c r="V92" i="154"/>
  <c r="X92" i="154" s="1"/>
  <c r="V98" i="154"/>
  <c r="X98" i="154" s="1"/>
  <c r="V99" i="154"/>
  <c r="X99" i="154" s="1"/>
  <c r="V100" i="154"/>
  <c r="X100" i="154" s="1"/>
  <c r="V106" i="154"/>
  <c r="X106" i="154" s="1"/>
  <c r="V107" i="154"/>
  <c r="X107" i="154" s="1"/>
  <c r="V114" i="154"/>
  <c r="X114" i="154" s="1"/>
  <c r="V115" i="154"/>
  <c r="X115" i="154" s="1"/>
  <c r="V116" i="154"/>
  <c r="X116" i="154" s="1"/>
  <c r="V122" i="154"/>
  <c r="X122" i="154" s="1"/>
  <c r="V126" i="154"/>
  <c r="X126" i="154" s="1"/>
  <c r="V130" i="154"/>
  <c r="X130" i="154" s="1"/>
  <c r="V136" i="154"/>
  <c r="X136" i="154" s="1"/>
  <c r="V144" i="154"/>
  <c r="X144" i="154" s="1"/>
  <c r="V148" i="154"/>
  <c r="X148" i="154" s="1"/>
  <c r="V152" i="154"/>
  <c r="X152" i="154" s="1"/>
  <c r="V156" i="154"/>
  <c r="X156" i="154" s="1"/>
  <c r="V162" i="154"/>
  <c r="X162" i="154" s="1"/>
  <c r="V170" i="154"/>
  <c r="X170" i="154" s="1"/>
  <c r="V178" i="154"/>
  <c r="X178" i="154" s="1"/>
  <c r="V186" i="154"/>
  <c r="X186" i="154" s="1"/>
  <c r="V194" i="154"/>
  <c r="X194" i="154" s="1"/>
  <c r="V203" i="154"/>
  <c r="X203" i="154" s="1"/>
  <c r="V195" i="154"/>
  <c r="X195" i="154" s="1"/>
  <c r="V193" i="154"/>
  <c r="X193" i="154" s="1"/>
  <c r="V191" i="154"/>
  <c r="X191" i="154" s="1"/>
  <c r="V189" i="154"/>
  <c r="X189" i="154" s="1"/>
  <c r="V187" i="154"/>
  <c r="X187" i="154" s="1"/>
  <c r="V185" i="154"/>
  <c r="X185" i="154" s="1"/>
  <c r="V183" i="154"/>
  <c r="X183" i="154" s="1"/>
  <c r="V181" i="154"/>
  <c r="X181" i="154" s="1"/>
  <c r="V179" i="154"/>
  <c r="X179" i="154" s="1"/>
  <c r="V177" i="154"/>
  <c r="X177" i="154" s="1"/>
  <c r="V175" i="154"/>
  <c r="X175" i="154" s="1"/>
  <c r="V173" i="154"/>
  <c r="X173" i="154" s="1"/>
  <c r="V171" i="154"/>
  <c r="X171" i="154" s="1"/>
  <c r="V169" i="154"/>
  <c r="X169" i="154" s="1"/>
  <c r="V167" i="154"/>
  <c r="X167" i="154" s="1"/>
  <c r="V165" i="154"/>
  <c r="X165" i="154" s="1"/>
  <c r="V163" i="154"/>
  <c r="X163" i="154" s="1"/>
  <c r="V161" i="154"/>
  <c r="X161" i="154" s="1"/>
  <c r="V141" i="154"/>
  <c r="X141" i="154" s="1"/>
  <c r="V139" i="154"/>
  <c r="X139" i="154" s="1"/>
  <c r="V137" i="154"/>
  <c r="X137" i="154" s="1"/>
  <c r="V135" i="154"/>
  <c r="X135" i="154" s="1"/>
  <c r="V204" i="154"/>
  <c r="X204" i="154" s="1"/>
  <c r="V197" i="154"/>
  <c r="X197" i="154" s="1"/>
  <c r="V201" i="154"/>
  <c r="X201" i="154" s="1"/>
  <c r="V10" i="153"/>
  <c r="X10" i="153" s="1"/>
  <c r="V11" i="153"/>
  <c r="X11" i="153" s="1"/>
  <c r="V12" i="153"/>
  <c r="X12" i="153" s="1"/>
  <c r="V25" i="153"/>
  <c r="X25" i="153" s="1"/>
  <c r="V27" i="153"/>
  <c r="X27" i="153" s="1"/>
  <c r="V28" i="153"/>
  <c r="X28" i="153" s="1"/>
  <c r="V29" i="153"/>
  <c r="X29" i="153" s="1"/>
  <c r="V30" i="153"/>
  <c r="X30" i="153" s="1"/>
  <c r="V31" i="153"/>
  <c r="X31" i="153" s="1"/>
  <c r="V32" i="153"/>
  <c r="X32" i="153" s="1"/>
  <c r="V33" i="153"/>
  <c r="X33" i="153" s="1"/>
  <c r="V46" i="153"/>
  <c r="X46" i="153" s="1"/>
  <c r="V47" i="153"/>
  <c r="X47" i="153" s="1"/>
  <c r="V48" i="153"/>
  <c r="X48" i="153" s="1"/>
  <c r="V49" i="153"/>
  <c r="X49" i="153" s="1"/>
  <c r="V62" i="153"/>
  <c r="X62" i="153" s="1"/>
  <c r="V64" i="153"/>
  <c r="X64" i="153" s="1"/>
  <c r="V82" i="153"/>
  <c r="X82" i="153" s="1"/>
  <c r="V83" i="153"/>
  <c r="X83" i="153" s="1"/>
  <c r="V84" i="153"/>
  <c r="X84" i="153" s="1"/>
  <c r="V85" i="153"/>
  <c r="X85" i="153" s="1"/>
  <c r="V98" i="153"/>
  <c r="X98" i="153" s="1"/>
  <c r="V99" i="153"/>
  <c r="X99" i="153" s="1"/>
  <c r="V100" i="153"/>
  <c r="X100" i="153" s="1"/>
  <c r="V101" i="153"/>
  <c r="X101" i="153" s="1"/>
  <c r="V116" i="153"/>
  <c r="X116" i="153" s="1"/>
  <c r="V117" i="153"/>
  <c r="X117" i="153" s="1"/>
  <c r="V118" i="153"/>
  <c r="X118" i="153" s="1"/>
  <c r="V126" i="153"/>
  <c r="X126" i="153" s="1"/>
  <c r="V127" i="153"/>
  <c r="X127" i="153" s="1"/>
  <c r="V135" i="153"/>
  <c r="X135" i="153" s="1"/>
  <c r="V136" i="153"/>
  <c r="X136" i="153" s="1"/>
  <c r="V144" i="153"/>
  <c r="X144" i="153" s="1"/>
  <c r="V145" i="153"/>
  <c r="X145" i="153" s="1"/>
  <c r="V152" i="153"/>
  <c r="X152" i="153" s="1"/>
  <c r="V153" i="153"/>
  <c r="X153" i="153" s="1"/>
  <c r="V161" i="153"/>
  <c r="X161" i="153" s="1"/>
  <c r="V162" i="153"/>
  <c r="X162" i="153" s="1"/>
  <c r="V169" i="153"/>
  <c r="X169" i="153" s="1"/>
  <c r="V170" i="153"/>
  <c r="X170" i="153" s="1"/>
  <c r="V179" i="153"/>
  <c r="X179" i="153" s="1"/>
  <c r="V181" i="153"/>
  <c r="X181" i="153" s="1"/>
  <c r="V196" i="153"/>
  <c r="X196" i="153" s="1"/>
  <c r="V197" i="153"/>
  <c r="X197" i="153" s="1"/>
  <c r="V199" i="153"/>
  <c r="X199" i="153" s="1"/>
  <c r="V200" i="153"/>
  <c r="X200" i="153" s="1"/>
  <c r="V201" i="153"/>
  <c r="X201" i="153" s="1"/>
  <c r="V203" i="153"/>
  <c r="X203" i="153" s="1"/>
  <c r="V204" i="153"/>
  <c r="X204" i="153" s="1"/>
  <c r="V14" i="153"/>
  <c r="X14" i="153" s="1"/>
  <c r="V15" i="153"/>
  <c r="X15" i="153" s="1"/>
  <c r="V16" i="153"/>
  <c r="X16" i="153" s="1"/>
  <c r="V22" i="153"/>
  <c r="X22" i="153" s="1"/>
  <c r="V23" i="153"/>
  <c r="X23" i="153" s="1"/>
  <c r="V24" i="153"/>
  <c r="X24" i="153" s="1"/>
  <c r="V35" i="153"/>
  <c r="X35" i="153" s="1"/>
  <c r="V36" i="153"/>
  <c r="X36" i="153" s="1"/>
  <c r="V37" i="153"/>
  <c r="X37" i="153" s="1"/>
  <c r="V43" i="153"/>
  <c r="X43" i="153" s="1"/>
  <c r="V44" i="153"/>
  <c r="X44" i="153" s="1"/>
  <c r="V45" i="153"/>
  <c r="X45" i="153" s="1"/>
  <c r="V51" i="153"/>
  <c r="X51" i="153" s="1"/>
  <c r="V52" i="153"/>
  <c r="X52" i="153" s="1"/>
  <c r="V59" i="153"/>
  <c r="X59" i="153" s="1"/>
  <c r="V60" i="153"/>
  <c r="X60" i="153" s="1"/>
  <c r="V61" i="153"/>
  <c r="X61" i="153" s="1"/>
  <c r="V67" i="153"/>
  <c r="X67" i="153" s="1"/>
  <c r="V69" i="153"/>
  <c r="X69" i="153" s="1"/>
  <c r="V70" i="153"/>
  <c r="X70" i="153" s="1"/>
  <c r="V71" i="153"/>
  <c r="X71" i="153" s="1"/>
  <c r="V79" i="153"/>
  <c r="X79" i="153" s="1"/>
  <c r="V80" i="153"/>
  <c r="X80" i="153" s="1"/>
  <c r="V81" i="153"/>
  <c r="X81" i="153" s="1"/>
  <c r="V87" i="153"/>
  <c r="X87" i="153" s="1"/>
  <c r="V88" i="153"/>
  <c r="X88" i="153" s="1"/>
  <c r="V95" i="153"/>
  <c r="X95" i="153" s="1"/>
  <c r="V96" i="153"/>
  <c r="X96" i="153" s="1"/>
  <c r="V97" i="153"/>
  <c r="X97" i="153" s="1"/>
  <c r="V103" i="153"/>
  <c r="X103" i="153" s="1"/>
  <c r="V104" i="153"/>
  <c r="X104" i="153" s="1"/>
  <c r="V105" i="153"/>
  <c r="X105" i="153" s="1"/>
  <c r="V113" i="153"/>
  <c r="X113" i="153" s="1"/>
  <c r="V114" i="153"/>
  <c r="X114" i="153" s="1"/>
  <c r="V115" i="153"/>
  <c r="X115" i="153" s="1"/>
  <c r="V121" i="153"/>
  <c r="X121" i="153" s="1"/>
  <c r="V125" i="153"/>
  <c r="X125" i="153" s="1"/>
  <c r="V129" i="153"/>
  <c r="X129" i="153" s="1"/>
  <c r="V134" i="153"/>
  <c r="X134" i="153" s="1"/>
  <c r="V138" i="153"/>
  <c r="X138" i="153" s="1"/>
  <c r="V143" i="153"/>
  <c r="X143" i="153" s="1"/>
  <c r="V147" i="153"/>
  <c r="X147" i="153" s="1"/>
  <c r="V151" i="153"/>
  <c r="X151" i="153" s="1"/>
  <c r="V155" i="153"/>
  <c r="X155" i="153" s="1"/>
  <c r="V160" i="153"/>
  <c r="X160" i="153" s="1"/>
  <c r="V164" i="153"/>
  <c r="X164" i="153" s="1"/>
  <c r="V168" i="153"/>
  <c r="X168" i="153" s="1"/>
  <c r="V172" i="153"/>
  <c r="X172" i="153" s="1"/>
  <c r="V177" i="153"/>
  <c r="X177" i="153" s="1"/>
  <c r="V185" i="153"/>
  <c r="X185" i="153" s="1"/>
  <c r="V193" i="153"/>
  <c r="X193" i="153" s="1"/>
  <c r="V195" i="153"/>
  <c r="X195" i="153" s="1"/>
  <c r="V202" i="153"/>
  <c r="X202" i="153" s="1"/>
  <c r="V198" i="153"/>
  <c r="X198" i="153" s="1"/>
  <c r="V194" i="153"/>
  <c r="X194" i="153" s="1"/>
  <c r="V192" i="153"/>
  <c r="X192" i="153" s="1"/>
  <c r="V190" i="153"/>
  <c r="X190" i="153" s="1"/>
  <c r="V188" i="153"/>
  <c r="X188" i="153" s="1"/>
  <c r="V186" i="153"/>
  <c r="X186" i="153" s="1"/>
  <c r="V184" i="153"/>
  <c r="X184" i="153" s="1"/>
  <c r="V182" i="153"/>
  <c r="X182" i="153" s="1"/>
  <c r="V180" i="153"/>
  <c r="X180" i="153" s="1"/>
  <c r="V178" i="153"/>
  <c r="X178" i="153" s="1"/>
  <c r="V176" i="153"/>
  <c r="X176" i="153" s="1"/>
  <c r="R207" i="154"/>
  <c r="V9" i="154"/>
  <c r="X9" i="154" s="1"/>
  <c r="V26" i="154"/>
  <c r="X26" i="154" s="1"/>
  <c r="V118" i="154"/>
  <c r="X118" i="154" s="1"/>
  <c r="R207" i="153"/>
  <c r="V9" i="153"/>
  <c r="X9" i="153" s="1"/>
  <c r="V26" i="153"/>
  <c r="X26" i="153" s="1"/>
  <c r="D204" i="152"/>
  <c r="D203" i="152"/>
  <c r="D10" i="152"/>
  <c r="D11" i="152"/>
  <c r="D12" i="152"/>
  <c r="D13" i="152"/>
  <c r="D14" i="152"/>
  <c r="D15" i="152"/>
  <c r="D16" i="152"/>
  <c r="D17" i="152"/>
  <c r="D18" i="152"/>
  <c r="D19" i="152"/>
  <c r="D20" i="152"/>
  <c r="D21" i="152"/>
  <c r="D22" i="152"/>
  <c r="D23" i="152"/>
  <c r="D24" i="152"/>
  <c r="D25" i="152"/>
  <c r="D26" i="152"/>
  <c r="D27" i="152"/>
  <c r="D28" i="152"/>
  <c r="D29" i="152"/>
  <c r="D30" i="152"/>
  <c r="D31" i="152"/>
  <c r="D32" i="152"/>
  <c r="D33" i="152"/>
  <c r="D34" i="152"/>
  <c r="D35" i="152"/>
  <c r="D36" i="152"/>
  <c r="D37" i="152"/>
  <c r="D38" i="152"/>
  <c r="D39" i="152"/>
  <c r="D40" i="152"/>
  <c r="D41" i="152"/>
  <c r="D42" i="152"/>
  <c r="D43" i="152"/>
  <c r="D44" i="152"/>
  <c r="D45" i="152"/>
  <c r="D46" i="152"/>
  <c r="D47" i="152"/>
  <c r="D48" i="152"/>
  <c r="D49" i="152"/>
  <c r="D50" i="152"/>
  <c r="D51" i="152"/>
  <c r="D52" i="152"/>
  <c r="D53" i="152"/>
  <c r="D54" i="152"/>
  <c r="D55" i="152"/>
  <c r="D56" i="152"/>
  <c r="D57" i="152"/>
  <c r="D58" i="152"/>
  <c r="D59" i="152"/>
  <c r="D60" i="152"/>
  <c r="D61" i="152"/>
  <c r="D62" i="152"/>
  <c r="D63" i="152"/>
  <c r="D64" i="152"/>
  <c r="D65" i="152"/>
  <c r="D66" i="152"/>
  <c r="D67" i="152"/>
  <c r="D68" i="152"/>
  <c r="D69" i="152"/>
  <c r="D70" i="152"/>
  <c r="D71" i="152"/>
  <c r="D72" i="152"/>
  <c r="D73" i="152"/>
  <c r="D74" i="152"/>
  <c r="D75" i="152"/>
  <c r="D76" i="152"/>
  <c r="D77" i="152"/>
  <c r="D78" i="152"/>
  <c r="D79" i="152"/>
  <c r="D80" i="152"/>
  <c r="D81" i="152"/>
  <c r="D82" i="152"/>
  <c r="D83" i="152"/>
  <c r="D84" i="152"/>
  <c r="D85" i="152"/>
  <c r="D86" i="152"/>
  <c r="D87" i="152"/>
  <c r="D88" i="152"/>
  <c r="D89" i="152"/>
  <c r="D90" i="152"/>
  <c r="D91" i="152"/>
  <c r="D92" i="152"/>
  <c r="D93" i="152"/>
  <c r="D94" i="152"/>
  <c r="D95" i="152"/>
  <c r="D96" i="152"/>
  <c r="D97" i="152"/>
  <c r="D98" i="152"/>
  <c r="D99" i="152"/>
  <c r="D100" i="152"/>
  <c r="D101" i="152"/>
  <c r="D102" i="152"/>
  <c r="D103" i="152"/>
  <c r="D104" i="152"/>
  <c r="D105" i="152"/>
  <c r="D106" i="152"/>
  <c r="D107" i="152"/>
  <c r="D108" i="152"/>
  <c r="D109" i="152"/>
  <c r="D110" i="152"/>
  <c r="D111" i="152"/>
  <c r="D112" i="152"/>
  <c r="D113" i="152"/>
  <c r="D114" i="152"/>
  <c r="D115" i="152"/>
  <c r="D116" i="152"/>
  <c r="D117" i="152"/>
  <c r="D118" i="152"/>
  <c r="D119" i="152"/>
  <c r="D120" i="152"/>
  <c r="D121" i="152"/>
  <c r="D122" i="152"/>
  <c r="D123" i="152"/>
  <c r="D124" i="152"/>
  <c r="D125" i="152"/>
  <c r="D126" i="152"/>
  <c r="D127" i="152"/>
  <c r="D128" i="152"/>
  <c r="D129" i="152"/>
  <c r="D130" i="152"/>
  <c r="D131" i="152"/>
  <c r="D132" i="152"/>
  <c r="D133" i="152"/>
  <c r="D134" i="152"/>
  <c r="D135" i="152"/>
  <c r="D136" i="152"/>
  <c r="D137" i="152"/>
  <c r="D138" i="152"/>
  <c r="D139" i="152"/>
  <c r="D140" i="152"/>
  <c r="D141" i="152"/>
  <c r="D142" i="152"/>
  <c r="D143" i="152"/>
  <c r="D144" i="152"/>
  <c r="D145" i="152"/>
  <c r="D146" i="152"/>
  <c r="D147" i="152"/>
  <c r="D148" i="152"/>
  <c r="D149" i="152"/>
  <c r="D150" i="152"/>
  <c r="D151" i="152"/>
  <c r="D152" i="152"/>
  <c r="D153" i="152"/>
  <c r="D154" i="152"/>
  <c r="D155" i="152"/>
  <c r="D156" i="152"/>
  <c r="D157" i="152"/>
  <c r="D158" i="152"/>
  <c r="D159" i="152"/>
  <c r="D160" i="152"/>
  <c r="D161" i="152"/>
  <c r="D162" i="152"/>
  <c r="D163" i="152"/>
  <c r="D164" i="152"/>
  <c r="D165" i="152"/>
  <c r="D166" i="152"/>
  <c r="D167" i="152"/>
  <c r="D168" i="152"/>
  <c r="D169" i="152"/>
  <c r="D170" i="152"/>
  <c r="D171" i="152"/>
  <c r="D172" i="152"/>
  <c r="D173" i="152"/>
  <c r="D174" i="152"/>
  <c r="D175" i="152"/>
  <c r="D176" i="152"/>
  <c r="D177" i="152"/>
  <c r="D178" i="152"/>
  <c r="D179" i="152"/>
  <c r="D180" i="152"/>
  <c r="D181" i="152"/>
  <c r="D182" i="152"/>
  <c r="D183" i="152"/>
  <c r="D184" i="152"/>
  <c r="D185" i="152"/>
  <c r="D186" i="152"/>
  <c r="D187" i="152"/>
  <c r="D188" i="152"/>
  <c r="D189" i="152"/>
  <c r="D190" i="152"/>
  <c r="D191" i="152"/>
  <c r="D192" i="152"/>
  <c r="D193" i="152"/>
  <c r="D194" i="152"/>
  <c r="D195" i="152"/>
  <c r="D196" i="152"/>
  <c r="D197" i="152"/>
  <c r="D198" i="152"/>
  <c r="D199" i="152"/>
  <c r="D200" i="152"/>
  <c r="D201" i="152"/>
  <c r="D202" i="152"/>
  <c r="D9" i="152"/>
  <c r="W207" i="152"/>
  <c r="S207" i="152"/>
  <c r="Q207" i="152"/>
  <c r="J207" i="152"/>
  <c r="I207" i="152"/>
  <c r="R205" i="152"/>
  <c r="L205" i="152"/>
  <c r="U204" i="152"/>
  <c r="R204" i="152"/>
  <c r="L204" i="152"/>
  <c r="H204" i="152"/>
  <c r="U203" i="152"/>
  <c r="R203" i="152"/>
  <c r="L203" i="152"/>
  <c r="H203" i="152"/>
  <c r="U202" i="152"/>
  <c r="R202" i="152"/>
  <c r="L202" i="152"/>
  <c r="H202" i="152"/>
  <c r="V202" i="152" s="1"/>
  <c r="X202" i="152" s="1"/>
  <c r="U201" i="152"/>
  <c r="R201" i="152"/>
  <c r="L201" i="152"/>
  <c r="H201" i="152"/>
  <c r="V201" i="152" s="1"/>
  <c r="X201" i="152" s="1"/>
  <c r="U200" i="152"/>
  <c r="R200" i="152"/>
  <c r="L200" i="152"/>
  <c r="H200" i="152"/>
  <c r="V200" i="152" s="1"/>
  <c r="X200" i="152" s="1"/>
  <c r="U199" i="152"/>
  <c r="R199" i="152"/>
  <c r="L199" i="152"/>
  <c r="H199" i="152"/>
  <c r="V199" i="152" s="1"/>
  <c r="X199" i="152" s="1"/>
  <c r="U198" i="152"/>
  <c r="R198" i="152"/>
  <c r="L198" i="152"/>
  <c r="H198" i="152"/>
  <c r="V198" i="152" s="1"/>
  <c r="X198" i="152" s="1"/>
  <c r="U197" i="152"/>
  <c r="R197" i="152"/>
  <c r="L197" i="152"/>
  <c r="H197" i="152"/>
  <c r="V197" i="152" s="1"/>
  <c r="X197" i="152" s="1"/>
  <c r="U196" i="152"/>
  <c r="R196" i="152"/>
  <c r="L196" i="152"/>
  <c r="H196" i="152"/>
  <c r="V196" i="152" s="1"/>
  <c r="X196" i="152" s="1"/>
  <c r="U195" i="152"/>
  <c r="R195" i="152"/>
  <c r="L195" i="152"/>
  <c r="H195" i="152"/>
  <c r="V195" i="152" s="1"/>
  <c r="X195" i="152" s="1"/>
  <c r="U194" i="152"/>
  <c r="R194" i="152"/>
  <c r="L194" i="152"/>
  <c r="H194" i="152"/>
  <c r="V194" i="152" s="1"/>
  <c r="X194" i="152" s="1"/>
  <c r="U193" i="152"/>
  <c r="R193" i="152"/>
  <c r="L193" i="152"/>
  <c r="H193" i="152"/>
  <c r="V193" i="152" s="1"/>
  <c r="X193" i="152" s="1"/>
  <c r="U192" i="152"/>
  <c r="R192" i="152"/>
  <c r="L192" i="152"/>
  <c r="H192" i="152"/>
  <c r="U191" i="152"/>
  <c r="R191" i="152"/>
  <c r="L191" i="152"/>
  <c r="H191" i="152"/>
  <c r="V191" i="152" s="1"/>
  <c r="X191" i="152" s="1"/>
  <c r="U190" i="152"/>
  <c r="R190" i="152"/>
  <c r="L190" i="152"/>
  <c r="H190" i="152"/>
  <c r="V190" i="152" s="1"/>
  <c r="X190" i="152" s="1"/>
  <c r="U189" i="152"/>
  <c r="R189" i="152"/>
  <c r="L189" i="152"/>
  <c r="H189" i="152"/>
  <c r="V189" i="152" s="1"/>
  <c r="X189" i="152" s="1"/>
  <c r="U188" i="152"/>
  <c r="R188" i="152"/>
  <c r="L188" i="152"/>
  <c r="H188" i="152"/>
  <c r="V188" i="152" s="1"/>
  <c r="X188" i="152" s="1"/>
  <c r="U187" i="152"/>
  <c r="R187" i="152"/>
  <c r="V187" i="152" s="1"/>
  <c r="X187" i="152" s="1"/>
  <c r="L187" i="152"/>
  <c r="H187" i="152"/>
  <c r="U186" i="152"/>
  <c r="R186" i="152"/>
  <c r="L186" i="152"/>
  <c r="H186" i="152"/>
  <c r="U185" i="152"/>
  <c r="R185" i="152"/>
  <c r="L185" i="152"/>
  <c r="H185" i="152"/>
  <c r="V185" i="152"/>
  <c r="X185" i="152" s="1"/>
  <c r="U184" i="152"/>
  <c r="R184" i="152"/>
  <c r="L184" i="152"/>
  <c r="H184" i="152"/>
  <c r="U183" i="152"/>
  <c r="R183" i="152"/>
  <c r="L183" i="152"/>
  <c r="H183" i="152"/>
  <c r="U182" i="152"/>
  <c r="R182" i="152"/>
  <c r="L182" i="152"/>
  <c r="H182" i="152"/>
  <c r="U181" i="152"/>
  <c r="R181" i="152"/>
  <c r="L181" i="152"/>
  <c r="H181" i="152"/>
  <c r="V181" i="152"/>
  <c r="X181" i="152" s="1"/>
  <c r="U180" i="152"/>
  <c r="R180" i="152"/>
  <c r="L180" i="152"/>
  <c r="H180" i="152"/>
  <c r="V180" i="152" s="1"/>
  <c r="X180" i="152" s="1"/>
  <c r="U179" i="152"/>
  <c r="R179" i="152"/>
  <c r="V179" i="152" s="1"/>
  <c r="X179" i="152" s="1"/>
  <c r="L179" i="152"/>
  <c r="H179" i="152"/>
  <c r="U178" i="152"/>
  <c r="R178" i="152"/>
  <c r="L178" i="152"/>
  <c r="H178" i="152"/>
  <c r="U177" i="152"/>
  <c r="R177" i="152"/>
  <c r="L177" i="152"/>
  <c r="H177" i="152"/>
  <c r="V177" i="152"/>
  <c r="X177" i="152" s="1"/>
  <c r="U176" i="152"/>
  <c r="R176" i="152"/>
  <c r="L176" i="152"/>
  <c r="H176" i="152"/>
  <c r="U175" i="152"/>
  <c r="R175" i="152"/>
  <c r="L175" i="152"/>
  <c r="H175" i="152"/>
  <c r="U174" i="152"/>
  <c r="R174" i="152"/>
  <c r="L174" i="152"/>
  <c r="H174" i="152"/>
  <c r="U173" i="152"/>
  <c r="R173" i="152"/>
  <c r="L173" i="152"/>
  <c r="H173" i="152"/>
  <c r="V173" i="152"/>
  <c r="X173" i="152" s="1"/>
  <c r="U172" i="152"/>
  <c r="R172" i="152"/>
  <c r="L172" i="152"/>
  <c r="H172" i="152"/>
  <c r="V172" i="152" s="1"/>
  <c r="X172" i="152" s="1"/>
  <c r="U171" i="152"/>
  <c r="R171" i="152"/>
  <c r="V171" i="152" s="1"/>
  <c r="X171" i="152" s="1"/>
  <c r="L171" i="152"/>
  <c r="H171" i="152"/>
  <c r="U170" i="152"/>
  <c r="R170" i="152"/>
  <c r="L170" i="152"/>
  <c r="H170" i="152"/>
  <c r="U169" i="152"/>
  <c r="R169" i="152"/>
  <c r="L169" i="152"/>
  <c r="H169" i="152"/>
  <c r="V169" i="152"/>
  <c r="X169" i="152" s="1"/>
  <c r="U168" i="152"/>
  <c r="R168" i="152"/>
  <c r="L168" i="152"/>
  <c r="H168" i="152"/>
  <c r="U167" i="152"/>
  <c r="R167" i="152"/>
  <c r="L167" i="152"/>
  <c r="H167" i="152"/>
  <c r="U166" i="152"/>
  <c r="R166" i="152"/>
  <c r="L166" i="152"/>
  <c r="H166" i="152"/>
  <c r="U165" i="152"/>
  <c r="R165" i="152"/>
  <c r="L165" i="152"/>
  <c r="H165" i="152"/>
  <c r="V165" i="152"/>
  <c r="X165" i="152" s="1"/>
  <c r="U164" i="152"/>
  <c r="R164" i="152"/>
  <c r="L164" i="152"/>
  <c r="H164" i="152"/>
  <c r="V164" i="152" s="1"/>
  <c r="X164" i="152" s="1"/>
  <c r="U163" i="152"/>
  <c r="R163" i="152"/>
  <c r="V163" i="152" s="1"/>
  <c r="X163" i="152" s="1"/>
  <c r="L163" i="152"/>
  <c r="H163" i="152"/>
  <c r="U162" i="152"/>
  <c r="R162" i="152"/>
  <c r="L162" i="152"/>
  <c r="H162" i="152"/>
  <c r="U161" i="152"/>
  <c r="R161" i="152"/>
  <c r="L161" i="152"/>
  <c r="H161" i="152"/>
  <c r="V161" i="152" s="1"/>
  <c r="X161" i="152" s="1"/>
  <c r="U160" i="152"/>
  <c r="R160" i="152"/>
  <c r="L160" i="152"/>
  <c r="H160" i="152"/>
  <c r="R159" i="152"/>
  <c r="L159" i="152"/>
  <c r="U158" i="152"/>
  <c r="R158" i="152"/>
  <c r="L158" i="152"/>
  <c r="H158" i="152"/>
  <c r="U157" i="152"/>
  <c r="R157" i="152"/>
  <c r="L157" i="152"/>
  <c r="H157" i="152"/>
  <c r="U156" i="152"/>
  <c r="R156" i="152"/>
  <c r="L156" i="152"/>
  <c r="H156" i="152"/>
  <c r="V156" i="152"/>
  <c r="X156" i="152" s="1"/>
  <c r="U155" i="152"/>
  <c r="R155" i="152"/>
  <c r="L155" i="152"/>
  <c r="H155" i="152"/>
  <c r="V155" i="152" s="1"/>
  <c r="X155" i="152" s="1"/>
  <c r="U154" i="152"/>
  <c r="R154" i="152"/>
  <c r="V154" i="152" s="1"/>
  <c r="X154" i="152" s="1"/>
  <c r="L154" i="152"/>
  <c r="H154" i="152"/>
  <c r="U153" i="152"/>
  <c r="R153" i="152"/>
  <c r="L153" i="152"/>
  <c r="H153" i="152"/>
  <c r="U152" i="152"/>
  <c r="R152" i="152"/>
  <c r="L152" i="152"/>
  <c r="H152" i="152"/>
  <c r="V152" i="152"/>
  <c r="X152" i="152" s="1"/>
  <c r="U151" i="152"/>
  <c r="R151" i="152"/>
  <c r="L151" i="152"/>
  <c r="H151" i="152"/>
  <c r="U150" i="152"/>
  <c r="R150" i="152"/>
  <c r="L150" i="152"/>
  <c r="H150" i="152"/>
  <c r="U149" i="152"/>
  <c r="R149" i="152"/>
  <c r="L149" i="152"/>
  <c r="H149" i="152"/>
  <c r="U148" i="152"/>
  <c r="R148" i="152"/>
  <c r="L148" i="152"/>
  <c r="H148" i="152"/>
  <c r="V148" i="152"/>
  <c r="X148" i="152" s="1"/>
  <c r="U147" i="152"/>
  <c r="R147" i="152"/>
  <c r="L147" i="152"/>
  <c r="H147" i="152"/>
  <c r="V147" i="152" s="1"/>
  <c r="X147" i="152" s="1"/>
  <c r="U146" i="152"/>
  <c r="R146" i="152"/>
  <c r="V146" i="152" s="1"/>
  <c r="X146" i="152" s="1"/>
  <c r="L146" i="152"/>
  <c r="H146" i="152"/>
  <c r="U145" i="152"/>
  <c r="R145" i="152"/>
  <c r="L145" i="152"/>
  <c r="H145" i="152"/>
  <c r="U144" i="152"/>
  <c r="R144" i="152"/>
  <c r="L144" i="152"/>
  <c r="H144" i="152"/>
  <c r="V144" i="152"/>
  <c r="X144" i="152" s="1"/>
  <c r="U143" i="152"/>
  <c r="R143" i="152"/>
  <c r="L143" i="152"/>
  <c r="H143" i="152"/>
  <c r="R142" i="152"/>
  <c r="L142" i="152"/>
  <c r="U141" i="152"/>
  <c r="R141" i="152"/>
  <c r="L141" i="152"/>
  <c r="H141" i="152"/>
  <c r="U140" i="152"/>
  <c r="R140" i="152"/>
  <c r="L140" i="152"/>
  <c r="H140" i="152"/>
  <c r="U139" i="152"/>
  <c r="R139" i="152"/>
  <c r="L139" i="152"/>
  <c r="H139" i="152"/>
  <c r="V139" i="152"/>
  <c r="X139" i="152" s="1"/>
  <c r="U138" i="152"/>
  <c r="R138" i="152"/>
  <c r="L138" i="152"/>
  <c r="H138" i="152"/>
  <c r="V138" i="152" s="1"/>
  <c r="X138" i="152" s="1"/>
  <c r="U137" i="152"/>
  <c r="R137" i="152"/>
  <c r="V137" i="152" s="1"/>
  <c r="X137" i="152" s="1"/>
  <c r="L137" i="152"/>
  <c r="H137" i="152"/>
  <c r="U136" i="152"/>
  <c r="R136" i="152"/>
  <c r="L136" i="152"/>
  <c r="H136" i="152"/>
  <c r="U135" i="152"/>
  <c r="R135" i="152"/>
  <c r="L135" i="152"/>
  <c r="H135" i="152"/>
  <c r="V135" i="152"/>
  <c r="X135" i="152" s="1"/>
  <c r="U134" i="152"/>
  <c r="R134" i="152"/>
  <c r="L134" i="152"/>
  <c r="H134" i="152"/>
  <c r="R133" i="152"/>
  <c r="L133" i="152"/>
  <c r="U132" i="152"/>
  <c r="R132" i="152"/>
  <c r="L132" i="152"/>
  <c r="H132" i="152"/>
  <c r="U131" i="152"/>
  <c r="R131" i="152"/>
  <c r="L131" i="152"/>
  <c r="H131" i="152"/>
  <c r="U130" i="152"/>
  <c r="R130" i="152"/>
  <c r="L130" i="152"/>
  <c r="H130" i="152"/>
  <c r="U129" i="152"/>
  <c r="R129" i="152"/>
  <c r="L129" i="152"/>
  <c r="H129" i="152"/>
  <c r="U128" i="152"/>
  <c r="R128" i="152"/>
  <c r="L128" i="152"/>
  <c r="H128" i="152"/>
  <c r="U127" i="152"/>
  <c r="R127" i="152"/>
  <c r="L127" i="152"/>
  <c r="H127" i="152"/>
  <c r="U126" i="152"/>
  <c r="R126" i="152"/>
  <c r="L126" i="152"/>
  <c r="H126" i="152"/>
  <c r="V126" i="152"/>
  <c r="X126" i="152" s="1"/>
  <c r="U125" i="152"/>
  <c r="R125" i="152"/>
  <c r="L125" i="152"/>
  <c r="H125" i="152"/>
  <c r="U124" i="152"/>
  <c r="R124" i="152"/>
  <c r="L124" i="152"/>
  <c r="H124" i="152"/>
  <c r="U123" i="152"/>
  <c r="R123" i="152"/>
  <c r="L123" i="152"/>
  <c r="H123" i="152"/>
  <c r="U122" i="152"/>
  <c r="R122" i="152"/>
  <c r="L122" i="152"/>
  <c r="H122" i="152"/>
  <c r="V122" i="152"/>
  <c r="X122" i="152" s="1"/>
  <c r="U121" i="152"/>
  <c r="R121" i="152"/>
  <c r="L121" i="152"/>
  <c r="H121" i="152"/>
  <c r="V121" i="152" s="1"/>
  <c r="X121" i="152" s="1"/>
  <c r="U120" i="152"/>
  <c r="R120" i="152"/>
  <c r="V120" i="152" s="1"/>
  <c r="X120" i="152" s="1"/>
  <c r="L120" i="152"/>
  <c r="H120" i="152"/>
  <c r="R119" i="152"/>
  <c r="L119" i="152"/>
  <c r="U118" i="152"/>
  <c r="R118" i="152"/>
  <c r="L118" i="152"/>
  <c r="H118" i="152"/>
  <c r="U117" i="152"/>
  <c r="R117" i="152"/>
  <c r="L117" i="152"/>
  <c r="H117" i="152"/>
  <c r="U116" i="152"/>
  <c r="R116" i="152"/>
  <c r="L116" i="152"/>
  <c r="H116" i="152"/>
  <c r="U115" i="152"/>
  <c r="R115" i="152"/>
  <c r="L115" i="152"/>
  <c r="H115" i="152"/>
  <c r="U114" i="152"/>
  <c r="R114" i="152"/>
  <c r="L114" i="152"/>
  <c r="H114" i="152"/>
  <c r="U113" i="152"/>
  <c r="R113" i="152"/>
  <c r="L113" i="152"/>
  <c r="H113" i="152"/>
  <c r="V113" i="152"/>
  <c r="X113" i="152" s="1"/>
  <c r="U112" i="152"/>
  <c r="R112" i="152"/>
  <c r="L112" i="152"/>
  <c r="H112" i="152"/>
  <c r="U111" i="152"/>
  <c r="R111" i="152"/>
  <c r="L111" i="152"/>
  <c r="H111" i="152"/>
  <c r="U110" i="152"/>
  <c r="R110" i="152"/>
  <c r="L110" i="152"/>
  <c r="H110" i="152"/>
  <c r="U109" i="152"/>
  <c r="R109" i="152"/>
  <c r="L109" i="152"/>
  <c r="V109" i="152" s="1"/>
  <c r="X109" i="152" s="1"/>
  <c r="H109" i="152"/>
  <c r="R108" i="152"/>
  <c r="L108" i="152"/>
  <c r="U107" i="152"/>
  <c r="R107" i="152"/>
  <c r="L107" i="152"/>
  <c r="H107" i="152"/>
  <c r="V107" i="152" s="1"/>
  <c r="X107" i="152" s="1"/>
  <c r="U106" i="152"/>
  <c r="R106" i="152"/>
  <c r="L106" i="152"/>
  <c r="H106" i="152"/>
  <c r="U105" i="152"/>
  <c r="R105" i="152"/>
  <c r="L105" i="152"/>
  <c r="H105" i="152"/>
  <c r="U104" i="152"/>
  <c r="R104" i="152"/>
  <c r="L104" i="152"/>
  <c r="H104" i="152"/>
  <c r="U103" i="152"/>
  <c r="R103" i="152"/>
  <c r="L103" i="152"/>
  <c r="H103" i="152"/>
  <c r="U102" i="152"/>
  <c r="R102" i="152"/>
  <c r="L102" i="152"/>
  <c r="H102" i="152"/>
  <c r="V102" i="152" s="1"/>
  <c r="X102" i="152" s="1"/>
  <c r="U101" i="152"/>
  <c r="R101" i="152"/>
  <c r="L101" i="152"/>
  <c r="H101" i="152"/>
  <c r="U100" i="152"/>
  <c r="R100" i="152"/>
  <c r="L100" i="152"/>
  <c r="H100" i="152"/>
  <c r="U99" i="152"/>
  <c r="R99" i="152"/>
  <c r="L99" i="152"/>
  <c r="H99" i="152"/>
  <c r="U98" i="152"/>
  <c r="R98" i="152"/>
  <c r="L98" i="152"/>
  <c r="H98" i="152"/>
  <c r="V98" i="152"/>
  <c r="X98" i="152" s="1"/>
  <c r="U97" i="152"/>
  <c r="R97" i="152"/>
  <c r="L97" i="152"/>
  <c r="H97" i="152"/>
  <c r="U96" i="152"/>
  <c r="R96" i="152"/>
  <c r="L96" i="152"/>
  <c r="H96" i="152"/>
  <c r="U95" i="152"/>
  <c r="R95" i="152"/>
  <c r="L95" i="152"/>
  <c r="H95" i="152"/>
  <c r="U94" i="152"/>
  <c r="R94" i="152"/>
  <c r="L94" i="152"/>
  <c r="H94" i="152"/>
  <c r="U93" i="152"/>
  <c r="R93" i="152"/>
  <c r="L93" i="152"/>
  <c r="H93" i="152"/>
  <c r="U92" i="152"/>
  <c r="R92" i="152"/>
  <c r="L92" i="152"/>
  <c r="H92" i="152"/>
  <c r="U91" i="152"/>
  <c r="R91" i="152"/>
  <c r="L91" i="152"/>
  <c r="H91" i="152"/>
  <c r="U90" i="152"/>
  <c r="R90" i="152"/>
  <c r="L90" i="152"/>
  <c r="H90" i="152"/>
  <c r="V90" i="152"/>
  <c r="X90" i="152" s="1"/>
  <c r="R89" i="152"/>
  <c r="L89" i="152"/>
  <c r="U88" i="152"/>
  <c r="R88" i="152"/>
  <c r="L88" i="152"/>
  <c r="H88" i="152"/>
  <c r="U87" i="152"/>
  <c r="R87" i="152"/>
  <c r="L87" i="152"/>
  <c r="H87" i="152"/>
  <c r="U86" i="152"/>
  <c r="R86" i="152"/>
  <c r="L86" i="152"/>
  <c r="H86" i="152"/>
  <c r="U85" i="152"/>
  <c r="R85" i="152"/>
  <c r="L85" i="152"/>
  <c r="H85" i="152"/>
  <c r="V85" i="152"/>
  <c r="X85" i="152" s="1"/>
  <c r="U84" i="152"/>
  <c r="R84" i="152"/>
  <c r="L84" i="152"/>
  <c r="H84" i="152"/>
  <c r="U83" i="152"/>
  <c r="R83" i="152"/>
  <c r="L83" i="152"/>
  <c r="H83" i="152"/>
  <c r="U82" i="152"/>
  <c r="R82" i="152"/>
  <c r="L82" i="152"/>
  <c r="H82" i="152"/>
  <c r="U81" i="152"/>
  <c r="R81" i="152"/>
  <c r="L81" i="152"/>
  <c r="H81" i="152"/>
  <c r="V81" i="152"/>
  <c r="X81" i="152" s="1"/>
  <c r="U80" i="152"/>
  <c r="R80" i="152"/>
  <c r="L80" i="152"/>
  <c r="H80" i="152"/>
  <c r="V80" i="152" s="1"/>
  <c r="X80" i="152" s="1"/>
  <c r="U79" i="152"/>
  <c r="R79" i="152"/>
  <c r="V79" i="152" s="1"/>
  <c r="X79" i="152" s="1"/>
  <c r="L79" i="152"/>
  <c r="H79" i="152"/>
  <c r="U78" i="152"/>
  <c r="R78" i="152"/>
  <c r="L78" i="152"/>
  <c r="H78" i="152"/>
  <c r="U77" i="152"/>
  <c r="R77" i="152"/>
  <c r="L77" i="152"/>
  <c r="H77" i="152"/>
  <c r="V77" i="152"/>
  <c r="X77" i="152" s="1"/>
  <c r="U76" i="152"/>
  <c r="R76" i="152"/>
  <c r="L76" i="152"/>
  <c r="H76" i="152"/>
  <c r="U75" i="152"/>
  <c r="R75" i="152"/>
  <c r="L75" i="152"/>
  <c r="H75" i="152"/>
  <c r="R74" i="152"/>
  <c r="L74" i="152"/>
  <c r="U73" i="152"/>
  <c r="R73" i="152"/>
  <c r="L73" i="152"/>
  <c r="H73" i="152"/>
  <c r="U72" i="152"/>
  <c r="R72" i="152"/>
  <c r="L72" i="152"/>
  <c r="H72" i="152"/>
  <c r="V72" i="152"/>
  <c r="X72" i="152" s="1"/>
  <c r="U71" i="152"/>
  <c r="R71" i="152"/>
  <c r="L71" i="152"/>
  <c r="H71" i="152"/>
  <c r="V71" i="152" s="1"/>
  <c r="X71" i="152" s="1"/>
  <c r="U70" i="152"/>
  <c r="R70" i="152"/>
  <c r="L70" i="152"/>
  <c r="H70" i="152"/>
  <c r="U69" i="152"/>
  <c r="R69" i="152"/>
  <c r="L69" i="152"/>
  <c r="H69" i="152"/>
  <c r="R68" i="152"/>
  <c r="L68" i="152"/>
  <c r="U67" i="152"/>
  <c r="R67" i="152"/>
  <c r="L67" i="152"/>
  <c r="H67" i="152"/>
  <c r="V67" i="152"/>
  <c r="X67" i="152" s="1"/>
  <c r="U66" i="152"/>
  <c r="R66" i="152"/>
  <c r="L66" i="152"/>
  <c r="H66" i="152"/>
  <c r="R65" i="152"/>
  <c r="L65" i="152"/>
  <c r="U64" i="152"/>
  <c r="R64" i="152"/>
  <c r="L64" i="152"/>
  <c r="H64" i="152"/>
  <c r="R63" i="152"/>
  <c r="L63" i="152"/>
  <c r="U62" i="152"/>
  <c r="R62" i="152"/>
  <c r="L62" i="152"/>
  <c r="H62" i="152"/>
  <c r="U61" i="152"/>
  <c r="R61" i="152"/>
  <c r="L61" i="152"/>
  <c r="H61" i="152"/>
  <c r="U60" i="152"/>
  <c r="R60" i="152"/>
  <c r="L60" i="152"/>
  <c r="H60" i="152"/>
  <c r="U59" i="152"/>
  <c r="R59" i="152"/>
  <c r="L59" i="152"/>
  <c r="H59" i="152"/>
  <c r="U58" i="152"/>
  <c r="R58" i="152"/>
  <c r="L58" i="152"/>
  <c r="H58" i="152"/>
  <c r="U57" i="152"/>
  <c r="R57" i="152"/>
  <c r="L57" i="152"/>
  <c r="H57" i="152"/>
  <c r="U56" i="152"/>
  <c r="R56" i="152"/>
  <c r="L56" i="152"/>
  <c r="H56" i="152"/>
  <c r="U55" i="152"/>
  <c r="R55" i="152"/>
  <c r="L55" i="152"/>
  <c r="H55" i="152"/>
  <c r="U54" i="152"/>
  <c r="R54" i="152"/>
  <c r="L54" i="152"/>
  <c r="H54" i="152"/>
  <c r="R53" i="152"/>
  <c r="L53" i="152"/>
  <c r="U52" i="152"/>
  <c r="R52" i="152"/>
  <c r="L52" i="152"/>
  <c r="H52" i="152"/>
  <c r="U51" i="152"/>
  <c r="R51" i="152"/>
  <c r="L51" i="152"/>
  <c r="H51" i="152"/>
  <c r="U50" i="152"/>
  <c r="R50" i="152"/>
  <c r="L50" i="152"/>
  <c r="H50" i="152"/>
  <c r="V50" i="152"/>
  <c r="X50" i="152" s="1"/>
  <c r="U49" i="152"/>
  <c r="R49" i="152"/>
  <c r="L49" i="152"/>
  <c r="H49" i="152"/>
  <c r="U48" i="152"/>
  <c r="R48" i="152"/>
  <c r="V48" i="152" s="1"/>
  <c r="X48" i="152" s="1"/>
  <c r="L48" i="152"/>
  <c r="H48" i="152"/>
  <c r="U47" i="152"/>
  <c r="R47" i="152"/>
  <c r="L47" i="152"/>
  <c r="H47" i="152"/>
  <c r="U46" i="152"/>
  <c r="R46" i="152"/>
  <c r="L46" i="152"/>
  <c r="H46" i="152"/>
  <c r="V46" i="152"/>
  <c r="X46" i="152" s="1"/>
  <c r="U45" i="152"/>
  <c r="R45" i="152"/>
  <c r="L45" i="152"/>
  <c r="H45" i="152"/>
  <c r="U44" i="152"/>
  <c r="R44" i="152"/>
  <c r="L44" i="152"/>
  <c r="H44" i="152"/>
  <c r="U43" i="152"/>
  <c r="R43" i="152"/>
  <c r="L43" i="152"/>
  <c r="H43" i="152"/>
  <c r="U42" i="152"/>
  <c r="R42" i="152"/>
  <c r="L42" i="152"/>
  <c r="H42" i="152"/>
  <c r="V42" i="152"/>
  <c r="X42" i="152" s="1"/>
  <c r="U41" i="152"/>
  <c r="R41" i="152"/>
  <c r="L41" i="152"/>
  <c r="H41" i="152"/>
  <c r="U40" i="152"/>
  <c r="R40" i="152"/>
  <c r="L40" i="152"/>
  <c r="H40" i="152"/>
  <c r="U39" i="152"/>
  <c r="R39" i="152"/>
  <c r="L39" i="152"/>
  <c r="H39" i="152"/>
  <c r="V39" i="152" s="1"/>
  <c r="X39" i="152" s="1"/>
  <c r="U38" i="152"/>
  <c r="R38" i="152"/>
  <c r="V38" i="152" s="1"/>
  <c r="X38" i="152" s="1"/>
  <c r="L38" i="152"/>
  <c r="H38" i="152"/>
  <c r="U37" i="152"/>
  <c r="R37" i="152"/>
  <c r="L37" i="152"/>
  <c r="H37" i="152"/>
  <c r="U36" i="152"/>
  <c r="R36" i="152"/>
  <c r="L36" i="152"/>
  <c r="H36" i="152"/>
  <c r="U35" i="152"/>
  <c r="R35" i="152"/>
  <c r="L35" i="152"/>
  <c r="H35" i="152"/>
  <c r="U34" i="152"/>
  <c r="R34" i="152"/>
  <c r="L34" i="152"/>
  <c r="H34" i="152"/>
  <c r="U33" i="152"/>
  <c r="R33" i="152"/>
  <c r="L33" i="152"/>
  <c r="H33" i="152"/>
  <c r="U32" i="152"/>
  <c r="R32" i="152"/>
  <c r="L32" i="152"/>
  <c r="H32" i="152"/>
  <c r="U31" i="152"/>
  <c r="R31" i="152"/>
  <c r="L31" i="152"/>
  <c r="H31" i="152"/>
  <c r="U30" i="152"/>
  <c r="R30" i="152"/>
  <c r="L30" i="152"/>
  <c r="H30" i="152"/>
  <c r="U29" i="152"/>
  <c r="R29" i="152"/>
  <c r="L29" i="152"/>
  <c r="H29" i="152"/>
  <c r="U28" i="152"/>
  <c r="R28" i="152"/>
  <c r="L28" i="152"/>
  <c r="H28" i="152"/>
  <c r="U27" i="152"/>
  <c r="R27" i="152"/>
  <c r="L27" i="152"/>
  <c r="H27" i="152"/>
  <c r="U26" i="152"/>
  <c r="R26" i="152"/>
  <c r="L26" i="152"/>
  <c r="V26" i="152" s="1"/>
  <c r="X26" i="152" s="1"/>
  <c r="H26" i="152"/>
  <c r="U25" i="152"/>
  <c r="R25" i="152"/>
  <c r="L25" i="152"/>
  <c r="H25" i="152"/>
  <c r="U24" i="152"/>
  <c r="R24" i="152"/>
  <c r="L24" i="152"/>
  <c r="H24" i="152"/>
  <c r="U23" i="152"/>
  <c r="R23" i="152"/>
  <c r="L23" i="152"/>
  <c r="H23" i="152"/>
  <c r="U22" i="152"/>
  <c r="R22" i="152"/>
  <c r="L22" i="152"/>
  <c r="H22" i="152"/>
  <c r="U21" i="152"/>
  <c r="R21" i="152"/>
  <c r="L21" i="152"/>
  <c r="H21" i="152"/>
  <c r="U20" i="152"/>
  <c r="R20" i="152"/>
  <c r="L20" i="152"/>
  <c r="H20" i="152"/>
  <c r="U19" i="152"/>
  <c r="R19" i="152"/>
  <c r="L19" i="152"/>
  <c r="H19" i="152"/>
  <c r="U18" i="152"/>
  <c r="R18" i="152"/>
  <c r="L18" i="152"/>
  <c r="H18" i="152"/>
  <c r="U17" i="152"/>
  <c r="R17" i="152"/>
  <c r="L17" i="152"/>
  <c r="H17" i="152"/>
  <c r="U16" i="152"/>
  <c r="R16" i="152"/>
  <c r="L16" i="152"/>
  <c r="H16" i="152"/>
  <c r="U15" i="152"/>
  <c r="R15" i="152"/>
  <c r="L15" i="152"/>
  <c r="H15" i="152"/>
  <c r="U14" i="152"/>
  <c r="R14" i="152"/>
  <c r="L14" i="152"/>
  <c r="H14" i="152"/>
  <c r="U13" i="152"/>
  <c r="R13" i="152"/>
  <c r="L13" i="152"/>
  <c r="H13" i="152"/>
  <c r="U12" i="152"/>
  <c r="R12" i="152"/>
  <c r="L12" i="152"/>
  <c r="H12" i="152"/>
  <c r="U11" i="152"/>
  <c r="R11" i="152"/>
  <c r="L11" i="152"/>
  <c r="H11" i="152"/>
  <c r="U10" i="152"/>
  <c r="R10" i="152"/>
  <c r="L10" i="152"/>
  <c r="H10" i="152"/>
  <c r="U9" i="152"/>
  <c r="R9" i="152"/>
  <c r="L9" i="152"/>
  <c r="H9" i="152"/>
  <c r="X207" i="154" l="1"/>
  <c r="X207" i="153"/>
  <c r="V192" i="152"/>
  <c r="X192" i="152" s="1"/>
  <c r="V130" i="152"/>
  <c r="X130" i="152" s="1"/>
  <c r="V129" i="152"/>
  <c r="X129" i="152" s="1"/>
  <c r="V128" i="152"/>
  <c r="X128" i="152" s="1"/>
  <c r="V88" i="152"/>
  <c r="X88" i="152" s="1"/>
  <c r="V49" i="152"/>
  <c r="X49" i="152" s="1"/>
  <c r="V40" i="152"/>
  <c r="X40" i="152" s="1"/>
  <c r="V34" i="152"/>
  <c r="X34" i="152" s="1"/>
  <c r="V22" i="152"/>
  <c r="X22" i="152" s="1"/>
  <c r="V17" i="152"/>
  <c r="X17" i="152" s="1"/>
  <c r="V16" i="152"/>
  <c r="X16" i="152" s="1"/>
  <c r="V15" i="152"/>
  <c r="X15" i="152" s="1"/>
  <c r="V14" i="152"/>
  <c r="X14" i="152" s="1"/>
  <c r="V106" i="152"/>
  <c r="X106" i="152" s="1"/>
  <c r="V94" i="152"/>
  <c r="X94" i="152" s="1"/>
  <c r="V97" i="152"/>
  <c r="X97" i="152" s="1"/>
  <c r="V96" i="152"/>
  <c r="X96" i="152" s="1"/>
  <c r="V87" i="152"/>
  <c r="X87" i="152" s="1"/>
  <c r="V70" i="152"/>
  <c r="X70" i="152" s="1"/>
  <c r="V18" i="152"/>
  <c r="X18" i="152" s="1"/>
  <c r="V41" i="152"/>
  <c r="X41" i="152" s="1"/>
  <c r="V9" i="152"/>
  <c r="X9" i="152" s="1"/>
  <c r="V10" i="152"/>
  <c r="X10" i="152" s="1"/>
  <c r="V23" i="152"/>
  <c r="X23" i="152" s="1"/>
  <c r="V24" i="152"/>
  <c r="X24" i="152" s="1"/>
  <c r="V25" i="152"/>
  <c r="X25" i="152" s="1"/>
  <c r="V30" i="152"/>
  <c r="X30" i="152" s="1"/>
  <c r="V31" i="152"/>
  <c r="X31" i="152" s="1"/>
  <c r="V32" i="152"/>
  <c r="X32" i="152" s="1"/>
  <c r="V33" i="152"/>
  <c r="X33" i="152" s="1"/>
  <c r="V44" i="152"/>
  <c r="X44" i="152" s="1"/>
  <c r="V45" i="152"/>
  <c r="X45" i="152" s="1"/>
  <c r="V52" i="152"/>
  <c r="X52" i="152" s="1"/>
  <c r="V54" i="152"/>
  <c r="X54" i="152" s="1"/>
  <c r="V55" i="152"/>
  <c r="X55" i="152" s="1"/>
  <c r="V56" i="152"/>
  <c r="X56" i="152" s="1"/>
  <c r="V57" i="152"/>
  <c r="X57" i="152" s="1"/>
  <c r="V58" i="152"/>
  <c r="X58" i="152" s="1"/>
  <c r="V59" i="152"/>
  <c r="X59" i="152" s="1"/>
  <c r="V60" i="152"/>
  <c r="X60" i="152" s="1"/>
  <c r="V61" i="152"/>
  <c r="X61" i="152" s="1"/>
  <c r="V62" i="152"/>
  <c r="X62" i="152" s="1"/>
  <c r="V64" i="152"/>
  <c r="X64" i="152" s="1"/>
  <c r="V66" i="152"/>
  <c r="X66" i="152" s="1"/>
  <c r="V75" i="152"/>
  <c r="X75" i="152" s="1"/>
  <c r="V83" i="152"/>
  <c r="X83" i="152" s="1"/>
  <c r="V84" i="152"/>
  <c r="X84" i="152" s="1"/>
  <c r="V92" i="152"/>
  <c r="X92" i="152" s="1"/>
  <c r="V93" i="152"/>
  <c r="X93" i="152" s="1"/>
  <c r="V100" i="152"/>
  <c r="X100" i="152" s="1"/>
  <c r="V101" i="152"/>
  <c r="X101" i="152" s="1"/>
  <c r="V111" i="152"/>
  <c r="X111" i="152" s="1"/>
  <c r="V112" i="152"/>
  <c r="X112" i="152" s="1"/>
  <c r="V124" i="152"/>
  <c r="X124" i="152" s="1"/>
  <c r="V125" i="152"/>
  <c r="X125" i="152" s="1"/>
  <c r="V132" i="152"/>
  <c r="X132" i="152" s="1"/>
  <c r="V134" i="152"/>
  <c r="X134" i="152" s="1"/>
  <c r="V141" i="152"/>
  <c r="X141" i="152" s="1"/>
  <c r="V143" i="152"/>
  <c r="X143" i="152" s="1"/>
  <c r="V150" i="152"/>
  <c r="X150" i="152" s="1"/>
  <c r="V151" i="152"/>
  <c r="X151" i="152" s="1"/>
  <c r="V158" i="152"/>
  <c r="X158" i="152" s="1"/>
  <c r="V160" i="152"/>
  <c r="X160" i="152" s="1"/>
  <c r="V167" i="152"/>
  <c r="X167" i="152" s="1"/>
  <c r="V168" i="152"/>
  <c r="X168" i="152" s="1"/>
  <c r="V175" i="152"/>
  <c r="X175" i="152" s="1"/>
  <c r="V176" i="152"/>
  <c r="X176" i="152" s="1"/>
  <c r="V183" i="152"/>
  <c r="X183" i="152" s="1"/>
  <c r="V184" i="152"/>
  <c r="X184" i="152" s="1"/>
  <c r="R207" i="152"/>
  <c r="V76" i="152"/>
  <c r="X76" i="152" s="1"/>
  <c r="V11" i="152"/>
  <c r="X11" i="152" s="1"/>
  <c r="V12" i="152"/>
  <c r="X12" i="152" s="1"/>
  <c r="V13" i="152"/>
  <c r="X13" i="152" s="1"/>
  <c r="V19" i="152"/>
  <c r="X19" i="152" s="1"/>
  <c r="V20" i="152"/>
  <c r="X20" i="152" s="1"/>
  <c r="V21" i="152"/>
  <c r="X21" i="152" s="1"/>
  <c r="V27" i="152"/>
  <c r="X27" i="152" s="1"/>
  <c r="V28" i="152"/>
  <c r="X28" i="152" s="1"/>
  <c r="V29" i="152"/>
  <c r="X29" i="152" s="1"/>
  <c r="V35" i="152"/>
  <c r="X35" i="152" s="1"/>
  <c r="V36" i="152"/>
  <c r="X36" i="152" s="1"/>
  <c r="V37" i="152"/>
  <c r="X37" i="152" s="1"/>
  <c r="V43" i="152"/>
  <c r="X43" i="152" s="1"/>
  <c r="V47" i="152"/>
  <c r="X47" i="152" s="1"/>
  <c r="V51" i="152"/>
  <c r="X51" i="152" s="1"/>
  <c r="V69" i="152"/>
  <c r="X69" i="152" s="1"/>
  <c r="V73" i="152"/>
  <c r="X73" i="152" s="1"/>
  <c r="V78" i="152"/>
  <c r="X78" i="152" s="1"/>
  <c r="V82" i="152"/>
  <c r="X82" i="152" s="1"/>
  <c r="V86" i="152"/>
  <c r="X86" i="152" s="1"/>
  <c r="V91" i="152"/>
  <c r="X91" i="152" s="1"/>
  <c r="V95" i="152"/>
  <c r="X95" i="152" s="1"/>
  <c r="V99" i="152"/>
  <c r="X99" i="152" s="1"/>
  <c r="V103" i="152"/>
  <c r="X103" i="152" s="1"/>
  <c r="V104" i="152"/>
  <c r="X104" i="152" s="1"/>
  <c r="V105" i="152"/>
  <c r="X105" i="152" s="1"/>
  <c r="V110" i="152"/>
  <c r="X110" i="152" s="1"/>
  <c r="V114" i="152"/>
  <c r="X114" i="152" s="1"/>
  <c r="V115" i="152"/>
  <c r="X115" i="152" s="1"/>
  <c r="V116" i="152"/>
  <c r="X116" i="152" s="1"/>
  <c r="V117" i="152"/>
  <c r="X117" i="152" s="1"/>
  <c r="V123" i="152"/>
  <c r="X123" i="152" s="1"/>
  <c r="V127" i="152"/>
  <c r="X127" i="152" s="1"/>
  <c r="V131" i="152"/>
  <c r="X131" i="152" s="1"/>
  <c r="V136" i="152"/>
  <c r="X136" i="152" s="1"/>
  <c r="V140" i="152"/>
  <c r="X140" i="152" s="1"/>
  <c r="V145" i="152"/>
  <c r="X145" i="152" s="1"/>
  <c r="V149" i="152"/>
  <c r="X149" i="152" s="1"/>
  <c r="V153" i="152"/>
  <c r="X153" i="152" s="1"/>
  <c r="V157" i="152"/>
  <c r="X157" i="152" s="1"/>
  <c r="V162" i="152"/>
  <c r="X162" i="152" s="1"/>
  <c r="V166" i="152"/>
  <c r="X166" i="152" s="1"/>
  <c r="V170" i="152"/>
  <c r="X170" i="152" s="1"/>
  <c r="V174" i="152"/>
  <c r="X174" i="152" s="1"/>
  <c r="V178" i="152"/>
  <c r="X178" i="152" s="1"/>
  <c r="V182" i="152"/>
  <c r="X182" i="152" s="1"/>
  <c r="V186" i="152"/>
  <c r="X186" i="152" s="1"/>
  <c r="V204" i="152"/>
  <c r="X204" i="152" s="1"/>
  <c r="V203" i="152"/>
  <c r="X203" i="152" s="1"/>
  <c r="D207" i="152"/>
  <c r="V118" i="152"/>
  <c r="X118" i="152" s="1"/>
  <c r="D204" i="151"/>
  <c r="D203" i="151"/>
  <c r="D10" i="151"/>
  <c r="D11" i="151"/>
  <c r="D12" i="151"/>
  <c r="D13" i="151"/>
  <c r="D14" i="151"/>
  <c r="D15" i="151"/>
  <c r="D16" i="151"/>
  <c r="D17" i="151"/>
  <c r="D18" i="151"/>
  <c r="D19" i="151"/>
  <c r="D20" i="151"/>
  <c r="D21" i="151"/>
  <c r="D22" i="151"/>
  <c r="D23" i="151"/>
  <c r="D24" i="151"/>
  <c r="D25" i="151"/>
  <c r="D26" i="151"/>
  <c r="D27" i="151"/>
  <c r="D28" i="151"/>
  <c r="D29" i="151"/>
  <c r="D30" i="151"/>
  <c r="D31" i="151"/>
  <c r="D32" i="151"/>
  <c r="D33" i="151"/>
  <c r="D34" i="151"/>
  <c r="D35" i="151"/>
  <c r="D36" i="151"/>
  <c r="D37" i="151"/>
  <c r="D38" i="151"/>
  <c r="D39" i="151"/>
  <c r="D40" i="151"/>
  <c r="D41" i="151"/>
  <c r="D42" i="151"/>
  <c r="D43" i="151"/>
  <c r="D44" i="151"/>
  <c r="D45" i="151"/>
  <c r="D46" i="151"/>
  <c r="D47" i="151"/>
  <c r="D48" i="151"/>
  <c r="D49" i="151"/>
  <c r="D50" i="151"/>
  <c r="D51" i="151"/>
  <c r="D52" i="151"/>
  <c r="D53" i="151"/>
  <c r="D54" i="151"/>
  <c r="D55" i="151"/>
  <c r="D56" i="151"/>
  <c r="D57" i="151"/>
  <c r="D58" i="151"/>
  <c r="D59" i="151"/>
  <c r="D60" i="151"/>
  <c r="D61" i="151"/>
  <c r="D62" i="151"/>
  <c r="D63" i="151"/>
  <c r="D64" i="151"/>
  <c r="D65" i="151"/>
  <c r="D66" i="151"/>
  <c r="D67" i="151"/>
  <c r="D68" i="151"/>
  <c r="D69" i="151"/>
  <c r="D70" i="151"/>
  <c r="D71" i="151"/>
  <c r="D72" i="151"/>
  <c r="D73" i="151"/>
  <c r="D74" i="151"/>
  <c r="D75" i="151"/>
  <c r="D76" i="151"/>
  <c r="D77" i="151"/>
  <c r="D78" i="151"/>
  <c r="D79" i="151"/>
  <c r="D80" i="151"/>
  <c r="D81" i="151"/>
  <c r="D82" i="151"/>
  <c r="D83" i="151"/>
  <c r="D84" i="151"/>
  <c r="D85" i="151"/>
  <c r="D86" i="151"/>
  <c r="D87" i="151"/>
  <c r="D88" i="151"/>
  <c r="D89" i="151"/>
  <c r="D90" i="151"/>
  <c r="D91" i="151"/>
  <c r="D92" i="151"/>
  <c r="D93" i="151"/>
  <c r="D94" i="151"/>
  <c r="D95" i="151"/>
  <c r="D96" i="151"/>
  <c r="D97" i="151"/>
  <c r="D98" i="151"/>
  <c r="D99" i="151"/>
  <c r="D100" i="151"/>
  <c r="D101" i="151"/>
  <c r="D102" i="151"/>
  <c r="D103" i="151"/>
  <c r="D104" i="151"/>
  <c r="D105" i="151"/>
  <c r="D106" i="151"/>
  <c r="D107" i="151"/>
  <c r="D108" i="151"/>
  <c r="D109" i="151"/>
  <c r="D110" i="151"/>
  <c r="D111" i="151"/>
  <c r="D112" i="151"/>
  <c r="D113" i="151"/>
  <c r="D114" i="151"/>
  <c r="D115" i="151"/>
  <c r="D116" i="151"/>
  <c r="D117" i="151"/>
  <c r="D118" i="151"/>
  <c r="D119" i="151"/>
  <c r="D120" i="151"/>
  <c r="D121" i="151"/>
  <c r="D122" i="151"/>
  <c r="D123" i="151"/>
  <c r="D124" i="151"/>
  <c r="D125" i="151"/>
  <c r="D126" i="151"/>
  <c r="D127" i="151"/>
  <c r="D128" i="151"/>
  <c r="D129" i="151"/>
  <c r="D130" i="151"/>
  <c r="D131" i="151"/>
  <c r="D132" i="151"/>
  <c r="D133" i="151"/>
  <c r="D134" i="151"/>
  <c r="D135" i="151"/>
  <c r="D136" i="151"/>
  <c r="D137" i="151"/>
  <c r="D138" i="151"/>
  <c r="D139" i="151"/>
  <c r="D140" i="151"/>
  <c r="D141" i="151"/>
  <c r="D142" i="151"/>
  <c r="D143" i="151"/>
  <c r="D144" i="151"/>
  <c r="D145" i="151"/>
  <c r="D146" i="151"/>
  <c r="D147" i="151"/>
  <c r="D148" i="151"/>
  <c r="D149" i="151"/>
  <c r="D150" i="151"/>
  <c r="D151" i="151"/>
  <c r="D152" i="151"/>
  <c r="D153" i="151"/>
  <c r="D154" i="151"/>
  <c r="D155" i="151"/>
  <c r="D156" i="151"/>
  <c r="D157" i="151"/>
  <c r="D158" i="151"/>
  <c r="D159" i="151"/>
  <c r="D160" i="151"/>
  <c r="D161" i="151"/>
  <c r="D162" i="151"/>
  <c r="D163" i="151"/>
  <c r="D164" i="151"/>
  <c r="D165" i="151"/>
  <c r="D166" i="151"/>
  <c r="D167" i="151"/>
  <c r="D168" i="151"/>
  <c r="D169" i="151"/>
  <c r="D170" i="151"/>
  <c r="D171" i="151"/>
  <c r="D172" i="151"/>
  <c r="D173" i="151"/>
  <c r="V173" i="151" s="1"/>
  <c r="X173" i="151" s="1"/>
  <c r="D174" i="151"/>
  <c r="D175" i="151"/>
  <c r="D176" i="151"/>
  <c r="D177" i="151"/>
  <c r="D178" i="151"/>
  <c r="D179" i="151"/>
  <c r="D180" i="151"/>
  <c r="D181" i="151"/>
  <c r="D182" i="151"/>
  <c r="D183" i="151"/>
  <c r="D184" i="151"/>
  <c r="D185" i="151"/>
  <c r="V185" i="151" s="1"/>
  <c r="X185" i="151" s="1"/>
  <c r="D186" i="151"/>
  <c r="D187" i="151"/>
  <c r="D188" i="151"/>
  <c r="D189" i="151"/>
  <c r="D190" i="151"/>
  <c r="D191" i="151"/>
  <c r="D192" i="151"/>
  <c r="D193" i="151"/>
  <c r="D194" i="151"/>
  <c r="D195" i="151"/>
  <c r="D196" i="151"/>
  <c r="D197" i="151"/>
  <c r="D198" i="151"/>
  <c r="D199" i="151"/>
  <c r="D200" i="151"/>
  <c r="D201" i="151"/>
  <c r="D202" i="151"/>
  <c r="D9" i="151"/>
  <c r="W207" i="151"/>
  <c r="S207" i="151"/>
  <c r="Q207" i="151"/>
  <c r="J207" i="151"/>
  <c r="I207" i="151"/>
  <c r="R205" i="151"/>
  <c r="L205" i="151"/>
  <c r="U204" i="151"/>
  <c r="R204" i="151"/>
  <c r="L204" i="151"/>
  <c r="H204" i="151"/>
  <c r="U203" i="151"/>
  <c r="R203" i="151"/>
  <c r="L203" i="151"/>
  <c r="H203" i="151"/>
  <c r="U202" i="151"/>
  <c r="R202" i="151"/>
  <c r="L202" i="151"/>
  <c r="H202" i="151"/>
  <c r="U201" i="151"/>
  <c r="R201" i="151"/>
  <c r="L201" i="151"/>
  <c r="H201" i="151"/>
  <c r="U200" i="151"/>
  <c r="R200" i="151"/>
  <c r="L200" i="151"/>
  <c r="H200" i="151"/>
  <c r="U199" i="151"/>
  <c r="R199" i="151"/>
  <c r="L199" i="151"/>
  <c r="H199" i="151"/>
  <c r="U198" i="151"/>
  <c r="R198" i="151"/>
  <c r="L198" i="151"/>
  <c r="H198" i="151"/>
  <c r="U197" i="151"/>
  <c r="R197" i="151"/>
  <c r="L197" i="151"/>
  <c r="H197" i="151"/>
  <c r="V197" i="151"/>
  <c r="X197" i="151" s="1"/>
  <c r="U196" i="151"/>
  <c r="R196" i="151"/>
  <c r="L196" i="151"/>
  <c r="H196" i="151"/>
  <c r="V196" i="151" s="1"/>
  <c r="X196" i="151" s="1"/>
  <c r="U195" i="151"/>
  <c r="R195" i="151"/>
  <c r="V195" i="151" s="1"/>
  <c r="X195" i="151" s="1"/>
  <c r="L195" i="151"/>
  <c r="H195" i="151"/>
  <c r="U194" i="151"/>
  <c r="R194" i="151"/>
  <c r="L194" i="151"/>
  <c r="H194" i="151"/>
  <c r="U193" i="151"/>
  <c r="R193" i="151"/>
  <c r="L193" i="151"/>
  <c r="H193" i="151"/>
  <c r="U192" i="151"/>
  <c r="R192" i="151"/>
  <c r="L192" i="151"/>
  <c r="H192" i="151"/>
  <c r="U191" i="151"/>
  <c r="R191" i="151"/>
  <c r="L191" i="151"/>
  <c r="H191" i="151"/>
  <c r="U190" i="151"/>
  <c r="R190" i="151"/>
  <c r="L190" i="151"/>
  <c r="H190" i="151"/>
  <c r="U189" i="151"/>
  <c r="R189" i="151"/>
  <c r="L189" i="151"/>
  <c r="H189" i="151"/>
  <c r="V189" i="151"/>
  <c r="X189" i="151" s="1"/>
  <c r="U188" i="151"/>
  <c r="R188" i="151"/>
  <c r="L188" i="151"/>
  <c r="H188" i="151"/>
  <c r="U187" i="151"/>
  <c r="R187" i="151"/>
  <c r="V187" i="151" s="1"/>
  <c r="X187" i="151" s="1"/>
  <c r="L187" i="151"/>
  <c r="H187" i="151"/>
  <c r="U186" i="151"/>
  <c r="R186" i="151"/>
  <c r="L186" i="151"/>
  <c r="H186" i="151"/>
  <c r="U185" i="151"/>
  <c r="R185" i="151"/>
  <c r="L185" i="151"/>
  <c r="H185" i="151"/>
  <c r="U184" i="151"/>
  <c r="R184" i="151"/>
  <c r="L184" i="151"/>
  <c r="H184" i="151"/>
  <c r="U183" i="151"/>
  <c r="R183" i="151"/>
  <c r="L183" i="151"/>
  <c r="H183" i="151"/>
  <c r="U182" i="151"/>
  <c r="R182" i="151"/>
  <c r="L182" i="151"/>
  <c r="H182" i="151"/>
  <c r="U181" i="151"/>
  <c r="R181" i="151"/>
  <c r="L181" i="151"/>
  <c r="H181" i="151"/>
  <c r="U180" i="151"/>
  <c r="R180" i="151"/>
  <c r="L180" i="151"/>
  <c r="H180" i="151"/>
  <c r="V180" i="151" s="1"/>
  <c r="X180" i="151" s="1"/>
  <c r="U179" i="151"/>
  <c r="R179" i="151"/>
  <c r="L179" i="151"/>
  <c r="H179" i="151"/>
  <c r="U178" i="151"/>
  <c r="R178" i="151"/>
  <c r="L178" i="151"/>
  <c r="H178" i="151"/>
  <c r="U177" i="151"/>
  <c r="R177" i="151"/>
  <c r="L177" i="151"/>
  <c r="H177" i="151"/>
  <c r="V177" i="151"/>
  <c r="X177" i="151" s="1"/>
  <c r="U176" i="151"/>
  <c r="R176" i="151"/>
  <c r="L176" i="151"/>
  <c r="H176" i="151"/>
  <c r="U175" i="151"/>
  <c r="R175" i="151"/>
  <c r="L175" i="151"/>
  <c r="H175" i="151"/>
  <c r="U174" i="151"/>
  <c r="R174" i="151"/>
  <c r="L174" i="151"/>
  <c r="H174" i="151"/>
  <c r="U173" i="151"/>
  <c r="R173" i="151"/>
  <c r="L173" i="151"/>
  <c r="H173" i="151"/>
  <c r="U172" i="151"/>
  <c r="R172" i="151"/>
  <c r="L172" i="151"/>
  <c r="H172" i="151"/>
  <c r="U171" i="151"/>
  <c r="R171" i="151"/>
  <c r="L171" i="151"/>
  <c r="H171" i="151"/>
  <c r="U170" i="151"/>
  <c r="R170" i="151"/>
  <c r="L170" i="151"/>
  <c r="H170" i="151"/>
  <c r="U169" i="151"/>
  <c r="R169" i="151"/>
  <c r="L169" i="151"/>
  <c r="H169" i="151"/>
  <c r="V169" i="151"/>
  <c r="X169" i="151" s="1"/>
  <c r="U168" i="151"/>
  <c r="R168" i="151"/>
  <c r="L168" i="151"/>
  <c r="H168" i="151"/>
  <c r="U167" i="151"/>
  <c r="R167" i="151"/>
  <c r="L167" i="151"/>
  <c r="H167" i="151"/>
  <c r="U166" i="151"/>
  <c r="R166" i="151"/>
  <c r="L166" i="151"/>
  <c r="H166" i="151"/>
  <c r="U165" i="151"/>
  <c r="R165" i="151"/>
  <c r="L165" i="151"/>
  <c r="H165" i="151"/>
  <c r="V165" i="151"/>
  <c r="X165" i="151" s="1"/>
  <c r="U164" i="151"/>
  <c r="R164" i="151"/>
  <c r="L164" i="151"/>
  <c r="H164" i="151"/>
  <c r="V164" i="151" s="1"/>
  <c r="X164" i="151" s="1"/>
  <c r="U163" i="151"/>
  <c r="R163" i="151"/>
  <c r="V163" i="151" s="1"/>
  <c r="X163" i="151" s="1"/>
  <c r="L163" i="151"/>
  <c r="H163" i="151"/>
  <c r="U162" i="151"/>
  <c r="R162" i="151"/>
  <c r="L162" i="151"/>
  <c r="H162" i="151"/>
  <c r="U161" i="151"/>
  <c r="R161" i="151"/>
  <c r="L161" i="151"/>
  <c r="H161" i="151"/>
  <c r="V161" i="151" s="1"/>
  <c r="X161" i="151" s="1"/>
  <c r="U160" i="151"/>
  <c r="R160" i="151"/>
  <c r="L160" i="151"/>
  <c r="H160" i="151"/>
  <c r="R159" i="151"/>
  <c r="L159" i="151"/>
  <c r="U158" i="151"/>
  <c r="R158" i="151"/>
  <c r="L158" i="151"/>
  <c r="H158" i="151"/>
  <c r="U157" i="151"/>
  <c r="R157" i="151"/>
  <c r="L157" i="151"/>
  <c r="H157" i="151"/>
  <c r="U156" i="151"/>
  <c r="R156" i="151"/>
  <c r="L156" i="151"/>
  <c r="H156" i="151"/>
  <c r="V156" i="151"/>
  <c r="X156" i="151" s="1"/>
  <c r="U155" i="151"/>
  <c r="R155" i="151"/>
  <c r="L155" i="151"/>
  <c r="H155" i="151"/>
  <c r="V155" i="151" s="1"/>
  <c r="X155" i="151" s="1"/>
  <c r="U154" i="151"/>
  <c r="R154" i="151"/>
  <c r="V154" i="151" s="1"/>
  <c r="X154" i="151" s="1"/>
  <c r="L154" i="151"/>
  <c r="H154" i="151"/>
  <c r="U153" i="151"/>
  <c r="R153" i="151"/>
  <c r="L153" i="151"/>
  <c r="H153" i="151"/>
  <c r="U152" i="151"/>
  <c r="R152" i="151"/>
  <c r="L152" i="151"/>
  <c r="H152" i="151"/>
  <c r="V152" i="151"/>
  <c r="X152" i="151" s="1"/>
  <c r="U151" i="151"/>
  <c r="R151" i="151"/>
  <c r="L151" i="151"/>
  <c r="H151" i="151"/>
  <c r="U150" i="151"/>
  <c r="R150" i="151"/>
  <c r="L150" i="151"/>
  <c r="H150" i="151"/>
  <c r="U149" i="151"/>
  <c r="R149" i="151"/>
  <c r="L149" i="151"/>
  <c r="H149" i="151"/>
  <c r="U148" i="151"/>
  <c r="R148" i="151"/>
  <c r="L148" i="151"/>
  <c r="H148" i="151"/>
  <c r="V148" i="151"/>
  <c r="X148" i="151" s="1"/>
  <c r="U147" i="151"/>
  <c r="R147" i="151"/>
  <c r="L147" i="151"/>
  <c r="H147" i="151"/>
  <c r="V147" i="151" s="1"/>
  <c r="X147" i="151" s="1"/>
  <c r="U146" i="151"/>
  <c r="R146" i="151"/>
  <c r="V146" i="151" s="1"/>
  <c r="X146" i="151" s="1"/>
  <c r="L146" i="151"/>
  <c r="H146" i="151"/>
  <c r="U145" i="151"/>
  <c r="R145" i="151"/>
  <c r="L145" i="151"/>
  <c r="H145" i="151"/>
  <c r="U144" i="151"/>
  <c r="R144" i="151"/>
  <c r="L144" i="151"/>
  <c r="H144" i="151"/>
  <c r="V144" i="151"/>
  <c r="X144" i="151" s="1"/>
  <c r="U143" i="151"/>
  <c r="R143" i="151"/>
  <c r="L143" i="151"/>
  <c r="H143" i="151"/>
  <c r="R142" i="151"/>
  <c r="L142" i="151"/>
  <c r="U141" i="151"/>
  <c r="R141" i="151"/>
  <c r="L141" i="151"/>
  <c r="H141" i="151"/>
  <c r="U140" i="151"/>
  <c r="R140" i="151"/>
  <c r="L140" i="151"/>
  <c r="H140" i="151"/>
  <c r="U139" i="151"/>
  <c r="R139" i="151"/>
  <c r="L139" i="151"/>
  <c r="H139" i="151"/>
  <c r="V139" i="151"/>
  <c r="X139" i="151" s="1"/>
  <c r="U138" i="151"/>
  <c r="R138" i="151"/>
  <c r="L138" i="151"/>
  <c r="H138" i="151"/>
  <c r="V138" i="151" s="1"/>
  <c r="X138" i="151" s="1"/>
  <c r="U137" i="151"/>
  <c r="R137" i="151"/>
  <c r="V137" i="151" s="1"/>
  <c r="X137" i="151" s="1"/>
  <c r="L137" i="151"/>
  <c r="H137" i="151"/>
  <c r="U136" i="151"/>
  <c r="R136" i="151"/>
  <c r="L136" i="151"/>
  <c r="H136" i="151"/>
  <c r="U135" i="151"/>
  <c r="R135" i="151"/>
  <c r="L135" i="151"/>
  <c r="H135" i="151"/>
  <c r="V135" i="151"/>
  <c r="X135" i="151" s="1"/>
  <c r="U134" i="151"/>
  <c r="R134" i="151"/>
  <c r="L134" i="151"/>
  <c r="H134" i="151"/>
  <c r="R133" i="151"/>
  <c r="L133" i="151"/>
  <c r="U132" i="151"/>
  <c r="R132" i="151"/>
  <c r="L132" i="151"/>
  <c r="H132" i="151"/>
  <c r="U131" i="151"/>
  <c r="R131" i="151"/>
  <c r="L131" i="151"/>
  <c r="H131" i="151"/>
  <c r="U130" i="151"/>
  <c r="R130" i="151"/>
  <c r="L130" i="151"/>
  <c r="H130" i="151"/>
  <c r="V130" i="151" s="1"/>
  <c r="X130" i="151" s="1"/>
  <c r="U129" i="151"/>
  <c r="R129" i="151"/>
  <c r="L129" i="151"/>
  <c r="H129" i="151"/>
  <c r="V129" i="151" s="1"/>
  <c r="X129" i="151" s="1"/>
  <c r="U128" i="151"/>
  <c r="R128" i="151"/>
  <c r="V128" i="151" s="1"/>
  <c r="X128" i="151" s="1"/>
  <c r="L128" i="151"/>
  <c r="H128" i="151"/>
  <c r="U127" i="151"/>
  <c r="R127" i="151"/>
  <c r="L127" i="151"/>
  <c r="H127" i="151"/>
  <c r="U126" i="151"/>
  <c r="R126" i="151"/>
  <c r="L126" i="151"/>
  <c r="H126" i="151"/>
  <c r="V126" i="151" s="1"/>
  <c r="X126" i="151" s="1"/>
  <c r="U125" i="151"/>
  <c r="R125" i="151"/>
  <c r="L125" i="151"/>
  <c r="H125" i="151"/>
  <c r="U124" i="151"/>
  <c r="R124" i="151"/>
  <c r="L124" i="151"/>
  <c r="H124" i="151"/>
  <c r="U123" i="151"/>
  <c r="R123" i="151"/>
  <c r="L123" i="151"/>
  <c r="H123" i="151"/>
  <c r="U122" i="151"/>
  <c r="R122" i="151"/>
  <c r="L122" i="151"/>
  <c r="H122" i="151"/>
  <c r="V122" i="151"/>
  <c r="X122" i="151" s="1"/>
  <c r="U121" i="151"/>
  <c r="R121" i="151"/>
  <c r="L121" i="151"/>
  <c r="H121" i="151"/>
  <c r="V121" i="151" s="1"/>
  <c r="X121" i="151" s="1"/>
  <c r="U120" i="151"/>
  <c r="R120" i="151"/>
  <c r="V120" i="151" s="1"/>
  <c r="X120" i="151" s="1"/>
  <c r="L120" i="151"/>
  <c r="H120" i="151"/>
  <c r="R119" i="151"/>
  <c r="L119" i="151"/>
  <c r="U118" i="151"/>
  <c r="R118" i="151"/>
  <c r="L118" i="151"/>
  <c r="H118" i="151"/>
  <c r="U117" i="151"/>
  <c r="R117" i="151"/>
  <c r="L117" i="151"/>
  <c r="H117" i="151"/>
  <c r="U116" i="151"/>
  <c r="R116" i="151"/>
  <c r="L116" i="151"/>
  <c r="H116" i="151"/>
  <c r="V116" i="151"/>
  <c r="X116" i="151" s="1"/>
  <c r="U115" i="151"/>
  <c r="R115" i="151"/>
  <c r="L115" i="151"/>
  <c r="H115" i="151"/>
  <c r="U114" i="151"/>
  <c r="R114" i="151"/>
  <c r="L114" i="151"/>
  <c r="H114" i="151"/>
  <c r="U113" i="151"/>
  <c r="R113" i="151"/>
  <c r="L113" i="151"/>
  <c r="H113" i="151"/>
  <c r="U112" i="151"/>
  <c r="R112" i="151"/>
  <c r="L112" i="151"/>
  <c r="H112" i="151"/>
  <c r="U111" i="151"/>
  <c r="R111" i="151"/>
  <c r="L111" i="151"/>
  <c r="H111" i="151"/>
  <c r="U110" i="151"/>
  <c r="R110" i="151"/>
  <c r="L110" i="151"/>
  <c r="H110" i="151"/>
  <c r="U109" i="151"/>
  <c r="R109" i="151"/>
  <c r="L109" i="151"/>
  <c r="H109" i="151"/>
  <c r="R108" i="151"/>
  <c r="L108" i="151"/>
  <c r="U107" i="151"/>
  <c r="R107" i="151"/>
  <c r="L107" i="151"/>
  <c r="H107" i="151"/>
  <c r="U106" i="151"/>
  <c r="R106" i="151"/>
  <c r="L106" i="151"/>
  <c r="H106" i="151"/>
  <c r="V106" i="151" s="1"/>
  <c r="X106" i="151" s="1"/>
  <c r="U105" i="151"/>
  <c r="R105" i="151"/>
  <c r="L105" i="151"/>
  <c r="H105" i="151"/>
  <c r="U104" i="151"/>
  <c r="R104" i="151"/>
  <c r="L104" i="151"/>
  <c r="H104" i="151"/>
  <c r="U103" i="151"/>
  <c r="R103" i="151"/>
  <c r="L103" i="151"/>
  <c r="H103" i="151"/>
  <c r="V103" i="151" s="1"/>
  <c r="X103" i="151" s="1"/>
  <c r="U102" i="151"/>
  <c r="R102" i="151"/>
  <c r="L102" i="151"/>
  <c r="H102" i="151"/>
  <c r="U101" i="151"/>
  <c r="R101" i="151"/>
  <c r="L101" i="151"/>
  <c r="H101" i="151"/>
  <c r="U100" i="151"/>
  <c r="R100" i="151"/>
  <c r="L100" i="151"/>
  <c r="H100" i="151"/>
  <c r="U99" i="151"/>
  <c r="R99" i="151"/>
  <c r="L99" i="151"/>
  <c r="H99" i="151"/>
  <c r="U98" i="151"/>
  <c r="R98" i="151"/>
  <c r="L98" i="151"/>
  <c r="H98" i="151"/>
  <c r="V98" i="151"/>
  <c r="X98" i="151" s="1"/>
  <c r="U97" i="151"/>
  <c r="R97" i="151"/>
  <c r="L97" i="151"/>
  <c r="H97" i="151"/>
  <c r="U96" i="151"/>
  <c r="R96" i="151"/>
  <c r="L96" i="151"/>
  <c r="H96" i="151"/>
  <c r="U95" i="151"/>
  <c r="R95" i="151"/>
  <c r="L95" i="151"/>
  <c r="H95" i="151"/>
  <c r="U94" i="151"/>
  <c r="R94" i="151"/>
  <c r="L94" i="151"/>
  <c r="H94" i="151"/>
  <c r="U93" i="151"/>
  <c r="R93" i="151"/>
  <c r="L93" i="151"/>
  <c r="H93" i="151"/>
  <c r="U92" i="151"/>
  <c r="R92" i="151"/>
  <c r="L92" i="151"/>
  <c r="H92" i="151"/>
  <c r="U91" i="151"/>
  <c r="R91" i="151"/>
  <c r="L91" i="151"/>
  <c r="H91" i="151"/>
  <c r="U90" i="151"/>
  <c r="R90" i="151"/>
  <c r="L90" i="151"/>
  <c r="H90" i="151"/>
  <c r="V90" i="151"/>
  <c r="X90" i="151" s="1"/>
  <c r="R89" i="151"/>
  <c r="L89" i="151"/>
  <c r="U88" i="151"/>
  <c r="R88" i="151"/>
  <c r="L88" i="151"/>
  <c r="H88" i="151"/>
  <c r="U87" i="151"/>
  <c r="R87" i="151"/>
  <c r="L87" i="151"/>
  <c r="H87" i="151"/>
  <c r="V87" i="151" s="1"/>
  <c r="X87" i="151" s="1"/>
  <c r="U86" i="151"/>
  <c r="R86" i="151"/>
  <c r="L86" i="151"/>
  <c r="H86" i="151"/>
  <c r="U85" i="151"/>
  <c r="R85" i="151"/>
  <c r="L85" i="151"/>
  <c r="H85" i="151"/>
  <c r="U84" i="151"/>
  <c r="R84" i="151"/>
  <c r="L84" i="151"/>
  <c r="H84" i="151"/>
  <c r="U83" i="151"/>
  <c r="R83" i="151"/>
  <c r="L83" i="151"/>
  <c r="H83" i="151"/>
  <c r="U82" i="151"/>
  <c r="R82" i="151"/>
  <c r="L82" i="151"/>
  <c r="H82" i="151"/>
  <c r="U81" i="151"/>
  <c r="R81" i="151"/>
  <c r="L81" i="151"/>
  <c r="H81" i="151"/>
  <c r="U80" i="151"/>
  <c r="R80" i="151"/>
  <c r="L80" i="151"/>
  <c r="H80" i="151"/>
  <c r="U79" i="151"/>
  <c r="R79" i="151"/>
  <c r="L79" i="151"/>
  <c r="H79" i="151"/>
  <c r="U78" i="151"/>
  <c r="R78" i="151"/>
  <c r="L78" i="151"/>
  <c r="H78" i="151"/>
  <c r="U77" i="151"/>
  <c r="R77" i="151"/>
  <c r="L77" i="151"/>
  <c r="H77" i="151"/>
  <c r="U76" i="151"/>
  <c r="R76" i="151"/>
  <c r="L76" i="151"/>
  <c r="H76" i="151"/>
  <c r="U75" i="151"/>
  <c r="R75" i="151"/>
  <c r="L75" i="151"/>
  <c r="H75" i="151"/>
  <c r="R74" i="151"/>
  <c r="L74" i="151"/>
  <c r="U73" i="151"/>
  <c r="R73" i="151"/>
  <c r="L73" i="151"/>
  <c r="H73" i="151"/>
  <c r="U72" i="151"/>
  <c r="R72" i="151"/>
  <c r="L72" i="151"/>
  <c r="H72" i="151"/>
  <c r="V72" i="151" s="1"/>
  <c r="X72" i="151" s="1"/>
  <c r="U71" i="151"/>
  <c r="R71" i="151"/>
  <c r="L71" i="151"/>
  <c r="H71" i="151"/>
  <c r="V71" i="151" s="1"/>
  <c r="X71" i="151" s="1"/>
  <c r="U70" i="151"/>
  <c r="R70" i="151"/>
  <c r="L70" i="151"/>
  <c r="H70" i="151"/>
  <c r="V70" i="151" s="1"/>
  <c r="X70" i="151" s="1"/>
  <c r="U69" i="151"/>
  <c r="R69" i="151"/>
  <c r="L69" i="151"/>
  <c r="H69" i="151"/>
  <c r="V69" i="151" s="1"/>
  <c r="X69" i="151" s="1"/>
  <c r="R68" i="151"/>
  <c r="L68" i="151"/>
  <c r="U67" i="151"/>
  <c r="R67" i="151"/>
  <c r="L67" i="151"/>
  <c r="H67" i="151"/>
  <c r="V67" i="151" s="1"/>
  <c r="X67" i="151" s="1"/>
  <c r="U66" i="151"/>
  <c r="R66" i="151"/>
  <c r="V66" i="151" s="1"/>
  <c r="X66" i="151" s="1"/>
  <c r="L66" i="151"/>
  <c r="H66" i="151"/>
  <c r="R65" i="151"/>
  <c r="L65" i="151"/>
  <c r="U64" i="151"/>
  <c r="R64" i="151"/>
  <c r="L64" i="151"/>
  <c r="H64" i="151"/>
  <c r="R63" i="151"/>
  <c r="L63" i="151"/>
  <c r="U62" i="151"/>
  <c r="R62" i="151"/>
  <c r="L62" i="151"/>
  <c r="H62" i="151"/>
  <c r="U61" i="151"/>
  <c r="R61" i="151"/>
  <c r="L61" i="151"/>
  <c r="H61" i="151"/>
  <c r="U60" i="151"/>
  <c r="R60" i="151"/>
  <c r="L60" i="151"/>
  <c r="H60" i="151"/>
  <c r="V60" i="151"/>
  <c r="X60" i="151" s="1"/>
  <c r="U59" i="151"/>
  <c r="R59" i="151"/>
  <c r="L59" i="151"/>
  <c r="H59" i="151"/>
  <c r="U58" i="151"/>
  <c r="R58" i="151"/>
  <c r="L58" i="151"/>
  <c r="H58" i="151"/>
  <c r="U57" i="151"/>
  <c r="R57" i="151"/>
  <c r="L57" i="151"/>
  <c r="H57" i="151"/>
  <c r="U56" i="151"/>
  <c r="R56" i="151"/>
  <c r="L56" i="151"/>
  <c r="H56" i="151"/>
  <c r="U55" i="151"/>
  <c r="R55" i="151"/>
  <c r="L55" i="151"/>
  <c r="H55" i="151"/>
  <c r="U54" i="151"/>
  <c r="R54" i="151"/>
  <c r="L54" i="151"/>
  <c r="H54" i="151"/>
  <c r="R53" i="151"/>
  <c r="L53" i="151"/>
  <c r="U52" i="151"/>
  <c r="R52" i="151"/>
  <c r="L52" i="151"/>
  <c r="H52" i="151"/>
  <c r="V52" i="151"/>
  <c r="X52" i="151" s="1"/>
  <c r="U51" i="151"/>
  <c r="R51" i="151"/>
  <c r="L51" i="151"/>
  <c r="H51" i="151"/>
  <c r="V51" i="151" s="1"/>
  <c r="X51" i="151" s="1"/>
  <c r="U50" i="151"/>
  <c r="R50" i="151"/>
  <c r="L50" i="151"/>
  <c r="H50" i="151"/>
  <c r="V50" i="151" s="1"/>
  <c r="X50" i="151" s="1"/>
  <c r="U49" i="151"/>
  <c r="R49" i="151"/>
  <c r="L49" i="151"/>
  <c r="H49" i="151"/>
  <c r="V49" i="151" s="1"/>
  <c r="X49" i="151" s="1"/>
  <c r="U48" i="151"/>
  <c r="R48" i="151"/>
  <c r="V48" i="151" s="1"/>
  <c r="X48" i="151" s="1"/>
  <c r="L48" i="151"/>
  <c r="H48" i="151"/>
  <c r="U47" i="151"/>
  <c r="R47" i="151"/>
  <c r="L47" i="151"/>
  <c r="H47" i="151"/>
  <c r="U46" i="151"/>
  <c r="R46" i="151"/>
  <c r="L46" i="151"/>
  <c r="H46" i="151"/>
  <c r="U45" i="151"/>
  <c r="R45" i="151"/>
  <c r="L45" i="151"/>
  <c r="H45" i="151"/>
  <c r="U44" i="151"/>
  <c r="R44" i="151"/>
  <c r="L44" i="151"/>
  <c r="H44" i="151"/>
  <c r="V44" i="151"/>
  <c r="X44" i="151" s="1"/>
  <c r="U43" i="151"/>
  <c r="R43" i="151"/>
  <c r="L43" i="151"/>
  <c r="H43" i="151"/>
  <c r="U42" i="151"/>
  <c r="R42" i="151"/>
  <c r="L42" i="151"/>
  <c r="H42" i="151"/>
  <c r="U41" i="151"/>
  <c r="R41" i="151"/>
  <c r="L41" i="151"/>
  <c r="H41" i="151"/>
  <c r="U40" i="151"/>
  <c r="R40" i="151"/>
  <c r="L40" i="151"/>
  <c r="H40" i="151"/>
  <c r="U39" i="151"/>
  <c r="R39" i="151"/>
  <c r="L39" i="151"/>
  <c r="H39" i="151"/>
  <c r="U38" i="151"/>
  <c r="R38" i="151"/>
  <c r="L38" i="151"/>
  <c r="H38" i="151"/>
  <c r="U37" i="151"/>
  <c r="R37" i="151"/>
  <c r="L37" i="151"/>
  <c r="H37" i="151"/>
  <c r="U36" i="151"/>
  <c r="R36" i="151"/>
  <c r="L36" i="151"/>
  <c r="H36" i="151"/>
  <c r="U35" i="151"/>
  <c r="R35" i="151"/>
  <c r="L35" i="151"/>
  <c r="H35" i="151"/>
  <c r="V35" i="151" s="1"/>
  <c r="X35" i="151" s="1"/>
  <c r="U34" i="151"/>
  <c r="R34" i="151"/>
  <c r="L34" i="151"/>
  <c r="H34" i="151"/>
  <c r="U33" i="151"/>
  <c r="R33" i="151"/>
  <c r="L33" i="151"/>
  <c r="H33" i="151"/>
  <c r="V33" i="151" s="1"/>
  <c r="X33" i="151" s="1"/>
  <c r="U32" i="151"/>
  <c r="R32" i="151"/>
  <c r="L32" i="151"/>
  <c r="H32" i="151"/>
  <c r="U31" i="151"/>
  <c r="R31" i="151"/>
  <c r="L31" i="151"/>
  <c r="H31" i="151"/>
  <c r="U30" i="151"/>
  <c r="R30" i="151"/>
  <c r="L30" i="151"/>
  <c r="H30" i="151"/>
  <c r="U29" i="151"/>
  <c r="R29" i="151"/>
  <c r="L29" i="151"/>
  <c r="H29" i="151"/>
  <c r="U28" i="151"/>
  <c r="R28" i="151"/>
  <c r="L28" i="151"/>
  <c r="H28" i="151"/>
  <c r="U27" i="151"/>
  <c r="R27" i="151"/>
  <c r="L27" i="151"/>
  <c r="H27" i="151"/>
  <c r="U26" i="151"/>
  <c r="R26" i="151"/>
  <c r="L26" i="151"/>
  <c r="H26" i="151"/>
  <c r="U25" i="151"/>
  <c r="R25" i="151"/>
  <c r="L25" i="151"/>
  <c r="H25" i="151"/>
  <c r="U24" i="151"/>
  <c r="R24" i="151"/>
  <c r="L24" i="151"/>
  <c r="H24" i="151"/>
  <c r="U23" i="151"/>
  <c r="R23" i="151"/>
  <c r="L23" i="151"/>
  <c r="H23" i="151"/>
  <c r="U22" i="151"/>
  <c r="R22" i="151"/>
  <c r="L22" i="151"/>
  <c r="H22" i="151"/>
  <c r="U21" i="151"/>
  <c r="R21" i="151"/>
  <c r="L21" i="151"/>
  <c r="H21" i="151"/>
  <c r="U20" i="151"/>
  <c r="R20" i="151"/>
  <c r="L20" i="151"/>
  <c r="H20" i="151"/>
  <c r="V20" i="151"/>
  <c r="X20" i="151" s="1"/>
  <c r="U19" i="151"/>
  <c r="R19" i="151"/>
  <c r="L19" i="151"/>
  <c r="H19" i="151"/>
  <c r="V19" i="151" s="1"/>
  <c r="X19" i="151" s="1"/>
  <c r="U18" i="151"/>
  <c r="R18" i="151"/>
  <c r="L18" i="151"/>
  <c r="H18" i="151"/>
  <c r="U17" i="151"/>
  <c r="R17" i="151"/>
  <c r="L17" i="151"/>
  <c r="H17" i="151"/>
  <c r="U16" i="151"/>
  <c r="R16" i="151"/>
  <c r="L16" i="151"/>
  <c r="H16" i="151"/>
  <c r="U15" i="151"/>
  <c r="R15" i="151"/>
  <c r="L15" i="151"/>
  <c r="H15" i="151"/>
  <c r="U14" i="151"/>
  <c r="R14" i="151"/>
  <c r="L14" i="151"/>
  <c r="H14" i="151"/>
  <c r="U13" i="151"/>
  <c r="R13" i="151"/>
  <c r="L13" i="151"/>
  <c r="H13" i="151"/>
  <c r="U12" i="151"/>
  <c r="R12" i="151"/>
  <c r="L12" i="151"/>
  <c r="V12" i="151" s="1"/>
  <c r="X12" i="151" s="1"/>
  <c r="H12" i="151"/>
  <c r="U11" i="151"/>
  <c r="R11" i="151"/>
  <c r="L11" i="151"/>
  <c r="H11" i="151"/>
  <c r="U10" i="151"/>
  <c r="R10" i="151"/>
  <c r="L10" i="151"/>
  <c r="H10" i="151"/>
  <c r="U9" i="151"/>
  <c r="R9" i="151"/>
  <c r="L9" i="151"/>
  <c r="H9" i="151"/>
  <c r="X207" i="152" l="1"/>
  <c r="V193" i="151"/>
  <c r="X193" i="151" s="1"/>
  <c r="V9" i="151"/>
  <c r="X9" i="151" s="1"/>
  <c r="V181" i="151"/>
  <c r="X181" i="151" s="1"/>
  <c r="V10" i="151"/>
  <c r="X10" i="151" s="1"/>
  <c r="V188" i="151"/>
  <c r="X188" i="151" s="1"/>
  <c r="V179" i="151"/>
  <c r="X179" i="151" s="1"/>
  <c r="V172" i="151"/>
  <c r="X172" i="151" s="1"/>
  <c r="V171" i="151"/>
  <c r="X171" i="151" s="1"/>
  <c r="V105" i="151"/>
  <c r="X105" i="151" s="1"/>
  <c r="V104" i="151"/>
  <c r="X104" i="151" s="1"/>
  <c r="V88" i="151"/>
  <c r="X88" i="151" s="1"/>
  <c r="V82" i="151"/>
  <c r="X82" i="151" s="1"/>
  <c r="V36" i="151"/>
  <c r="X36" i="151" s="1"/>
  <c r="V34" i="151"/>
  <c r="X34" i="151" s="1"/>
  <c r="V28" i="151"/>
  <c r="X28" i="151" s="1"/>
  <c r="V18" i="151"/>
  <c r="X18" i="151" s="1"/>
  <c r="V17" i="151"/>
  <c r="X17" i="151" s="1"/>
  <c r="V11" i="151"/>
  <c r="X11" i="151" s="1"/>
  <c r="V102" i="151"/>
  <c r="X102" i="151" s="1"/>
  <c r="V86" i="151"/>
  <c r="X86" i="151" s="1"/>
  <c r="V32" i="151"/>
  <c r="X32" i="151" s="1"/>
  <c r="V16" i="151"/>
  <c r="X16" i="151" s="1"/>
  <c r="V24" i="151"/>
  <c r="X24" i="151" s="1"/>
  <c r="V25" i="151"/>
  <c r="X25" i="151" s="1"/>
  <c r="V26" i="151"/>
  <c r="X26" i="151" s="1"/>
  <c r="V27" i="151"/>
  <c r="X27" i="151" s="1"/>
  <c r="V40" i="151"/>
  <c r="X40" i="151" s="1"/>
  <c r="V41" i="151"/>
  <c r="X41" i="151" s="1"/>
  <c r="V42" i="151"/>
  <c r="X42" i="151" s="1"/>
  <c r="V43" i="151"/>
  <c r="X43" i="151" s="1"/>
  <c r="V56" i="151"/>
  <c r="X56" i="151" s="1"/>
  <c r="V57" i="151"/>
  <c r="X57" i="151" s="1"/>
  <c r="V58" i="151"/>
  <c r="X58" i="151" s="1"/>
  <c r="V59" i="151"/>
  <c r="X59" i="151" s="1"/>
  <c r="V78" i="151"/>
  <c r="X78" i="151" s="1"/>
  <c r="V79" i="151"/>
  <c r="X79" i="151" s="1"/>
  <c r="V80" i="151"/>
  <c r="X80" i="151" s="1"/>
  <c r="V94" i="151"/>
  <c r="X94" i="151" s="1"/>
  <c r="V95" i="151"/>
  <c r="X95" i="151" s="1"/>
  <c r="V96" i="151"/>
  <c r="X96" i="151" s="1"/>
  <c r="V97" i="151"/>
  <c r="X97" i="151" s="1"/>
  <c r="V107" i="151"/>
  <c r="X107" i="151" s="1"/>
  <c r="V112" i="151"/>
  <c r="X112" i="151" s="1"/>
  <c r="V113" i="151"/>
  <c r="X113" i="151" s="1"/>
  <c r="V114" i="151"/>
  <c r="X114" i="151" s="1"/>
  <c r="V115" i="151"/>
  <c r="X115" i="151" s="1"/>
  <c r="V124" i="151"/>
  <c r="X124" i="151" s="1"/>
  <c r="V125" i="151"/>
  <c r="X125" i="151" s="1"/>
  <c r="V132" i="151"/>
  <c r="X132" i="151" s="1"/>
  <c r="V134" i="151"/>
  <c r="X134" i="151" s="1"/>
  <c r="V141" i="151"/>
  <c r="X141" i="151" s="1"/>
  <c r="V143" i="151"/>
  <c r="X143" i="151" s="1"/>
  <c r="V150" i="151"/>
  <c r="X150" i="151" s="1"/>
  <c r="V151" i="151"/>
  <c r="X151" i="151" s="1"/>
  <c r="V158" i="151"/>
  <c r="X158" i="151" s="1"/>
  <c r="V160" i="151"/>
  <c r="X160" i="151" s="1"/>
  <c r="V167" i="151"/>
  <c r="X167" i="151" s="1"/>
  <c r="V168" i="151"/>
  <c r="X168" i="151" s="1"/>
  <c r="V175" i="151"/>
  <c r="X175" i="151" s="1"/>
  <c r="V176" i="151"/>
  <c r="X176" i="151" s="1"/>
  <c r="V183" i="151"/>
  <c r="X183" i="151" s="1"/>
  <c r="V184" i="151"/>
  <c r="X184" i="151" s="1"/>
  <c r="V191" i="151"/>
  <c r="X191" i="151" s="1"/>
  <c r="V192" i="151"/>
  <c r="X192" i="151" s="1"/>
  <c r="V200" i="151"/>
  <c r="X200" i="151" s="1"/>
  <c r="V201" i="151"/>
  <c r="X201" i="151" s="1"/>
  <c r="V202" i="151"/>
  <c r="X202" i="151" s="1"/>
  <c r="R207" i="151"/>
  <c r="V81" i="151"/>
  <c r="X81" i="151" s="1"/>
  <c r="V13" i="151"/>
  <c r="X13" i="151" s="1"/>
  <c r="V14" i="151"/>
  <c r="X14" i="151" s="1"/>
  <c r="V15" i="151"/>
  <c r="X15" i="151" s="1"/>
  <c r="V21" i="151"/>
  <c r="X21" i="151" s="1"/>
  <c r="V22" i="151"/>
  <c r="X22" i="151" s="1"/>
  <c r="V23" i="151"/>
  <c r="X23" i="151" s="1"/>
  <c r="V29" i="151"/>
  <c r="X29" i="151" s="1"/>
  <c r="V30" i="151"/>
  <c r="X30" i="151" s="1"/>
  <c r="V31" i="151"/>
  <c r="X31" i="151" s="1"/>
  <c r="V37" i="151"/>
  <c r="X37" i="151" s="1"/>
  <c r="V38" i="151"/>
  <c r="X38" i="151" s="1"/>
  <c r="V39" i="151"/>
  <c r="X39" i="151" s="1"/>
  <c r="V45" i="151"/>
  <c r="X45" i="151" s="1"/>
  <c r="V46" i="151"/>
  <c r="X46" i="151" s="1"/>
  <c r="V47" i="151"/>
  <c r="X47" i="151" s="1"/>
  <c r="V54" i="151"/>
  <c r="X54" i="151" s="1"/>
  <c r="V55" i="151"/>
  <c r="X55" i="151" s="1"/>
  <c r="V61" i="151"/>
  <c r="X61" i="151" s="1"/>
  <c r="V62" i="151"/>
  <c r="X62" i="151" s="1"/>
  <c r="V64" i="151"/>
  <c r="X64" i="151" s="1"/>
  <c r="V73" i="151"/>
  <c r="X73" i="151" s="1"/>
  <c r="V75" i="151"/>
  <c r="X75" i="151" s="1"/>
  <c r="V76" i="151"/>
  <c r="X76" i="151" s="1"/>
  <c r="V77" i="151"/>
  <c r="X77" i="151" s="1"/>
  <c r="V83" i="151"/>
  <c r="X83" i="151" s="1"/>
  <c r="V84" i="151"/>
  <c r="X84" i="151" s="1"/>
  <c r="V85" i="151"/>
  <c r="X85" i="151" s="1"/>
  <c r="V91" i="151"/>
  <c r="X91" i="151" s="1"/>
  <c r="V92" i="151"/>
  <c r="X92" i="151" s="1"/>
  <c r="V93" i="151"/>
  <c r="X93" i="151" s="1"/>
  <c r="V99" i="151"/>
  <c r="X99" i="151" s="1"/>
  <c r="V100" i="151"/>
  <c r="X100" i="151" s="1"/>
  <c r="V101" i="151"/>
  <c r="X101" i="151" s="1"/>
  <c r="V109" i="151"/>
  <c r="X109" i="151" s="1"/>
  <c r="V110" i="151"/>
  <c r="X110" i="151" s="1"/>
  <c r="V111" i="151"/>
  <c r="X111" i="151" s="1"/>
  <c r="V117" i="151"/>
  <c r="X117" i="151" s="1"/>
  <c r="V118" i="151"/>
  <c r="X118" i="151" s="1"/>
  <c r="V123" i="151"/>
  <c r="X123" i="151" s="1"/>
  <c r="V127" i="151"/>
  <c r="X127" i="151" s="1"/>
  <c r="V131" i="151"/>
  <c r="X131" i="151" s="1"/>
  <c r="V136" i="151"/>
  <c r="X136" i="151" s="1"/>
  <c r="V140" i="151"/>
  <c r="X140" i="151" s="1"/>
  <c r="V145" i="151"/>
  <c r="X145" i="151" s="1"/>
  <c r="V149" i="151"/>
  <c r="X149" i="151" s="1"/>
  <c r="V153" i="151"/>
  <c r="X153" i="151" s="1"/>
  <c r="V157" i="151"/>
  <c r="X157" i="151" s="1"/>
  <c r="V162" i="151"/>
  <c r="X162" i="151" s="1"/>
  <c r="V166" i="151"/>
  <c r="X166" i="151" s="1"/>
  <c r="V170" i="151"/>
  <c r="X170" i="151" s="1"/>
  <c r="V174" i="151"/>
  <c r="X174" i="151" s="1"/>
  <c r="V178" i="151"/>
  <c r="X178" i="151" s="1"/>
  <c r="V182" i="151"/>
  <c r="X182" i="151" s="1"/>
  <c r="V186" i="151"/>
  <c r="X186" i="151" s="1"/>
  <c r="V190" i="151"/>
  <c r="X190" i="151" s="1"/>
  <c r="V194" i="151"/>
  <c r="X194" i="151" s="1"/>
  <c r="V198" i="151"/>
  <c r="X198" i="151" s="1"/>
  <c r="V199" i="151"/>
  <c r="X199" i="151" s="1"/>
  <c r="V203" i="151"/>
  <c r="X203" i="151" s="1"/>
  <c r="V204" i="151"/>
  <c r="X204" i="151" s="1"/>
  <c r="D207" i="151"/>
  <c r="D204" i="150"/>
  <c r="D203" i="150"/>
  <c r="D10" i="150"/>
  <c r="D11" i="150"/>
  <c r="D12" i="150"/>
  <c r="D13" i="150"/>
  <c r="D14" i="150"/>
  <c r="D15" i="150"/>
  <c r="D16" i="150"/>
  <c r="D17" i="150"/>
  <c r="D18" i="150"/>
  <c r="D19" i="150"/>
  <c r="D20" i="150"/>
  <c r="D21" i="150"/>
  <c r="D22" i="150"/>
  <c r="D23" i="150"/>
  <c r="D24" i="150"/>
  <c r="D25" i="150"/>
  <c r="D26" i="150"/>
  <c r="D27" i="150"/>
  <c r="D28" i="150"/>
  <c r="D29" i="150"/>
  <c r="D30" i="150"/>
  <c r="D31" i="150"/>
  <c r="D32" i="150"/>
  <c r="D33" i="150"/>
  <c r="D34" i="150"/>
  <c r="D35" i="150"/>
  <c r="D36" i="150"/>
  <c r="D37" i="150"/>
  <c r="D38" i="150"/>
  <c r="D39" i="150"/>
  <c r="D40" i="150"/>
  <c r="D41" i="150"/>
  <c r="D42" i="150"/>
  <c r="D43" i="150"/>
  <c r="D44" i="150"/>
  <c r="D45" i="150"/>
  <c r="D46" i="150"/>
  <c r="D47" i="150"/>
  <c r="D48" i="150"/>
  <c r="D49" i="150"/>
  <c r="D50" i="150"/>
  <c r="D51" i="150"/>
  <c r="D52" i="150"/>
  <c r="D53" i="150"/>
  <c r="D54" i="150"/>
  <c r="D55" i="150"/>
  <c r="D56" i="150"/>
  <c r="D57" i="150"/>
  <c r="D58" i="150"/>
  <c r="D59" i="150"/>
  <c r="D60" i="150"/>
  <c r="D61" i="150"/>
  <c r="D62" i="150"/>
  <c r="D63" i="150"/>
  <c r="D64" i="150"/>
  <c r="D65" i="150"/>
  <c r="D66" i="150"/>
  <c r="D67" i="150"/>
  <c r="D68" i="150"/>
  <c r="D69" i="150"/>
  <c r="D70" i="150"/>
  <c r="D71" i="150"/>
  <c r="D72" i="150"/>
  <c r="D73" i="150"/>
  <c r="D74" i="150"/>
  <c r="D75" i="150"/>
  <c r="D76" i="150"/>
  <c r="D77" i="150"/>
  <c r="D78" i="150"/>
  <c r="D79" i="150"/>
  <c r="D80" i="150"/>
  <c r="D81" i="150"/>
  <c r="D82" i="150"/>
  <c r="D83" i="150"/>
  <c r="D84" i="150"/>
  <c r="D85" i="150"/>
  <c r="D86" i="150"/>
  <c r="D87" i="150"/>
  <c r="D88" i="150"/>
  <c r="D89" i="150"/>
  <c r="D90" i="150"/>
  <c r="D91" i="150"/>
  <c r="D92" i="150"/>
  <c r="D93" i="150"/>
  <c r="D94" i="150"/>
  <c r="D95" i="150"/>
  <c r="D96" i="150"/>
  <c r="D97" i="150"/>
  <c r="D98" i="150"/>
  <c r="D99" i="150"/>
  <c r="D100" i="150"/>
  <c r="D101" i="150"/>
  <c r="D102" i="150"/>
  <c r="D103" i="150"/>
  <c r="D104" i="150"/>
  <c r="D105" i="150"/>
  <c r="D106" i="150"/>
  <c r="D107" i="150"/>
  <c r="D108" i="150"/>
  <c r="D109" i="150"/>
  <c r="D110" i="150"/>
  <c r="D111" i="150"/>
  <c r="D112" i="150"/>
  <c r="D113" i="150"/>
  <c r="D114" i="150"/>
  <c r="D115" i="150"/>
  <c r="D116" i="150"/>
  <c r="D117" i="150"/>
  <c r="D118" i="150"/>
  <c r="D119" i="150"/>
  <c r="D120" i="150"/>
  <c r="D121" i="150"/>
  <c r="D122" i="150"/>
  <c r="D123" i="150"/>
  <c r="D124" i="150"/>
  <c r="D125" i="150"/>
  <c r="D126" i="150"/>
  <c r="D127" i="150"/>
  <c r="D128" i="150"/>
  <c r="D129" i="150"/>
  <c r="D130" i="150"/>
  <c r="D131" i="150"/>
  <c r="D132" i="150"/>
  <c r="D133" i="150"/>
  <c r="D134" i="150"/>
  <c r="D135" i="150"/>
  <c r="D136" i="150"/>
  <c r="D137" i="150"/>
  <c r="D138" i="150"/>
  <c r="D139" i="150"/>
  <c r="D140" i="150"/>
  <c r="D141" i="150"/>
  <c r="D142" i="150"/>
  <c r="D143" i="150"/>
  <c r="D144" i="150"/>
  <c r="D145" i="150"/>
  <c r="D146" i="150"/>
  <c r="D147" i="150"/>
  <c r="D148" i="150"/>
  <c r="D149" i="150"/>
  <c r="D150" i="150"/>
  <c r="D151" i="150"/>
  <c r="D152" i="150"/>
  <c r="D153" i="150"/>
  <c r="D154" i="150"/>
  <c r="D155" i="150"/>
  <c r="D156" i="150"/>
  <c r="D157" i="150"/>
  <c r="D158" i="150"/>
  <c r="D159" i="150"/>
  <c r="D160" i="150"/>
  <c r="D161" i="150"/>
  <c r="D162" i="150"/>
  <c r="D163" i="150"/>
  <c r="D164" i="150"/>
  <c r="D165" i="150"/>
  <c r="D166" i="150"/>
  <c r="D167" i="150"/>
  <c r="D168" i="150"/>
  <c r="D169" i="150"/>
  <c r="D170" i="150"/>
  <c r="D171" i="150"/>
  <c r="D172" i="150"/>
  <c r="D173" i="150"/>
  <c r="D174" i="150"/>
  <c r="D175" i="150"/>
  <c r="D176" i="150"/>
  <c r="D177" i="150"/>
  <c r="D178" i="150"/>
  <c r="D179" i="150"/>
  <c r="D180" i="150"/>
  <c r="D181" i="150"/>
  <c r="D182" i="150"/>
  <c r="D183" i="150"/>
  <c r="D184" i="150"/>
  <c r="D185" i="150"/>
  <c r="D186" i="150"/>
  <c r="D187" i="150"/>
  <c r="D188" i="150"/>
  <c r="D189" i="150"/>
  <c r="D190" i="150"/>
  <c r="D191" i="150"/>
  <c r="D192" i="150"/>
  <c r="D193" i="150"/>
  <c r="D194" i="150"/>
  <c r="D195" i="150"/>
  <c r="D196" i="150"/>
  <c r="D197" i="150"/>
  <c r="D198" i="150"/>
  <c r="D199" i="150"/>
  <c r="D200" i="150"/>
  <c r="D201" i="150"/>
  <c r="D202" i="150"/>
  <c r="D9" i="150"/>
  <c r="W207" i="150"/>
  <c r="S207" i="150"/>
  <c r="Q207" i="150"/>
  <c r="J207" i="150"/>
  <c r="I207" i="150"/>
  <c r="R205" i="150"/>
  <c r="L205" i="150"/>
  <c r="U204" i="150"/>
  <c r="R204" i="150"/>
  <c r="L204" i="150"/>
  <c r="H204" i="150"/>
  <c r="U203" i="150"/>
  <c r="R203" i="150"/>
  <c r="L203" i="150"/>
  <c r="H203" i="150"/>
  <c r="U202" i="150"/>
  <c r="R202" i="150"/>
  <c r="L202" i="150"/>
  <c r="H202" i="150"/>
  <c r="U201" i="150"/>
  <c r="R201" i="150"/>
  <c r="L201" i="150"/>
  <c r="H201" i="150"/>
  <c r="U200" i="150"/>
  <c r="R200" i="150"/>
  <c r="L200" i="150"/>
  <c r="H200" i="150"/>
  <c r="V200" i="150"/>
  <c r="X200" i="150" s="1"/>
  <c r="U199" i="150"/>
  <c r="R199" i="150"/>
  <c r="L199" i="150"/>
  <c r="H199" i="150"/>
  <c r="U198" i="150"/>
  <c r="R198" i="150"/>
  <c r="L198" i="150"/>
  <c r="H198" i="150"/>
  <c r="U197" i="150"/>
  <c r="R197" i="150"/>
  <c r="V197" i="150" s="1"/>
  <c r="X197" i="150" s="1"/>
  <c r="L197" i="150"/>
  <c r="H197" i="150"/>
  <c r="U196" i="150"/>
  <c r="R196" i="150"/>
  <c r="L196" i="150"/>
  <c r="H196" i="150"/>
  <c r="V196" i="150" s="1"/>
  <c r="X196" i="150" s="1"/>
  <c r="U195" i="150"/>
  <c r="R195" i="150"/>
  <c r="L195" i="150"/>
  <c r="H195" i="150"/>
  <c r="V195" i="150"/>
  <c r="X195" i="150" s="1"/>
  <c r="U194" i="150"/>
  <c r="R194" i="150"/>
  <c r="L194" i="150"/>
  <c r="H194" i="150"/>
  <c r="U193" i="150"/>
  <c r="R193" i="150"/>
  <c r="L193" i="150"/>
  <c r="H193" i="150"/>
  <c r="U192" i="150"/>
  <c r="R192" i="150"/>
  <c r="L192" i="150"/>
  <c r="H192" i="150"/>
  <c r="U191" i="150"/>
  <c r="R191" i="150"/>
  <c r="L191" i="150"/>
  <c r="H191" i="150"/>
  <c r="U190" i="150"/>
  <c r="R190" i="150"/>
  <c r="L190" i="150"/>
  <c r="H190" i="150"/>
  <c r="V190" i="150"/>
  <c r="X190" i="150" s="1"/>
  <c r="U189" i="150"/>
  <c r="R189" i="150"/>
  <c r="L189" i="150"/>
  <c r="H189" i="150"/>
  <c r="U188" i="150"/>
  <c r="R188" i="150"/>
  <c r="L188" i="150"/>
  <c r="H188" i="150"/>
  <c r="U187" i="150"/>
  <c r="R187" i="150"/>
  <c r="L187" i="150"/>
  <c r="H187" i="150"/>
  <c r="V187" i="150" s="1"/>
  <c r="X187" i="150" s="1"/>
  <c r="U186" i="150"/>
  <c r="R186" i="150"/>
  <c r="L186" i="150"/>
  <c r="H186" i="150"/>
  <c r="V186" i="150"/>
  <c r="X186" i="150" s="1"/>
  <c r="U185" i="150"/>
  <c r="R185" i="150"/>
  <c r="L185" i="150"/>
  <c r="H185" i="150"/>
  <c r="U184" i="150"/>
  <c r="R184" i="150"/>
  <c r="L184" i="150"/>
  <c r="H184" i="150"/>
  <c r="U183" i="150"/>
  <c r="R183" i="150"/>
  <c r="L183" i="150"/>
  <c r="H183" i="150"/>
  <c r="U182" i="150"/>
  <c r="R182" i="150"/>
  <c r="L182" i="150"/>
  <c r="H182" i="150"/>
  <c r="V182" i="150" s="1"/>
  <c r="X182" i="150" s="1"/>
  <c r="U181" i="150"/>
  <c r="R181" i="150"/>
  <c r="L181" i="150"/>
  <c r="H181" i="150"/>
  <c r="U180" i="150"/>
  <c r="R180" i="150"/>
  <c r="L180" i="150"/>
  <c r="H180" i="150"/>
  <c r="U179" i="150"/>
  <c r="R179" i="150"/>
  <c r="L179" i="150"/>
  <c r="H179" i="150"/>
  <c r="U178" i="150"/>
  <c r="R178" i="150"/>
  <c r="L178" i="150"/>
  <c r="H178" i="150"/>
  <c r="V178" i="150"/>
  <c r="X178" i="150" s="1"/>
  <c r="U177" i="150"/>
  <c r="R177" i="150"/>
  <c r="L177" i="150"/>
  <c r="H177" i="150"/>
  <c r="U176" i="150"/>
  <c r="R176" i="150"/>
  <c r="L176" i="150"/>
  <c r="H176" i="150"/>
  <c r="U175" i="150"/>
  <c r="R175" i="150"/>
  <c r="L175" i="150"/>
  <c r="H175" i="150"/>
  <c r="U174" i="150"/>
  <c r="R174" i="150"/>
  <c r="L174" i="150"/>
  <c r="H174" i="150"/>
  <c r="V174" i="150" s="1"/>
  <c r="X174" i="150" s="1"/>
  <c r="U173" i="150"/>
  <c r="R173" i="150"/>
  <c r="L173" i="150"/>
  <c r="H173" i="150"/>
  <c r="U172" i="150"/>
  <c r="R172" i="150"/>
  <c r="L172" i="150"/>
  <c r="H172" i="150"/>
  <c r="U171" i="150"/>
  <c r="R171" i="150"/>
  <c r="L171" i="150"/>
  <c r="H171" i="150"/>
  <c r="V171" i="150" s="1"/>
  <c r="X171" i="150" s="1"/>
  <c r="U170" i="150"/>
  <c r="R170" i="150"/>
  <c r="L170" i="150"/>
  <c r="H170" i="150"/>
  <c r="V170" i="150" s="1"/>
  <c r="X170" i="150" s="1"/>
  <c r="U169" i="150"/>
  <c r="R169" i="150"/>
  <c r="L169" i="150"/>
  <c r="H169" i="150"/>
  <c r="U168" i="150"/>
  <c r="R168" i="150"/>
  <c r="L168" i="150"/>
  <c r="H168" i="150"/>
  <c r="U167" i="150"/>
  <c r="R167" i="150"/>
  <c r="L167" i="150"/>
  <c r="H167" i="150"/>
  <c r="U166" i="150"/>
  <c r="R166" i="150"/>
  <c r="L166" i="150"/>
  <c r="H166" i="150"/>
  <c r="V166" i="150" s="1"/>
  <c r="X166" i="150" s="1"/>
  <c r="U165" i="150"/>
  <c r="R165" i="150"/>
  <c r="L165" i="150"/>
  <c r="H165" i="150"/>
  <c r="U164" i="150"/>
  <c r="R164" i="150"/>
  <c r="V164" i="150" s="1"/>
  <c r="X164" i="150" s="1"/>
  <c r="L164" i="150"/>
  <c r="H164" i="150"/>
  <c r="U163" i="150"/>
  <c r="R163" i="150"/>
  <c r="L163" i="150"/>
  <c r="H163" i="150"/>
  <c r="V163" i="150" s="1"/>
  <c r="X163" i="150" s="1"/>
  <c r="U162" i="150"/>
  <c r="R162" i="150"/>
  <c r="L162" i="150"/>
  <c r="H162" i="150"/>
  <c r="V162" i="150" s="1"/>
  <c r="X162" i="150" s="1"/>
  <c r="U161" i="150"/>
  <c r="R161" i="150"/>
  <c r="L161" i="150"/>
  <c r="H161" i="150"/>
  <c r="U160" i="150"/>
  <c r="R160" i="150"/>
  <c r="L160" i="150"/>
  <c r="H160" i="150"/>
  <c r="R159" i="150"/>
  <c r="L159" i="150"/>
  <c r="U158" i="150"/>
  <c r="R158" i="150"/>
  <c r="L158" i="150"/>
  <c r="H158" i="150"/>
  <c r="U157" i="150"/>
  <c r="R157" i="150"/>
  <c r="L157" i="150"/>
  <c r="H157" i="150"/>
  <c r="V157" i="150"/>
  <c r="X157" i="150" s="1"/>
  <c r="U156" i="150"/>
  <c r="R156" i="150"/>
  <c r="L156" i="150"/>
  <c r="H156" i="150"/>
  <c r="U155" i="150"/>
  <c r="R155" i="150"/>
  <c r="V155" i="150" s="1"/>
  <c r="X155" i="150" s="1"/>
  <c r="L155" i="150"/>
  <c r="H155" i="150"/>
  <c r="U154" i="150"/>
  <c r="R154" i="150"/>
  <c r="L154" i="150"/>
  <c r="H154" i="150"/>
  <c r="U153" i="150"/>
  <c r="R153" i="150"/>
  <c r="L153" i="150"/>
  <c r="H153" i="150"/>
  <c r="V153" i="150"/>
  <c r="X153" i="150" s="1"/>
  <c r="U152" i="150"/>
  <c r="R152" i="150"/>
  <c r="L152" i="150"/>
  <c r="H152" i="150"/>
  <c r="U151" i="150"/>
  <c r="R151" i="150"/>
  <c r="L151" i="150"/>
  <c r="H151" i="150"/>
  <c r="U150" i="150"/>
  <c r="R150" i="150"/>
  <c r="L150" i="150"/>
  <c r="H150" i="150"/>
  <c r="U149" i="150"/>
  <c r="R149" i="150"/>
  <c r="L149" i="150"/>
  <c r="V149" i="150" s="1"/>
  <c r="X149" i="150" s="1"/>
  <c r="H149" i="150"/>
  <c r="U148" i="150"/>
  <c r="R148" i="150"/>
  <c r="L148" i="150"/>
  <c r="H148" i="150"/>
  <c r="U147" i="150"/>
  <c r="R147" i="150"/>
  <c r="L147" i="150"/>
  <c r="H147" i="150"/>
  <c r="U146" i="150"/>
  <c r="R146" i="150"/>
  <c r="L146" i="150"/>
  <c r="H146" i="150"/>
  <c r="V146" i="150" s="1"/>
  <c r="X146" i="150" s="1"/>
  <c r="U145" i="150"/>
  <c r="R145" i="150"/>
  <c r="L145" i="150"/>
  <c r="H145" i="150"/>
  <c r="V145" i="150"/>
  <c r="X145" i="150" s="1"/>
  <c r="U144" i="150"/>
  <c r="R144" i="150"/>
  <c r="L144" i="150"/>
  <c r="H144" i="150"/>
  <c r="U143" i="150"/>
  <c r="R143" i="150"/>
  <c r="L143" i="150"/>
  <c r="H143" i="150"/>
  <c r="R142" i="150"/>
  <c r="L142" i="150"/>
  <c r="U141" i="150"/>
  <c r="R141" i="150"/>
  <c r="L141" i="150"/>
  <c r="H141" i="150"/>
  <c r="U140" i="150"/>
  <c r="R140" i="150"/>
  <c r="L140" i="150"/>
  <c r="H140" i="150"/>
  <c r="V140" i="150"/>
  <c r="X140" i="150" s="1"/>
  <c r="U139" i="150"/>
  <c r="R139" i="150"/>
  <c r="L139" i="150"/>
  <c r="H139" i="150"/>
  <c r="U138" i="150"/>
  <c r="R138" i="150"/>
  <c r="V138" i="150" s="1"/>
  <c r="X138" i="150" s="1"/>
  <c r="L138" i="150"/>
  <c r="H138" i="150"/>
  <c r="U137" i="150"/>
  <c r="R137" i="150"/>
  <c r="L137" i="150"/>
  <c r="H137" i="150"/>
  <c r="V137" i="150" s="1"/>
  <c r="X137" i="150" s="1"/>
  <c r="U136" i="150"/>
  <c r="R136" i="150"/>
  <c r="L136" i="150"/>
  <c r="H136" i="150"/>
  <c r="V136" i="150"/>
  <c r="X136" i="150" s="1"/>
  <c r="U135" i="150"/>
  <c r="R135" i="150"/>
  <c r="L135" i="150"/>
  <c r="H135" i="150"/>
  <c r="U134" i="150"/>
  <c r="R134" i="150"/>
  <c r="L134" i="150"/>
  <c r="H134" i="150"/>
  <c r="R133" i="150"/>
  <c r="L133" i="150"/>
  <c r="U132" i="150"/>
  <c r="R132" i="150"/>
  <c r="L132" i="150"/>
  <c r="H132" i="150"/>
  <c r="U131" i="150"/>
  <c r="R131" i="150"/>
  <c r="L131" i="150"/>
  <c r="H131" i="150"/>
  <c r="V131" i="150" s="1"/>
  <c r="X131" i="150" s="1"/>
  <c r="U130" i="150"/>
  <c r="R130" i="150"/>
  <c r="L130" i="150"/>
  <c r="H130" i="150"/>
  <c r="U129" i="150"/>
  <c r="R129" i="150"/>
  <c r="V129" i="150" s="1"/>
  <c r="X129" i="150" s="1"/>
  <c r="L129" i="150"/>
  <c r="H129" i="150"/>
  <c r="U128" i="150"/>
  <c r="R128" i="150"/>
  <c r="L128" i="150"/>
  <c r="H128" i="150"/>
  <c r="V128" i="150" s="1"/>
  <c r="X128" i="150" s="1"/>
  <c r="U127" i="150"/>
  <c r="R127" i="150"/>
  <c r="L127" i="150"/>
  <c r="H127" i="150"/>
  <c r="V127" i="150"/>
  <c r="X127" i="150" s="1"/>
  <c r="U126" i="150"/>
  <c r="R126" i="150"/>
  <c r="L126" i="150"/>
  <c r="H126" i="150"/>
  <c r="U125" i="150"/>
  <c r="R125" i="150"/>
  <c r="L125" i="150"/>
  <c r="H125" i="150"/>
  <c r="U124" i="150"/>
  <c r="R124" i="150"/>
  <c r="L124" i="150"/>
  <c r="H124" i="150"/>
  <c r="U123" i="150"/>
  <c r="R123" i="150"/>
  <c r="L123" i="150"/>
  <c r="H123" i="150"/>
  <c r="V123" i="150"/>
  <c r="X123" i="150" s="1"/>
  <c r="U122" i="150"/>
  <c r="R122" i="150"/>
  <c r="L122" i="150"/>
  <c r="H122" i="150"/>
  <c r="U121" i="150"/>
  <c r="R121" i="150"/>
  <c r="V121" i="150" s="1"/>
  <c r="X121" i="150" s="1"/>
  <c r="L121" i="150"/>
  <c r="H121" i="150"/>
  <c r="U120" i="150"/>
  <c r="R120" i="150"/>
  <c r="L120" i="150"/>
  <c r="H120" i="150"/>
  <c r="V120" i="150" s="1"/>
  <c r="X120" i="150" s="1"/>
  <c r="R119" i="150"/>
  <c r="L119" i="150"/>
  <c r="U118" i="150"/>
  <c r="R118" i="150"/>
  <c r="L118" i="150"/>
  <c r="H118" i="150"/>
  <c r="V118" i="150"/>
  <c r="X118" i="150" s="1"/>
  <c r="U117" i="150"/>
  <c r="R117" i="150"/>
  <c r="L117" i="150"/>
  <c r="H117" i="150"/>
  <c r="U116" i="150"/>
  <c r="R116" i="150"/>
  <c r="L116" i="150"/>
  <c r="H116" i="150"/>
  <c r="U115" i="150"/>
  <c r="R115" i="150"/>
  <c r="L115" i="150"/>
  <c r="H115" i="150"/>
  <c r="U114" i="150"/>
  <c r="R114" i="150"/>
  <c r="L114" i="150"/>
  <c r="H114" i="150"/>
  <c r="U113" i="150"/>
  <c r="R113" i="150"/>
  <c r="L113" i="150"/>
  <c r="H113" i="150"/>
  <c r="U112" i="150"/>
  <c r="R112" i="150"/>
  <c r="L112" i="150"/>
  <c r="H112" i="150"/>
  <c r="U111" i="150"/>
  <c r="R111" i="150"/>
  <c r="L111" i="150"/>
  <c r="H111" i="150"/>
  <c r="U110" i="150"/>
  <c r="R110" i="150"/>
  <c r="L110" i="150"/>
  <c r="V110" i="150" s="1"/>
  <c r="X110" i="150" s="1"/>
  <c r="H110" i="150"/>
  <c r="U109" i="150"/>
  <c r="R109" i="150"/>
  <c r="L109" i="150"/>
  <c r="H109" i="150"/>
  <c r="R108" i="150"/>
  <c r="L108" i="150"/>
  <c r="U107" i="150"/>
  <c r="R107" i="150"/>
  <c r="L107" i="150"/>
  <c r="H107" i="150"/>
  <c r="U106" i="150"/>
  <c r="R106" i="150"/>
  <c r="L106" i="150"/>
  <c r="H106" i="150"/>
  <c r="U105" i="150"/>
  <c r="R105" i="150"/>
  <c r="L105" i="150"/>
  <c r="H105" i="150"/>
  <c r="U104" i="150"/>
  <c r="R104" i="150"/>
  <c r="V104" i="150" s="1"/>
  <c r="X104" i="150" s="1"/>
  <c r="L104" i="150"/>
  <c r="H104" i="150"/>
  <c r="U103" i="150"/>
  <c r="R103" i="150"/>
  <c r="L103" i="150"/>
  <c r="H103" i="150"/>
  <c r="V103" i="150" s="1"/>
  <c r="X103" i="150" s="1"/>
  <c r="U102" i="150"/>
  <c r="R102" i="150"/>
  <c r="L102" i="150"/>
  <c r="H102" i="150"/>
  <c r="V102" i="150" s="1"/>
  <c r="X102" i="150" s="1"/>
  <c r="U101" i="150"/>
  <c r="R101" i="150"/>
  <c r="L101" i="150"/>
  <c r="H101" i="150"/>
  <c r="V101" i="150" s="1"/>
  <c r="X101" i="150" s="1"/>
  <c r="U100" i="150"/>
  <c r="R100" i="150"/>
  <c r="L100" i="150"/>
  <c r="H100" i="150"/>
  <c r="V100" i="150"/>
  <c r="X100" i="150" s="1"/>
  <c r="U99" i="150"/>
  <c r="R99" i="150"/>
  <c r="L99" i="150"/>
  <c r="H99" i="150"/>
  <c r="U98" i="150"/>
  <c r="R98" i="150"/>
  <c r="L98" i="150"/>
  <c r="H98" i="150"/>
  <c r="U97" i="150"/>
  <c r="R97" i="150"/>
  <c r="L97" i="150"/>
  <c r="H97" i="150"/>
  <c r="U96" i="150"/>
  <c r="R96" i="150"/>
  <c r="L96" i="150"/>
  <c r="H96" i="150"/>
  <c r="U95" i="150"/>
  <c r="R95" i="150"/>
  <c r="L95" i="150"/>
  <c r="H95" i="150"/>
  <c r="U94" i="150"/>
  <c r="R94" i="150"/>
  <c r="L94" i="150"/>
  <c r="H94" i="150"/>
  <c r="U93" i="150"/>
  <c r="R93" i="150"/>
  <c r="L93" i="150"/>
  <c r="H93" i="150"/>
  <c r="U92" i="150"/>
  <c r="R92" i="150"/>
  <c r="L92" i="150"/>
  <c r="H92" i="150"/>
  <c r="V92" i="150"/>
  <c r="X92" i="150" s="1"/>
  <c r="U91" i="150"/>
  <c r="R91" i="150"/>
  <c r="L91" i="150"/>
  <c r="H91" i="150"/>
  <c r="U90" i="150"/>
  <c r="R90" i="150"/>
  <c r="L90" i="150"/>
  <c r="H90" i="150"/>
  <c r="R89" i="150"/>
  <c r="L89" i="150"/>
  <c r="U88" i="150"/>
  <c r="R88" i="150"/>
  <c r="L88" i="150"/>
  <c r="H88" i="150"/>
  <c r="U87" i="150"/>
  <c r="R87" i="150"/>
  <c r="L87" i="150"/>
  <c r="H87" i="150"/>
  <c r="V87" i="150" s="1"/>
  <c r="X87" i="150" s="1"/>
  <c r="U86" i="150"/>
  <c r="R86" i="150"/>
  <c r="L86" i="150"/>
  <c r="H86" i="150"/>
  <c r="V86" i="150" s="1"/>
  <c r="X86" i="150" s="1"/>
  <c r="U85" i="150"/>
  <c r="R85" i="150"/>
  <c r="L85" i="150"/>
  <c r="H85" i="150"/>
  <c r="V85" i="150" s="1"/>
  <c r="X85" i="150" s="1"/>
  <c r="U84" i="150"/>
  <c r="R84" i="150"/>
  <c r="L84" i="150"/>
  <c r="H84" i="150"/>
  <c r="V84" i="150"/>
  <c r="X84" i="150" s="1"/>
  <c r="U83" i="150"/>
  <c r="R83" i="150"/>
  <c r="L83" i="150"/>
  <c r="H83" i="150"/>
  <c r="U82" i="150"/>
  <c r="R82" i="150"/>
  <c r="L82" i="150"/>
  <c r="H82" i="150"/>
  <c r="U81" i="150"/>
  <c r="R81" i="150"/>
  <c r="L81" i="150"/>
  <c r="H81" i="150"/>
  <c r="U80" i="150"/>
  <c r="R80" i="150"/>
  <c r="L80" i="150"/>
  <c r="H80" i="150"/>
  <c r="U79" i="150"/>
  <c r="R79" i="150"/>
  <c r="L79" i="150"/>
  <c r="H79" i="150"/>
  <c r="U78" i="150"/>
  <c r="R78" i="150"/>
  <c r="L78" i="150"/>
  <c r="H78" i="150"/>
  <c r="U77" i="150"/>
  <c r="R77" i="150"/>
  <c r="L77" i="150"/>
  <c r="H77" i="150"/>
  <c r="U76" i="150"/>
  <c r="R76" i="150"/>
  <c r="L76" i="150"/>
  <c r="H76" i="150"/>
  <c r="V76" i="150" s="1"/>
  <c r="X76" i="150" s="1"/>
  <c r="U75" i="150"/>
  <c r="R75" i="150"/>
  <c r="L75" i="150"/>
  <c r="H75" i="150"/>
  <c r="R74" i="150"/>
  <c r="L74" i="150"/>
  <c r="U73" i="150"/>
  <c r="R73" i="150"/>
  <c r="L73" i="150"/>
  <c r="H73" i="150"/>
  <c r="U72" i="150"/>
  <c r="R72" i="150"/>
  <c r="L72" i="150"/>
  <c r="H72" i="150"/>
  <c r="U71" i="150"/>
  <c r="R71" i="150"/>
  <c r="L71" i="150"/>
  <c r="H71" i="150"/>
  <c r="U70" i="150"/>
  <c r="R70" i="150"/>
  <c r="L70" i="150"/>
  <c r="H70" i="150"/>
  <c r="U69" i="150"/>
  <c r="R69" i="150"/>
  <c r="L69" i="150"/>
  <c r="H69" i="150"/>
  <c r="R68" i="150"/>
  <c r="L68" i="150"/>
  <c r="U67" i="150"/>
  <c r="R67" i="150"/>
  <c r="L67" i="150"/>
  <c r="H67" i="150"/>
  <c r="U66" i="150"/>
  <c r="R66" i="150"/>
  <c r="L66" i="150"/>
  <c r="H66" i="150"/>
  <c r="V66" i="150" s="1"/>
  <c r="X66" i="150" s="1"/>
  <c r="R65" i="150"/>
  <c r="L65" i="150"/>
  <c r="U64" i="150"/>
  <c r="R64" i="150"/>
  <c r="L64" i="150"/>
  <c r="H64" i="150"/>
  <c r="V64" i="150"/>
  <c r="X64" i="150" s="1"/>
  <c r="R63" i="150"/>
  <c r="L63" i="150"/>
  <c r="U62" i="150"/>
  <c r="R62" i="150"/>
  <c r="L62" i="150"/>
  <c r="H62" i="150"/>
  <c r="U61" i="150"/>
  <c r="R61" i="150"/>
  <c r="L61" i="150"/>
  <c r="H61" i="150"/>
  <c r="U60" i="150"/>
  <c r="R60" i="150"/>
  <c r="L60" i="150"/>
  <c r="H60" i="150"/>
  <c r="U59" i="150"/>
  <c r="R59" i="150"/>
  <c r="L59" i="150"/>
  <c r="H59" i="150"/>
  <c r="U58" i="150"/>
  <c r="R58" i="150"/>
  <c r="L58" i="150"/>
  <c r="H58" i="150"/>
  <c r="U57" i="150"/>
  <c r="R57" i="150"/>
  <c r="L57" i="150"/>
  <c r="H57" i="150"/>
  <c r="U56" i="150"/>
  <c r="R56" i="150"/>
  <c r="L56" i="150"/>
  <c r="H56" i="150"/>
  <c r="V56" i="150"/>
  <c r="X56" i="150" s="1"/>
  <c r="U55" i="150"/>
  <c r="R55" i="150"/>
  <c r="L55" i="150"/>
  <c r="H55" i="150"/>
  <c r="U54" i="150"/>
  <c r="R54" i="150"/>
  <c r="L54" i="150"/>
  <c r="H54" i="150"/>
  <c r="R53" i="150"/>
  <c r="L53" i="150"/>
  <c r="U52" i="150"/>
  <c r="R52" i="150"/>
  <c r="V52" i="150" s="1"/>
  <c r="X52" i="150" s="1"/>
  <c r="L52" i="150"/>
  <c r="H52" i="150"/>
  <c r="U51" i="150"/>
  <c r="R51" i="150"/>
  <c r="L51" i="150"/>
  <c r="H51" i="150"/>
  <c r="U50" i="150"/>
  <c r="R50" i="150"/>
  <c r="L50" i="150"/>
  <c r="H50" i="150"/>
  <c r="V50" i="150" s="1"/>
  <c r="X50" i="150" s="1"/>
  <c r="U49" i="150"/>
  <c r="R49" i="150"/>
  <c r="L49" i="150"/>
  <c r="H49" i="150"/>
  <c r="U48" i="150"/>
  <c r="R48" i="150"/>
  <c r="L48" i="150"/>
  <c r="H48" i="150"/>
  <c r="V48" i="150"/>
  <c r="X48" i="150" s="1"/>
  <c r="U47" i="150"/>
  <c r="R47" i="150"/>
  <c r="L47" i="150"/>
  <c r="H47" i="150"/>
  <c r="U46" i="150"/>
  <c r="R46" i="150"/>
  <c r="L46" i="150"/>
  <c r="H46" i="150"/>
  <c r="U45" i="150"/>
  <c r="R45" i="150"/>
  <c r="L45" i="150"/>
  <c r="H45" i="150"/>
  <c r="U44" i="150"/>
  <c r="R44" i="150"/>
  <c r="L44" i="150"/>
  <c r="H44" i="150"/>
  <c r="U43" i="150"/>
  <c r="R43" i="150"/>
  <c r="L43" i="150"/>
  <c r="H43" i="150"/>
  <c r="U42" i="150"/>
  <c r="R42" i="150"/>
  <c r="L42" i="150"/>
  <c r="H42" i="150"/>
  <c r="U41" i="150"/>
  <c r="R41" i="150"/>
  <c r="L41" i="150"/>
  <c r="H41" i="150"/>
  <c r="U40" i="150"/>
  <c r="R40" i="150"/>
  <c r="L40" i="150"/>
  <c r="H40" i="150"/>
  <c r="V40" i="150" s="1"/>
  <c r="X40" i="150" s="1"/>
  <c r="U39" i="150"/>
  <c r="R39" i="150"/>
  <c r="L39" i="150"/>
  <c r="H39" i="150"/>
  <c r="U38" i="150"/>
  <c r="R38" i="150"/>
  <c r="L38" i="150"/>
  <c r="H38" i="150"/>
  <c r="U37" i="150"/>
  <c r="R37" i="150"/>
  <c r="L37" i="150"/>
  <c r="H37" i="150"/>
  <c r="U36" i="150"/>
  <c r="R36" i="150"/>
  <c r="L36" i="150"/>
  <c r="H36" i="150"/>
  <c r="U35" i="150"/>
  <c r="R35" i="150"/>
  <c r="L35" i="150"/>
  <c r="H35" i="150"/>
  <c r="U34" i="150"/>
  <c r="R34" i="150"/>
  <c r="L34" i="150"/>
  <c r="H34" i="150"/>
  <c r="V34" i="150" s="1"/>
  <c r="X34" i="150" s="1"/>
  <c r="U33" i="150"/>
  <c r="R33" i="150"/>
  <c r="L33" i="150"/>
  <c r="H33" i="150"/>
  <c r="V33" i="150" s="1"/>
  <c r="X33" i="150" s="1"/>
  <c r="U32" i="150"/>
  <c r="R32" i="150"/>
  <c r="L32" i="150"/>
  <c r="H32" i="150"/>
  <c r="V32" i="150" s="1"/>
  <c r="X32" i="150" s="1"/>
  <c r="U31" i="150"/>
  <c r="R31" i="150"/>
  <c r="L31" i="150"/>
  <c r="H31" i="150"/>
  <c r="U30" i="150"/>
  <c r="R30" i="150"/>
  <c r="L30" i="150"/>
  <c r="H30" i="150"/>
  <c r="U29" i="150"/>
  <c r="R29" i="150"/>
  <c r="L29" i="150"/>
  <c r="H29" i="150"/>
  <c r="U28" i="150"/>
  <c r="R28" i="150"/>
  <c r="L28" i="150"/>
  <c r="H28" i="150"/>
  <c r="U27" i="150"/>
  <c r="R27" i="150"/>
  <c r="L27" i="150"/>
  <c r="H27" i="150"/>
  <c r="U26" i="150"/>
  <c r="R26" i="150"/>
  <c r="L26" i="150"/>
  <c r="H26" i="150"/>
  <c r="U25" i="150"/>
  <c r="R25" i="150"/>
  <c r="L25" i="150"/>
  <c r="H25" i="150"/>
  <c r="U24" i="150"/>
  <c r="R24" i="150"/>
  <c r="L24" i="150"/>
  <c r="H24" i="150"/>
  <c r="U23" i="150"/>
  <c r="R23" i="150"/>
  <c r="L23" i="150"/>
  <c r="H23" i="150"/>
  <c r="U22" i="150"/>
  <c r="R22" i="150"/>
  <c r="L22" i="150"/>
  <c r="H22" i="150"/>
  <c r="U21" i="150"/>
  <c r="R21" i="150"/>
  <c r="L21" i="150"/>
  <c r="H21" i="150"/>
  <c r="U20" i="150"/>
  <c r="R20" i="150"/>
  <c r="L20" i="150"/>
  <c r="H20" i="150"/>
  <c r="U19" i="150"/>
  <c r="R19" i="150"/>
  <c r="L19" i="150"/>
  <c r="H19" i="150"/>
  <c r="V19" i="150" s="1"/>
  <c r="X19" i="150" s="1"/>
  <c r="U18" i="150"/>
  <c r="R18" i="150"/>
  <c r="L18" i="150"/>
  <c r="H18" i="150"/>
  <c r="V18" i="150" s="1"/>
  <c r="X18" i="150" s="1"/>
  <c r="U17" i="150"/>
  <c r="R17" i="150"/>
  <c r="L17" i="150"/>
  <c r="H17" i="150"/>
  <c r="V17" i="150" s="1"/>
  <c r="X17" i="150" s="1"/>
  <c r="U16" i="150"/>
  <c r="R16" i="150"/>
  <c r="L16" i="150"/>
  <c r="H16" i="150"/>
  <c r="V16" i="150"/>
  <c r="X16" i="150" s="1"/>
  <c r="U15" i="150"/>
  <c r="R15" i="150"/>
  <c r="L15" i="150"/>
  <c r="H15" i="150"/>
  <c r="U14" i="150"/>
  <c r="R14" i="150"/>
  <c r="L14" i="150"/>
  <c r="H14" i="150"/>
  <c r="U13" i="150"/>
  <c r="R13" i="150"/>
  <c r="L13" i="150"/>
  <c r="H13" i="150"/>
  <c r="U12" i="150"/>
  <c r="R12" i="150"/>
  <c r="L12" i="150"/>
  <c r="H12" i="150"/>
  <c r="U11" i="150"/>
  <c r="R11" i="150"/>
  <c r="L11" i="150"/>
  <c r="H11" i="150"/>
  <c r="U10" i="150"/>
  <c r="R10" i="150"/>
  <c r="L10" i="150"/>
  <c r="H10" i="150"/>
  <c r="U9" i="150"/>
  <c r="R9" i="150"/>
  <c r="L9" i="150"/>
  <c r="H9" i="150"/>
  <c r="X207" i="151" l="1"/>
  <c r="V35" i="150"/>
  <c r="X35" i="150" s="1"/>
  <c r="V154" i="150"/>
  <c r="X154" i="150" s="1"/>
  <c r="V147" i="150"/>
  <c r="X147" i="150" s="1"/>
  <c r="V188" i="150"/>
  <c r="X188" i="150" s="1"/>
  <c r="V180" i="150"/>
  <c r="X180" i="150" s="1"/>
  <c r="V179" i="150"/>
  <c r="X179" i="150" s="1"/>
  <c r="V172" i="150"/>
  <c r="X172" i="150" s="1"/>
  <c r="V69" i="150"/>
  <c r="X69" i="150" s="1"/>
  <c r="V67" i="150"/>
  <c r="X67" i="150" s="1"/>
  <c r="V51" i="150"/>
  <c r="X51" i="150" s="1"/>
  <c r="V49" i="150"/>
  <c r="X49" i="150" s="1"/>
  <c r="V24" i="150"/>
  <c r="X24" i="150" s="1"/>
  <c r="V88" i="150"/>
  <c r="X88" i="150" s="1"/>
  <c r="V70" i="150"/>
  <c r="X70" i="150" s="1"/>
  <c r="V36" i="150"/>
  <c r="X36" i="150" s="1"/>
  <c r="V20" i="150"/>
  <c r="X20" i="150" s="1"/>
  <c r="V9" i="150"/>
  <c r="X9" i="150" s="1"/>
  <c r="V10" i="150"/>
  <c r="X10" i="150" s="1"/>
  <c r="V11" i="150"/>
  <c r="X11" i="150" s="1"/>
  <c r="V12" i="150"/>
  <c r="X12" i="150" s="1"/>
  <c r="V25" i="150"/>
  <c r="X25" i="150" s="1"/>
  <c r="V26" i="150"/>
  <c r="X26" i="150" s="1"/>
  <c r="V27" i="150"/>
  <c r="X27" i="150" s="1"/>
  <c r="V28" i="150"/>
  <c r="X28" i="150" s="1"/>
  <c r="V41" i="150"/>
  <c r="X41" i="150" s="1"/>
  <c r="V42" i="150"/>
  <c r="X42" i="150" s="1"/>
  <c r="V43" i="150"/>
  <c r="X43" i="150" s="1"/>
  <c r="V44" i="150"/>
  <c r="X44" i="150" s="1"/>
  <c r="V57" i="150"/>
  <c r="X57" i="150" s="1"/>
  <c r="V58" i="150"/>
  <c r="X58" i="150" s="1"/>
  <c r="V59" i="150"/>
  <c r="X59" i="150" s="1"/>
  <c r="V60" i="150"/>
  <c r="X60" i="150" s="1"/>
  <c r="V77" i="150"/>
  <c r="X77" i="150" s="1"/>
  <c r="V78" i="150"/>
  <c r="X78" i="150" s="1"/>
  <c r="V79" i="150"/>
  <c r="X79" i="150" s="1"/>
  <c r="V80" i="150"/>
  <c r="X80" i="150" s="1"/>
  <c r="V93" i="150"/>
  <c r="X93" i="150" s="1"/>
  <c r="V94" i="150"/>
  <c r="X94" i="150" s="1"/>
  <c r="V95" i="150"/>
  <c r="X95" i="150" s="1"/>
  <c r="V96" i="150"/>
  <c r="X96" i="150" s="1"/>
  <c r="V111" i="150"/>
  <c r="X111" i="150" s="1"/>
  <c r="V112" i="150"/>
  <c r="X112" i="150" s="1"/>
  <c r="V113" i="150"/>
  <c r="X113" i="150" s="1"/>
  <c r="V114" i="150"/>
  <c r="X114" i="150" s="1"/>
  <c r="V124" i="150"/>
  <c r="X124" i="150" s="1"/>
  <c r="V125" i="150"/>
  <c r="X125" i="150" s="1"/>
  <c r="V132" i="150"/>
  <c r="X132" i="150" s="1"/>
  <c r="V134" i="150"/>
  <c r="X134" i="150" s="1"/>
  <c r="V141" i="150"/>
  <c r="X141" i="150" s="1"/>
  <c r="V143" i="150"/>
  <c r="X143" i="150" s="1"/>
  <c r="V150" i="150"/>
  <c r="X150" i="150" s="1"/>
  <c r="V151" i="150"/>
  <c r="X151" i="150" s="1"/>
  <c r="V158" i="150"/>
  <c r="X158" i="150" s="1"/>
  <c r="V160" i="150"/>
  <c r="X160" i="150" s="1"/>
  <c r="V167" i="150"/>
  <c r="X167" i="150" s="1"/>
  <c r="V168" i="150"/>
  <c r="X168" i="150" s="1"/>
  <c r="V175" i="150"/>
  <c r="X175" i="150" s="1"/>
  <c r="V176" i="150"/>
  <c r="X176" i="150" s="1"/>
  <c r="V183" i="150"/>
  <c r="X183" i="150" s="1"/>
  <c r="V184" i="150"/>
  <c r="X184" i="150" s="1"/>
  <c r="V191" i="150"/>
  <c r="X191" i="150" s="1"/>
  <c r="V192" i="150"/>
  <c r="X192" i="150" s="1"/>
  <c r="V201" i="150"/>
  <c r="X201" i="150" s="1"/>
  <c r="V202" i="150"/>
  <c r="X202" i="150" s="1"/>
  <c r="R207" i="150"/>
  <c r="V13" i="150"/>
  <c r="X13" i="150" s="1"/>
  <c r="V14" i="150"/>
  <c r="X14" i="150" s="1"/>
  <c r="V15" i="150"/>
  <c r="X15" i="150" s="1"/>
  <c r="V21" i="150"/>
  <c r="X21" i="150" s="1"/>
  <c r="V22" i="150"/>
  <c r="X22" i="150" s="1"/>
  <c r="V23" i="150"/>
  <c r="X23" i="150" s="1"/>
  <c r="V29" i="150"/>
  <c r="X29" i="150" s="1"/>
  <c r="V30" i="150"/>
  <c r="X30" i="150" s="1"/>
  <c r="V31" i="150"/>
  <c r="X31" i="150" s="1"/>
  <c r="V37" i="150"/>
  <c r="X37" i="150" s="1"/>
  <c r="V38" i="150"/>
  <c r="X38" i="150" s="1"/>
  <c r="V39" i="150"/>
  <c r="X39" i="150" s="1"/>
  <c r="V45" i="150"/>
  <c r="X45" i="150" s="1"/>
  <c r="V46" i="150"/>
  <c r="X46" i="150" s="1"/>
  <c r="V47" i="150"/>
  <c r="X47" i="150" s="1"/>
  <c r="V54" i="150"/>
  <c r="X54" i="150" s="1"/>
  <c r="V55" i="150"/>
  <c r="X55" i="150" s="1"/>
  <c r="V61" i="150"/>
  <c r="X61" i="150" s="1"/>
  <c r="V62" i="150"/>
  <c r="X62" i="150" s="1"/>
  <c r="V71" i="150"/>
  <c r="X71" i="150" s="1"/>
  <c r="V72" i="150"/>
  <c r="X72" i="150" s="1"/>
  <c r="V73" i="150"/>
  <c r="X73" i="150" s="1"/>
  <c r="V75" i="150"/>
  <c r="X75" i="150" s="1"/>
  <c r="V81" i="150"/>
  <c r="X81" i="150" s="1"/>
  <c r="V82" i="150"/>
  <c r="X82" i="150" s="1"/>
  <c r="V83" i="150"/>
  <c r="X83" i="150" s="1"/>
  <c r="V90" i="150"/>
  <c r="X90" i="150" s="1"/>
  <c r="V91" i="150"/>
  <c r="X91" i="150" s="1"/>
  <c r="V97" i="150"/>
  <c r="X97" i="150" s="1"/>
  <c r="V98" i="150"/>
  <c r="X98" i="150" s="1"/>
  <c r="V99" i="150"/>
  <c r="X99" i="150" s="1"/>
  <c r="V105" i="150"/>
  <c r="X105" i="150" s="1"/>
  <c r="V106" i="150"/>
  <c r="X106" i="150" s="1"/>
  <c r="V107" i="150"/>
  <c r="X107" i="150" s="1"/>
  <c r="V109" i="150"/>
  <c r="X109" i="150" s="1"/>
  <c r="V115" i="150"/>
  <c r="X115" i="150" s="1"/>
  <c r="V116" i="150"/>
  <c r="X116" i="150" s="1"/>
  <c r="V117" i="150"/>
  <c r="X117" i="150" s="1"/>
  <c r="V122" i="150"/>
  <c r="X122" i="150" s="1"/>
  <c r="V126" i="150"/>
  <c r="X126" i="150" s="1"/>
  <c r="V130" i="150"/>
  <c r="X130" i="150" s="1"/>
  <c r="V135" i="150"/>
  <c r="X135" i="150" s="1"/>
  <c r="V139" i="150"/>
  <c r="X139" i="150" s="1"/>
  <c r="V144" i="150"/>
  <c r="X144" i="150" s="1"/>
  <c r="V148" i="150"/>
  <c r="X148" i="150" s="1"/>
  <c r="V152" i="150"/>
  <c r="X152" i="150" s="1"/>
  <c r="V156" i="150"/>
  <c r="X156" i="150" s="1"/>
  <c r="V161" i="150"/>
  <c r="X161" i="150" s="1"/>
  <c r="V165" i="150"/>
  <c r="X165" i="150" s="1"/>
  <c r="V169" i="150"/>
  <c r="X169" i="150" s="1"/>
  <c r="V173" i="150"/>
  <c r="X173" i="150" s="1"/>
  <c r="V177" i="150"/>
  <c r="X177" i="150" s="1"/>
  <c r="V181" i="150"/>
  <c r="X181" i="150" s="1"/>
  <c r="V185" i="150"/>
  <c r="X185" i="150" s="1"/>
  <c r="V189" i="150"/>
  <c r="X189" i="150" s="1"/>
  <c r="V193" i="150"/>
  <c r="X193" i="150" s="1"/>
  <c r="V194" i="150"/>
  <c r="X194" i="150" s="1"/>
  <c r="V198" i="150"/>
  <c r="X198" i="150" s="1"/>
  <c r="V199" i="150"/>
  <c r="X199" i="150" s="1"/>
  <c r="V204" i="150"/>
  <c r="X204" i="150" s="1"/>
  <c r="V203" i="150"/>
  <c r="X203" i="150" s="1"/>
  <c r="D207" i="150"/>
  <c r="D204" i="149"/>
  <c r="D203" i="149"/>
  <c r="D202" i="149"/>
  <c r="D10" i="149"/>
  <c r="D11" i="149"/>
  <c r="D12" i="149"/>
  <c r="D13" i="149"/>
  <c r="D14" i="149"/>
  <c r="D15" i="149"/>
  <c r="D16" i="149"/>
  <c r="D17" i="149"/>
  <c r="D18" i="149"/>
  <c r="D19" i="149"/>
  <c r="D20" i="149"/>
  <c r="D21" i="149"/>
  <c r="D22" i="149"/>
  <c r="D23" i="149"/>
  <c r="D24" i="149"/>
  <c r="D25" i="149"/>
  <c r="D26" i="149"/>
  <c r="D27" i="149"/>
  <c r="D28" i="149"/>
  <c r="D29" i="149"/>
  <c r="D30" i="149"/>
  <c r="D31" i="149"/>
  <c r="D32" i="149"/>
  <c r="D33" i="149"/>
  <c r="D34" i="149"/>
  <c r="D35" i="149"/>
  <c r="D36" i="149"/>
  <c r="D37" i="149"/>
  <c r="D38" i="149"/>
  <c r="D39" i="149"/>
  <c r="D40" i="149"/>
  <c r="D41" i="149"/>
  <c r="D42" i="149"/>
  <c r="D43" i="149"/>
  <c r="D44" i="149"/>
  <c r="D45" i="149"/>
  <c r="D46" i="149"/>
  <c r="D47" i="149"/>
  <c r="D48" i="149"/>
  <c r="D49" i="149"/>
  <c r="D50" i="149"/>
  <c r="D51" i="149"/>
  <c r="D52" i="149"/>
  <c r="D53" i="149"/>
  <c r="D54" i="149"/>
  <c r="D55" i="149"/>
  <c r="D56" i="149"/>
  <c r="D57" i="149"/>
  <c r="D58" i="149"/>
  <c r="D59" i="149"/>
  <c r="D60" i="149"/>
  <c r="D61" i="149"/>
  <c r="D62" i="149"/>
  <c r="D63" i="149"/>
  <c r="D64" i="149"/>
  <c r="D65" i="149"/>
  <c r="D66" i="149"/>
  <c r="D67" i="149"/>
  <c r="D68" i="149"/>
  <c r="D69" i="149"/>
  <c r="D70" i="149"/>
  <c r="D71" i="149"/>
  <c r="D72" i="149"/>
  <c r="D73" i="149"/>
  <c r="D74" i="149"/>
  <c r="D75" i="149"/>
  <c r="D76" i="149"/>
  <c r="D77" i="149"/>
  <c r="D78" i="149"/>
  <c r="D79" i="149"/>
  <c r="D80" i="149"/>
  <c r="D81" i="149"/>
  <c r="D82" i="149"/>
  <c r="D83" i="149"/>
  <c r="D84" i="149"/>
  <c r="D85" i="149"/>
  <c r="D86" i="149"/>
  <c r="D87" i="149"/>
  <c r="D88" i="149"/>
  <c r="D89" i="149"/>
  <c r="D90" i="149"/>
  <c r="D91" i="149"/>
  <c r="D92" i="149"/>
  <c r="D93" i="149"/>
  <c r="D94" i="149"/>
  <c r="D95" i="149"/>
  <c r="D96" i="149"/>
  <c r="D97" i="149"/>
  <c r="D98" i="149"/>
  <c r="D99" i="149"/>
  <c r="D100" i="149"/>
  <c r="D101" i="149"/>
  <c r="D102" i="149"/>
  <c r="D103" i="149"/>
  <c r="D104" i="149"/>
  <c r="D105" i="149"/>
  <c r="D106" i="149"/>
  <c r="D107" i="149"/>
  <c r="D108" i="149"/>
  <c r="D109" i="149"/>
  <c r="D110" i="149"/>
  <c r="D111" i="149"/>
  <c r="D112" i="149"/>
  <c r="D113" i="149"/>
  <c r="D114" i="149"/>
  <c r="D115" i="149"/>
  <c r="D116" i="149"/>
  <c r="D117" i="149"/>
  <c r="D118" i="149"/>
  <c r="D119" i="149"/>
  <c r="D120" i="149"/>
  <c r="D121" i="149"/>
  <c r="D122" i="149"/>
  <c r="D123" i="149"/>
  <c r="D124" i="149"/>
  <c r="D125" i="149"/>
  <c r="D126" i="149"/>
  <c r="D127" i="149"/>
  <c r="D128" i="149"/>
  <c r="D129" i="149"/>
  <c r="D130" i="149"/>
  <c r="D131" i="149"/>
  <c r="D132" i="149"/>
  <c r="D133" i="149"/>
  <c r="D134" i="149"/>
  <c r="D135" i="149"/>
  <c r="D136" i="149"/>
  <c r="D137" i="149"/>
  <c r="D138" i="149"/>
  <c r="D139" i="149"/>
  <c r="D140" i="149"/>
  <c r="D141" i="149"/>
  <c r="D142" i="149"/>
  <c r="D143" i="149"/>
  <c r="D144" i="149"/>
  <c r="D145" i="149"/>
  <c r="D146" i="149"/>
  <c r="D147" i="149"/>
  <c r="D148" i="149"/>
  <c r="D149" i="149"/>
  <c r="D150" i="149"/>
  <c r="D151" i="149"/>
  <c r="D152" i="149"/>
  <c r="D153" i="149"/>
  <c r="D154" i="149"/>
  <c r="D155" i="149"/>
  <c r="D156" i="149"/>
  <c r="D157" i="149"/>
  <c r="D158" i="149"/>
  <c r="D159" i="149"/>
  <c r="D160" i="149"/>
  <c r="D161" i="149"/>
  <c r="D162" i="149"/>
  <c r="D163" i="149"/>
  <c r="D164" i="149"/>
  <c r="D165" i="149"/>
  <c r="D166" i="149"/>
  <c r="D167" i="149"/>
  <c r="D168" i="149"/>
  <c r="D169" i="149"/>
  <c r="D170" i="149"/>
  <c r="D171" i="149"/>
  <c r="D172" i="149"/>
  <c r="D173" i="149"/>
  <c r="D174" i="149"/>
  <c r="D175" i="149"/>
  <c r="D176" i="149"/>
  <c r="D177" i="149"/>
  <c r="D178" i="149"/>
  <c r="D179" i="149"/>
  <c r="D180" i="149"/>
  <c r="D181" i="149"/>
  <c r="D182" i="149"/>
  <c r="D183" i="149"/>
  <c r="D184" i="149"/>
  <c r="D185" i="149"/>
  <c r="D186" i="149"/>
  <c r="D187" i="149"/>
  <c r="D188" i="149"/>
  <c r="D189" i="149"/>
  <c r="D190" i="149"/>
  <c r="D191" i="149"/>
  <c r="D192" i="149"/>
  <c r="D193" i="149"/>
  <c r="D194" i="149"/>
  <c r="D195" i="149"/>
  <c r="D196" i="149"/>
  <c r="D197" i="149"/>
  <c r="D198" i="149"/>
  <c r="D199" i="149"/>
  <c r="D200" i="149"/>
  <c r="D201" i="149"/>
  <c r="D9" i="149"/>
  <c r="W207" i="149"/>
  <c r="S207" i="149"/>
  <c r="Q207" i="149"/>
  <c r="J207" i="149"/>
  <c r="I207" i="149"/>
  <c r="R205" i="149"/>
  <c r="L205" i="149"/>
  <c r="U204" i="149"/>
  <c r="R204" i="149"/>
  <c r="L204" i="149"/>
  <c r="H204" i="149"/>
  <c r="U203" i="149"/>
  <c r="R203" i="149"/>
  <c r="L203" i="149"/>
  <c r="H203" i="149"/>
  <c r="U202" i="149"/>
  <c r="R202" i="149"/>
  <c r="L202" i="149"/>
  <c r="H202" i="149"/>
  <c r="U201" i="149"/>
  <c r="R201" i="149"/>
  <c r="L201" i="149"/>
  <c r="H201" i="149"/>
  <c r="U200" i="149"/>
  <c r="R200" i="149"/>
  <c r="L200" i="149"/>
  <c r="H200" i="149"/>
  <c r="U199" i="149"/>
  <c r="R199" i="149"/>
  <c r="L199" i="149"/>
  <c r="H199" i="149"/>
  <c r="U198" i="149"/>
  <c r="R198" i="149"/>
  <c r="L198" i="149"/>
  <c r="H198" i="149"/>
  <c r="U197" i="149"/>
  <c r="R197" i="149"/>
  <c r="L197" i="149"/>
  <c r="H197" i="149"/>
  <c r="U196" i="149"/>
  <c r="R196" i="149"/>
  <c r="L196" i="149"/>
  <c r="H196" i="149"/>
  <c r="U195" i="149"/>
  <c r="R195" i="149"/>
  <c r="L195" i="149"/>
  <c r="H195" i="149"/>
  <c r="V195" i="149"/>
  <c r="X195" i="149" s="1"/>
  <c r="U194" i="149"/>
  <c r="R194" i="149"/>
  <c r="L194" i="149"/>
  <c r="H194" i="149"/>
  <c r="V194" i="149" s="1"/>
  <c r="X194" i="149" s="1"/>
  <c r="U193" i="149"/>
  <c r="R193" i="149"/>
  <c r="L193" i="149"/>
  <c r="H193" i="149"/>
  <c r="V193" i="149" s="1"/>
  <c r="X193" i="149" s="1"/>
  <c r="U192" i="149"/>
  <c r="R192" i="149"/>
  <c r="L192" i="149"/>
  <c r="H192" i="149"/>
  <c r="U191" i="149"/>
  <c r="R191" i="149"/>
  <c r="V191" i="149" s="1"/>
  <c r="X191" i="149" s="1"/>
  <c r="L191" i="149"/>
  <c r="H191" i="149"/>
  <c r="U190" i="149"/>
  <c r="R190" i="149"/>
  <c r="L190" i="149"/>
  <c r="H190" i="149"/>
  <c r="U189" i="149"/>
  <c r="R189" i="149"/>
  <c r="L189" i="149"/>
  <c r="H189" i="149"/>
  <c r="U188" i="149"/>
  <c r="R188" i="149"/>
  <c r="L188" i="149"/>
  <c r="H188" i="149"/>
  <c r="U187" i="149"/>
  <c r="R187" i="149"/>
  <c r="L187" i="149"/>
  <c r="H187" i="149"/>
  <c r="V187" i="149"/>
  <c r="X187" i="149" s="1"/>
  <c r="U186" i="149"/>
  <c r="R186" i="149"/>
  <c r="L186" i="149"/>
  <c r="H186" i="149"/>
  <c r="U185" i="149"/>
  <c r="R185" i="149"/>
  <c r="L185" i="149"/>
  <c r="H185" i="149"/>
  <c r="U184" i="149"/>
  <c r="R184" i="149"/>
  <c r="L184" i="149"/>
  <c r="H184" i="149"/>
  <c r="U183" i="149"/>
  <c r="R183" i="149"/>
  <c r="L183" i="149"/>
  <c r="H183" i="149"/>
  <c r="U182" i="149"/>
  <c r="R182" i="149"/>
  <c r="L182" i="149"/>
  <c r="H182" i="149"/>
  <c r="U181" i="149"/>
  <c r="R181" i="149"/>
  <c r="L181" i="149"/>
  <c r="H181" i="149"/>
  <c r="U180" i="149"/>
  <c r="R180" i="149"/>
  <c r="L180" i="149"/>
  <c r="H180" i="149"/>
  <c r="U179" i="149"/>
  <c r="R179" i="149"/>
  <c r="L179" i="149"/>
  <c r="H179" i="149"/>
  <c r="V179" i="149"/>
  <c r="X179" i="149" s="1"/>
  <c r="U178" i="149"/>
  <c r="R178" i="149"/>
  <c r="L178" i="149"/>
  <c r="H178" i="149"/>
  <c r="U177" i="149"/>
  <c r="R177" i="149"/>
  <c r="L177" i="149"/>
  <c r="H177" i="149"/>
  <c r="U176" i="149"/>
  <c r="R176" i="149"/>
  <c r="V176" i="149" s="1"/>
  <c r="X176" i="149" s="1"/>
  <c r="L176" i="149"/>
  <c r="H176" i="149"/>
  <c r="U175" i="149"/>
  <c r="R175" i="149"/>
  <c r="L175" i="149"/>
  <c r="H175" i="149"/>
  <c r="U174" i="149"/>
  <c r="R174" i="149"/>
  <c r="L174" i="149"/>
  <c r="H174" i="149"/>
  <c r="V174" i="149"/>
  <c r="X174" i="149" s="1"/>
  <c r="U173" i="149"/>
  <c r="R173" i="149"/>
  <c r="L173" i="149"/>
  <c r="H173" i="149"/>
  <c r="U172" i="149"/>
  <c r="R172" i="149"/>
  <c r="L172" i="149"/>
  <c r="H172" i="149"/>
  <c r="U171" i="149"/>
  <c r="R171" i="149"/>
  <c r="L171" i="149"/>
  <c r="H171" i="149"/>
  <c r="U170" i="149"/>
  <c r="R170" i="149"/>
  <c r="L170" i="149"/>
  <c r="H170" i="149"/>
  <c r="V170" i="149"/>
  <c r="X170" i="149" s="1"/>
  <c r="U169" i="149"/>
  <c r="R169" i="149"/>
  <c r="L169" i="149"/>
  <c r="H169" i="149"/>
  <c r="V169" i="149" s="1"/>
  <c r="X169" i="149" s="1"/>
  <c r="U168" i="149"/>
  <c r="R168" i="149"/>
  <c r="L168" i="149"/>
  <c r="H168" i="149"/>
  <c r="U167" i="149"/>
  <c r="R167" i="149"/>
  <c r="L167" i="149"/>
  <c r="H167" i="149"/>
  <c r="U166" i="149"/>
  <c r="R166" i="149"/>
  <c r="L166" i="149"/>
  <c r="H166" i="149"/>
  <c r="V166" i="149" s="1"/>
  <c r="X166" i="149" s="1"/>
  <c r="U165" i="149"/>
  <c r="R165" i="149"/>
  <c r="L165" i="149"/>
  <c r="H165" i="149"/>
  <c r="U164" i="149"/>
  <c r="R164" i="149"/>
  <c r="L164" i="149"/>
  <c r="H164" i="149"/>
  <c r="U163" i="149"/>
  <c r="R163" i="149"/>
  <c r="L163" i="149"/>
  <c r="H163" i="149"/>
  <c r="U162" i="149"/>
  <c r="R162" i="149"/>
  <c r="L162" i="149"/>
  <c r="H162" i="149"/>
  <c r="V162" i="149"/>
  <c r="X162" i="149" s="1"/>
  <c r="U161" i="149"/>
  <c r="R161" i="149"/>
  <c r="L161" i="149"/>
  <c r="H161" i="149"/>
  <c r="U160" i="149"/>
  <c r="R160" i="149"/>
  <c r="L160" i="149"/>
  <c r="H160" i="149"/>
  <c r="R159" i="149"/>
  <c r="L159" i="149"/>
  <c r="U158" i="149"/>
  <c r="R158" i="149"/>
  <c r="L158" i="149"/>
  <c r="H158" i="149"/>
  <c r="U157" i="149"/>
  <c r="R157" i="149"/>
  <c r="L157" i="149"/>
  <c r="H157" i="149"/>
  <c r="V157" i="149"/>
  <c r="X157" i="149" s="1"/>
  <c r="U156" i="149"/>
  <c r="R156" i="149"/>
  <c r="L156" i="149"/>
  <c r="H156" i="149"/>
  <c r="U155" i="149"/>
  <c r="R155" i="149"/>
  <c r="L155" i="149"/>
  <c r="H155" i="149"/>
  <c r="U154" i="149"/>
  <c r="R154" i="149"/>
  <c r="L154" i="149"/>
  <c r="H154" i="149"/>
  <c r="U153" i="149"/>
  <c r="R153" i="149"/>
  <c r="L153" i="149"/>
  <c r="H153" i="149"/>
  <c r="V153" i="149"/>
  <c r="X153" i="149" s="1"/>
  <c r="U152" i="149"/>
  <c r="R152" i="149"/>
  <c r="L152" i="149"/>
  <c r="H152" i="149"/>
  <c r="U151" i="149"/>
  <c r="R151" i="149"/>
  <c r="V151" i="149" s="1"/>
  <c r="X151" i="149" s="1"/>
  <c r="L151" i="149"/>
  <c r="H151" i="149"/>
  <c r="U150" i="149"/>
  <c r="R150" i="149"/>
  <c r="L150" i="149"/>
  <c r="H150" i="149"/>
  <c r="U149" i="149"/>
  <c r="R149" i="149"/>
  <c r="L149" i="149"/>
  <c r="H149" i="149"/>
  <c r="V149" i="149"/>
  <c r="X149" i="149" s="1"/>
  <c r="U148" i="149"/>
  <c r="R148" i="149"/>
  <c r="L148" i="149"/>
  <c r="H148" i="149"/>
  <c r="U147" i="149"/>
  <c r="R147" i="149"/>
  <c r="L147" i="149"/>
  <c r="H147" i="149"/>
  <c r="U146" i="149"/>
  <c r="R146" i="149"/>
  <c r="L146" i="149"/>
  <c r="H146" i="149"/>
  <c r="U145" i="149"/>
  <c r="R145" i="149"/>
  <c r="L145" i="149"/>
  <c r="H145" i="149"/>
  <c r="V145" i="149"/>
  <c r="X145" i="149" s="1"/>
  <c r="U144" i="149"/>
  <c r="R144" i="149"/>
  <c r="L144" i="149"/>
  <c r="H144" i="149"/>
  <c r="V144" i="149" s="1"/>
  <c r="X144" i="149" s="1"/>
  <c r="U143" i="149"/>
  <c r="R143" i="149"/>
  <c r="V143" i="149" s="1"/>
  <c r="X143" i="149" s="1"/>
  <c r="L143" i="149"/>
  <c r="H143" i="149"/>
  <c r="R142" i="149"/>
  <c r="L142" i="149"/>
  <c r="U141" i="149"/>
  <c r="R141" i="149"/>
  <c r="L141" i="149"/>
  <c r="H141" i="149"/>
  <c r="U140" i="149"/>
  <c r="R140" i="149"/>
  <c r="L140" i="149"/>
  <c r="H140" i="149"/>
  <c r="V140" i="149"/>
  <c r="X140" i="149" s="1"/>
  <c r="U139" i="149"/>
  <c r="R139" i="149"/>
  <c r="L139" i="149"/>
  <c r="H139" i="149"/>
  <c r="U138" i="149"/>
  <c r="R138" i="149"/>
  <c r="L138" i="149"/>
  <c r="H138" i="149"/>
  <c r="U137" i="149"/>
  <c r="R137" i="149"/>
  <c r="L137" i="149"/>
  <c r="H137" i="149"/>
  <c r="U136" i="149"/>
  <c r="R136" i="149"/>
  <c r="L136" i="149"/>
  <c r="H136" i="149"/>
  <c r="V136" i="149"/>
  <c r="X136" i="149" s="1"/>
  <c r="U135" i="149"/>
  <c r="R135" i="149"/>
  <c r="L135" i="149"/>
  <c r="H135" i="149"/>
  <c r="V135" i="149" s="1"/>
  <c r="X135" i="149" s="1"/>
  <c r="U134" i="149"/>
  <c r="R134" i="149"/>
  <c r="V134" i="149" s="1"/>
  <c r="X134" i="149" s="1"/>
  <c r="L134" i="149"/>
  <c r="H134" i="149"/>
  <c r="R133" i="149"/>
  <c r="L133" i="149"/>
  <c r="U132" i="149"/>
  <c r="R132" i="149"/>
  <c r="L132" i="149"/>
  <c r="H132" i="149"/>
  <c r="U131" i="149"/>
  <c r="R131" i="149"/>
  <c r="L131" i="149"/>
  <c r="H131" i="149"/>
  <c r="V131" i="149"/>
  <c r="X131" i="149" s="1"/>
  <c r="U130" i="149"/>
  <c r="R130" i="149"/>
  <c r="L130" i="149"/>
  <c r="H130" i="149"/>
  <c r="U129" i="149"/>
  <c r="R129" i="149"/>
  <c r="L129" i="149"/>
  <c r="H129" i="149"/>
  <c r="U128" i="149"/>
  <c r="R128" i="149"/>
  <c r="L128" i="149"/>
  <c r="H128" i="149"/>
  <c r="U127" i="149"/>
  <c r="R127" i="149"/>
  <c r="L127" i="149"/>
  <c r="H127" i="149"/>
  <c r="V127" i="149"/>
  <c r="X127" i="149" s="1"/>
  <c r="U126" i="149"/>
  <c r="R126" i="149"/>
  <c r="L126" i="149"/>
  <c r="H126" i="149"/>
  <c r="U125" i="149"/>
  <c r="R125" i="149"/>
  <c r="V125" i="149" s="1"/>
  <c r="X125" i="149" s="1"/>
  <c r="L125" i="149"/>
  <c r="H125" i="149"/>
  <c r="U124" i="149"/>
  <c r="R124" i="149"/>
  <c r="L124" i="149"/>
  <c r="H124" i="149"/>
  <c r="U123" i="149"/>
  <c r="R123" i="149"/>
  <c r="L123" i="149"/>
  <c r="H123" i="149"/>
  <c r="V123" i="149" s="1"/>
  <c r="X123" i="149" s="1"/>
  <c r="U122" i="149"/>
  <c r="R122" i="149"/>
  <c r="L122" i="149"/>
  <c r="H122" i="149"/>
  <c r="U121" i="149"/>
  <c r="R121" i="149"/>
  <c r="L121" i="149"/>
  <c r="H121" i="149"/>
  <c r="U120" i="149"/>
  <c r="R120" i="149"/>
  <c r="L120" i="149"/>
  <c r="H120" i="149"/>
  <c r="R119" i="149"/>
  <c r="L119" i="149"/>
  <c r="U118" i="149"/>
  <c r="R118" i="149"/>
  <c r="L118" i="149"/>
  <c r="H118" i="149"/>
  <c r="U117" i="149"/>
  <c r="R117" i="149"/>
  <c r="L117" i="149"/>
  <c r="H117" i="149"/>
  <c r="V117" i="149"/>
  <c r="X117" i="149" s="1"/>
  <c r="U116" i="149"/>
  <c r="R116" i="149"/>
  <c r="L116" i="149"/>
  <c r="H116" i="149"/>
  <c r="V116" i="149" s="1"/>
  <c r="X116" i="149" s="1"/>
  <c r="U115" i="149"/>
  <c r="R115" i="149"/>
  <c r="L115" i="149"/>
  <c r="H115" i="149"/>
  <c r="V115" i="149" s="1"/>
  <c r="X115" i="149" s="1"/>
  <c r="U114" i="149"/>
  <c r="R114" i="149"/>
  <c r="L114" i="149"/>
  <c r="H114" i="149"/>
  <c r="V114" i="149" s="1"/>
  <c r="X114" i="149" s="1"/>
  <c r="U113" i="149"/>
  <c r="R113" i="149"/>
  <c r="V113" i="149" s="1"/>
  <c r="X113" i="149" s="1"/>
  <c r="L113" i="149"/>
  <c r="H113" i="149"/>
  <c r="U112" i="149"/>
  <c r="R112" i="149"/>
  <c r="L112" i="149"/>
  <c r="H112" i="149"/>
  <c r="U111" i="149"/>
  <c r="R111" i="149"/>
  <c r="L111" i="149"/>
  <c r="H111" i="149"/>
  <c r="U110" i="149"/>
  <c r="R110" i="149"/>
  <c r="L110" i="149"/>
  <c r="H110" i="149"/>
  <c r="U109" i="149"/>
  <c r="R109" i="149"/>
  <c r="L109" i="149"/>
  <c r="H109" i="149"/>
  <c r="V109" i="149" s="1"/>
  <c r="X109" i="149" s="1"/>
  <c r="R108" i="149"/>
  <c r="L108" i="149"/>
  <c r="U107" i="149"/>
  <c r="R107" i="149"/>
  <c r="L107" i="149"/>
  <c r="H107" i="149"/>
  <c r="U106" i="149"/>
  <c r="R106" i="149"/>
  <c r="L106" i="149"/>
  <c r="H106" i="149"/>
  <c r="U105" i="149"/>
  <c r="R105" i="149"/>
  <c r="L105" i="149"/>
  <c r="H105" i="149"/>
  <c r="U104" i="149"/>
  <c r="R104" i="149"/>
  <c r="L104" i="149"/>
  <c r="H104" i="149"/>
  <c r="U103" i="149"/>
  <c r="R103" i="149"/>
  <c r="L103" i="149"/>
  <c r="H103" i="149"/>
  <c r="U102" i="149"/>
  <c r="R102" i="149"/>
  <c r="L102" i="149"/>
  <c r="H102" i="149"/>
  <c r="U101" i="149"/>
  <c r="R101" i="149"/>
  <c r="L101" i="149"/>
  <c r="H101" i="149"/>
  <c r="V101" i="149"/>
  <c r="X101" i="149" s="1"/>
  <c r="U100" i="149"/>
  <c r="R100" i="149"/>
  <c r="L100" i="149"/>
  <c r="H100" i="149"/>
  <c r="V100" i="149" s="1"/>
  <c r="X100" i="149" s="1"/>
  <c r="U99" i="149"/>
  <c r="R99" i="149"/>
  <c r="L99" i="149"/>
  <c r="H99" i="149"/>
  <c r="V99" i="149" s="1"/>
  <c r="X99" i="149" s="1"/>
  <c r="U98" i="149"/>
  <c r="R98" i="149"/>
  <c r="L98" i="149"/>
  <c r="H98" i="149"/>
  <c r="V98" i="149" s="1"/>
  <c r="X98" i="149" s="1"/>
  <c r="U97" i="149"/>
  <c r="R97" i="149"/>
  <c r="V97" i="149" s="1"/>
  <c r="X97" i="149" s="1"/>
  <c r="L97" i="149"/>
  <c r="H97" i="149"/>
  <c r="U96" i="149"/>
  <c r="R96" i="149"/>
  <c r="L96" i="149"/>
  <c r="H96" i="149"/>
  <c r="U95" i="149"/>
  <c r="R95" i="149"/>
  <c r="L95" i="149"/>
  <c r="H95" i="149"/>
  <c r="U94" i="149"/>
  <c r="R94" i="149"/>
  <c r="L94" i="149"/>
  <c r="H94" i="149"/>
  <c r="U93" i="149"/>
  <c r="R93" i="149"/>
  <c r="L93" i="149"/>
  <c r="H93" i="149"/>
  <c r="V93" i="149"/>
  <c r="X93" i="149" s="1"/>
  <c r="U92" i="149"/>
  <c r="R92" i="149"/>
  <c r="L92" i="149"/>
  <c r="H92" i="149"/>
  <c r="U91" i="149"/>
  <c r="R91" i="149"/>
  <c r="L91" i="149"/>
  <c r="H91" i="149"/>
  <c r="U90" i="149"/>
  <c r="R90" i="149"/>
  <c r="L90" i="149"/>
  <c r="H90" i="149"/>
  <c r="R89" i="149"/>
  <c r="L89" i="149"/>
  <c r="U88" i="149"/>
  <c r="R88" i="149"/>
  <c r="L88" i="149"/>
  <c r="H88" i="149"/>
  <c r="U87" i="149"/>
  <c r="R87" i="149"/>
  <c r="L87" i="149"/>
  <c r="H87" i="149"/>
  <c r="U86" i="149"/>
  <c r="R86" i="149"/>
  <c r="L86" i="149"/>
  <c r="H86" i="149"/>
  <c r="U85" i="149"/>
  <c r="R85" i="149"/>
  <c r="L85" i="149"/>
  <c r="H85" i="149"/>
  <c r="V85" i="149"/>
  <c r="X85" i="149" s="1"/>
  <c r="U84" i="149"/>
  <c r="R84" i="149"/>
  <c r="L84" i="149"/>
  <c r="H84" i="149"/>
  <c r="V84" i="149" s="1"/>
  <c r="X84" i="149" s="1"/>
  <c r="U83" i="149"/>
  <c r="R83" i="149"/>
  <c r="L83" i="149"/>
  <c r="H83" i="149"/>
  <c r="U82" i="149"/>
  <c r="R82" i="149"/>
  <c r="L82" i="149"/>
  <c r="H82" i="149"/>
  <c r="U81" i="149"/>
  <c r="R81" i="149"/>
  <c r="V81" i="149" s="1"/>
  <c r="X81" i="149" s="1"/>
  <c r="L81" i="149"/>
  <c r="H81" i="149"/>
  <c r="U80" i="149"/>
  <c r="R80" i="149"/>
  <c r="L80" i="149"/>
  <c r="H80" i="149"/>
  <c r="U79" i="149"/>
  <c r="R79" i="149"/>
  <c r="L79" i="149"/>
  <c r="H79" i="149"/>
  <c r="U78" i="149"/>
  <c r="R78" i="149"/>
  <c r="L78" i="149"/>
  <c r="H78" i="149"/>
  <c r="U77" i="149"/>
  <c r="R77" i="149"/>
  <c r="L77" i="149"/>
  <c r="H77" i="149"/>
  <c r="V77" i="149"/>
  <c r="X77" i="149" s="1"/>
  <c r="U76" i="149"/>
  <c r="R76" i="149"/>
  <c r="L76" i="149"/>
  <c r="H76" i="149"/>
  <c r="U75" i="149"/>
  <c r="R75" i="149"/>
  <c r="L75" i="149"/>
  <c r="H75" i="149"/>
  <c r="R74" i="149"/>
  <c r="L74" i="149"/>
  <c r="U73" i="149"/>
  <c r="R73" i="149"/>
  <c r="L73" i="149"/>
  <c r="H73" i="149"/>
  <c r="U72" i="149"/>
  <c r="R72" i="149"/>
  <c r="L72" i="149"/>
  <c r="H72" i="149"/>
  <c r="U71" i="149"/>
  <c r="R71" i="149"/>
  <c r="L71" i="149"/>
  <c r="H71" i="149"/>
  <c r="U70" i="149"/>
  <c r="R70" i="149"/>
  <c r="L70" i="149"/>
  <c r="H70" i="149"/>
  <c r="U69" i="149"/>
  <c r="R69" i="149"/>
  <c r="L69" i="149"/>
  <c r="H69" i="149"/>
  <c r="V69" i="149" s="1"/>
  <c r="X69" i="149" s="1"/>
  <c r="R68" i="149"/>
  <c r="L68" i="149"/>
  <c r="U67" i="149"/>
  <c r="R67" i="149"/>
  <c r="L67" i="149"/>
  <c r="H67" i="149"/>
  <c r="V67" i="149" s="1"/>
  <c r="X67" i="149" s="1"/>
  <c r="U66" i="149"/>
  <c r="R66" i="149"/>
  <c r="L66" i="149"/>
  <c r="H66" i="149"/>
  <c r="V66" i="149" s="1"/>
  <c r="X66" i="149" s="1"/>
  <c r="R65" i="149"/>
  <c r="L65" i="149"/>
  <c r="U64" i="149"/>
  <c r="R64" i="149"/>
  <c r="L64" i="149"/>
  <c r="H64" i="149"/>
  <c r="V64" i="149" s="1"/>
  <c r="X64" i="149" s="1"/>
  <c r="R63" i="149"/>
  <c r="L63" i="149"/>
  <c r="U62" i="149"/>
  <c r="R62" i="149"/>
  <c r="L62" i="149"/>
  <c r="H62" i="149"/>
  <c r="V62" i="149" s="1"/>
  <c r="X62" i="149" s="1"/>
  <c r="U61" i="149"/>
  <c r="R61" i="149"/>
  <c r="L61" i="149"/>
  <c r="H61" i="149"/>
  <c r="U60" i="149"/>
  <c r="R60" i="149"/>
  <c r="L60" i="149"/>
  <c r="H60" i="149"/>
  <c r="U59" i="149"/>
  <c r="R59" i="149"/>
  <c r="L59" i="149"/>
  <c r="H59" i="149"/>
  <c r="U58" i="149"/>
  <c r="R58" i="149"/>
  <c r="L58" i="149"/>
  <c r="H58" i="149"/>
  <c r="U57" i="149"/>
  <c r="R57" i="149"/>
  <c r="L57" i="149"/>
  <c r="H57" i="149"/>
  <c r="V57" i="149"/>
  <c r="X57" i="149" s="1"/>
  <c r="U56" i="149"/>
  <c r="R56" i="149"/>
  <c r="L56" i="149"/>
  <c r="H56" i="149"/>
  <c r="U55" i="149"/>
  <c r="R55" i="149"/>
  <c r="L55" i="149"/>
  <c r="H55" i="149"/>
  <c r="U54" i="149"/>
  <c r="R54" i="149"/>
  <c r="L54" i="149"/>
  <c r="H54" i="149"/>
  <c r="R53" i="149"/>
  <c r="L53" i="149"/>
  <c r="U52" i="149"/>
  <c r="R52" i="149"/>
  <c r="L52" i="149"/>
  <c r="H52" i="149"/>
  <c r="U51" i="149"/>
  <c r="R51" i="149"/>
  <c r="L51" i="149"/>
  <c r="H51" i="149"/>
  <c r="U50" i="149"/>
  <c r="R50" i="149"/>
  <c r="L50" i="149"/>
  <c r="H50" i="149"/>
  <c r="U49" i="149"/>
  <c r="R49" i="149"/>
  <c r="L49" i="149"/>
  <c r="H49" i="149"/>
  <c r="U48" i="149"/>
  <c r="R48" i="149"/>
  <c r="L48" i="149"/>
  <c r="H48" i="149"/>
  <c r="U47" i="149"/>
  <c r="R47" i="149"/>
  <c r="L47" i="149"/>
  <c r="H47" i="149"/>
  <c r="U46" i="149"/>
  <c r="R46" i="149"/>
  <c r="L46" i="149"/>
  <c r="H46" i="149"/>
  <c r="U45" i="149"/>
  <c r="R45" i="149"/>
  <c r="L45" i="149"/>
  <c r="H45" i="149"/>
  <c r="U44" i="149"/>
  <c r="R44" i="149"/>
  <c r="L44" i="149"/>
  <c r="H44" i="149"/>
  <c r="U43" i="149"/>
  <c r="R43" i="149"/>
  <c r="L43" i="149"/>
  <c r="H43" i="149"/>
  <c r="U42" i="149"/>
  <c r="R42" i="149"/>
  <c r="L42" i="149"/>
  <c r="H42" i="149"/>
  <c r="U41" i="149"/>
  <c r="R41" i="149"/>
  <c r="L41" i="149"/>
  <c r="H41" i="149"/>
  <c r="U40" i="149"/>
  <c r="R40" i="149"/>
  <c r="L40" i="149"/>
  <c r="H40" i="149"/>
  <c r="U39" i="149"/>
  <c r="R39" i="149"/>
  <c r="L39" i="149"/>
  <c r="H39" i="149"/>
  <c r="V39" i="149"/>
  <c r="X39" i="149" s="1"/>
  <c r="U38" i="149"/>
  <c r="R38" i="149"/>
  <c r="L38" i="149"/>
  <c r="H38" i="149"/>
  <c r="V38" i="149" s="1"/>
  <c r="X38" i="149" s="1"/>
  <c r="U37" i="149"/>
  <c r="R37" i="149"/>
  <c r="L37" i="149"/>
  <c r="H37" i="149"/>
  <c r="U36" i="149"/>
  <c r="R36" i="149"/>
  <c r="L36" i="149"/>
  <c r="H36" i="149"/>
  <c r="V36" i="149" s="1"/>
  <c r="X36" i="149" s="1"/>
  <c r="U35" i="149"/>
  <c r="R35" i="149"/>
  <c r="L35" i="149"/>
  <c r="H35" i="149"/>
  <c r="U34" i="149"/>
  <c r="R34" i="149"/>
  <c r="L34" i="149"/>
  <c r="H34" i="149"/>
  <c r="U33" i="149"/>
  <c r="R33" i="149"/>
  <c r="L33" i="149"/>
  <c r="H33" i="149"/>
  <c r="U32" i="149"/>
  <c r="R32" i="149"/>
  <c r="L32" i="149"/>
  <c r="H32" i="149"/>
  <c r="U31" i="149"/>
  <c r="R31" i="149"/>
  <c r="L31" i="149"/>
  <c r="H31" i="149"/>
  <c r="V31" i="149" s="1"/>
  <c r="X31" i="149" s="1"/>
  <c r="U30" i="149"/>
  <c r="R30" i="149"/>
  <c r="L30" i="149"/>
  <c r="H30" i="149"/>
  <c r="U29" i="149"/>
  <c r="R29" i="149"/>
  <c r="L29" i="149"/>
  <c r="H29" i="149"/>
  <c r="U28" i="149"/>
  <c r="R28" i="149"/>
  <c r="L28" i="149"/>
  <c r="H28" i="149"/>
  <c r="U27" i="149"/>
  <c r="R27" i="149"/>
  <c r="L27" i="149"/>
  <c r="H27" i="149"/>
  <c r="U26" i="149"/>
  <c r="R26" i="149"/>
  <c r="L26" i="149"/>
  <c r="H26" i="149"/>
  <c r="U25" i="149"/>
  <c r="R25" i="149"/>
  <c r="L25" i="149"/>
  <c r="H25" i="149"/>
  <c r="U24" i="149"/>
  <c r="R24" i="149"/>
  <c r="L24" i="149"/>
  <c r="H24" i="149"/>
  <c r="U23" i="149"/>
  <c r="R23" i="149"/>
  <c r="L23" i="149"/>
  <c r="H23" i="149"/>
  <c r="U22" i="149"/>
  <c r="R22" i="149"/>
  <c r="L22" i="149"/>
  <c r="H22" i="149"/>
  <c r="U21" i="149"/>
  <c r="R21" i="149"/>
  <c r="L21" i="149"/>
  <c r="H21" i="149"/>
  <c r="U20" i="149"/>
  <c r="R20" i="149"/>
  <c r="L20" i="149"/>
  <c r="H20" i="149"/>
  <c r="U19" i="149"/>
  <c r="R19" i="149"/>
  <c r="L19" i="149"/>
  <c r="H19" i="149"/>
  <c r="V19" i="149"/>
  <c r="X19" i="149" s="1"/>
  <c r="U18" i="149"/>
  <c r="R18" i="149"/>
  <c r="L18" i="149"/>
  <c r="H18" i="149"/>
  <c r="U17" i="149"/>
  <c r="R17" i="149"/>
  <c r="L17" i="149"/>
  <c r="H17" i="149"/>
  <c r="U16" i="149"/>
  <c r="R16" i="149"/>
  <c r="L16" i="149"/>
  <c r="H16" i="149"/>
  <c r="U15" i="149"/>
  <c r="R15" i="149"/>
  <c r="L15" i="149"/>
  <c r="H15" i="149"/>
  <c r="U14" i="149"/>
  <c r="R14" i="149"/>
  <c r="L14" i="149"/>
  <c r="H14" i="149"/>
  <c r="U13" i="149"/>
  <c r="R13" i="149"/>
  <c r="L13" i="149"/>
  <c r="H13" i="149"/>
  <c r="U12" i="149"/>
  <c r="R12" i="149"/>
  <c r="L12" i="149"/>
  <c r="H12" i="149"/>
  <c r="U11" i="149"/>
  <c r="R11" i="149"/>
  <c r="L11" i="149"/>
  <c r="H11" i="149"/>
  <c r="U10" i="149"/>
  <c r="R10" i="149"/>
  <c r="L10" i="149"/>
  <c r="H10" i="149"/>
  <c r="U9" i="149"/>
  <c r="R9" i="149"/>
  <c r="L9" i="149"/>
  <c r="H9" i="149"/>
  <c r="X207" i="150" l="1"/>
  <c r="V168" i="149"/>
  <c r="X168" i="149" s="1"/>
  <c r="V37" i="149"/>
  <c r="X37" i="149" s="1"/>
  <c r="V152" i="149"/>
  <c r="X152" i="149" s="1"/>
  <c r="V192" i="149"/>
  <c r="X192" i="149" s="1"/>
  <c r="V178" i="149"/>
  <c r="X178" i="149" s="1"/>
  <c r="V177" i="149"/>
  <c r="X177" i="149" s="1"/>
  <c r="V161" i="149"/>
  <c r="X161" i="149" s="1"/>
  <c r="V160" i="149"/>
  <c r="X160" i="149" s="1"/>
  <c r="V126" i="149"/>
  <c r="X126" i="149" s="1"/>
  <c r="V61" i="149"/>
  <c r="X61" i="149" s="1"/>
  <c r="V83" i="149"/>
  <c r="X83" i="149" s="1"/>
  <c r="V82" i="149"/>
  <c r="X82" i="149" s="1"/>
  <c r="V14" i="149"/>
  <c r="X14" i="149" s="1"/>
  <c r="V13" i="149"/>
  <c r="X13" i="149" s="1"/>
  <c r="V12" i="149"/>
  <c r="X12" i="149" s="1"/>
  <c r="V11" i="149"/>
  <c r="X11" i="149" s="1"/>
  <c r="V35" i="149"/>
  <c r="X35" i="149" s="1"/>
  <c r="V23" i="149"/>
  <c r="X23" i="149" s="1"/>
  <c r="V15" i="149"/>
  <c r="X15" i="149" s="1"/>
  <c r="V20" i="149"/>
  <c r="X20" i="149" s="1"/>
  <c r="V21" i="149"/>
  <c r="X21" i="149" s="1"/>
  <c r="V22" i="149"/>
  <c r="X22" i="149" s="1"/>
  <c r="V27" i="149"/>
  <c r="X27" i="149" s="1"/>
  <c r="V28" i="149"/>
  <c r="X28" i="149" s="1"/>
  <c r="V29" i="149"/>
  <c r="X29" i="149" s="1"/>
  <c r="V30" i="149"/>
  <c r="X30" i="149" s="1"/>
  <c r="V43" i="149"/>
  <c r="X43" i="149" s="1"/>
  <c r="V44" i="149"/>
  <c r="X44" i="149" s="1"/>
  <c r="V45" i="149"/>
  <c r="X45" i="149" s="1"/>
  <c r="V46" i="149"/>
  <c r="X46" i="149" s="1"/>
  <c r="V47" i="149"/>
  <c r="X47" i="149" s="1"/>
  <c r="V48" i="149"/>
  <c r="X48" i="149" s="1"/>
  <c r="V49" i="149"/>
  <c r="X49" i="149" s="1"/>
  <c r="V50" i="149"/>
  <c r="X50" i="149" s="1"/>
  <c r="V51" i="149"/>
  <c r="X51" i="149" s="1"/>
  <c r="V52" i="149"/>
  <c r="X52" i="149" s="1"/>
  <c r="V54" i="149"/>
  <c r="X54" i="149" s="1"/>
  <c r="V55" i="149"/>
  <c r="X55" i="149" s="1"/>
  <c r="V56" i="149"/>
  <c r="X56" i="149" s="1"/>
  <c r="V73" i="149"/>
  <c r="X73" i="149" s="1"/>
  <c r="V75" i="149"/>
  <c r="X75" i="149" s="1"/>
  <c r="V76" i="149"/>
  <c r="X76" i="149" s="1"/>
  <c r="V87" i="149"/>
  <c r="X87" i="149" s="1"/>
  <c r="V88" i="149"/>
  <c r="X88" i="149" s="1"/>
  <c r="V90" i="149"/>
  <c r="X90" i="149" s="1"/>
  <c r="V91" i="149"/>
  <c r="X91" i="149" s="1"/>
  <c r="V92" i="149"/>
  <c r="X92" i="149" s="1"/>
  <c r="V105" i="149"/>
  <c r="X105" i="149" s="1"/>
  <c r="V106" i="149"/>
  <c r="X106" i="149" s="1"/>
  <c r="V107" i="149"/>
  <c r="X107" i="149" s="1"/>
  <c r="V121" i="149"/>
  <c r="X121" i="149" s="1"/>
  <c r="V122" i="149"/>
  <c r="X122" i="149" s="1"/>
  <c r="V129" i="149"/>
  <c r="X129" i="149" s="1"/>
  <c r="V130" i="149"/>
  <c r="X130" i="149" s="1"/>
  <c r="V138" i="149"/>
  <c r="X138" i="149" s="1"/>
  <c r="V139" i="149"/>
  <c r="X139" i="149" s="1"/>
  <c r="V147" i="149"/>
  <c r="X147" i="149" s="1"/>
  <c r="V148" i="149"/>
  <c r="X148" i="149" s="1"/>
  <c r="V155" i="149"/>
  <c r="X155" i="149" s="1"/>
  <c r="V156" i="149"/>
  <c r="X156" i="149" s="1"/>
  <c r="V164" i="149"/>
  <c r="X164" i="149" s="1"/>
  <c r="V165" i="149"/>
  <c r="X165" i="149" s="1"/>
  <c r="V172" i="149"/>
  <c r="X172" i="149" s="1"/>
  <c r="V173" i="149"/>
  <c r="X173" i="149" s="1"/>
  <c r="V183" i="149"/>
  <c r="X183" i="149" s="1"/>
  <c r="V184" i="149"/>
  <c r="X184" i="149" s="1"/>
  <c r="V185" i="149"/>
  <c r="X185" i="149" s="1"/>
  <c r="V186" i="149"/>
  <c r="X186" i="149" s="1"/>
  <c r="V199" i="149"/>
  <c r="X199" i="149" s="1"/>
  <c r="V200" i="149"/>
  <c r="X200" i="149" s="1"/>
  <c r="V201" i="149"/>
  <c r="X201" i="149" s="1"/>
  <c r="V202" i="149"/>
  <c r="X202" i="149" s="1"/>
  <c r="V203" i="149"/>
  <c r="X203" i="149" s="1"/>
  <c r="V204" i="149"/>
  <c r="X204" i="149" s="1"/>
  <c r="V10" i="149"/>
  <c r="X10" i="149" s="1"/>
  <c r="V16" i="149"/>
  <c r="X16" i="149" s="1"/>
  <c r="V17" i="149"/>
  <c r="X17" i="149" s="1"/>
  <c r="V18" i="149"/>
  <c r="X18" i="149" s="1"/>
  <c r="V24" i="149"/>
  <c r="X24" i="149" s="1"/>
  <c r="V25" i="149"/>
  <c r="X25" i="149" s="1"/>
  <c r="V26" i="149"/>
  <c r="X26" i="149" s="1"/>
  <c r="V32" i="149"/>
  <c r="X32" i="149" s="1"/>
  <c r="V33" i="149"/>
  <c r="X33" i="149" s="1"/>
  <c r="V34" i="149"/>
  <c r="X34" i="149" s="1"/>
  <c r="V40" i="149"/>
  <c r="X40" i="149" s="1"/>
  <c r="V41" i="149"/>
  <c r="X41" i="149" s="1"/>
  <c r="V42" i="149"/>
  <c r="X42" i="149" s="1"/>
  <c r="V58" i="149"/>
  <c r="X58" i="149" s="1"/>
  <c r="V59" i="149"/>
  <c r="X59" i="149" s="1"/>
  <c r="V60" i="149"/>
  <c r="X60" i="149" s="1"/>
  <c r="V70" i="149"/>
  <c r="X70" i="149" s="1"/>
  <c r="V71" i="149"/>
  <c r="X71" i="149" s="1"/>
  <c r="V72" i="149"/>
  <c r="X72" i="149" s="1"/>
  <c r="V78" i="149"/>
  <c r="X78" i="149" s="1"/>
  <c r="V79" i="149"/>
  <c r="X79" i="149" s="1"/>
  <c r="V80" i="149"/>
  <c r="X80" i="149" s="1"/>
  <c r="V86" i="149"/>
  <c r="X86" i="149" s="1"/>
  <c r="V94" i="149"/>
  <c r="X94" i="149" s="1"/>
  <c r="V95" i="149"/>
  <c r="X95" i="149" s="1"/>
  <c r="V96" i="149"/>
  <c r="X96" i="149" s="1"/>
  <c r="V102" i="149"/>
  <c r="X102" i="149" s="1"/>
  <c r="V103" i="149"/>
  <c r="X103" i="149" s="1"/>
  <c r="V104" i="149"/>
  <c r="X104" i="149" s="1"/>
  <c r="V110" i="149"/>
  <c r="X110" i="149" s="1"/>
  <c r="V111" i="149"/>
  <c r="X111" i="149" s="1"/>
  <c r="V112" i="149"/>
  <c r="X112" i="149" s="1"/>
  <c r="V118" i="149"/>
  <c r="X118" i="149" s="1"/>
  <c r="V120" i="149"/>
  <c r="X120" i="149" s="1"/>
  <c r="V124" i="149"/>
  <c r="X124" i="149" s="1"/>
  <c r="V128" i="149"/>
  <c r="X128" i="149" s="1"/>
  <c r="V132" i="149"/>
  <c r="X132" i="149" s="1"/>
  <c r="V137" i="149"/>
  <c r="X137" i="149" s="1"/>
  <c r="V141" i="149"/>
  <c r="X141" i="149" s="1"/>
  <c r="V146" i="149"/>
  <c r="X146" i="149" s="1"/>
  <c r="V150" i="149"/>
  <c r="X150" i="149" s="1"/>
  <c r="V154" i="149"/>
  <c r="X154" i="149" s="1"/>
  <c r="V158" i="149"/>
  <c r="X158" i="149" s="1"/>
  <c r="V163" i="149"/>
  <c r="X163" i="149" s="1"/>
  <c r="V167" i="149"/>
  <c r="X167" i="149" s="1"/>
  <c r="V171" i="149"/>
  <c r="X171" i="149" s="1"/>
  <c r="V175" i="149"/>
  <c r="X175" i="149" s="1"/>
  <c r="V180" i="149"/>
  <c r="X180" i="149" s="1"/>
  <c r="V181" i="149"/>
  <c r="X181" i="149" s="1"/>
  <c r="V182" i="149"/>
  <c r="X182" i="149" s="1"/>
  <c r="V188" i="149"/>
  <c r="X188" i="149" s="1"/>
  <c r="V189" i="149"/>
  <c r="X189" i="149" s="1"/>
  <c r="V190" i="149"/>
  <c r="X190" i="149" s="1"/>
  <c r="V196" i="149"/>
  <c r="X196" i="149" s="1"/>
  <c r="V197" i="149"/>
  <c r="X197" i="149" s="1"/>
  <c r="V198" i="149"/>
  <c r="X198" i="149" s="1"/>
  <c r="D207" i="149"/>
  <c r="R207" i="149"/>
  <c r="V9" i="149"/>
  <c r="X9" i="149" s="1"/>
  <c r="V203" i="148"/>
  <c r="X203" i="148" s="1"/>
  <c r="V204" i="148"/>
  <c r="X204" i="148" s="1"/>
  <c r="U202" i="148"/>
  <c r="V202" i="148" s="1"/>
  <c r="X202" i="148" s="1"/>
  <c r="U203" i="148"/>
  <c r="U204" i="148"/>
  <c r="R200" i="148"/>
  <c r="R201" i="148"/>
  <c r="R202" i="148"/>
  <c r="R203" i="148"/>
  <c r="R204" i="148"/>
  <c r="L201" i="148"/>
  <c r="L202" i="148"/>
  <c r="L203" i="148"/>
  <c r="L204" i="148"/>
  <c r="H201" i="148"/>
  <c r="H202" i="148"/>
  <c r="H203" i="148"/>
  <c r="H204" i="148"/>
  <c r="X207" i="149" l="1"/>
  <c r="D10" i="148"/>
  <c r="D11" i="148"/>
  <c r="D12" i="148"/>
  <c r="D13" i="148"/>
  <c r="D14" i="148"/>
  <c r="D15" i="148"/>
  <c r="D16" i="148"/>
  <c r="D17" i="148"/>
  <c r="D18" i="148"/>
  <c r="D19" i="148"/>
  <c r="D20" i="148"/>
  <c r="D21" i="148"/>
  <c r="D22" i="148"/>
  <c r="D23" i="148"/>
  <c r="D24" i="148"/>
  <c r="D25" i="148"/>
  <c r="D26" i="148"/>
  <c r="D27" i="148"/>
  <c r="D28" i="148"/>
  <c r="D29" i="148"/>
  <c r="D30" i="148"/>
  <c r="D31" i="148"/>
  <c r="D32" i="148"/>
  <c r="D33" i="148"/>
  <c r="D34" i="148"/>
  <c r="D35" i="148"/>
  <c r="D36" i="148"/>
  <c r="D37" i="148"/>
  <c r="D38" i="148"/>
  <c r="D39" i="148"/>
  <c r="D40" i="148"/>
  <c r="D41" i="148"/>
  <c r="D42" i="148"/>
  <c r="D43" i="148"/>
  <c r="D44" i="148"/>
  <c r="D45" i="148"/>
  <c r="D46" i="148"/>
  <c r="D47" i="148"/>
  <c r="D48" i="148"/>
  <c r="D49" i="148"/>
  <c r="D50" i="148"/>
  <c r="D51" i="148"/>
  <c r="D52" i="148"/>
  <c r="D53" i="148"/>
  <c r="D54" i="148"/>
  <c r="D55" i="148"/>
  <c r="D56" i="148"/>
  <c r="D57" i="148"/>
  <c r="D58" i="148"/>
  <c r="D59" i="148"/>
  <c r="D60" i="148"/>
  <c r="D61" i="148"/>
  <c r="D62" i="148"/>
  <c r="D63" i="148"/>
  <c r="D64" i="148"/>
  <c r="D65" i="148"/>
  <c r="D66" i="148"/>
  <c r="D67" i="148"/>
  <c r="D68" i="148"/>
  <c r="D69" i="148"/>
  <c r="D70" i="148"/>
  <c r="D71" i="148"/>
  <c r="D72" i="148"/>
  <c r="D73" i="148"/>
  <c r="D74" i="148"/>
  <c r="D75" i="148"/>
  <c r="D76" i="148"/>
  <c r="D77" i="148"/>
  <c r="D78" i="148"/>
  <c r="D79" i="148"/>
  <c r="D80" i="148"/>
  <c r="D81" i="148"/>
  <c r="D82" i="148"/>
  <c r="D83" i="148"/>
  <c r="D84" i="148"/>
  <c r="D85" i="148"/>
  <c r="D86" i="148"/>
  <c r="D87" i="148"/>
  <c r="D88" i="148"/>
  <c r="D89" i="148"/>
  <c r="D90" i="148"/>
  <c r="D91" i="148"/>
  <c r="D92" i="148"/>
  <c r="D93" i="148"/>
  <c r="D94" i="148"/>
  <c r="D95" i="148"/>
  <c r="D96" i="148"/>
  <c r="D97" i="148"/>
  <c r="D98" i="148"/>
  <c r="D99" i="148"/>
  <c r="D100" i="148"/>
  <c r="D101" i="148"/>
  <c r="D102" i="148"/>
  <c r="D103" i="148"/>
  <c r="D104" i="148"/>
  <c r="D105" i="148"/>
  <c r="D106" i="148"/>
  <c r="D107" i="148"/>
  <c r="D108" i="148"/>
  <c r="D109" i="148"/>
  <c r="D110" i="148"/>
  <c r="D111" i="148"/>
  <c r="D112" i="148"/>
  <c r="D113" i="148"/>
  <c r="D114" i="148"/>
  <c r="D115" i="148"/>
  <c r="D116" i="148"/>
  <c r="D117" i="148"/>
  <c r="D118" i="148"/>
  <c r="D119" i="148"/>
  <c r="D120" i="148"/>
  <c r="D121" i="148"/>
  <c r="D122" i="148"/>
  <c r="D123" i="148"/>
  <c r="D124" i="148"/>
  <c r="V124" i="148" s="1"/>
  <c r="X124" i="148" s="1"/>
  <c r="D125" i="148"/>
  <c r="D126" i="148"/>
  <c r="D127" i="148"/>
  <c r="D128" i="148"/>
  <c r="D129" i="148"/>
  <c r="D130" i="148"/>
  <c r="D131" i="148"/>
  <c r="D132" i="148"/>
  <c r="D133" i="148"/>
  <c r="D134" i="148"/>
  <c r="D135" i="148"/>
  <c r="D136" i="148"/>
  <c r="D137" i="148"/>
  <c r="D138" i="148"/>
  <c r="D139" i="148"/>
  <c r="D140" i="148"/>
  <c r="V140" i="148" s="1"/>
  <c r="X140" i="148" s="1"/>
  <c r="D141" i="148"/>
  <c r="D142" i="148"/>
  <c r="D143" i="148"/>
  <c r="D144" i="148"/>
  <c r="D145" i="148"/>
  <c r="D146" i="148"/>
  <c r="D147" i="148"/>
  <c r="D148" i="148"/>
  <c r="D149" i="148"/>
  <c r="D150" i="148"/>
  <c r="D151" i="148"/>
  <c r="D152" i="148"/>
  <c r="D153" i="148"/>
  <c r="D154" i="148"/>
  <c r="D155" i="148"/>
  <c r="D156" i="148"/>
  <c r="D157" i="148"/>
  <c r="D158" i="148"/>
  <c r="V158" i="148" s="1"/>
  <c r="X158" i="148" s="1"/>
  <c r="D159" i="148"/>
  <c r="D160" i="148"/>
  <c r="D161" i="148"/>
  <c r="D162" i="148"/>
  <c r="D163" i="148"/>
  <c r="D164" i="148"/>
  <c r="D165" i="148"/>
  <c r="D166" i="148"/>
  <c r="D167" i="148"/>
  <c r="D168" i="148"/>
  <c r="D169" i="148"/>
  <c r="D170" i="148"/>
  <c r="D171" i="148"/>
  <c r="D172" i="148"/>
  <c r="D173" i="148"/>
  <c r="D174" i="148"/>
  <c r="D175" i="148"/>
  <c r="D176" i="148"/>
  <c r="D177" i="148"/>
  <c r="D178" i="148"/>
  <c r="D179" i="148"/>
  <c r="D180" i="148"/>
  <c r="D181" i="148"/>
  <c r="D182" i="148"/>
  <c r="D183" i="148"/>
  <c r="D184" i="148"/>
  <c r="D185" i="148"/>
  <c r="D186" i="148"/>
  <c r="V186" i="148" s="1"/>
  <c r="X186" i="148" s="1"/>
  <c r="D187" i="148"/>
  <c r="D188" i="148"/>
  <c r="D189" i="148"/>
  <c r="D190" i="148"/>
  <c r="D191" i="148"/>
  <c r="D192" i="148"/>
  <c r="D193" i="148"/>
  <c r="D194" i="148"/>
  <c r="D195" i="148"/>
  <c r="D196" i="148"/>
  <c r="D197" i="148"/>
  <c r="D198" i="148"/>
  <c r="D199" i="148"/>
  <c r="D200" i="148"/>
  <c r="D201" i="148"/>
  <c r="D9" i="148"/>
  <c r="W207" i="148"/>
  <c r="S207" i="148"/>
  <c r="Q207" i="148"/>
  <c r="J207" i="148"/>
  <c r="I207" i="148"/>
  <c r="R205" i="148"/>
  <c r="L205" i="148"/>
  <c r="U201" i="148"/>
  <c r="U200" i="148"/>
  <c r="L200" i="148"/>
  <c r="H200" i="148"/>
  <c r="U199" i="148"/>
  <c r="R199" i="148"/>
  <c r="L199" i="148"/>
  <c r="H199" i="148"/>
  <c r="U198" i="148"/>
  <c r="R198" i="148"/>
  <c r="L198" i="148"/>
  <c r="H198" i="148"/>
  <c r="U197" i="148"/>
  <c r="R197" i="148"/>
  <c r="L197" i="148"/>
  <c r="H197" i="148"/>
  <c r="U196" i="148"/>
  <c r="R196" i="148"/>
  <c r="L196" i="148"/>
  <c r="H196" i="148"/>
  <c r="U195" i="148"/>
  <c r="R195" i="148"/>
  <c r="L195" i="148"/>
  <c r="H195" i="148"/>
  <c r="U194" i="148"/>
  <c r="R194" i="148"/>
  <c r="L194" i="148"/>
  <c r="H194" i="148"/>
  <c r="V194" i="148"/>
  <c r="X194" i="148" s="1"/>
  <c r="U193" i="148"/>
  <c r="R193" i="148"/>
  <c r="L193" i="148"/>
  <c r="H193" i="148"/>
  <c r="U192" i="148"/>
  <c r="R192" i="148"/>
  <c r="L192" i="148"/>
  <c r="H192" i="148"/>
  <c r="U191" i="148"/>
  <c r="R191" i="148"/>
  <c r="L191" i="148"/>
  <c r="H191" i="148"/>
  <c r="U190" i="148"/>
  <c r="R190" i="148"/>
  <c r="L190" i="148"/>
  <c r="H190" i="148"/>
  <c r="U189" i="148"/>
  <c r="R189" i="148"/>
  <c r="L189" i="148"/>
  <c r="H189" i="148"/>
  <c r="U188" i="148"/>
  <c r="R188" i="148"/>
  <c r="L188" i="148"/>
  <c r="H188" i="148"/>
  <c r="V188" i="148" s="1"/>
  <c r="X188" i="148" s="1"/>
  <c r="U187" i="148"/>
  <c r="R187" i="148"/>
  <c r="L187" i="148"/>
  <c r="H187" i="148"/>
  <c r="V187" i="148" s="1"/>
  <c r="X187" i="148" s="1"/>
  <c r="U186" i="148"/>
  <c r="R186" i="148"/>
  <c r="L186" i="148"/>
  <c r="H186" i="148"/>
  <c r="U185" i="148"/>
  <c r="R185" i="148"/>
  <c r="L185" i="148"/>
  <c r="H185" i="148"/>
  <c r="U184" i="148"/>
  <c r="R184" i="148"/>
  <c r="L184" i="148"/>
  <c r="H184" i="148"/>
  <c r="U183" i="148"/>
  <c r="R183" i="148"/>
  <c r="L183" i="148"/>
  <c r="H183" i="148"/>
  <c r="U182" i="148"/>
  <c r="R182" i="148"/>
  <c r="L182" i="148"/>
  <c r="H182" i="148"/>
  <c r="U181" i="148"/>
  <c r="R181" i="148"/>
  <c r="L181" i="148"/>
  <c r="H181" i="148"/>
  <c r="U180" i="148"/>
  <c r="R180" i="148"/>
  <c r="L180" i="148"/>
  <c r="H180" i="148"/>
  <c r="U179" i="148"/>
  <c r="R179" i="148"/>
  <c r="L179" i="148"/>
  <c r="H179" i="148"/>
  <c r="U178" i="148"/>
  <c r="R178" i="148"/>
  <c r="L178" i="148"/>
  <c r="H178" i="148"/>
  <c r="U177" i="148"/>
  <c r="R177" i="148"/>
  <c r="L177" i="148"/>
  <c r="H177" i="148"/>
  <c r="U176" i="148"/>
  <c r="R176" i="148"/>
  <c r="L176" i="148"/>
  <c r="H176" i="148"/>
  <c r="U175" i="148"/>
  <c r="R175" i="148"/>
  <c r="L175" i="148"/>
  <c r="H175" i="148"/>
  <c r="U174" i="148"/>
  <c r="R174" i="148"/>
  <c r="L174" i="148"/>
  <c r="H174" i="148"/>
  <c r="U173" i="148"/>
  <c r="R173" i="148"/>
  <c r="L173" i="148"/>
  <c r="H173" i="148"/>
  <c r="U172" i="148"/>
  <c r="R172" i="148"/>
  <c r="L172" i="148"/>
  <c r="H172" i="148"/>
  <c r="U171" i="148"/>
  <c r="R171" i="148"/>
  <c r="L171" i="148"/>
  <c r="H171" i="148"/>
  <c r="U170" i="148"/>
  <c r="R170" i="148"/>
  <c r="L170" i="148"/>
  <c r="H170" i="148"/>
  <c r="U169" i="148"/>
  <c r="R169" i="148"/>
  <c r="L169" i="148"/>
  <c r="H169" i="148"/>
  <c r="U168" i="148"/>
  <c r="R168" i="148"/>
  <c r="L168" i="148"/>
  <c r="H168" i="148"/>
  <c r="U167" i="148"/>
  <c r="R167" i="148"/>
  <c r="L167" i="148"/>
  <c r="H167" i="148"/>
  <c r="U166" i="148"/>
  <c r="R166" i="148"/>
  <c r="L166" i="148"/>
  <c r="H166" i="148"/>
  <c r="V166" i="148" s="1"/>
  <c r="X166" i="148" s="1"/>
  <c r="U165" i="148"/>
  <c r="R165" i="148"/>
  <c r="L165" i="148"/>
  <c r="H165" i="148"/>
  <c r="U164" i="148"/>
  <c r="R164" i="148"/>
  <c r="L164" i="148"/>
  <c r="H164" i="148"/>
  <c r="V164" i="148" s="1"/>
  <c r="X164" i="148" s="1"/>
  <c r="U163" i="148"/>
  <c r="R163" i="148"/>
  <c r="L163" i="148"/>
  <c r="H163" i="148"/>
  <c r="V163" i="148" s="1"/>
  <c r="X163" i="148" s="1"/>
  <c r="U162" i="148"/>
  <c r="R162" i="148"/>
  <c r="L162" i="148"/>
  <c r="H162" i="148"/>
  <c r="U161" i="148"/>
  <c r="R161" i="148"/>
  <c r="L161" i="148"/>
  <c r="H161" i="148"/>
  <c r="U160" i="148"/>
  <c r="R160" i="148"/>
  <c r="L160" i="148"/>
  <c r="H160" i="148"/>
  <c r="R159" i="148"/>
  <c r="L159" i="148"/>
  <c r="U158" i="148"/>
  <c r="R158" i="148"/>
  <c r="L158" i="148"/>
  <c r="H158" i="148"/>
  <c r="U157" i="148"/>
  <c r="R157" i="148"/>
  <c r="L157" i="148"/>
  <c r="H157" i="148"/>
  <c r="U156" i="148"/>
  <c r="R156" i="148"/>
  <c r="L156" i="148"/>
  <c r="H156" i="148"/>
  <c r="U155" i="148"/>
  <c r="R155" i="148"/>
  <c r="L155" i="148"/>
  <c r="H155" i="148"/>
  <c r="U154" i="148"/>
  <c r="R154" i="148"/>
  <c r="L154" i="148"/>
  <c r="H154" i="148"/>
  <c r="U153" i="148"/>
  <c r="R153" i="148"/>
  <c r="L153" i="148"/>
  <c r="H153" i="148"/>
  <c r="U152" i="148"/>
  <c r="R152" i="148"/>
  <c r="L152" i="148"/>
  <c r="H152" i="148"/>
  <c r="U151" i="148"/>
  <c r="R151" i="148"/>
  <c r="L151" i="148"/>
  <c r="H151" i="148"/>
  <c r="U150" i="148"/>
  <c r="R150" i="148"/>
  <c r="L150" i="148"/>
  <c r="H150" i="148"/>
  <c r="V150" i="148"/>
  <c r="X150" i="148" s="1"/>
  <c r="U149" i="148"/>
  <c r="R149" i="148"/>
  <c r="L149" i="148"/>
  <c r="H149" i="148"/>
  <c r="U148" i="148"/>
  <c r="R148" i="148"/>
  <c r="L148" i="148"/>
  <c r="H148" i="148"/>
  <c r="V148" i="148" s="1"/>
  <c r="X148" i="148" s="1"/>
  <c r="U147" i="148"/>
  <c r="R147" i="148"/>
  <c r="L147" i="148"/>
  <c r="H147" i="148"/>
  <c r="V147" i="148" s="1"/>
  <c r="X147" i="148" s="1"/>
  <c r="U146" i="148"/>
  <c r="R146" i="148"/>
  <c r="V146" i="148" s="1"/>
  <c r="X146" i="148" s="1"/>
  <c r="L146" i="148"/>
  <c r="H146" i="148"/>
  <c r="U145" i="148"/>
  <c r="R145" i="148"/>
  <c r="L145" i="148"/>
  <c r="H145" i="148"/>
  <c r="U144" i="148"/>
  <c r="R144" i="148"/>
  <c r="L144" i="148"/>
  <c r="H144" i="148"/>
  <c r="U143" i="148"/>
  <c r="R143" i="148"/>
  <c r="L143" i="148"/>
  <c r="H143" i="148"/>
  <c r="R142" i="148"/>
  <c r="L142" i="148"/>
  <c r="U141" i="148"/>
  <c r="R141" i="148"/>
  <c r="L141" i="148"/>
  <c r="H141" i="148"/>
  <c r="U140" i="148"/>
  <c r="R140" i="148"/>
  <c r="L140" i="148"/>
  <c r="H140" i="148"/>
  <c r="U139" i="148"/>
  <c r="R139" i="148"/>
  <c r="L139" i="148"/>
  <c r="H139" i="148"/>
  <c r="U138" i="148"/>
  <c r="R138" i="148"/>
  <c r="L138" i="148"/>
  <c r="H138" i="148"/>
  <c r="U137" i="148"/>
  <c r="R137" i="148"/>
  <c r="L137" i="148"/>
  <c r="H137" i="148"/>
  <c r="U136" i="148"/>
  <c r="R136" i="148"/>
  <c r="L136" i="148"/>
  <c r="H136" i="148"/>
  <c r="U135" i="148"/>
  <c r="R135" i="148"/>
  <c r="L135" i="148"/>
  <c r="H135" i="148"/>
  <c r="U134" i="148"/>
  <c r="R134" i="148"/>
  <c r="L134" i="148"/>
  <c r="H134" i="148"/>
  <c r="R133" i="148"/>
  <c r="L133" i="148"/>
  <c r="U132" i="148"/>
  <c r="R132" i="148"/>
  <c r="L132" i="148"/>
  <c r="H132" i="148"/>
  <c r="V132" i="148"/>
  <c r="X132" i="148" s="1"/>
  <c r="U131" i="148"/>
  <c r="R131" i="148"/>
  <c r="L131" i="148"/>
  <c r="H131" i="148"/>
  <c r="U130" i="148"/>
  <c r="R130" i="148"/>
  <c r="L130" i="148"/>
  <c r="H130" i="148"/>
  <c r="V130" i="148" s="1"/>
  <c r="X130" i="148" s="1"/>
  <c r="U129" i="148"/>
  <c r="R129" i="148"/>
  <c r="L129" i="148"/>
  <c r="H129" i="148"/>
  <c r="V129" i="148" s="1"/>
  <c r="X129" i="148" s="1"/>
  <c r="U128" i="148"/>
  <c r="R128" i="148"/>
  <c r="V128" i="148" s="1"/>
  <c r="X128" i="148" s="1"/>
  <c r="L128" i="148"/>
  <c r="H128" i="148"/>
  <c r="U127" i="148"/>
  <c r="R127" i="148"/>
  <c r="L127" i="148"/>
  <c r="H127" i="148"/>
  <c r="U126" i="148"/>
  <c r="R126" i="148"/>
  <c r="L126" i="148"/>
  <c r="H126" i="148"/>
  <c r="U125" i="148"/>
  <c r="R125" i="148"/>
  <c r="L125" i="148"/>
  <c r="H125" i="148"/>
  <c r="U124" i="148"/>
  <c r="R124" i="148"/>
  <c r="L124" i="148"/>
  <c r="H124" i="148"/>
  <c r="U123" i="148"/>
  <c r="R123" i="148"/>
  <c r="L123" i="148"/>
  <c r="H123" i="148"/>
  <c r="U122" i="148"/>
  <c r="R122" i="148"/>
  <c r="L122" i="148"/>
  <c r="H122" i="148"/>
  <c r="U121" i="148"/>
  <c r="R121" i="148"/>
  <c r="L121" i="148"/>
  <c r="H121" i="148"/>
  <c r="U120" i="148"/>
  <c r="R120" i="148"/>
  <c r="L120" i="148"/>
  <c r="H120" i="148"/>
  <c r="R119" i="148"/>
  <c r="L119" i="148"/>
  <c r="U118" i="148"/>
  <c r="R118" i="148"/>
  <c r="L118" i="148"/>
  <c r="H118" i="148"/>
  <c r="U117" i="148"/>
  <c r="R117" i="148"/>
  <c r="L117" i="148"/>
  <c r="H117" i="148"/>
  <c r="U116" i="148"/>
  <c r="R116" i="148"/>
  <c r="L116" i="148"/>
  <c r="H116" i="148"/>
  <c r="V116" i="148"/>
  <c r="X116" i="148" s="1"/>
  <c r="U115" i="148"/>
  <c r="R115" i="148"/>
  <c r="L115" i="148"/>
  <c r="H115" i="148"/>
  <c r="V115" i="148" s="1"/>
  <c r="X115" i="148" s="1"/>
  <c r="U114" i="148"/>
  <c r="R114" i="148"/>
  <c r="L114" i="148"/>
  <c r="H114" i="148"/>
  <c r="U113" i="148"/>
  <c r="R113" i="148"/>
  <c r="L113" i="148"/>
  <c r="H113" i="148"/>
  <c r="U112" i="148"/>
  <c r="R112" i="148"/>
  <c r="L112" i="148"/>
  <c r="H112" i="148"/>
  <c r="U111" i="148"/>
  <c r="R111" i="148"/>
  <c r="L111" i="148"/>
  <c r="H111" i="148"/>
  <c r="U110" i="148"/>
  <c r="R110" i="148"/>
  <c r="L110" i="148"/>
  <c r="H110" i="148"/>
  <c r="U109" i="148"/>
  <c r="R109" i="148"/>
  <c r="L109" i="148"/>
  <c r="H109" i="148"/>
  <c r="R108" i="148"/>
  <c r="L108" i="148"/>
  <c r="U107" i="148"/>
  <c r="R107" i="148"/>
  <c r="V107" i="148" s="1"/>
  <c r="X107" i="148" s="1"/>
  <c r="L107" i="148"/>
  <c r="H107" i="148"/>
  <c r="U106" i="148"/>
  <c r="R106" i="148"/>
  <c r="L106" i="148"/>
  <c r="H106" i="148"/>
  <c r="U105" i="148"/>
  <c r="R105" i="148"/>
  <c r="L105" i="148"/>
  <c r="H105" i="148"/>
  <c r="U104" i="148"/>
  <c r="R104" i="148"/>
  <c r="L104" i="148"/>
  <c r="H104" i="148"/>
  <c r="U103" i="148"/>
  <c r="R103" i="148"/>
  <c r="L103" i="148"/>
  <c r="H103" i="148"/>
  <c r="U102" i="148"/>
  <c r="R102" i="148"/>
  <c r="L102" i="148"/>
  <c r="H102" i="148"/>
  <c r="U101" i="148"/>
  <c r="R101" i="148"/>
  <c r="L101" i="148"/>
  <c r="H101" i="148"/>
  <c r="U100" i="148"/>
  <c r="R100" i="148"/>
  <c r="L100" i="148"/>
  <c r="H100" i="148"/>
  <c r="U99" i="148"/>
  <c r="R99" i="148"/>
  <c r="L99" i="148"/>
  <c r="H99" i="148"/>
  <c r="V99" i="148"/>
  <c r="X99" i="148" s="1"/>
  <c r="U98" i="148"/>
  <c r="R98" i="148"/>
  <c r="L98" i="148"/>
  <c r="H98" i="148"/>
  <c r="U97" i="148"/>
  <c r="R97" i="148"/>
  <c r="L97" i="148"/>
  <c r="H97" i="148"/>
  <c r="U96" i="148"/>
  <c r="R96" i="148"/>
  <c r="L96" i="148"/>
  <c r="H96" i="148"/>
  <c r="U95" i="148"/>
  <c r="R95" i="148"/>
  <c r="L95" i="148"/>
  <c r="H95" i="148"/>
  <c r="U94" i="148"/>
  <c r="R94" i="148"/>
  <c r="L94" i="148"/>
  <c r="H94" i="148"/>
  <c r="U93" i="148"/>
  <c r="R93" i="148"/>
  <c r="L93" i="148"/>
  <c r="H93" i="148"/>
  <c r="U92" i="148"/>
  <c r="R92" i="148"/>
  <c r="L92" i="148"/>
  <c r="H92" i="148"/>
  <c r="U91" i="148"/>
  <c r="R91" i="148"/>
  <c r="L91" i="148"/>
  <c r="H91" i="148"/>
  <c r="U90" i="148"/>
  <c r="R90" i="148"/>
  <c r="L90" i="148"/>
  <c r="H90" i="148"/>
  <c r="R89" i="148"/>
  <c r="L89" i="148"/>
  <c r="U88" i="148"/>
  <c r="R88" i="148"/>
  <c r="L88" i="148"/>
  <c r="H88" i="148"/>
  <c r="U87" i="148"/>
  <c r="R87" i="148"/>
  <c r="L87" i="148"/>
  <c r="H87" i="148"/>
  <c r="U86" i="148"/>
  <c r="R86" i="148"/>
  <c r="L86" i="148"/>
  <c r="H86" i="148"/>
  <c r="U85" i="148"/>
  <c r="R85" i="148"/>
  <c r="L85" i="148"/>
  <c r="H85" i="148"/>
  <c r="U84" i="148"/>
  <c r="R84" i="148"/>
  <c r="L84" i="148"/>
  <c r="H84" i="148"/>
  <c r="U83" i="148"/>
  <c r="R83" i="148"/>
  <c r="L83" i="148"/>
  <c r="H83" i="148"/>
  <c r="U82" i="148"/>
  <c r="R82" i="148"/>
  <c r="L82" i="148"/>
  <c r="H82" i="148"/>
  <c r="U81" i="148"/>
  <c r="R81" i="148"/>
  <c r="L81" i="148"/>
  <c r="V81" i="148" s="1"/>
  <c r="H81" i="148"/>
  <c r="X81" i="148"/>
  <c r="U80" i="148"/>
  <c r="R80" i="148"/>
  <c r="L80" i="148"/>
  <c r="H80" i="148"/>
  <c r="V80" i="148" s="1"/>
  <c r="X80" i="148" s="1"/>
  <c r="U79" i="148"/>
  <c r="R79" i="148"/>
  <c r="L79" i="148"/>
  <c r="H79" i="148"/>
  <c r="U78" i="148"/>
  <c r="R78" i="148"/>
  <c r="L78" i="148"/>
  <c r="H78" i="148"/>
  <c r="U77" i="148"/>
  <c r="R77" i="148"/>
  <c r="L77" i="148"/>
  <c r="H77" i="148"/>
  <c r="U76" i="148"/>
  <c r="R76" i="148"/>
  <c r="L76" i="148"/>
  <c r="H76" i="148"/>
  <c r="V76" i="148" s="1"/>
  <c r="X76" i="148" s="1"/>
  <c r="U75" i="148"/>
  <c r="R75" i="148"/>
  <c r="L75" i="148"/>
  <c r="H75" i="148"/>
  <c r="R74" i="148"/>
  <c r="L74" i="148"/>
  <c r="U73" i="148"/>
  <c r="R73" i="148"/>
  <c r="V73" i="148" s="1"/>
  <c r="X73" i="148" s="1"/>
  <c r="L73" i="148"/>
  <c r="H73" i="148"/>
  <c r="U72" i="148"/>
  <c r="R72" i="148"/>
  <c r="L72" i="148"/>
  <c r="H72" i="148"/>
  <c r="U71" i="148"/>
  <c r="R71" i="148"/>
  <c r="L71" i="148"/>
  <c r="H71" i="148"/>
  <c r="U70" i="148"/>
  <c r="R70" i="148"/>
  <c r="L70" i="148"/>
  <c r="H70" i="148"/>
  <c r="U69" i="148"/>
  <c r="R69" i="148"/>
  <c r="L69" i="148"/>
  <c r="H69" i="148"/>
  <c r="R68" i="148"/>
  <c r="L68" i="148"/>
  <c r="U67" i="148"/>
  <c r="R67" i="148"/>
  <c r="L67" i="148"/>
  <c r="H67" i="148"/>
  <c r="U66" i="148"/>
  <c r="R66" i="148"/>
  <c r="L66" i="148"/>
  <c r="H66" i="148"/>
  <c r="R65" i="148"/>
  <c r="L65" i="148"/>
  <c r="U64" i="148"/>
  <c r="R64" i="148"/>
  <c r="L64" i="148"/>
  <c r="H64" i="148"/>
  <c r="R63" i="148"/>
  <c r="L63" i="148"/>
  <c r="U62" i="148"/>
  <c r="R62" i="148"/>
  <c r="L62" i="148"/>
  <c r="H62" i="148"/>
  <c r="U61" i="148"/>
  <c r="R61" i="148"/>
  <c r="L61" i="148"/>
  <c r="H61" i="148"/>
  <c r="V61" i="148" s="1"/>
  <c r="X61" i="148" s="1"/>
  <c r="U60" i="148"/>
  <c r="R60" i="148"/>
  <c r="L60" i="148"/>
  <c r="H60" i="148"/>
  <c r="U59" i="148"/>
  <c r="R59" i="148"/>
  <c r="L59" i="148"/>
  <c r="H59" i="148"/>
  <c r="U58" i="148"/>
  <c r="R58" i="148"/>
  <c r="L58" i="148"/>
  <c r="H58" i="148"/>
  <c r="U57" i="148"/>
  <c r="R57" i="148"/>
  <c r="L57" i="148"/>
  <c r="H57" i="148"/>
  <c r="U56" i="148"/>
  <c r="R56" i="148"/>
  <c r="L56" i="148"/>
  <c r="H56" i="148"/>
  <c r="U55" i="148"/>
  <c r="R55" i="148"/>
  <c r="L55" i="148"/>
  <c r="H55" i="148"/>
  <c r="U54" i="148"/>
  <c r="R54" i="148"/>
  <c r="L54" i="148"/>
  <c r="H54" i="148"/>
  <c r="R53" i="148"/>
  <c r="L53" i="148"/>
  <c r="U52" i="148"/>
  <c r="R52" i="148"/>
  <c r="L52" i="148"/>
  <c r="H52" i="148"/>
  <c r="U51" i="148"/>
  <c r="R51" i="148"/>
  <c r="L51" i="148"/>
  <c r="H51" i="148"/>
  <c r="U50" i="148"/>
  <c r="R50" i="148"/>
  <c r="L50" i="148"/>
  <c r="H50" i="148"/>
  <c r="U49" i="148"/>
  <c r="R49" i="148"/>
  <c r="L49" i="148"/>
  <c r="H49" i="148"/>
  <c r="U48" i="148"/>
  <c r="R48" i="148"/>
  <c r="L48" i="148"/>
  <c r="H48" i="148"/>
  <c r="U47" i="148"/>
  <c r="R47" i="148"/>
  <c r="L47" i="148"/>
  <c r="H47" i="148"/>
  <c r="U46" i="148"/>
  <c r="R46" i="148"/>
  <c r="L46" i="148"/>
  <c r="H46" i="148"/>
  <c r="U45" i="148"/>
  <c r="R45" i="148"/>
  <c r="L45" i="148"/>
  <c r="H45" i="148"/>
  <c r="U44" i="148"/>
  <c r="R44" i="148"/>
  <c r="L44" i="148"/>
  <c r="H44" i="148"/>
  <c r="U43" i="148"/>
  <c r="R43" i="148"/>
  <c r="L43" i="148"/>
  <c r="V43" i="148" s="1"/>
  <c r="X43" i="148" s="1"/>
  <c r="H43" i="148"/>
  <c r="U42" i="148"/>
  <c r="R42" i="148"/>
  <c r="L42" i="148"/>
  <c r="H42" i="148"/>
  <c r="U41" i="148"/>
  <c r="R41" i="148"/>
  <c r="L41" i="148"/>
  <c r="H41" i="148"/>
  <c r="U40" i="148"/>
  <c r="R40" i="148"/>
  <c r="L40" i="148"/>
  <c r="H40" i="148"/>
  <c r="U39" i="148"/>
  <c r="R39" i="148"/>
  <c r="L39" i="148"/>
  <c r="H39" i="148"/>
  <c r="U38" i="148"/>
  <c r="R38" i="148"/>
  <c r="L38" i="148"/>
  <c r="H38" i="148"/>
  <c r="U37" i="148"/>
  <c r="R37" i="148"/>
  <c r="L37" i="148"/>
  <c r="H37" i="148"/>
  <c r="U36" i="148"/>
  <c r="R36" i="148"/>
  <c r="L36" i="148"/>
  <c r="H36" i="148"/>
  <c r="U35" i="148"/>
  <c r="R35" i="148"/>
  <c r="L35" i="148"/>
  <c r="H35" i="148"/>
  <c r="U34" i="148"/>
  <c r="R34" i="148"/>
  <c r="L34" i="148"/>
  <c r="H34" i="148"/>
  <c r="U33" i="148"/>
  <c r="R33" i="148"/>
  <c r="L33" i="148"/>
  <c r="H33" i="148"/>
  <c r="U32" i="148"/>
  <c r="R32" i="148"/>
  <c r="L32" i="148"/>
  <c r="H32" i="148"/>
  <c r="U31" i="148"/>
  <c r="R31" i="148"/>
  <c r="L31" i="148"/>
  <c r="H31" i="148"/>
  <c r="U30" i="148"/>
  <c r="R30" i="148"/>
  <c r="L30" i="148"/>
  <c r="H30" i="148"/>
  <c r="U29" i="148"/>
  <c r="R29" i="148"/>
  <c r="L29" i="148"/>
  <c r="H29" i="148"/>
  <c r="U28" i="148"/>
  <c r="R28" i="148"/>
  <c r="L28" i="148"/>
  <c r="H28" i="148"/>
  <c r="U27" i="148"/>
  <c r="R27" i="148"/>
  <c r="L27" i="148"/>
  <c r="H27" i="148"/>
  <c r="U26" i="148"/>
  <c r="R26" i="148"/>
  <c r="L26" i="148"/>
  <c r="H26" i="148"/>
  <c r="U25" i="148"/>
  <c r="R25" i="148"/>
  <c r="L25" i="148"/>
  <c r="H25" i="148"/>
  <c r="U24" i="148"/>
  <c r="R24" i="148"/>
  <c r="L24" i="148"/>
  <c r="H24" i="148"/>
  <c r="U23" i="148"/>
  <c r="R23" i="148"/>
  <c r="L23" i="148"/>
  <c r="H23" i="148"/>
  <c r="U22" i="148"/>
  <c r="R22" i="148"/>
  <c r="L22" i="148"/>
  <c r="H22" i="148"/>
  <c r="U21" i="148"/>
  <c r="R21" i="148"/>
  <c r="L21" i="148"/>
  <c r="H21" i="148"/>
  <c r="U20" i="148"/>
  <c r="R20" i="148"/>
  <c r="L20" i="148"/>
  <c r="H20" i="148"/>
  <c r="U19" i="148"/>
  <c r="R19" i="148"/>
  <c r="L19" i="148"/>
  <c r="H19" i="148"/>
  <c r="V19" i="148" s="1"/>
  <c r="X19" i="148" s="1"/>
  <c r="U18" i="148"/>
  <c r="R18" i="148"/>
  <c r="L18" i="148"/>
  <c r="H18" i="148"/>
  <c r="U17" i="148"/>
  <c r="R17" i="148"/>
  <c r="L17" i="148"/>
  <c r="H17" i="148"/>
  <c r="U16" i="148"/>
  <c r="R16" i="148"/>
  <c r="L16" i="148"/>
  <c r="H16" i="148"/>
  <c r="U15" i="148"/>
  <c r="R15" i="148"/>
  <c r="L15" i="148"/>
  <c r="H15" i="148"/>
  <c r="U14" i="148"/>
  <c r="R14" i="148"/>
  <c r="L14" i="148"/>
  <c r="H14" i="148"/>
  <c r="U13" i="148"/>
  <c r="R13" i="148"/>
  <c r="L13" i="148"/>
  <c r="H13" i="148"/>
  <c r="U12" i="148"/>
  <c r="R12" i="148"/>
  <c r="L12" i="148"/>
  <c r="H12" i="148"/>
  <c r="U11" i="148"/>
  <c r="R11" i="148"/>
  <c r="L11" i="148"/>
  <c r="H11" i="148"/>
  <c r="U10" i="148"/>
  <c r="R10" i="148"/>
  <c r="L10" i="148"/>
  <c r="H10" i="148"/>
  <c r="U9" i="148"/>
  <c r="R9" i="148"/>
  <c r="L9" i="148"/>
  <c r="H9" i="148"/>
  <c r="V162" i="148" l="1"/>
  <c r="X162" i="148" s="1"/>
  <c r="V190" i="148"/>
  <c r="X190" i="148" s="1"/>
  <c r="V112" i="148"/>
  <c r="X112" i="148" s="1"/>
  <c r="V111" i="148"/>
  <c r="X111" i="148" s="1"/>
  <c r="V110" i="148"/>
  <c r="X110" i="148" s="1"/>
  <c r="V77" i="148"/>
  <c r="X77" i="148" s="1"/>
  <c r="V78" i="148"/>
  <c r="X78" i="148" s="1"/>
  <c r="V35" i="148"/>
  <c r="X35" i="148" s="1"/>
  <c r="V23" i="148"/>
  <c r="X23" i="148" s="1"/>
  <c r="V15" i="148"/>
  <c r="X15" i="148" s="1"/>
  <c r="V201" i="148"/>
  <c r="X201" i="148" s="1"/>
  <c r="V16" i="148"/>
  <c r="X16" i="148" s="1"/>
  <c r="V18" i="148"/>
  <c r="X18" i="148" s="1"/>
  <c r="V20" i="148"/>
  <c r="X20" i="148" s="1"/>
  <c r="V22" i="148"/>
  <c r="X22" i="148" s="1"/>
  <c r="V36" i="148"/>
  <c r="X36" i="148" s="1"/>
  <c r="V38" i="148"/>
  <c r="X38" i="148" s="1"/>
  <c r="V39" i="148"/>
  <c r="X39" i="148" s="1"/>
  <c r="V40" i="148"/>
  <c r="X40" i="148" s="1"/>
  <c r="V42" i="148"/>
  <c r="X42" i="148" s="1"/>
  <c r="V51" i="148"/>
  <c r="X51" i="148" s="1"/>
  <c r="V52" i="148"/>
  <c r="X52" i="148" s="1"/>
  <c r="V54" i="148"/>
  <c r="X54" i="148" s="1"/>
  <c r="V56" i="148"/>
  <c r="X56" i="148" s="1"/>
  <c r="V57" i="148"/>
  <c r="X57" i="148" s="1"/>
  <c r="V58" i="148"/>
  <c r="X58" i="148" s="1"/>
  <c r="V60" i="148"/>
  <c r="X60" i="148" s="1"/>
  <c r="V91" i="148"/>
  <c r="X91" i="148" s="1"/>
  <c r="V92" i="148"/>
  <c r="X92" i="148" s="1"/>
  <c r="V94" i="148"/>
  <c r="X94" i="148" s="1"/>
  <c r="V95" i="148"/>
  <c r="X95" i="148" s="1"/>
  <c r="V96" i="148"/>
  <c r="X96" i="148" s="1"/>
  <c r="V98" i="148"/>
  <c r="X98" i="148" s="1"/>
  <c r="V120" i="148"/>
  <c r="X120" i="148" s="1"/>
  <c r="V121" i="148"/>
  <c r="X121" i="148" s="1"/>
  <c r="V122" i="148"/>
  <c r="X122" i="148" s="1"/>
  <c r="V136" i="148"/>
  <c r="X136" i="148" s="1"/>
  <c r="V137" i="148"/>
  <c r="X137" i="148" s="1"/>
  <c r="V138" i="148"/>
  <c r="X138" i="148" s="1"/>
  <c r="V154" i="148"/>
  <c r="X154" i="148" s="1"/>
  <c r="V155" i="148"/>
  <c r="X155" i="148" s="1"/>
  <c r="V156" i="148"/>
  <c r="X156" i="148" s="1"/>
  <c r="V170" i="148"/>
  <c r="X170" i="148" s="1"/>
  <c r="V171" i="148"/>
  <c r="X171" i="148" s="1"/>
  <c r="V172" i="148"/>
  <c r="X172" i="148" s="1"/>
  <c r="V174" i="148"/>
  <c r="X174" i="148" s="1"/>
  <c r="V178" i="148"/>
  <c r="X178" i="148" s="1"/>
  <c r="V179" i="148"/>
  <c r="X179" i="148" s="1"/>
  <c r="V180" i="148"/>
  <c r="X180" i="148" s="1"/>
  <c r="V182" i="148"/>
  <c r="X182" i="148" s="1"/>
  <c r="V195" i="148"/>
  <c r="X195" i="148" s="1"/>
  <c r="V196" i="148"/>
  <c r="X196" i="148" s="1"/>
  <c r="V198" i="148"/>
  <c r="X198" i="148" s="1"/>
  <c r="V10" i="148"/>
  <c r="X10" i="148" s="1"/>
  <c r="V11" i="148"/>
  <c r="X11" i="148" s="1"/>
  <c r="V12" i="148"/>
  <c r="X12" i="148" s="1"/>
  <c r="V14" i="148"/>
  <c r="X14" i="148" s="1"/>
  <c r="V24" i="148"/>
  <c r="X24" i="148" s="1"/>
  <c r="V26" i="148"/>
  <c r="X26" i="148" s="1"/>
  <c r="V27" i="148"/>
  <c r="X27" i="148" s="1"/>
  <c r="V28" i="148"/>
  <c r="X28" i="148" s="1"/>
  <c r="V30" i="148"/>
  <c r="X30" i="148" s="1"/>
  <c r="V31" i="148"/>
  <c r="X31" i="148" s="1"/>
  <c r="V32" i="148"/>
  <c r="X32" i="148" s="1"/>
  <c r="V34" i="148"/>
  <c r="X34" i="148" s="1"/>
  <c r="V44" i="148"/>
  <c r="X44" i="148" s="1"/>
  <c r="V46" i="148"/>
  <c r="X46" i="148" s="1"/>
  <c r="V47" i="148"/>
  <c r="X47" i="148" s="1"/>
  <c r="V48" i="148"/>
  <c r="X48" i="148" s="1"/>
  <c r="V50" i="148"/>
  <c r="X50" i="148" s="1"/>
  <c r="V62" i="148"/>
  <c r="X62" i="148" s="1"/>
  <c r="V64" i="148"/>
  <c r="X64" i="148" s="1"/>
  <c r="V66" i="148"/>
  <c r="X66" i="148" s="1"/>
  <c r="V69" i="148"/>
  <c r="X69" i="148" s="1"/>
  <c r="V70" i="148"/>
  <c r="X70" i="148" s="1"/>
  <c r="V72" i="148"/>
  <c r="X72" i="148" s="1"/>
  <c r="V82" i="148"/>
  <c r="X82" i="148" s="1"/>
  <c r="V84" i="148"/>
  <c r="X84" i="148" s="1"/>
  <c r="V85" i="148"/>
  <c r="X85" i="148" s="1"/>
  <c r="V86" i="148"/>
  <c r="X86" i="148" s="1"/>
  <c r="V88" i="148"/>
  <c r="X88" i="148" s="1"/>
  <c r="V90" i="148"/>
  <c r="X90" i="148" s="1"/>
  <c r="V100" i="148"/>
  <c r="X100" i="148" s="1"/>
  <c r="V102" i="148"/>
  <c r="X102" i="148" s="1"/>
  <c r="V103" i="148"/>
  <c r="X103" i="148" s="1"/>
  <c r="V104" i="148"/>
  <c r="X104" i="148" s="1"/>
  <c r="V106" i="148"/>
  <c r="X106" i="148" s="1"/>
  <c r="V117" i="148"/>
  <c r="X117" i="148" s="1"/>
  <c r="V118" i="148"/>
  <c r="X118" i="148" s="1"/>
  <c r="V125" i="148"/>
  <c r="X125" i="148" s="1"/>
  <c r="V126" i="148"/>
  <c r="X126" i="148" s="1"/>
  <c r="V134" i="148"/>
  <c r="X134" i="148" s="1"/>
  <c r="V141" i="148"/>
  <c r="X141" i="148" s="1"/>
  <c r="V143" i="148"/>
  <c r="X143" i="148" s="1"/>
  <c r="V144" i="148"/>
  <c r="X144" i="148" s="1"/>
  <c r="V151" i="148"/>
  <c r="X151" i="148" s="1"/>
  <c r="V152" i="148"/>
  <c r="X152" i="148" s="1"/>
  <c r="V160" i="148"/>
  <c r="X160" i="148" s="1"/>
  <c r="V167" i="148"/>
  <c r="X167" i="148" s="1"/>
  <c r="V168" i="148"/>
  <c r="X168" i="148" s="1"/>
  <c r="V175" i="148"/>
  <c r="X175" i="148" s="1"/>
  <c r="V176" i="148"/>
  <c r="X176" i="148" s="1"/>
  <c r="V183" i="148"/>
  <c r="X183" i="148" s="1"/>
  <c r="V184" i="148"/>
  <c r="X184" i="148" s="1"/>
  <c r="V191" i="148"/>
  <c r="X191" i="148" s="1"/>
  <c r="V192" i="148"/>
  <c r="X192" i="148" s="1"/>
  <c r="V199" i="148"/>
  <c r="X199" i="148" s="1"/>
  <c r="V200" i="148"/>
  <c r="X200" i="148" s="1"/>
  <c r="V113" i="148"/>
  <c r="X113" i="148" s="1"/>
  <c r="V109" i="148"/>
  <c r="X109" i="148" s="1"/>
  <c r="V105" i="148"/>
  <c r="X105" i="148" s="1"/>
  <c r="V101" i="148"/>
  <c r="X101" i="148" s="1"/>
  <c r="V97" i="148"/>
  <c r="X97" i="148" s="1"/>
  <c r="V93" i="148"/>
  <c r="X93" i="148" s="1"/>
  <c r="V87" i="148"/>
  <c r="X87" i="148" s="1"/>
  <c r="V83" i="148"/>
  <c r="X83" i="148" s="1"/>
  <c r="V79" i="148"/>
  <c r="X79" i="148" s="1"/>
  <c r="V75" i="148"/>
  <c r="X75" i="148" s="1"/>
  <c r="V71" i="148"/>
  <c r="X71" i="148" s="1"/>
  <c r="V67" i="148"/>
  <c r="X67" i="148" s="1"/>
  <c r="V59" i="148"/>
  <c r="X59" i="148" s="1"/>
  <c r="V55" i="148"/>
  <c r="X55" i="148" s="1"/>
  <c r="V49" i="148"/>
  <c r="X49" i="148" s="1"/>
  <c r="V45" i="148"/>
  <c r="X45" i="148" s="1"/>
  <c r="V41" i="148"/>
  <c r="X41" i="148" s="1"/>
  <c r="V37" i="148"/>
  <c r="X37" i="148" s="1"/>
  <c r="V33" i="148"/>
  <c r="X33" i="148" s="1"/>
  <c r="V29" i="148"/>
  <c r="X29" i="148" s="1"/>
  <c r="V25" i="148"/>
  <c r="X25" i="148" s="1"/>
  <c r="V21" i="148"/>
  <c r="X21" i="148" s="1"/>
  <c r="V17" i="148"/>
  <c r="X17" i="148" s="1"/>
  <c r="V13" i="148"/>
  <c r="X13" i="148" s="1"/>
  <c r="V123" i="148"/>
  <c r="X123" i="148" s="1"/>
  <c r="V127" i="148"/>
  <c r="X127" i="148" s="1"/>
  <c r="V131" i="148"/>
  <c r="X131" i="148" s="1"/>
  <c r="V135" i="148"/>
  <c r="X135" i="148" s="1"/>
  <c r="V139" i="148"/>
  <c r="X139" i="148" s="1"/>
  <c r="V145" i="148"/>
  <c r="X145" i="148" s="1"/>
  <c r="V149" i="148"/>
  <c r="X149" i="148" s="1"/>
  <c r="V153" i="148"/>
  <c r="X153" i="148" s="1"/>
  <c r="V157" i="148"/>
  <c r="X157" i="148" s="1"/>
  <c r="V161" i="148"/>
  <c r="X161" i="148" s="1"/>
  <c r="V165" i="148"/>
  <c r="X165" i="148" s="1"/>
  <c r="V169" i="148"/>
  <c r="X169" i="148" s="1"/>
  <c r="V173" i="148"/>
  <c r="X173" i="148" s="1"/>
  <c r="V177" i="148"/>
  <c r="X177" i="148" s="1"/>
  <c r="V181" i="148"/>
  <c r="X181" i="148" s="1"/>
  <c r="V185" i="148"/>
  <c r="X185" i="148" s="1"/>
  <c r="V189" i="148"/>
  <c r="X189" i="148" s="1"/>
  <c r="V193" i="148"/>
  <c r="X193" i="148" s="1"/>
  <c r="V197" i="148"/>
  <c r="X197" i="148" s="1"/>
  <c r="D207" i="148"/>
  <c r="R207" i="148"/>
  <c r="V9" i="148"/>
  <c r="X9" i="148" s="1"/>
  <c r="V114" i="148"/>
  <c r="X114" i="148" s="1"/>
  <c r="D10" i="147"/>
  <c r="D11" i="147"/>
  <c r="D12" i="147"/>
  <c r="D13" i="147"/>
  <c r="D14" i="147"/>
  <c r="D15" i="147"/>
  <c r="D16" i="147"/>
  <c r="D17" i="147"/>
  <c r="D18" i="147"/>
  <c r="D19" i="147"/>
  <c r="D20" i="147"/>
  <c r="D21" i="147"/>
  <c r="D22" i="147"/>
  <c r="D23" i="147"/>
  <c r="D24" i="147"/>
  <c r="D25" i="147"/>
  <c r="D26" i="147"/>
  <c r="D27" i="147"/>
  <c r="D28" i="147"/>
  <c r="D29" i="147"/>
  <c r="D30" i="147"/>
  <c r="D31" i="147"/>
  <c r="D32" i="147"/>
  <c r="D33" i="147"/>
  <c r="D34" i="147"/>
  <c r="D35" i="147"/>
  <c r="D36" i="147"/>
  <c r="D37" i="147"/>
  <c r="D38" i="147"/>
  <c r="D39" i="147"/>
  <c r="D40" i="147"/>
  <c r="D41" i="147"/>
  <c r="D42" i="147"/>
  <c r="D43" i="147"/>
  <c r="D44" i="147"/>
  <c r="D45" i="147"/>
  <c r="D46" i="147"/>
  <c r="D47" i="147"/>
  <c r="D48" i="147"/>
  <c r="D49" i="147"/>
  <c r="D50" i="147"/>
  <c r="D51" i="147"/>
  <c r="D52" i="147"/>
  <c r="D53" i="147"/>
  <c r="D54" i="147"/>
  <c r="D55" i="147"/>
  <c r="D56" i="147"/>
  <c r="D57" i="147"/>
  <c r="D58" i="147"/>
  <c r="D59" i="147"/>
  <c r="D60" i="147"/>
  <c r="D61" i="147"/>
  <c r="D62" i="147"/>
  <c r="D63" i="147"/>
  <c r="D64" i="147"/>
  <c r="D65" i="147"/>
  <c r="D66" i="147"/>
  <c r="D67" i="147"/>
  <c r="D68" i="147"/>
  <c r="D69" i="147"/>
  <c r="D70" i="147"/>
  <c r="D71" i="147"/>
  <c r="D72" i="147"/>
  <c r="D73" i="147"/>
  <c r="D74" i="147"/>
  <c r="D75" i="147"/>
  <c r="D76" i="147"/>
  <c r="D77" i="147"/>
  <c r="D78" i="147"/>
  <c r="D79" i="147"/>
  <c r="D80" i="147"/>
  <c r="D81" i="147"/>
  <c r="D82" i="147"/>
  <c r="D83" i="147"/>
  <c r="D84" i="147"/>
  <c r="D85" i="147"/>
  <c r="D86" i="147"/>
  <c r="D87" i="147"/>
  <c r="D88" i="147"/>
  <c r="D89" i="147"/>
  <c r="D90" i="147"/>
  <c r="D91" i="147"/>
  <c r="D92" i="147"/>
  <c r="D93" i="147"/>
  <c r="D94" i="147"/>
  <c r="D95" i="147"/>
  <c r="D96" i="147"/>
  <c r="D97" i="147"/>
  <c r="D98" i="147"/>
  <c r="D99" i="147"/>
  <c r="D100" i="147"/>
  <c r="D101" i="147"/>
  <c r="D102" i="147"/>
  <c r="D103" i="147"/>
  <c r="D104" i="147"/>
  <c r="D105" i="147"/>
  <c r="D106" i="147"/>
  <c r="D107" i="147"/>
  <c r="D108" i="147"/>
  <c r="D109" i="147"/>
  <c r="D110" i="147"/>
  <c r="D111" i="147"/>
  <c r="D112" i="147"/>
  <c r="D113" i="147"/>
  <c r="D114" i="147"/>
  <c r="D115" i="147"/>
  <c r="D116" i="147"/>
  <c r="D117" i="147"/>
  <c r="D118" i="147"/>
  <c r="D119" i="147"/>
  <c r="D120" i="147"/>
  <c r="D121" i="147"/>
  <c r="D122" i="147"/>
  <c r="D123" i="147"/>
  <c r="D124" i="147"/>
  <c r="D125" i="147"/>
  <c r="D126" i="147"/>
  <c r="D127" i="147"/>
  <c r="D128" i="147"/>
  <c r="D129" i="147"/>
  <c r="D130" i="147"/>
  <c r="D131" i="147"/>
  <c r="D132" i="147"/>
  <c r="D133" i="147"/>
  <c r="D134" i="147"/>
  <c r="D135" i="147"/>
  <c r="D136" i="147"/>
  <c r="D137" i="147"/>
  <c r="D138" i="147"/>
  <c r="D139" i="147"/>
  <c r="D140" i="147"/>
  <c r="D141" i="147"/>
  <c r="D142" i="147"/>
  <c r="D143" i="147"/>
  <c r="D144" i="147"/>
  <c r="D145" i="147"/>
  <c r="D146" i="147"/>
  <c r="D147" i="147"/>
  <c r="D148" i="147"/>
  <c r="D149" i="147"/>
  <c r="D150" i="147"/>
  <c r="D151" i="147"/>
  <c r="D152" i="147"/>
  <c r="D153" i="147"/>
  <c r="D154" i="147"/>
  <c r="D155" i="147"/>
  <c r="D156" i="147"/>
  <c r="D157" i="147"/>
  <c r="D158" i="147"/>
  <c r="D159" i="147"/>
  <c r="D160" i="147"/>
  <c r="D161" i="147"/>
  <c r="D162" i="147"/>
  <c r="D163" i="147"/>
  <c r="D164" i="147"/>
  <c r="D165" i="147"/>
  <c r="D166" i="147"/>
  <c r="D167" i="147"/>
  <c r="D168" i="147"/>
  <c r="D169" i="147"/>
  <c r="D170" i="147"/>
  <c r="D171" i="147"/>
  <c r="D172" i="147"/>
  <c r="D173" i="147"/>
  <c r="D174" i="147"/>
  <c r="D175" i="147"/>
  <c r="D176" i="147"/>
  <c r="D177" i="147"/>
  <c r="D178" i="147"/>
  <c r="D179" i="147"/>
  <c r="D180" i="147"/>
  <c r="D181" i="147"/>
  <c r="D182" i="147"/>
  <c r="D183" i="147"/>
  <c r="D184" i="147"/>
  <c r="D185" i="147"/>
  <c r="D186" i="147"/>
  <c r="D187" i="147"/>
  <c r="D188" i="147"/>
  <c r="D189" i="147"/>
  <c r="D190" i="147"/>
  <c r="D191" i="147"/>
  <c r="D192" i="147"/>
  <c r="D193" i="147"/>
  <c r="D194" i="147"/>
  <c r="D195" i="147"/>
  <c r="D196" i="147"/>
  <c r="D197" i="147"/>
  <c r="D198" i="147"/>
  <c r="D199" i="147"/>
  <c r="D200" i="147"/>
  <c r="D201" i="147"/>
  <c r="D9" i="147"/>
  <c r="W204" i="147"/>
  <c r="S204" i="147"/>
  <c r="Q204" i="147"/>
  <c r="J204" i="147"/>
  <c r="I204" i="147"/>
  <c r="R202" i="147"/>
  <c r="L202" i="147"/>
  <c r="U201" i="147"/>
  <c r="L201" i="147"/>
  <c r="H201" i="147"/>
  <c r="U200" i="147"/>
  <c r="L200" i="147"/>
  <c r="H200" i="147"/>
  <c r="U199" i="147"/>
  <c r="R199" i="147"/>
  <c r="L199" i="147"/>
  <c r="H199" i="147"/>
  <c r="U198" i="147"/>
  <c r="R198" i="147"/>
  <c r="L198" i="147"/>
  <c r="H198" i="147"/>
  <c r="U197" i="147"/>
  <c r="R197" i="147"/>
  <c r="L197" i="147"/>
  <c r="H197" i="147"/>
  <c r="U196" i="147"/>
  <c r="R196" i="147"/>
  <c r="L196" i="147"/>
  <c r="H196" i="147"/>
  <c r="U195" i="147"/>
  <c r="R195" i="147"/>
  <c r="L195" i="147"/>
  <c r="H195" i="147"/>
  <c r="U194" i="147"/>
  <c r="R194" i="147"/>
  <c r="L194" i="147"/>
  <c r="H194" i="147"/>
  <c r="V194" i="147"/>
  <c r="X194" i="147" s="1"/>
  <c r="U193" i="147"/>
  <c r="R193" i="147"/>
  <c r="L193" i="147"/>
  <c r="H193" i="147"/>
  <c r="V193" i="147" s="1"/>
  <c r="X193" i="147" s="1"/>
  <c r="U192" i="147"/>
  <c r="R192" i="147"/>
  <c r="L192" i="147"/>
  <c r="H192" i="147"/>
  <c r="U191" i="147"/>
  <c r="R191" i="147"/>
  <c r="L191" i="147"/>
  <c r="H191" i="147"/>
  <c r="V191" i="147" s="1"/>
  <c r="X191" i="147" s="1"/>
  <c r="U190" i="147"/>
  <c r="R190" i="147"/>
  <c r="L190" i="147"/>
  <c r="H190" i="147"/>
  <c r="U189" i="147"/>
  <c r="R189" i="147"/>
  <c r="L189" i="147"/>
  <c r="H189" i="147"/>
  <c r="V189" i="147" s="1"/>
  <c r="X189" i="147" s="1"/>
  <c r="U188" i="147"/>
  <c r="R188" i="147"/>
  <c r="L188" i="147"/>
  <c r="H188" i="147"/>
  <c r="U187" i="147"/>
  <c r="R187" i="147"/>
  <c r="L187" i="147"/>
  <c r="H187" i="147"/>
  <c r="U186" i="147"/>
  <c r="R186" i="147"/>
  <c r="V186" i="147" s="1"/>
  <c r="X186" i="147" s="1"/>
  <c r="L186" i="147"/>
  <c r="H186" i="147"/>
  <c r="U185" i="147"/>
  <c r="R185" i="147"/>
  <c r="L185" i="147"/>
  <c r="H185" i="147"/>
  <c r="U184" i="147"/>
  <c r="R184" i="147"/>
  <c r="L184" i="147"/>
  <c r="H184" i="147"/>
  <c r="U183" i="147"/>
  <c r="R183" i="147"/>
  <c r="L183" i="147"/>
  <c r="H183" i="147"/>
  <c r="U182" i="147"/>
  <c r="R182" i="147"/>
  <c r="L182" i="147"/>
  <c r="H182" i="147"/>
  <c r="U181" i="147"/>
  <c r="R181" i="147"/>
  <c r="L181" i="147"/>
  <c r="H181" i="147"/>
  <c r="U180" i="147"/>
  <c r="R180" i="147"/>
  <c r="L180" i="147"/>
  <c r="H180" i="147"/>
  <c r="U179" i="147"/>
  <c r="R179" i="147"/>
  <c r="L179" i="147"/>
  <c r="H179" i="147"/>
  <c r="U178" i="147"/>
  <c r="R178" i="147"/>
  <c r="L178" i="147"/>
  <c r="H178" i="147"/>
  <c r="V178" i="147"/>
  <c r="X178" i="147" s="1"/>
  <c r="U177" i="147"/>
  <c r="R177" i="147"/>
  <c r="L177" i="147"/>
  <c r="H177" i="147"/>
  <c r="U176" i="147"/>
  <c r="R176" i="147"/>
  <c r="L176" i="147"/>
  <c r="H176" i="147"/>
  <c r="U175" i="147"/>
  <c r="R175" i="147"/>
  <c r="L175" i="147"/>
  <c r="H175" i="147"/>
  <c r="U174" i="147"/>
  <c r="R174" i="147"/>
  <c r="L174" i="147"/>
  <c r="H174" i="147"/>
  <c r="U173" i="147"/>
  <c r="R173" i="147"/>
  <c r="L173" i="147"/>
  <c r="H173" i="147"/>
  <c r="U172" i="147"/>
  <c r="R172" i="147"/>
  <c r="L172" i="147"/>
  <c r="H172" i="147"/>
  <c r="U171" i="147"/>
  <c r="R171" i="147"/>
  <c r="L171" i="147"/>
  <c r="H171" i="147"/>
  <c r="U170" i="147"/>
  <c r="R170" i="147"/>
  <c r="L170" i="147"/>
  <c r="H170" i="147"/>
  <c r="U169" i="147"/>
  <c r="R169" i="147"/>
  <c r="L169" i="147"/>
  <c r="H169" i="147"/>
  <c r="U168" i="147"/>
  <c r="R168" i="147"/>
  <c r="L168" i="147"/>
  <c r="H168" i="147"/>
  <c r="U167" i="147"/>
  <c r="R167" i="147"/>
  <c r="L167" i="147"/>
  <c r="H167" i="147"/>
  <c r="U166" i="147"/>
  <c r="R166" i="147"/>
  <c r="L166" i="147"/>
  <c r="H166" i="147"/>
  <c r="U165" i="147"/>
  <c r="R165" i="147"/>
  <c r="L165" i="147"/>
  <c r="H165" i="147"/>
  <c r="U164" i="147"/>
  <c r="R164" i="147"/>
  <c r="L164" i="147"/>
  <c r="H164" i="147"/>
  <c r="U163" i="147"/>
  <c r="R163" i="147"/>
  <c r="L163" i="147"/>
  <c r="H163" i="147"/>
  <c r="U162" i="147"/>
  <c r="R162" i="147"/>
  <c r="L162" i="147"/>
  <c r="H162" i="147"/>
  <c r="V162" i="147" s="1"/>
  <c r="X162" i="147" s="1"/>
  <c r="U161" i="147"/>
  <c r="R161" i="147"/>
  <c r="L161" i="147"/>
  <c r="H161" i="147"/>
  <c r="V161" i="147" s="1"/>
  <c r="X161" i="147" s="1"/>
  <c r="U160" i="147"/>
  <c r="R160" i="147"/>
  <c r="L160" i="147"/>
  <c r="H160" i="147"/>
  <c r="R159" i="147"/>
  <c r="L159" i="147"/>
  <c r="U158" i="147"/>
  <c r="R158" i="147"/>
  <c r="L158" i="147"/>
  <c r="H158" i="147"/>
  <c r="U157" i="147"/>
  <c r="R157" i="147"/>
  <c r="L157" i="147"/>
  <c r="H157" i="147"/>
  <c r="V157" i="147" s="1"/>
  <c r="X157" i="147" s="1"/>
  <c r="U156" i="147"/>
  <c r="R156" i="147"/>
  <c r="L156" i="147"/>
  <c r="H156" i="147"/>
  <c r="U155" i="147"/>
  <c r="R155" i="147"/>
  <c r="L155" i="147"/>
  <c r="H155" i="147"/>
  <c r="V155" i="147" s="1"/>
  <c r="X155" i="147" s="1"/>
  <c r="U154" i="147"/>
  <c r="R154" i="147"/>
  <c r="L154" i="147"/>
  <c r="H154" i="147"/>
  <c r="U153" i="147"/>
  <c r="R153" i="147"/>
  <c r="L153" i="147"/>
  <c r="H153" i="147"/>
  <c r="V153" i="147" s="1"/>
  <c r="X153" i="147" s="1"/>
  <c r="U152" i="147"/>
  <c r="R152" i="147"/>
  <c r="L152" i="147"/>
  <c r="H152" i="147"/>
  <c r="U151" i="147"/>
  <c r="R151" i="147"/>
  <c r="L151" i="147"/>
  <c r="H151" i="147"/>
  <c r="V151" i="147" s="1"/>
  <c r="X151" i="147" s="1"/>
  <c r="U150" i="147"/>
  <c r="R150" i="147"/>
  <c r="L150" i="147"/>
  <c r="H150" i="147"/>
  <c r="U149" i="147"/>
  <c r="R149" i="147"/>
  <c r="L149" i="147"/>
  <c r="H149" i="147"/>
  <c r="V149" i="147" s="1"/>
  <c r="X149" i="147" s="1"/>
  <c r="U148" i="147"/>
  <c r="R148" i="147"/>
  <c r="L148" i="147"/>
  <c r="H148" i="147"/>
  <c r="U147" i="147"/>
  <c r="R147" i="147"/>
  <c r="L147" i="147"/>
  <c r="H147" i="147"/>
  <c r="U146" i="147"/>
  <c r="R146" i="147"/>
  <c r="L146" i="147"/>
  <c r="H146" i="147"/>
  <c r="U145" i="147"/>
  <c r="R145" i="147"/>
  <c r="L145" i="147"/>
  <c r="H145" i="147"/>
  <c r="V145" i="147" s="1"/>
  <c r="X145" i="147" s="1"/>
  <c r="U144" i="147"/>
  <c r="R144" i="147"/>
  <c r="L144" i="147"/>
  <c r="H144" i="147"/>
  <c r="U143" i="147"/>
  <c r="R143" i="147"/>
  <c r="L143" i="147"/>
  <c r="H143" i="147"/>
  <c r="V143" i="147" s="1"/>
  <c r="X143" i="147" s="1"/>
  <c r="R142" i="147"/>
  <c r="L142" i="147"/>
  <c r="U141" i="147"/>
  <c r="R141" i="147"/>
  <c r="L141" i="147"/>
  <c r="H141" i="147"/>
  <c r="V141" i="147" s="1"/>
  <c r="X141" i="147" s="1"/>
  <c r="U140" i="147"/>
  <c r="R140" i="147"/>
  <c r="L140" i="147"/>
  <c r="H140" i="147"/>
  <c r="V140" i="147" s="1"/>
  <c r="X140" i="147" s="1"/>
  <c r="U139" i="147"/>
  <c r="R139" i="147"/>
  <c r="L139" i="147"/>
  <c r="H139" i="147"/>
  <c r="V139" i="147" s="1"/>
  <c r="X139" i="147" s="1"/>
  <c r="U138" i="147"/>
  <c r="R138" i="147"/>
  <c r="L138" i="147"/>
  <c r="H138" i="147"/>
  <c r="U137" i="147"/>
  <c r="R137" i="147"/>
  <c r="L137" i="147"/>
  <c r="H137" i="147"/>
  <c r="U136" i="147"/>
  <c r="R136" i="147"/>
  <c r="V136" i="147" s="1"/>
  <c r="X136" i="147" s="1"/>
  <c r="L136" i="147"/>
  <c r="H136" i="147"/>
  <c r="U135" i="147"/>
  <c r="R135" i="147"/>
  <c r="L135" i="147"/>
  <c r="H135" i="147"/>
  <c r="U134" i="147"/>
  <c r="R134" i="147"/>
  <c r="L134" i="147"/>
  <c r="H134" i="147"/>
  <c r="R133" i="147"/>
  <c r="L133" i="147"/>
  <c r="U132" i="147"/>
  <c r="R132" i="147"/>
  <c r="L132" i="147"/>
  <c r="H132" i="147"/>
  <c r="U131" i="147"/>
  <c r="R131" i="147"/>
  <c r="L131" i="147"/>
  <c r="H131" i="147"/>
  <c r="U130" i="147"/>
  <c r="R130" i="147"/>
  <c r="L130" i="147"/>
  <c r="H130" i="147"/>
  <c r="U129" i="147"/>
  <c r="R129" i="147"/>
  <c r="L129" i="147"/>
  <c r="H129" i="147"/>
  <c r="U128" i="147"/>
  <c r="R128" i="147"/>
  <c r="L128" i="147"/>
  <c r="H128" i="147"/>
  <c r="U127" i="147"/>
  <c r="R127" i="147"/>
  <c r="L127" i="147"/>
  <c r="H127" i="147"/>
  <c r="U126" i="147"/>
  <c r="R126" i="147"/>
  <c r="L126" i="147"/>
  <c r="H126" i="147"/>
  <c r="U125" i="147"/>
  <c r="R125" i="147"/>
  <c r="L125" i="147"/>
  <c r="H125" i="147"/>
  <c r="U124" i="147"/>
  <c r="R124" i="147"/>
  <c r="L124" i="147"/>
  <c r="H124" i="147"/>
  <c r="V124" i="147"/>
  <c r="X124" i="147" s="1"/>
  <c r="U123" i="147"/>
  <c r="R123" i="147"/>
  <c r="L123" i="147"/>
  <c r="H123" i="147"/>
  <c r="U122" i="147"/>
  <c r="R122" i="147"/>
  <c r="L122" i="147"/>
  <c r="H122" i="147"/>
  <c r="U121" i="147"/>
  <c r="R121" i="147"/>
  <c r="L121" i="147"/>
  <c r="H121" i="147"/>
  <c r="U120" i="147"/>
  <c r="R120" i="147"/>
  <c r="L120" i="147"/>
  <c r="H120" i="147"/>
  <c r="V120" i="147"/>
  <c r="X120" i="147" s="1"/>
  <c r="R119" i="147"/>
  <c r="L119" i="147"/>
  <c r="U118" i="147"/>
  <c r="R118" i="147"/>
  <c r="L118" i="147"/>
  <c r="H118" i="147"/>
  <c r="V118" i="147" s="1"/>
  <c r="X118" i="147" s="1"/>
  <c r="U117" i="147"/>
  <c r="R117" i="147"/>
  <c r="L117" i="147"/>
  <c r="H117" i="147"/>
  <c r="V117" i="147" s="1"/>
  <c r="X117" i="147" s="1"/>
  <c r="U116" i="147"/>
  <c r="R116" i="147"/>
  <c r="V116" i="147" s="1"/>
  <c r="X116" i="147" s="1"/>
  <c r="L116" i="147"/>
  <c r="H116" i="147"/>
  <c r="U115" i="147"/>
  <c r="R115" i="147"/>
  <c r="L115" i="147"/>
  <c r="H115" i="147"/>
  <c r="U114" i="147"/>
  <c r="R114" i="147"/>
  <c r="L114" i="147"/>
  <c r="H114" i="147"/>
  <c r="U113" i="147"/>
  <c r="R113" i="147"/>
  <c r="L113" i="147"/>
  <c r="H113" i="147"/>
  <c r="U112" i="147"/>
  <c r="R112" i="147"/>
  <c r="L112" i="147"/>
  <c r="H112" i="147"/>
  <c r="V112" i="147"/>
  <c r="X112" i="147" s="1"/>
  <c r="U111" i="147"/>
  <c r="R111" i="147"/>
  <c r="L111" i="147"/>
  <c r="H111" i="147"/>
  <c r="U110" i="147"/>
  <c r="R110" i="147"/>
  <c r="L110" i="147"/>
  <c r="H110" i="147"/>
  <c r="U109" i="147"/>
  <c r="R109" i="147"/>
  <c r="L109" i="147"/>
  <c r="H109" i="147"/>
  <c r="R108" i="147"/>
  <c r="L108" i="147"/>
  <c r="U107" i="147"/>
  <c r="R107" i="147"/>
  <c r="L107" i="147"/>
  <c r="H107" i="147"/>
  <c r="U106" i="147"/>
  <c r="R106" i="147"/>
  <c r="L106" i="147"/>
  <c r="H106" i="147"/>
  <c r="U105" i="147"/>
  <c r="R105" i="147"/>
  <c r="L105" i="147"/>
  <c r="H105" i="147"/>
  <c r="U104" i="147"/>
  <c r="R104" i="147"/>
  <c r="L104" i="147"/>
  <c r="H104" i="147"/>
  <c r="U103" i="147"/>
  <c r="R103" i="147"/>
  <c r="L103" i="147"/>
  <c r="H103" i="147"/>
  <c r="U102" i="147"/>
  <c r="R102" i="147"/>
  <c r="L102" i="147"/>
  <c r="H102" i="147"/>
  <c r="V102" i="147"/>
  <c r="X102" i="147" s="1"/>
  <c r="U101" i="147"/>
  <c r="R101" i="147"/>
  <c r="L101" i="147"/>
  <c r="H101" i="147"/>
  <c r="V101" i="147" s="1"/>
  <c r="X101" i="147" s="1"/>
  <c r="U100" i="147"/>
  <c r="R100" i="147"/>
  <c r="V100" i="147" s="1"/>
  <c r="X100" i="147" s="1"/>
  <c r="L100" i="147"/>
  <c r="H100" i="147"/>
  <c r="U99" i="147"/>
  <c r="R99" i="147"/>
  <c r="L99" i="147"/>
  <c r="H99" i="147"/>
  <c r="U98" i="147"/>
  <c r="R98" i="147"/>
  <c r="L98" i="147"/>
  <c r="H98" i="147"/>
  <c r="V98" i="147"/>
  <c r="X98" i="147" s="1"/>
  <c r="U97" i="147"/>
  <c r="R97" i="147"/>
  <c r="L97" i="147"/>
  <c r="H97" i="147"/>
  <c r="U96" i="147"/>
  <c r="R96" i="147"/>
  <c r="L96" i="147"/>
  <c r="H96" i="147"/>
  <c r="U95" i="147"/>
  <c r="R95" i="147"/>
  <c r="L95" i="147"/>
  <c r="H95" i="147"/>
  <c r="U94" i="147"/>
  <c r="R94" i="147"/>
  <c r="L94" i="147"/>
  <c r="H94" i="147"/>
  <c r="V94" i="147"/>
  <c r="X94" i="147" s="1"/>
  <c r="U93" i="147"/>
  <c r="R93" i="147"/>
  <c r="L93" i="147"/>
  <c r="H93" i="147"/>
  <c r="V93" i="147" s="1"/>
  <c r="X93" i="147" s="1"/>
  <c r="U92" i="147"/>
  <c r="R92" i="147"/>
  <c r="V92" i="147" s="1"/>
  <c r="X92" i="147" s="1"/>
  <c r="L92" i="147"/>
  <c r="H92" i="147"/>
  <c r="U91" i="147"/>
  <c r="R91" i="147"/>
  <c r="L91" i="147"/>
  <c r="H91" i="147"/>
  <c r="U90" i="147"/>
  <c r="R90" i="147"/>
  <c r="L90" i="147"/>
  <c r="H90" i="147"/>
  <c r="V90" i="147"/>
  <c r="X90" i="147" s="1"/>
  <c r="R89" i="147"/>
  <c r="L89" i="147"/>
  <c r="U88" i="147"/>
  <c r="R88" i="147"/>
  <c r="L88" i="147"/>
  <c r="H88" i="147"/>
  <c r="U87" i="147"/>
  <c r="R87" i="147"/>
  <c r="L87" i="147"/>
  <c r="H87" i="147"/>
  <c r="U86" i="147"/>
  <c r="R86" i="147"/>
  <c r="L86" i="147"/>
  <c r="H86" i="147"/>
  <c r="U85" i="147"/>
  <c r="R85" i="147"/>
  <c r="L85" i="147"/>
  <c r="H85" i="147"/>
  <c r="U84" i="147"/>
  <c r="R84" i="147"/>
  <c r="L84" i="147"/>
  <c r="H84" i="147"/>
  <c r="U83" i="147"/>
  <c r="R83" i="147"/>
  <c r="L83" i="147"/>
  <c r="H83" i="147"/>
  <c r="U82" i="147"/>
  <c r="R82" i="147"/>
  <c r="L82" i="147"/>
  <c r="H82" i="147"/>
  <c r="U81" i="147"/>
  <c r="R81" i="147"/>
  <c r="L81" i="147"/>
  <c r="H81" i="147"/>
  <c r="U80" i="147"/>
  <c r="R80" i="147"/>
  <c r="L80" i="147"/>
  <c r="H80" i="147"/>
  <c r="V80" i="147" s="1"/>
  <c r="X80" i="147" s="1"/>
  <c r="U79" i="147"/>
  <c r="R79" i="147"/>
  <c r="V79" i="147" s="1"/>
  <c r="X79" i="147" s="1"/>
  <c r="L79" i="147"/>
  <c r="H79" i="147"/>
  <c r="U78" i="147"/>
  <c r="R78" i="147"/>
  <c r="L78" i="147"/>
  <c r="H78" i="147"/>
  <c r="U77" i="147"/>
  <c r="R77" i="147"/>
  <c r="L77" i="147"/>
  <c r="H77" i="147"/>
  <c r="U76" i="147"/>
  <c r="R76" i="147"/>
  <c r="L76" i="147"/>
  <c r="H76" i="147"/>
  <c r="U75" i="147"/>
  <c r="R75" i="147"/>
  <c r="L75" i="147"/>
  <c r="H75" i="147"/>
  <c r="V75" i="147" s="1"/>
  <c r="X75" i="147" s="1"/>
  <c r="R74" i="147"/>
  <c r="L74" i="147"/>
  <c r="U73" i="147"/>
  <c r="R73" i="147"/>
  <c r="L73" i="147"/>
  <c r="H73" i="147"/>
  <c r="U72" i="147"/>
  <c r="R72" i="147"/>
  <c r="L72" i="147"/>
  <c r="H72" i="147"/>
  <c r="U71" i="147"/>
  <c r="R71" i="147"/>
  <c r="L71" i="147"/>
  <c r="H71" i="147"/>
  <c r="U70" i="147"/>
  <c r="R70" i="147"/>
  <c r="L70" i="147"/>
  <c r="H70" i="147"/>
  <c r="U69" i="147"/>
  <c r="R69" i="147"/>
  <c r="L69" i="147"/>
  <c r="H69" i="147"/>
  <c r="R68" i="147"/>
  <c r="L68" i="147"/>
  <c r="U67" i="147"/>
  <c r="R67" i="147"/>
  <c r="L67" i="147"/>
  <c r="H67" i="147"/>
  <c r="V67" i="147"/>
  <c r="X67" i="147" s="1"/>
  <c r="U66" i="147"/>
  <c r="R66" i="147"/>
  <c r="L66" i="147"/>
  <c r="H66" i="147"/>
  <c r="V66" i="147" s="1"/>
  <c r="X66" i="147" s="1"/>
  <c r="R65" i="147"/>
  <c r="L65" i="147"/>
  <c r="U64" i="147"/>
  <c r="R64" i="147"/>
  <c r="L64" i="147"/>
  <c r="H64" i="147"/>
  <c r="V64" i="147" s="1"/>
  <c r="X64" i="147" s="1"/>
  <c r="R63" i="147"/>
  <c r="L63" i="147"/>
  <c r="U62" i="147"/>
  <c r="R62" i="147"/>
  <c r="L62" i="147"/>
  <c r="H62" i="147"/>
  <c r="V62" i="147" s="1"/>
  <c r="X62" i="147" s="1"/>
  <c r="U61" i="147"/>
  <c r="R61" i="147"/>
  <c r="L61" i="147"/>
  <c r="H61" i="147"/>
  <c r="U60" i="147"/>
  <c r="R60" i="147"/>
  <c r="L60" i="147"/>
  <c r="H60" i="147"/>
  <c r="V60" i="147" s="1"/>
  <c r="X60" i="147" s="1"/>
  <c r="U59" i="147"/>
  <c r="R59" i="147"/>
  <c r="V59" i="147" s="1"/>
  <c r="X59" i="147" s="1"/>
  <c r="L59" i="147"/>
  <c r="H59" i="147"/>
  <c r="U58" i="147"/>
  <c r="R58" i="147"/>
  <c r="L58" i="147"/>
  <c r="H58" i="147"/>
  <c r="U57" i="147"/>
  <c r="R57" i="147"/>
  <c r="L57" i="147"/>
  <c r="H57" i="147"/>
  <c r="U56" i="147"/>
  <c r="R56" i="147"/>
  <c r="L56" i="147"/>
  <c r="H56" i="147"/>
  <c r="U55" i="147"/>
  <c r="R55" i="147"/>
  <c r="L55" i="147"/>
  <c r="H55" i="147"/>
  <c r="V55" i="147"/>
  <c r="X55" i="147" s="1"/>
  <c r="U54" i="147"/>
  <c r="R54" i="147"/>
  <c r="L54" i="147"/>
  <c r="H54" i="147"/>
  <c r="R53" i="147"/>
  <c r="L53" i="147"/>
  <c r="U52" i="147"/>
  <c r="R52" i="147"/>
  <c r="L52" i="147"/>
  <c r="H52" i="147"/>
  <c r="U51" i="147"/>
  <c r="R51" i="147"/>
  <c r="L51" i="147"/>
  <c r="H51" i="147"/>
  <c r="U50" i="147"/>
  <c r="R50" i="147"/>
  <c r="L50" i="147"/>
  <c r="H50" i="147"/>
  <c r="U49" i="147"/>
  <c r="R49" i="147"/>
  <c r="L49" i="147"/>
  <c r="H49" i="147"/>
  <c r="U48" i="147"/>
  <c r="R48" i="147"/>
  <c r="L48" i="147"/>
  <c r="H48" i="147"/>
  <c r="U47" i="147"/>
  <c r="R47" i="147"/>
  <c r="L47" i="147"/>
  <c r="H47" i="147"/>
  <c r="U46" i="147"/>
  <c r="R46" i="147"/>
  <c r="L46" i="147"/>
  <c r="H46" i="147"/>
  <c r="U45" i="147"/>
  <c r="R45" i="147"/>
  <c r="L45" i="147"/>
  <c r="H45" i="147"/>
  <c r="V45" i="147"/>
  <c r="X45" i="147" s="1"/>
  <c r="U44" i="147"/>
  <c r="R44" i="147"/>
  <c r="L44" i="147"/>
  <c r="H44" i="147"/>
  <c r="V44" i="147" s="1"/>
  <c r="X44" i="147" s="1"/>
  <c r="U43" i="147"/>
  <c r="R43" i="147"/>
  <c r="L43" i="147"/>
  <c r="H43" i="147"/>
  <c r="V43" i="147" s="1"/>
  <c r="X43" i="147" s="1"/>
  <c r="U42" i="147"/>
  <c r="R42" i="147"/>
  <c r="L42" i="147"/>
  <c r="H42" i="147"/>
  <c r="V42" i="147" s="1"/>
  <c r="X42" i="147" s="1"/>
  <c r="U41" i="147"/>
  <c r="R41" i="147"/>
  <c r="L41" i="147"/>
  <c r="H41" i="147"/>
  <c r="U40" i="147"/>
  <c r="R40" i="147"/>
  <c r="L40" i="147"/>
  <c r="H40" i="147"/>
  <c r="U39" i="147"/>
  <c r="R39" i="147"/>
  <c r="L39" i="147"/>
  <c r="H39" i="147"/>
  <c r="U38" i="147"/>
  <c r="R38" i="147"/>
  <c r="L38" i="147"/>
  <c r="H38" i="147"/>
  <c r="U37" i="147"/>
  <c r="R37" i="147"/>
  <c r="L37" i="147"/>
  <c r="H37" i="147"/>
  <c r="V37" i="147" s="1"/>
  <c r="X37" i="147" s="1"/>
  <c r="U36" i="147"/>
  <c r="R36" i="147"/>
  <c r="L36" i="147"/>
  <c r="H36" i="147"/>
  <c r="U35" i="147"/>
  <c r="R35" i="147"/>
  <c r="L35" i="147"/>
  <c r="H35" i="147"/>
  <c r="U34" i="147"/>
  <c r="R34" i="147"/>
  <c r="L34" i="147"/>
  <c r="H34" i="147"/>
  <c r="U33" i="147"/>
  <c r="R33" i="147"/>
  <c r="L33" i="147"/>
  <c r="H33" i="147"/>
  <c r="U32" i="147"/>
  <c r="R32" i="147"/>
  <c r="L32" i="147"/>
  <c r="H32" i="147"/>
  <c r="U31" i="147"/>
  <c r="R31" i="147"/>
  <c r="L31" i="147"/>
  <c r="H31" i="147"/>
  <c r="U30" i="147"/>
  <c r="R30" i="147"/>
  <c r="L30" i="147"/>
  <c r="H30" i="147"/>
  <c r="U29" i="147"/>
  <c r="R29" i="147"/>
  <c r="L29" i="147"/>
  <c r="H29" i="147"/>
  <c r="U28" i="147"/>
  <c r="R28" i="147"/>
  <c r="L28" i="147"/>
  <c r="H28" i="147"/>
  <c r="U27" i="147"/>
  <c r="R27" i="147"/>
  <c r="L27" i="147"/>
  <c r="H27" i="147"/>
  <c r="V27" i="147" s="1"/>
  <c r="X27" i="147" s="1"/>
  <c r="U26" i="147"/>
  <c r="R26" i="147"/>
  <c r="L26" i="147"/>
  <c r="H26" i="147"/>
  <c r="V26" i="147" s="1"/>
  <c r="X26" i="147" s="1"/>
  <c r="U25" i="147"/>
  <c r="R25" i="147"/>
  <c r="L25" i="147"/>
  <c r="H25" i="147"/>
  <c r="U24" i="147"/>
  <c r="R24" i="147"/>
  <c r="L24" i="147"/>
  <c r="H24" i="147"/>
  <c r="U23" i="147"/>
  <c r="R23" i="147"/>
  <c r="L23" i="147"/>
  <c r="H23" i="147"/>
  <c r="U22" i="147"/>
  <c r="R22" i="147"/>
  <c r="L22" i="147"/>
  <c r="H22" i="147"/>
  <c r="U21" i="147"/>
  <c r="R21" i="147"/>
  <c r="L21" i="147"/>
  <c r="H21" i="147"/>
  <c r="U20" i="147"/>
  <c r="R20" i="147"/>
  <c r="L20" i="147"/>
  <c r="H20" i="147"/>
  <c r="U19" i="147"/>
  <c r="R19" i="147"/>
  <c r="L19" i="147"/>
  <c r="H19" i="147"/>
  <c r="U18" i="147"/>
  <c r="R18" i="147"/>
  <c r="L18" i="147"/>
  <c r="H18" i="147"/>
  <c r="U17" i="147"/>
  <c r="R17" i="147"/>
  <c r="L17" i="147"/>
  <c r="H17" i="147"/>
  <c r="U16" i="147"/>
  <c r="R16" i="147"/>
  <c r="L16" i="147"/>
  <c r="H16" i="147"/>
  <c r="U15" i="147"/>
  <c r="R15" i="147"/>
  <c r="L15" i="147"/>
  <c r="H15" i="147"/>
  <c r="U14" i="147"/>
  <c r="R14" i="147"/>
  <c r="L14" i="147"/>
  <c r="H14" i="147"/>
  <c r="U13" i="147"/>
  <c r="R13" i="147"/>
  <c r="L13" i="147"/>
  <c r="H13" i="147"/>
  <c r="V13" i="147"/>
  <c r="X13" i="147" s="1"/>
  <c r="U12" i="147"/>
  <c r="R12" i="147"/>
  <c r="L12" i="147"/>
  <c r="H12" i="147"/>
  <c r="U11" i="147"/>
  <c r="R11" i="147"/>
  <c r="L11" i="147"/>
  <c r="H11" i="147"/>
  <c r="U10" i="147"/>
  <c r="R10" i="147"/>
  <c r="L10" i="147"/>
  <c r="H10" i="147"/>
  <c r="U9" i="147"/>
  <c r="R9" i="147"/>
  <c r="L9" i="147"/>
  <c r="H9" i="147"/>
  <c r="X207" i="148" l="1"/>
  <c r="V29" i="147"/>
  <c r="X29" i="147" s="1"/>
  <c r="V147" i="147"/>
  <c r="X147" i="147" s="1"/>
  <c r="V190" i="147"/>
  <c r="X190" i="147" s="1"/>
  <c r="V187" i="147"/>
  <c r="X187" i="147" s="1"/>
  <c r="V137" i="147"/>
  <c r="X137" i="147" s="1"/>
  <c r="V201" i="147"/>
  <c r="X201" i="147" s="1"/>
  <c r="V61" i="147"/>
  <c r="X61" i="147" s="1"/>
  <c r="V82" i="147"/>
  <c r="X82" i="147" s="1"/>
  <c r="V81" i="147"/>
  <c r="X81" i="147" s="1"/>
  <c r="V28" i="147"/>
  <c r="X28" i="147" s="1"/>
  <c r="V21" i="147"/>
  <c r="X21" i="147" s="1"/>
  <c r="V12" i="147"/>
  <c r="X12" i="147" s="1"/>
  <c r="V11" i="147"/>
  <c r="X11" i="147" s="1"/>
  <c r="V10" i="147"/>
  <c r="X10" i="147" s="1"/>
  <c r="V41" i="147"/>
  <c r="X41" i="147" s="1"/>
  <c r="V25" i="147"/>
  <c r="X25" i="147" s="1"/>
  <c r="V17" i="147"/>
  <c r="X17" i="147" s="1"/>
  <c r="V18" i="147"/>
  <c r="X18" i="147" s="1"/>
  <c r="V19" i="147"/>
  <c r="X19" i="147" s="1"/>
  <c r="V20" i="147"/>
  <c r="X20" i="147" s="1"/>
  <c r="V33" i="147"/>
  <c r="X33" i="147" s="1"/>
  <c r="V34" i="147"/>
  <c r="X34" i="147" s="1"/>
  <c r="V35" i="147"/>
  <c r="X35" i="147" s="1"/>
  <c r="V36" i="147"/>
  <c r="X36" i="147" s="1"/>
  <c r="V49" i="147"/>
  <c r="X49" i="147" s="1"/>
  <c r="V50" i="147"/>
  <c r="X50" i="147" s="1"/>
  <c r="V54" i="147"/>
  <c r="X54" i="147" s="1"/>
  <c r="V71" i="147"/>
  <c r="X71" i="147" s="1"/>
  <c r="V72" i="147"/>
  <c r="X72" i="147" s="1"/>
  <c r="V73" i="147"/>
  <c r="X73" i="147" s="1"/>
  <c r="V86" i="147"/>
  <c r="X86" i="147" s="1"/>
  <c r="V87" i="147"/>
  <c r="X87" i="147" s="1"/>
  <c r="V88" i="147"/>
  <c r="X88" i="147" s="1"/>
  <c r="V96" i="147"/>
  <c r="X96" i="147" s="1"/>
  <c r="V97" i="147"/>
  <c r="X97" i="147" s="1"/>
  <c r="V106" i="147"/>
  <c r="X106" i="147" s="1"/>
  <c r="V107" i="147"/>
  <c r="X107" i="147" s="1"/>
  <c r="V109" i="147"/>
  <c r="X109" i="147" s="1"/>
  <c r="V110" i="147"/>
  <c r="X110" i="147" s="1"/>
  <c r="V111" i="147"/>
  <c r="X111" i="147" s="1"/>
  <c r="V122" i="147"/>
  <c r="X122" i="147" s="1"/>
  <c r="V123" i="147"/>
  <c r="X123" i="147" s="1"/>
  <c r="V170" i="147"/>
  <c r="X170" i="147" s="1"/>
  <c r="V171" i="147"/>
  <c r="X171" i="147" s="1"/>
  <c r="V173" i="147"/>
  <c r="X173" i="147" s="1"/>
  <c r="V174" i="147"/>
  <c r="X174" i="147" s="1"/>
  <c r="V175" i="147"/>
  <c r="X175" i="147" s="1"/>
  <c r="V177" i="147"/>
  <c r="X177" i="147" s="1"/>
  <c r="R204" i="147"/>
  <c r="V51" i="147"/>
  <c r="X51" i="147" s="1"/>
  <c r="V52" i="147"/>
  <c r="X52" i="147" s="1"/>
  <c r="V14" i="147"/>
  <c r="X14" i="147" s="1"/>
  <c r="V15" i="147"/>
  <c r="X15" i="147" s="1"/>
  <c r="V16" i="147"/>
  <c r="X16" i="147" s="1"/>
  <c r="V22" i="147"/>
  <c r="X22" i="147" s="1"/>
  <c r="V23" i="147"/>
  <c r="X23" i="147" s="1"/>
  <c r="V24" i="147"/>
  <c r="X24" i="147" s="1"/>
  <c r="V30" i="147"/>
  <c r="X30" i="147" s="1"/>
  <c r="V31" i="147"/>
  <c r="X31" i="147" s="1"/>
  <c r="V32" i="147"/>
  <c r="X32" i="147" s="1"/>
  <c r="V38" i="147"/>
  <c r="X38" i="147" s="1"/>
  <c r="V39" i="147"/>
  <c r="X39" i="147" s="1"/>
  <c r="V40" i="147"/>
  <c r="X40" i="147" s="1"/>
  <c r="V46" i="147"/>
  <c r="X46" i="147" s="1"/>
  <c r="V47" i="147"/>
  <c r="X47" i="147" s="1"/>
  <c r="V48" i="147"/>
  <c r="X48" i="147" s="1"/>
  <c r="V56" i="147"/>
  <c r="X56" i="147" s="1"/>
  <c r="V57" i="147"/>
  <c r="X57" i="147" s="1"/>
  <c r="V58" i="147"/>
  <c r="X58" i="147" s="1"/>
  <c r="V69" i="147"/>
  <c r="X69" i="147" s="1"/>
  <c r="V70" i="147"/>
  <c r="X70" i="147" s="1"/>
  <c r="V76" i="147"/>
  <c r="X76" i="147" s="1"/>
  <c r="V77" i="147"/>
  <c r="X77" i="147" s="1"/>
  <c r="V78" i="147"/>
  <c r="X78" i="147" s="1"/>
  <c r="V83" i="147"/>
  <c r="X83" i="147" s="1"/>
  <c r="V84" i="147"/>
  <c r="X84" i="147" s="1"/>
  <c r="V85" i="147"/>
  <c r="X85" i="147" s="1"/>
  <c r="V91" i="147"/>
  <c r="X91" i="147" s="1"/>
  <c r="V95" i="147"/>
  <c r="X95" i="147" s="1"/>
  <c r="V99" i="147"/>
  <c r="X99" i="147" s="1"/>
  <c r="V103" i="147"/>
  <c r="X103" i="147" s="1"/>
  <c r="V104" i="147"/>
  <c r="X104" i="147" s="1"/>
  <c r="V105" i="147"/>
  <c r="X105" i="147" s="1"/>
  <c r="V113" i="147"/>
  <c r="X113" i="147" s="1"/>
  <c r="V114" i="147"/>
  <c r="X114" i="147" s="1"/>
  <c r="V115" i="147"/>
  <c r="X115" i="147" s="1"/>
  <c r="V121" i="147"/>
  <c r="X121" i="147" s="1"/>
  <c r="V125" i="147"/>
  <c r="X125" i="147" s="1"/>
  <c r="V127" i="147"/>
  <c r="X127" i="147" s="1"/>
  <c r="V129" i="147"/>
  <c r="X129" i="147" s="1"/>
  <c r="V131" i="147"/>
  <c r="X131" i="147" s="1"/>
  <c r="V135" i="147"/>
  <c r="X135" i="147" s="1"/>
  <c r="V163" i="147"/>
  <c r="X163" i="147" s="1"/>
  <c r="V165" i="147"/>
  <c r="X165" i="147" s="1"/>
  <c r="V166" i="147"/>
  <c r="X166" i="147" s="1"/>
  <c r="V167" i="147"/>
  <c r="X167" i="147" s="1"/>
  <c r="V169" i="147"/>
  <c r="X169" i="147" s="1"/>
  <c r="V179" i="147"/>
  <c r="X179" i="147" s="1"/>
  <c r="V181" i="147"/>
  <c r="X181" i="147" s="1"/>
  <c r="V182" i="147"/>
  <c r="X182" i="147" s="1"/>
  <c r="V183" i="147"/>
  <c r="X183" i="147" s="1"/>
  <c r="V185" i="147"/>
  <c r="X185" i="147" s="1"/>
  <c r="V195" i="147"/>
  <c r="X195" i="147" s="1"/>
  <c r="V197" i="147"/>
  <c r="X197" i="147" s="1"/>
  <c r="V198" i="147"/>
  <c r="X198" i="147" s="1"/>
  <c r="V199" i="147"/>
  <c r="X199" i="147" s="1"/>
  <c r="V196" i="147"/>
  <c r="X196" i="147" s="1"/>
  <c r="V188" i="147"/>
  <c r="X188" i="147" s="1"/>
  <c r="V180" i="147"/>
  <c r="X180" i="147" s="1"/>
  <c r="V200" i="147"/>
  <c r="X200" i="147" s="1"/>
  <c r="V192" i="147"/>
  <c r="X192" i="147" s="1"/>
  <c r="V184" i="147"/>
  <c r="X184" i="147" s="1"/>
  <c r="V176" i="147"/>
  <c r="X176" i="147" s="1"/>
  <c r="V172" i="147"/>
  <c r="X172" i="147" s="1"/>
  <c r="V168" i="147"/>
  <c r="X168" i="147" s="1"/>
  <c r="V164" i="147"/>
  <c r="X164" i="147" s="1"/>
  <c r="V160" i="147"/>
  <c r="X160" i="147" s="1"/>
  <c r="V158" i="147"/>
  <c r="X158" i="147" s="1"/>
  <c r="V156" i="147"/>
  <c r="X156" i="147" s="1"/>
  <c r="V154" i="147"/>
  <c r="X154" i="147" s="1"/>
  <c r="V152" i="147"/>
  <c r="X152" i="147" s="1"/>
  <c r="V150" i="147"/>
  <c r="X150" i="147" s="1"/>
  <c r="V148" i="147"/>
  <c r="X148" i="147" s="1"/>
  <c r="V146" i="147"/>
  <c r="X146" i="147" s="1"/>
  <c r="V144" i="147"/>
  <c r="X144" i="147" s="1"/>
  <c r="V138" i="147"/>
  <c r="X138" i="147" s="1"/>
  <c r="V134" i="147"/>
  <c r="X134" i="147" s="1"/>
  <c r="V132" i="147"/>
  <c r="X132" i="147" s="1"/>
  <c r="V130" i="147"/>
  <c r="X130" i="147" s="1"/>
  <c r="V128" i="147"/>
  <c r="X128" i="147" s="1"/>
  <c r="V126" i="147"/>
  <c r="X126" i="147" s="1"/>
  <c r="V9" i="147"/>
  <c r="X9" i="147" s="1"/>
  <c r="D204" i="147"/>
  <c r="D10" i="146"/>
  <c r="D11" i="146"/>
  <c r="D12" i="146"/>
  <c r="D13" i="146"/>
  <c r="D14" i="146"/>
  <c r="D15" i="146"/>
  <c r="D16" i="146"/>
  <c r="D17" i="146"/>
  <c r="D18" i="146"/>
  <c r="D19" i="146"/>
  <c r="D20" i="146"/>
  <c r="D21" i="146"/>
  <c r="D22" i="146"/>
  <c r="D23" i="146"/>
  <c r="D24" i="146"/>
  <c r="D25" i="146"/>
  <c r="D26" i="146"/>
  <c r="D27" i="146"/>
  <c r="D28" i="146"/>
  <c r="D29" i="146"/>
  <c r="D30" i="146"/>
  <c r="D31" i="146"/>
  <c r="D32" i="146"/>
  <c r="D33" i="146"/>
  <c r="D34" i="146"/>
  <c r="D35" i="146"/>
  <c r="D36" i="146"/>
  <c r="D37" i="146"/>
  <c r="D38" i="146"/>
  <c r="D39" i="146"/>
  <c r="D40" i="146"/>
  <c r="D41" i="146"/>
  <c r="D42" i="146"/>
  <c r="D43" i="146"/>
  <c r="D44" i="146"/>
  <c r="D45" i="146"/>
  <c r="D46" i="146"/>
  <c r="D47" i="146"/>
  <c r="D48" i="146"/>
  <c r="D49" i="146"/>
  <c r="D50" i="146"/>
  <c r="D51" i="146"/>
  <c r="D52" i="146"/>
  <c r="D53" i="146"/>
  <c r="D54" i="146"/>
  <c r="D55" i="146"/>
  <c r="D56" i="146"/>
  <c r="D57" i="146"/>
  <c r="D58" i="146"/>
  <c r="D59" i="146"/>
  <c r="D60" i="146"/>
  <c r="D61" i="146"/>
  <c r="D62" i="146"/>
  <c r="D63" i="146"/>
  <c r="D64" i="146"/>
  <c r="D65" i="146"/>
  <c r="D66" i="146"/>
  <c r="D67" i="146"/>
  <c r="D68" i="146"/>
  <c r="D69" i="146"/>
  <c r="D70" i="146"/>
  <c r="D71" i="146"/>
  <c r="D72" i="146"/>
  <c r="D73" i="146"/>
  <c r="D74" i="146"/>
  <c r="D75" i="146"/>
  <c r="D76" i="146"/>
  <c r="D77" i="146"/>
  <c r="D78" i="146"/>
  <c r="D79" i="146"/>
  <c r="D80" i="146"/>
  <c r="D81" i="146"/>
  <c r="D82" i="146"/>
  <c r="D83" i="146"/>
  <c r="D84" i="146"/>
  <c r="D85" i="146"/>
  <c r="D86" i="146"/>
  <c r="D87" i="146"/>
  <c r="D88" i="146"/>
  <c r="D89" i="146"/>
  <c r="D90" i="146"/>
  <c r="D91" i="146"/>
  <c r="D92" i="146"/>
  <c r="D93" i="146"/>
  <c r="D94" i="146"/>
  <c r="D95" i="146"/>
  <c r="D96" i="146"/>
  <c r="D97" i="146"/>
  <c r="D98" i="146"/>
  <c r="D99" i="146"/>
  <c r="D100" i="146"/>
  <c r="D101" i="146"/>
  <c r="D102" i="146"/>
  <c r="D103" i="146"/>
  <c r="D104" i="146"/>
  <c r="D105" i="146"/>
  <c r="D106" i="146"/>
  <c r="D107" i="146"/>
  <c r="D108" i="146"/>
  <c r="D109" i="146"/>
  <c r="D110" i="146"/>
  <c r="D111" i="146"/>
  <c r="D112" i="146"/>
  <c r="D113" i="146"/>
  <c r="D114" i="146"/>
  <c r="D115" i="146"/>
  <c r="D116" i="146"/>
  <c r="D117" i="146"/>
  <c r="D118" i="146"/>
  <c r="D119" i="146"/>
  <c r="D120" i="146"/>
  <c r="D121" i="146"/>
  <c r="D122" i="146"/>
  <c r="D123" i="146"/>
  <c r="D124" i="146"/>
  <c r="D125" i="146"/>
  <c r="D126" i="146"/>
  <c r="D127" i="146"/>
  <c r="D128" i="146"/>
  <c r="D129" i="146"/>
  <c r="D130" i="146"/>
  <c r="D131" i="146"/>
  <c r="D132" i="146"/>
  <c r="D133" i="146"/>
  <c r="D134" i="146"/>
  <c r="D135" i="146"/>
  <c r="D136" i="146"/>
  <c r="D137" i="146"/>
  <c r="D138" i="146"/>
  <c r="D139" i="146"/>
  <c r="D140" i="146"/>
  <c r="D141" i="146"/>
  <c r="D142" i="146"/>
  <c r="D143" i="146"/>
  <c r="D144" i="146"/>
  <c r="D145" i="146"/>
  <c r="D146" i="146"/>
  <c r="D147" i="146"/>
  <c r="D148" i="146"/>
  <c r="D149" i="146"/>
  <c r="D150" i="146"/>
  <c r="D151" i="146"/>
  <c r="D152" i="146"/>
  <c r="D153" i="146"/>
  <c r="D154" i="146"/>
  <c r="D155" i="146"/>
  <c r="D156" i="146"/>
  <c r="D157" i="146"/>
  <c r="D158" i="146"/>
  <c r="D159" i="146"/>
  <c r="D160" i="146"/>
  <c r="D161" i="146"/>
  <c r="D162" i="146"/>
  <c r="D163" i="146"/>
  <c r="D164" i="146"/>
  <c r="D165" i="146"/>
  <c r="D166" i="146"/>
  <c r="D167" i="146"/>
  <c r="D168" i="146"/>
  <c r="D169" i="146"/>
  <c r="D170" i="146"/>
  <c r="D171" i="146"/>
  <c r="D172" i="146"/>
  <c r="D173" i="146"/>
  <c r="D174" i="146"/>
  <c r="D175" i="146"/>
  <c r="D176" i="146"/>
  <c r="D177" i="146"/>
  <c r="D178" i="146"/>
  <c r="D179" i="146"/>
  <c r="D180" i="146"/>
  <c r="D181" i="146"/>
  <c r="D182" i="146"/>
  <c r="D183" i="146"/>
  <c r="D184" i="146"/>
  <c r="D185" i="146"/>
  <c r="D186" i="146"/>
  <c r="D187" i="146"/>
  <c r="D188" i="146"/>
  <c r="D189" i="146"/>
  <c r="D190" i="146"/>
  <c r="D191" i="146"/>
  <c r="D192" i="146"/>
  <c r="D193" i="146"/>
  <c r="D194" i="146"/>
  <c r="D195" i="146"/>
  <c r="D196" i="146"/>
  <c r="D197" i="146"/>
  <c r="D198" i="146"/>
  <c r="D199" i="146"/>
  <c r="D200" i="146"/>
  <c r="D201" i="146"/>
  <c r="D9" i="146"/>
  <c r="W204" i="146"/>
  <c r="S204" i="146"/>
  <c r="Q204" i="146"/>
  <c r="J204" i="146"/>
  <c r="I204" i="146"/>
  <c r="R202" i="146"/>
  <c r="L202" i="146"/>
  <c r="U201" i="146"/>
  <c r="L201" i="146"/>
  <c r="H201" i="146"/>
  <c r="V201" i="146"/>
  <c r="X201" i="146" s="1"/>
  <c r="U200" i="146"/>
  <c r="L200" i="146"/>
  <c r="H200" i="146"/>
  <c r="V200" i="146"/>
  <c r="X200" i="146" s="1"/>
  <c r="U199" i="146"/>
  <c r="R199" i="146"/>
  <c r="L199" i="146"/>
  <c r="H199" i="146"/>
  <c r="U198" i="146"/>
  <c r="R198" i="146"/>
  <c r="L198" i="146"/>
  <c r="H198" i="146"/>
  <c r="U197" i="146"/>
  <c r="R197" i="146"/>
  <c r="L197" i="146"/>
  <c r="H197" i="146"/>
  <c r="U196" i="146"/>
  <c r="R196" i="146"/>
  <c r="L196" i="146"/>
  <c r="H196" i="146"/>
  <c r="V196" i="146"/>
  <c r="X196" i="146" s="1"/>
  <c r="U195" i="146"/>
  <c r="R195" i="146"/>
  <c r="L195" i="146"/>
  <c r="H195" i="146"/>
  <c r="U194" i="146"/>
  <c r="R194" i="146"/>
  <c r="L194" i="146"/>
  <c r="H194" i="146"/>
  <c r="U193" i="146"/>
  <c r="R193" i="146"/>
  <c r="L193" i="146"/>
  <c r="H193" i="146"/>
  <c r="U192" i="146"/>
  <c r="R192" i="146"/>
  <c r="L192" i="146"/>
  <c r="H192" i="146"/>
  <c r="U191" i="146"/>
  <c r="R191" i="146"/>
  <c r="L191" i="146"/>
  <c r="H191" i="146"/>
  <c r="U190" i="146"/>
  <c r="R190" i="146"/>
  <c r="L190" i="146"/>
  <c r="H190" i="146"/>
  <c r="U189" i="146"/>
  <c r="R189" i="146"/>
  <c r="L189" i="146"/>
  <c r="H189" i="146"/>
  <c r="U188" i="146"/>
  <c r="R188" i="146"/>
  <c r="L188" i="146"/>
  <c r="H188" i="146"/>
  <c r="V188" i="146"/>
  <c r="X188" i="146" s="1"/>
  <c r="U187" i="146"/>
  <c r="R187" i="146"/>
  <c r="L187" i="146"/>
  <c r="H187" i="146"/>
  <c r="V187" i="146" s="1"/>
  <c r="X187" i="146" s="1"/>
  <c r="U186" i="146"/>
  <c r="R186" i="146"/>
  <c r="L186" i="146"/>
  <c r="H186" i="146"/>
  <c r="V186" i="146" s="1"/>
  <c r="X186" i="146" s="1"/>
  <c r="U185" i="146"/>
  <c r="R185" i="146"/>
  <c r="L185" i="146"/>
  <c r="H185" i="146"/>
  <c r="V185" i="146" s="1"/>
  <c r="X185" i="146" s="1"/>
  <c r="U184" i="146"/>
  <c r="R184" i="146"/>
  <c r="L184" i="146"/>
  <c r="H184" i="146"/>
  <c r="V184" i="146"/>
  <c r="X184" i="146" s="1"/>
  <c r="U183" i="146"/>
  <c r="R183" i="146"/>
  <c r="L183" i="146"/>
  <c r="H183" i="146"/>
  <c r="U182" i="146"/>
  <c r="R182" i="146"/>
  <c r="L182" i="146"/>
  <c r="H182" i="146"/>
  <c r="U181" i="146"/>
  <c r="R181" i="146"/>
  <c r="L181" i="146"/>
  <c r="H181" i="146"/>
  <c r="U180" i="146"/>
  <c r="R180" i="146"/>
  <c r="L180" i="146"/>
  <c r="H180" i="146"/>
  <c r="U179" i="146"/>
  <c r="R179" i="146"/>
  <c r="L179" i="146"/>
  <c r="H179" i="146"/>
  <c r="U178" i="146"/>
  <c r="R178" i="146"/>
  <c r="L178" i="146"/>
  <c r="H178" i="146"/>
  <c r="U177" i="146"/>
  <c r="R177" i="146"/>
  <c r="L177" i="146"/>
  <c r="H177" i="146"/>
  <c r="U176" i="146"/>
  <c r="R176" i="146"/>
  <c r="L176" i="146"/>
  <c r="H176" i="146"/>
  <c r="V176" i="146"/>
  <c r="X176" i="146" s="1"/>
  <c r="U175" i="146"/>
  <c r="R175" i="146"/>
  <c r="L175" i="146"/>
  <c r="H175" i="146"/>
  <c r="U174" i="146"/>
  <c r="R174" i="146"/>
  <c r="L174" i="146"/>
  <c r="H174" i="146"/>
  <c r="U173" i="146"/>
  <c r="R173" i="146"/>
  <c r="L173" i="146"/>
  <c r="H173" i="146"/>
  <c r="U172" i="146"/>
  <c r="R172" i="146"/>
  <c r="L172" i="146"/>
  <c r="H172" i="146"/>
  <c r="U171" i="146"/>
  <c r="R171" i="146"/>
  <c r="L171" i="146"/>
  <c r="H171" i="146"/>
  <c r="V171" i="146" s="1"/>
  <c r="X171" i="146" s="1"/>
  <c r="U170" i="146"/>
  <c r="R170" i="146"/>
  <c r="L170" i="146"/>
  <c r="H170" i="146"/>
  <c r="V170" i="146" s="1"/>
  <c r="X170" i="146" s="1"/>
  <c r="U169" i="146"/>
  <c r="R169" i="146"/>
  <c r="L169" i="146"/>
  <c r="H169" i="146"/>
  <c r="V169" i="146" s="1"/>
  <c r="X169" i="146" s="1"/>
  <c r="U168" i="146"/>
  <c r="R168" i="146"/>
  <c r="L168" i="146"/>
  <c r="H168" i="146"/>
  <c r="V168" i="146"/>
  <c r="X168" i="146" s="1"/>
  <c r="U167" i="146"/>
  <c r="R167" i="146"/>
  <c r="L167" i="146"/>
  <c r="H167" i="146"/>
  <c r="U166" i="146"/>
  <c r="R166" i="146"/>
  <c r="L166" i="146"/>
  <c r="H166" i="146"/>
  <c r="U165" i="146"/>
  <c r="R165" i="146"/>
  <c r="L165" i="146"/>
  <c r="H165" i="146"/>
  <c r="U164" i="146"/>
  <c r="R164" i="146"/>
  <c r="L164" i="146"/>
  <c r="H164" i="146"/>
  <c r="U163" i="146"/>
  <c r="R163" i="146"/>
  <c r="L163" i="146"/>
  <c r="H163" i="146"/>
  <c r="U162" i="146"/>
  <c r="R162" i="146"/>
  <c r="L162" i="146"/>
  <c r="H162" i="146"/>
  <c r="U161" i="146"/>
  <c r="R161" i="146"/>
  <c r="L161" i="146"/>
  <c r="H161" i="146"/>
  <c r="U160" i="146"/>
  <c r="R160" i="146"/>
  <c r="L160" i="146"/>
  <c r="H160" i="146"/>
  <c r="V160" i="146"/>
  <c r="X160" i="146" s="1"/>
  <c r="R159" i="146"/>
  <c r="L159" i="146"/>
  <c r="U158" i="146"/>
  <c r="R158" i="146"/>
  <c r="L158" i="146"/>
  <c r="H158" i="146"/>
  <c r="U157" i="146"/>
  <c r="R157" i="146"/>
  <c r="L157" i="146"/>
  <c r="H157" i="146"/>
  <c r="U156" i="146"/>
  <c r="R156" i="146"/>
  <c r="V156" i="146" s="1"/>
  <c r="X156" i="146" s="1"/>
  <c r="L156" i="146"/>
  <c r="H156" i="146"/>
  <c r="U155" i="146"/>
  <c r="R155" i="146"/>
  <c r="L155" i="146"/>
  <c r="H155" i="146"/>
  <c r="V155" i="146" s="1"/>
  <c r="X155" i="146" s="1"/>
  <c r="U154" i="146"/>
  <c r="R154" i="146"/>
  <c r="L154" i="146"/>
  <c r="H154" i="146"/>
  <c r="V154" i="146" s="1"/>
  <c r="X154" i="146" s="1"/>
  <c r="U153" i="146"/>
  <c r="R153" i="146"/>
  <c r="L153" i="146"/>
  <c r="H153" i="146"/>
  <c r="V153" i="146" s="1"/>
  <c r="X153" i="146" s="1"/>
  <c r="U152" i="146"/>
  <c r="R152" i="146"/>
  <c r="L152" i="146"/>
  <c r="H152" i="146"/>
  <c r="V152" i="146"/>
  <c r="X152" i="146" s="1"/>
  <c r="U151" i="146"/>
  <c r="R151" i="146"/>
  <c r="L151" i="146"/>
  <c r="H151" i="146"/>
  <c r="U150" i="146"/>
  <c r="R150" i="146"/>
  <c r="L150" i="146"/>
  <c r="H150" i="146"/>
  <c r="U149" i="146"/>
  <c r="R149" i="146"/>
  <c r="L149" i="146"/>
  <c r="H149" i="146"/>
  <c r="U148" i="146"/>
  <c r="R148" i="146"/>
  <c r="L148" i="146"/>
  <c r="H148" i="146"/>
  <c r="U147" i="146"/>
  <c r="R147" i="146"/>
  <c r="L147" i="146"/>
  <c r="H147" i="146"/>
  <c r="U146" i="146"/>
  <c r="R146" i="146"/>
  <c r="L146" i="146"/>
  <c r="H146" i="146"/>
  <c r="U145" i="146"/>
  <c r="R145" i="146"/>
  <c r="L145" i="146"/>
  <c r="H145" i="146"/>
  <c r="U144" i="146"/>
  <c r="R144" i="146"/>
  <c r="L144" i="146"/>
  <c r="H144" i="146"/>
  <c r="V144" i="146"/>
  <c r="X144" i="146" s="1"/>
  <c r="U143" i="146"/>
  <c r="R143" i="146"/>
  <c r="L143" i="146"/>
  <c r="H143" i="146"/>
  <c r="R142" i="146"/>
  <c r="L142" i="146"/>
  <c r="U141" i="146"/>
  <c r="R141" i="146"/>
  <c r="L141" i="146"/>
  <c r="H141" i="146"/>
  <c r="U140" i="146"/>
  <c r="R140" i="146"/>
  <c r="L140" i="146"/>
  <c r="H140" i="146"/>
  <c r="U139" i="146"/>
  <c r="R139" i="146"/>
  <c r="L139" i="146"/>
  <c r="H139" i="146"/>
  <c r="U138" i="146"/>
  <c r="R138" i="146"/>
  <c r="V138" i="146" s="1"/>
  <c r="X138" i="146" s="1"/>
  <c r="L138" i="146"/>
  <c r="H138" i="146"/>
  <c r="U137" i="146"/>
  <c r="R137" i="146"/>
  <c r="L137" i="146"/>
  <c r="H137" i="146"/>
  <c r="V137" i="146" s="1"/>
  <c r="X137" i="146" s="1"/>
  <c r="U136" i="146"/>
  <c r="R136" i="146"/>
  <c r="L136" i="146"/>
  <c r="H136" i="146"/>
  <c r="V136" i="146" s="1"/>
  <c r="X136" i="146" s="1"/>
  <c r="U135" i="146"/>
  <c r="R135" i="146"/>
  <c r="L135" i="146"/>
  <c r="H135" i="146"/>
  <c r="V135" i="146" s="1"/>
  <c r="X135" i="146" s="1"/>
  <c r="U134" i="146"/>
  <c r="R134" i="146"/>
  <c r="L134" i="146"/>
  <c r="H134" i="146"/>
  <c r="V134" i="146"/>
  <c r="X134" i="146" s="1"/>
  <c r="R133" i="146"/>
  <c r="L133" i="146"/>
  <c r="U132" i="146"/>
  <c r="R132" i="146"/>
  <c r="L132" i="146"/>
  <c r="H132" i="146"/>
  <c r="U131" i="146"/>
  <c r="R131" i="146"/>
  <c r="L131" i="146"/>
  <c r="H131" i="146"/>
  <c r="U130" i="146"/>
  <c r="R130" i="146"/>
  <c r="L130" i="146"/>
  <c r="H130" i="146"/>
  <c r="U129" i="146"/>
  <c r="R129" i="146"/>
  <c r="L129" i="146"/>
  <c r="H129" i="146"/>
  <c r="U128" i="146"/>
  <c r="R128" i="146"/>
  <c r="L128" i="146"/>
  <c r="H128" i="146"/>
  <c r="U127" i="146"/>
  <c r="R127" i="146"/>
  <c r="L127" i="146"/>
  <c r="H127" i="146"/>
  <c r="U126" i="146"/>
  <c r="R126" i="146"/>
  <c r="L126" i="146"/>
  <c r="H126" i="146"/>
  <c r="V126" i="146"/>
  <c r="X126" i="146" s="1"/>
  <c r="U125" i="146"/>
  <c r="R125" i="146"/>
  <c r="L125" i="146"/>
  <c r="H125" i="146"/>
  <c r="U124" i="146"/>
  <c r="R124" i="146"/>
  <c r="L124" i="146"/>
  <c r="H124" i="146"/>
  <c r="U123" i="146"/>
  <c r="R123" i="146"/>
  <c r="L123" i="146"/>
  <c r="H123" i="146"/>
  <c r="U122" i="146"/>
  <c r="R122" i="146"/>
  <c r="L122" i="146"/>
  <c r="H122" i="146"/>
  <c r="U121" i="146"/>
  <c r="R121" i="146"/>
  <c r="L121" i="146"/>
  <c r="H121" i="146"/>
  <c r="V121" i="146" s="1"/>
  <c r="X121" i="146" s="1"/>
  <c r="U120" i="146"/>
  <c r="R120" i="146"/>
  <c r="L120" i="146"/>
  <c r="H120" i="146"/>
  <c r="V120" i="146" s="1"/>
  <c r="X120" i="146" s="1"/>
  <c r="R119" i="146"/>
  <c r="L119" i="146"/>
  <c r="U118" i="146"/>
  <c r="R118" i="146"/>
  <c r="L118" i="146"/>
  <c r="H118" i="146"/>
  <c r="V118" i="146" s="1"/>
  <c r="X118" i="146" s="1"/>
  <c r="U117" i="146"/>
  <c r="R117" i="146"/>
  <c r="L117" i="146"/>
  <c r="H117" i="146"/>
  <c r="V117" i="146" s="1"/>
  <c r="X117" i="146" s="1"/>
  <c r="U116" i="146"/>
  <c r="R116" i="146"/>
  <c r="L116" i="146"/>
  <c r="H116" i="146"/>
  <c r="V116" i="146" s="1"/>
  <c r="X116" i="146" s="1"/>
  <c r="U115" i="146"/>
  <c r="R115" i="146"/>
  <c r="L115" i="146"/>
  <c r="H115" i="146"/>
  <c r="V115" i="146" s="1"/>
  <c r="X115" i="146" s="1"/>
  <c r="U114" i="146"/>
  <c r="R114" i="146"/>
  <c r="L114" i="146"/>
  <c r="H114" i="146"/>
  <c r="U113" i="146"/>
  <c r="R113" i="146"/>
  <c r="L113" i="146"/>
  <c r="H113" i="146"/>
  <c r="V113" i="146"/>
  <c r="X113" i="146" s="1"/>
  <c r="U112" i="146"/>
  <c r="R112" i="146"/>
  <c r="L112" i="146"/>
  <c r="H112" i="146"/>
  <c r="U111" i="146"/>
  <c r="R111" i="146"/>
  <c r="L111" i="146"/>
  <c r="H111" i="146"/>
  <c r="U110" i="146"/>
  <c r="R110" i="146"/>
  <c r="L110" i="146"/>
  <c r="H110" i="146"/>
  <c r="U109" i="146"/>
  <c r="R109" i="146"/>
  <c r="L109" i="146"/>
  <c r="H109" i="146"/>
  <c r="R108" i="146"/>
  <c r="L108" i="146"/>
  <c r="U107" i="146"/>
  <c r="R107" i="146"/>
  <c r="L107" i="146"/>
  <c r="H107" i="146"/>
  <c r="U106" i="146"/>
  <c r="R106" i="146"/>
  <c r="L106" i="146"/>
  <c r="H106" i="146"/>
  <c r="U105" i="146"/>
  <c r="R105" i="146"/>
  <c r="L105" i="146"/>
  <c r="H105" i="146"/>
  <c r="V105" i="146"/>
  <c r="X105" i="146" s="1"/>
  <c r="U104" i="146"/>
  <c r="R104" i="146"/>
  <c r="L104" i="146"/>
  <c r="H104" i="146"/>
  <c r="U103" i="146"/>
  <c r="R103" i="146"/>
  <c r="L103" i="146"/>
  <c r="H103" i="146"/>
  <c r="U102" i="146"/>
  <c r="R102" i="146"/>
  <c r="L102" i="146"/>
  <c r="H102" i="146"/>
  <c r="U101" i="146"/>
  <c r="R101" i="146"/>
  <c r="V101" i="146" s="1"/>
  <c r="X101" i="146" s="1"/>
  <c r="L101" i="146"/>
  <c r="H101" i="146"/>
  <c r="U100" i="146"/>
  <c r="R100" i="146"/>
  <c r="L100" i="146"/>
  <c r="H100" i="146"/>
  <c r="V100" i="146" s="1"/>
  <c r="X100" i="146" s="1"/>
  <c r="U99" i="146"/>
  <c r="R99" i="146"/>
  <c r="L99" i="146"/>
  <c r="H99" i="146"/>
  <c r="V99" i="146" s="1"/>
  <c r="X99" i="146" s="1"/>
  <c r="U98" i="146"/>
  <c r="R98" i="146"/>
  <c r="L98" i="146"/>
  <c r="H98" i="146"/>
  <c r="V98" i="146" s="1"/>
  <c r="X98" i="146" s="1"/>
  <c r="U97" i="146"/>
  <c r="R97" i="146"/>
  <c r="L97" i="146"/>
  <c r="H97" i="146"/>
  <c r="V97" i="146"/>
  <c r="X97" i="146" s="1"/>
  <c r="U96" i="146"/>
  <c r="R96" i="146"/>
  <c r="L96" i="146"/>
  <c r="H96" i="146"/>
  <c r="U95" i="146"/>
  <c r="R95" i="146"/>
  <c r="L95" i="146"/>
  <c r="H95" i="146"/>
  <c r="U94" i="146"/>
  <c r="R94" i="146"/>
  <c r="L94" i="146"/>
  <c r="H94" i="146"/>
  <c r="U93" i="146"/>
  <c r="R93" i="146"/>
  <c r="L93" i="146"/>
  <c r="H93" i="146"/>
  <c r="U92" i="146"/>
  <c r="R92" i="146"/>
  <c r="L92" i="146"/>
  <c r="H92" i="146"/>
  <c r="U91" i="146"/>
  <c r="R91" i="146"/>
  <c r="L91" i="146"/>
  <c r="H91" i="146"/>
  <c r="U90" i="146"/>
  <c r="R90" i="146"/>
  <c r="L90" i="146"/>
  <c r="H90" i="146"/>
  <c r="R89" i="146"/>
  <c r="L89" i="146"/>
  <c r="U88" i="146"/>
  <c r="R88" i="146"/>
  <c r="L88" i="146"/>
  <c r="H88" i="146"/>
  <c r="U87" i="146"/>
  <c r="R87" i="146"/>
  <c r="L87" i="146"/>
  <c r="H87" i="146"/>
  <c r="V87" i="146" s="1"/>
  <c r="X87" i="146" s="1"/>
  <c r="U86" i="146"/>
  <c r="R86" i="146"/>
  <c r="L86" i="146"/>
  <c r="H86" i="146"/>
  <c r="U85" i="146"/>
  <c r="R85" i="146"/>
  <c r="L85" i="146"/>
  <c r="H85" i="146"/>
  <c r="U84" i="146"/>
  <c r="R84" i="146"/>
  <c r="L84" i="146"/>
  <c r="H84" i="146"/>
  <c r="U83" i="146"/>
  <c r="R83" i="146"/>
  <c r="L83" i="146"/>
  <c r="H83" i="146"/>
  <c r="U82" i="146"/>
  <c r="R82" i="146"/>
  <c r="L82" i="146"/>
  <c r="H82" i="146"/>
  <c r="U81" i="146"/>
  <c r="R81" i="146"/>
  <c r="L81" i="146"/>
  <c r="H81" i="146"/>
  <c r="U80" i="146"/>
  <c r="R80" i="146"/>
  <c r="L80" i="146"/>
  <c r="H80" i="146"/>
  <c r="V80" i="146" s="1"/>
  <c r="X80" i="146" s="1"/>
  <c r="U79" i="146"/>
  <c r="R79" i="146"/>
  <c r="L79" i="146"/>
  <c r="H79" i="146"/>
  <c r="V79" i="146"/>
  <c r="X79" i="146" s="1"/>
  <c r="U78" i="146"/>
  <c r="R78" i="146"/>
  <c r="L78" i="146"/>
  <c r="H78" i="146"/>
  <c r="U77" i="146"/>
  <c r="R77" i="146"/>
  <c r="L77" i="146"/>
  <c r="H77" i="146"/>
  <c r="U76" i="146"/>
  <c r="R76" i="146"/>
  <c r="L76" i="146"/>
  <c r="H76" i="146"/>
  <c r="U75" i="146"/>
  <c r="R75" i="146"/>
  <c r="L75" i="146"/>
  <c r="H75" i="146"/>
  <c r="R74" i="146"/>
  <c r="L74" i="146"/>
  <c r="U73" i="146"/>
  <c r="R73" i="146"/>
  <c r="L73" i="146"/>
  <c r="H73" i="146"/>
  <c r="U72" i="146"/>
  <c r="R72" i="146"/>
  <c r="L72" i="146"/>
  <c r="H72" i="146"/>
  <c r="U71" i="146"/>
  <c r="R71" i="146"/>
  <c r="L71" i="146"/>
  <c r="H71" i="146"/>
  <c r="V71" i="146" s="1"/>
  <c r="X71" i="146" s="1"/>
  <c r="U70" i="146"/>
  <c r="R70" i="146"/>
  <c r="L70" i="146"/>
  <c r="H70" i="146"/>
  <c r="U69" i="146"/>
  <c r="R69" i="146"/>
  <c r="L69" i="146"/>
  <c r="H69" i="146"/>
  <c r="R68" i="146"/>
  <c r="L68" i="146"/>
  <c r="U67" i="146"/>
  <c r="R67" i="146"/>
  <c r="V67" i="146" s="1"/>
  <c r="X67" i="146" s="1"/>
  <c r="L67" i="146"/>
  <c r="H67" i="146"/>
  <c r="U66" i="146"/>
  <c r="R66" i="146"/>
  <c r="L66" i="146"/>
  <c r="H66" i="146"/>
  <c r="V66" i="146" s="1"/>
  <c r="X66" i="146" s="1"/>
  <c r="R65" i="146"/>
  <c r="L65" i="146"/>
  <c r="U64" i="146"/>
  <c r="R64" i="146"/>
  <c r="L64" i="146"/>
  <c r="H64" i="146"/>
  <c r="R63" i="146"/>
  <c r="L63" i="146"/>
  <c r="U62" i="146"/>
  <c r="R62" i="146"/>
  <c r="L62" i="146"/>
  <c r="H62" i="146"/>
  <c r="V62" i="146" s="1"/>
  <c r="X62" i="146" s="1"/>
  <c r="U61" i="146"/>
  <c r="R61" i="146"/>
  <c r="L61" i="146"/>
  <c r="H61" i="146"/>
  <c r="U60" i="146"/>
  <c r="R60" i="146"/>
  <c r="L60" i="146"/>
  <c r="H60" i="146"/>
  <c r="V60" i="146" s="1"/>
  <c r="X60" i="146" s="1"/>
  <c r="U59" i="146"/>
  <c r="R59" i="146"/>
  <c r="L59" i="146"/>
  <c r="H59" i="146"/>
  <c r="V59" i="146"/>
  <c r="X59" i="146" s="1"/>
  <c r="U58" i="146"/>
  <c r="R58" i="146"/>
  <c r="L58" i="146"/>
  <c r="H58" i="146"/>
  <c r="U57" i="146"/>
  <c r="R57" i="146"/>
  <c r="L57" i="146"/>
  <c r="H57" i="146"/>
  <c r="U56" i="146"/>
  <c r="R56" i="146"/>
  <c r="L56" i="146"/>
  <c r="H56" i="146"/>
  <c r="U55" i="146"/>
  <c r="R55" i="146"/>
  <c r="L55" i="146"/>
  <c r="H55" i="146"/>
  <c r="U54" i="146"/>
  <c r="R54" i="146"/>
  <c r="L54" i="146"/>
  <c r="H54" i="146"/>
  <c r="R53" i="146"/>
  <c r="L53" i="146"/>
  <c r="U52" i="146"/>
  <c r="R52" i="146"/>
  <c r="L52" i="146"/>
  <c r="H52" i="146"/>
  <c r="U51" i="146"/>
  <c r="R51" i="146"/>
  <c r="L51" i="146"/>
  <c r="H51" i="146"/>
  <c r="U50" i="146"/>
  <c r="R50" i="146"/>
  <c r="L50" i="146"/>
  <c r="H50" i="146"/>
  <c r="U49" i="146"/>
  <c r="R49" i="146"/>
  <c r="L49" i="146"/>
  <c r="H49" i="146"/>
  <c r="V49" i="146" s="1"/>
  <c r="X49" i="146" s="1"/>
  <c r="U48" i="146"/>
  <c r="R48" i="146"/>
  <c r="L48" i="146"/>
  <c r="H48" i="146"/>
  <c r="U47" i="146"/>
  <c r="R47" i="146"/>
  <c r="L47" i="146"/>
  <c r="H47" i="146"/>
  <c r="U46" i="146"/>
  <c r="R46" i="146"/>
  <c r="L46" i="146"/>
  <c r="H46" i="146"/>
  <c r="U45" i="146"/>
  <c r="R45" i="146"/>
  <c r="V45" i="146" s="1"/>
  <c r="X45" i="146" s="1"/>
  <c r="L45" i="146"/>
  <c r="H45" i="146"/>
  <c r="U44" i="146"/>
  <c r="R44" i="146"/>
  <c r="L44" i="146"/>
  <c r="H44" i="146"/>
  <c r="U43" i="146"/>
  <c r="R43" i="146"/>
  <c r="L43" i="146"/>
  <c r="H43" i="146"/>
  <c r="V43" i="146" s="1"/>
  <c r="X43" i="146" s="1"/>
  <c r="U42" i="146"/>
  <c r="R42" i="146"/>
  <c r="L42" i="146"/>
  <c r="H42" i="146"/>
  <c r="U41" i="146"/>
  <c r="R41" i="146"/>
  <c r="L41" i="146"/>
  <c r="H41" i="146"/>
  <c r="U40" i="146"/>
  <c r="R40" i="146"/>
  <c r="L40" i="146"/>
  <c r="H40" i="146"/>
  <c r="U39" i="146"/>
  <c r="R39" i="146"/>
  <c r="L39" i="146"/>
  <c r="H39" i="146"/>
  <c r="U38" i="146"/>
  <c r="R38" i="146"/>
  <c r="L38" i="146"/>
  <c r="H38" i="146"/>
  <c r="U37" i="146"/>
  <c r="R37" i="146"/>
  <c r="L37" i="146"/>
  <c r="H37" i="146"/>
  <c r="U36" i="146"/>
  <c r="R36" i="146"/>
  <c r="L36" i="146"/>
  <c r="H36" i="146"/>
  <c r="U35" i="146"/>
  <c r="R35" i="146"/>
  <c r="L35" i="146"/>
  <c r="H35" i="146"/>
  <c r="V35" i="146" s="1"/>
  <c r="X35" i="146" s="1"/>
  <c r="U34" i="146"/>
  <c r="R34" i="146"/>
  <c r="L34" i="146"/>
  <c r="H34" i="146"/>
  <c r="U33" i="146"/>
  <c r="R33" i="146"/>
  <c r="V33" i="146" s="1"/>
  <c r="X33" i="146" s="1"/>
  <c r="L33" i="146"/>
  <c r="H33" i="146"/>
  <c r="U32" i="146"/>
  <c r="R32" i="146"/>
  <c r="L32" i="146"/>
  <c r="H32" i="146"/>
  <c r="U31" i="146"/>
  <c r="R31" i="146"/>
  <c r="L31" i="146"/>
  <c r="H31" i="146"/>
  <c r="U30" i="146"/>
  <c r="R30" i="146"/>
  <c r="L30" i="146"/>
  <c r="H30" i="146"/>
  <c r="U29" i="146"/>
  <c r="R29" i="146"/>
  <c r="L29" i="146"/>
  <c r="H29" i="146"/>
  <c r="U28" i="146"/>
  <c r="R28" i="146"/>
  <c r="L28" i="146"/>
  <c r="H28" i="146"/>
  <c r="U27" i="146"/>
  <c r="R27" i="146"/>
  <c r="L27" i="146"/>
  <c r="H27" i="146"/>
  <c r="V27" i="146"/>
  <c r="X27" i="146" s="1"/>
  <c r="U26" i="146"/>
  <c r="R26" i="146"/>
  <c r="L26" i="146"/>
  <c r="H26" i="146"/>
  <c r="U25" i="146"/>
  <c r="R25" i="146"/>
  <c r="L25" i="146"/>
  <c r="H25" i="146"/>
  <c r="U24" i="146"/>
  <c r="R24" i="146"/>
  <c r="L24" i="146"/>
  <c r="H24" i="146"/>
  <c r="U23" i="146"/>
  <c r="R23" i="146"/>
  <c r="L23" i="146"/>
  <c r="H23" i="146"/>
  <c r="U22" i="146"/>
  <c r="R22" i="146"/>
  <c r="L22" i="146"/>
  <c r="H22" i="146"/>
  <c r="U21" i="146"/>
  <c r="R21" i="146"/>
  <c r="L21" i="146"/>
  <c r="H21" i="146"/>
  <c r="U20" i="146"/>
  <c r="R20" i="146"/>
  <c r="L20" i="146"/>
  <c r="H20" i="146"/>
  <c r="U19" i="146"/>
  <c r="R19" i="146"/>
  <c r="L19" i="146"/>
  <c r="H19" i="146"/>
  <c r="V19" i="146"/>
  <c r="X19" i="146" s="1"/>
  <c r="U18" i="146"/>
  <c r="R18" i="146"/>
  <c r="L18" i="146"/>
  <c r="H18" i="146"/>
  <c r="U17" i="146"/>
  <c r="R17" i="146"/>
  <c r="L17" i="146"/>
  <c r="H17" i="146"/>
  <c r="U16" i="146"/>
  <c r="R16" i="146"/>
  <c r="L16" i="146"/>
  <c r="H16" i="146"/>
  <c r="U15" i="146"/>
  <c r="R15" i="146"/>
  <c r="L15" i="146"/>
  <c r="H15" i="146"/>
  <c r="V15" i="146"/>
  <c r="X15" i="146" s="1"/>
  <c r="U14" i="146"/>
  <c r="R14" i="146"/>
  <c r="L14" i="146"/>
  <c r="H14" i="146"/>
  <c r="U13" i="146"/>
  <c r="R13" i="146"/>
  <c r="L13" i="146"/>
  <c r="H13" i="146"/>
  <c r="U12" i="146"/>
  <c r="R12" i="146"/>
  <c r="L12" i="146"/>
  <c r="H12" i="146"/>
  <c r="U11" i="146"/>
  <c r="R11" i="146"/>
  <c r="L11" i="146"/>
  <c r="H11" i="146"/>
  <c r="V11" i="146" s="1"/>
  <c r="X11" i="146" s="1"/>
  <c r="U10" i="146"/>
  <c r="R10" i="146"/>
  <c r="L10" i="146"/>
  <c r="H10" i="146"/>
  <c r="U9" i="146"/>
  <c r="R9" i="146"/>
  <c r="L9" i="146"/>
  <c r="H9" i="146"/>
  <c r="D204" i="146"/>
  <c r="X204" i="147" l="1"/>
  <c r="V64" i="146"/>
  <c r="X64" i="146" s="1"/>
  <c r="R204" i="146"/>
  <c r="V31" i="146"/>
  <c r="X31" i="146" s="1"/>
  <c r="V172" i="146"/>
  <c r="X172" i="146" s="1"/>
  <c r="V82" i="146"/>
  <c r="X82" i="146" s="1"/>
  <c r="V81" i="146"/>
  <c r="X81" i="146" s="1"/>
  <c r="V44" i="146"/>
  <c r="X44" i="146" s="1"/>
  <c r="V42" i="146"/>
  <c r="X42" i="146" s="1"/>
  <c r="V41" i="146"/>
  <c r="X41" i="146" s="1"/>
  <c r="V32" i="146"/>
  <c r="X32" i="146" s="1"/>
  <c r="V24" i="146"/>
  <c r="X24" i="146" s="1"/>
  <c r="V23" i="146"/>
  <c r="X23" i="146" s="1"/>
  <c r="V16" i="146"/>
  <c r="X16" i="146" s="1"/>
  <c r="V122" i="146"/>
  <c r="X122" i="146" s="1"/>
  <c r="V83" i="146"/>
  <c r="X83" i="146" s="1"/>
  <c r="V61" i="146"/>
  <c r="X61" i="146" s="1"/>
  <c r="V25" i="146"/>
  <c r="X25" i="146" s="1"/>
  <c r="V17" i="146"/>
  <c r="X17" i="146" s="1"/>
  <c r="V12" i="146"/>
  <c r="X12" i="146" s="1"/>
  <c r="V13" i="146"/>
  <c r="X13" i="146" s="1"/>
  <c r="V20" i="146"/>
  <c r="X20" i="146" s="1"/>
  <c r="V21" i="146"/>
  <c r="X21" i="146" s="1"/>
  <c r="V28" i="146"/>
  <c r="X28" i="146" s="1"/>
  <c r="V29" i="146"/>
  <c r="X29" i="146" s="1"/>
  <c r="V36" i="146"/>
  <c r="X36" i="146" s="1"/>
  <c r="V37" i="146"/>
  <c r="X37" i="146" s="1"/>
  <c r="V50" i="146"/>
  <c r="X50" i="146" s="1"/>
  <c r="V51" i="146"/>
  <c r="X51" i="146" s="1"/>
  <c r="V52" i="146"/>
  <c r="X52" i="146" s="1"/>
  <c r="V54" i="146"/>
  <c r="X54" i="146" s="1"/>
  <c r="V55" i="146"/>
  <c r="X55" i="146" s="1"/>
  <c r="V72" i="146"/>
  <c r="X72" i="146" s="1"/>
  <c r="V73" i="146"/>
  <c r="X73" i="146" s="1"/>
  <c r="V75" i="146"/>
  <c r="X75" i="146" s="1"/>
  <c r="V88" i="146"/>
  <c r="X88" i="146" s="1"/>
  <c r="V90" i="146"/>
  <c r="X90" i="146" s="1"/>
  <c r="V91" i="146"/>
  <c r="X91" i="146" s="1"/>
  <c r="V92" i="146"/>
  <c r="X92" i="146" s="1"/>
  <c r="V93" i="146"/>
  <c r="X93" i="146" s="1"/>
  <c r="V106" i="146"/>
  <c r="X106" i="146" s="1"/>
  <c r="V107" i="146"/>
  <c r="X107" i="146" s="1"/>
  <c r="V109" i="146"/>
  <c r="X109" i="146" s="1"/>
  <c r="V127" i="146"/>
  <c r="X127" i="146" s="1"/>
  <c r="V128" i="146"/>
  <c r="X128" i="146" s="1"/>
  <c r="V129" i="146"/>
  <c r="X129" i="146" s="1"/>
  <c r="V130" i="146"/>
  <c r="X130" i="146" s="1"/>
  <c r="V145" i="146"/>
  <c r="X145" i="146" s="1"/>
  <c r="V146" i="146"/>
  <c r="X146" i="146" s="1"/>
  <c r="V147" i="146"/>
  <c r="X147" i="146" s="1"/>
  <c r="V148" i="146"/>
  <c r="X148" i="146" s="1"/>
  <c r="V161" i="146"/>
  <c r="X161" i="146" s="1"/>
  <c r="V162" i="146"/>
  <c r="X162" i="146" s="1"/>
  <c r="V163" i="146"/>
  <c r="X163" i="146" s="1"/>
  <c r="V164" i="146"/>
  <c r="X164" i="146" s="1"/>
  <c r="V177" i="146"/>
  <c r="X177" i="146" s="1"/>
  <c r="V178" i="146"/>
  <c r="X178" i="146" s="1"/>
  <c r="V179" i="146"/>
  <c r="X179" i="146" s="1"/>
  <c r="V180" i="146"/>
  <c r="X180" i="146" s="1"/>
  <c r="V192" i="146"/>
  <c r="X192" i="146" s="1"/>
  <c r="V193" i="146"/>
  <c r="X193" i="146" s="1"/>
  <c r="V194" i="146"/>
  <c r="X194" i="146" s="1"/>
  <c r="V195" i="146"/>
  <c r="X195" i="146" s="1"/>
  <c r="V10" i="146"/>
  <c r="X10" i="146" s="1"/>
  <c r="V14" i="146"/>
  <c r="X14" i="146" s="1"/>
  <c r="V18" i="146"/>
  <c r="X18" i="146" s="1"/>
  <c r="V22" i="146"/>
  <c r="X22" i="146" s="1"/>
  <c r="V26" i="146"/>
  <c r="X26" i="146" s="1"/>
  <c r="V30" i="146"/>
  <c r="X30" i="146" s="1"/>
  <c r="V34" i="146"/>
  <c r="X34" i="146" s="1"/>
  <c r="V38" i="146"/>
  <c r="X38" i="146" s="1"/>
  <c r="V39" i="146"/>
  <c r="X39" i="146" s="1"/>
  <c r="V40" i="146"/>
  <c r="X40" i="146" s="1"/>
  <c r="V46" i="146"/>
  <c r="X46" i="146" s="1"/>
  <c r="V47" i="146"/>
  <c r="X47" i="146" s="1"/>
  <c r="V48" i="146"/>
  <c r="X48" i="146" s="1"/>
  <c r="V56" i="146"/>
  <c r="X56" i="146" s="1"/>
  <c r="V57" i="146"/>
  <c r="X57" i="146" s="1"/>
  <c r="V58" i="146"/>
  <c r="X58" i="146" s="1"/>
  <c r="V69" i="146"/>
  <c r="X69" i="146" s="1"/>
  <c r="V70" i="146"/>
  <c r="X70" i="146" s="1"/>
  <c r="V76" i="146"/>
  <c r="X76" i="146" s="1"/>
  <c r="V77" i="146"/>
  <c r="X77" i="146" s="1"/>
  <c r="V78" i="146"/>
  <c r="X78" i="146" s="1"/>
  <c r="V84" i="146"/>
  <c r="X84" i="146" s="1"/>
  <c r="V85" i="146"/>
  <c r="X85" i="146" s="1"/>
  <c r="V86" i="146"/>
  <c r="X86" i="146" s="1"/>
  <c r="V94" i="146"/>
  <c r="X94" i="146" s="1"/>
  <c r="V95" i="146"/>
  <c r="X95" i="146" s="1"/>
  <c r="V96" i="146"/>
  <c r="X96" i="146" s="1"/>
  <c r="V102" i="146"/>
  <c r="X102" i="146" s="1"/>
  <c r="V103" i="146"/>
  <c r="X103" i="146" s="1"/>
  <c r="V104" i="146"/>
  <c r="X104" i="146" s="1"/>
  <c r="V110" i="146"/>
  <c r="X110" i="146" s="1"/>
  <c r="V111" i="146"/>
  <c r="X111" i="146" s="1"/>
  <c r="V112" i="146"/>
  <c r="X112" i="146" s="1"/>
  <c r="V123" i="146"/>
  <c r="X123" i="146" s="1"/>
  <c r="V124" i="146"/>
  <c r="X124" i="146" s="1"/>
  <c r="V125" i="146"/>
  <c r="X125" i="146" s="1"/>
  <c r="V131" i="146"/>
  <c r="X131" i="146" s="1"/>
  <c r="V132" i="146"/>
  <c r="X132" i="146" s="1"/>
  <c r="V139" i="146"/>
  <c r="X139" i="146" s="1"/>
  <c r="V140" i="146"/>
  <c r="X140" i="146" s="1"/>
  <c r="V141" i="146"/>
  <c r="X141" i="146" s="1"/>
  <c r="V143" i="146"/>
  <c r="X143" i="146" s="1"/>
  <c r="V149" i="146"/>
  <c r="X149" i="146" s="1"/>
  <c r="V150" i="146"/>
  <c r="X150" i="146" s="1"/>
  <c r="V151" i="146"/>
  <c r="X151" i="146" s="1"/>
  <c r="V157" i="146"/>
  <c r="X157" i="146" s="1"/>
  <c r="V158" i="146"/>
  <c r="X158" i="146" s="1"/>
  <c r="V165" i="146"/>
  <c r="X165" i="146" s="1"/>
  <c r="V166" i="146"/>
  <c r="X166" i="146" s="1"/>
  <c r="V167" i="146"/>
  <c r="X167" i="146" s="1"/>
  <c r="V173" i="146"/>
  <c r="X173" i="146" s="1"/>
  <c r="V174" i="146"/>
  <c r="X174" i="146" s="1"/>
  <c r="V175" i="146"/>
  <c r="X175" i="146" s="1"/>
  <c r="V181" i="146"/>
  <c r="X181" i="146" s="1"/>
  <c r="V182" i="146"/>
  <c r="X182" i="146" s="1"/>
  <c r="V183" i="146"/>
  <c r="X183" i="146" s="1"/>
  <c r="V189" i="146"/>
  <c r="X189" i="146" s="1"/>
  <c r="V190" i="146"/>
  <c r="X190" i="146" s="1"/>
  <c r="V191" i="146"/>
  <c r="X191" i="146" s="1"/>
  <c r="V197" i="146"/>
  <c r="X197" i="146" s="1"/>
  <c r="V198" i="146"/>
  <c r="X198" i="146" s="1"/>
  <c r="V199" i="146"/>
  <c r="X199" i="146" s="1"/>
  <c r="V9" i="146"/>
  <c r="X9" i="146" s="1"/>
  <c r="V114" i="146"/>
  <c r="X114" i="146" s="1"/>
  <c r="D10" i="145"/>
  <c r="D11" i="145"/>
  <c r="D12" i="145"/>
  <c r="D13" i="145"/>
  <c r="D14" i="145"/>
  <c r="D15" i="145"/>
  <c r="D16" i="145"/>
  <c r="D17" i="145"/>
  <c r="D18" i="145"/>
  <c r="D19" i="145"/>
  <c r="D20" i="145"/>
  <c r="D21" i="145"/>
  <c r="D22" i="145"/>
  <c r="D23" i="145"/>
  <c r="D24" i="145"/>
  <c r="D25" i="145"/>
  <c r="D26" i="145"/>
  <c r="D27" i="145"/>
  <c r="D28" i="145"/>
  <c r="D29" i="145"/>
  <c r="D30" i="145"/>
  <c r="D31" i="145"/>
  <c r="D32" i="145"/>
  <c r="D33" i="145"/>
  <c r="D34" i="145"/>
  <c r="D35" i="145"/>
  <c r="D36" i="145"/>
  <c r="D37" i="145"/>
  <c r="D38" i="145"/>
  <c r="D39" i="145"/>
  <c r="D40" i="145"/>
  <c r="D41" i="145"/>
  <c r="D42" i="145"/>
  <c r="D43" i="145"/>
  <c r="D44" i="145"/>
  <c r="D45" i="145"/>
  <c r="D46" i="145"/>
  <c r="D47" i="145"/>
  <c r="D48" i="145"/>
  <c r="D49" i="145"/>
  <c r="D50" i="145"/>
  <c r="D51" i="145"/>
  <c r="D52" i="145"/>
  <c r="D53" i="145"/>
  <c r="D54" i="145"/>
  <c r="D55" i="145"/>
  <c r="D56" i="145"/>
  <c r="D57" i="145"/>
  <c r="D58" i="145"/>
  <c r="D59" i="145"/>
  <c r="D60" i="145"/>
  <c r="D61" i="145"/>
  <c r="D62" i="145"/>
  <c r="D63" i="145"/>
  <c r="D64" i="145"/>
  <c r="D65" i="145"/>
  <c r="D66" i="145"/>
  <c r="D67" i="145"/>
  <c r="D68" i="145"/>
  <c r="D69" i="145"/>
  <c r="D70" i="145"/>
  <c r="D71" i="145"/>
  <c r="D72" i="145"/>
  <c r="D73" i="145"/>
  <c r="D74" i="145"/>
  <c r="D75" i="145"/>
  <c r="D76" i="145"/>
  <c r="D77" i="145"/>
  <c r="D78" i="145"/>
  <c r="D79" i="145"/>
  <c r="D80" i="145"/>
  <c r="D81" i="145"/>
  <c r="D82" i="145"/>
  <c r="D83" i="145"/>
  <c r="D84" i="145"/>
  <c r="D85" i="145"/>
  <c r="D86" i="145"/>
  <c r="D87" i="145"/>
  <c r="D88" i="145"/>
  <c r="D89" i="145"/>
  <c r="D90" i="145"/>
  <c r="D91" i="145"/>
  <c r="D92" i="145"/>
  <c r="D93" i="145"/>
  <c r="D94" i="145"/>
  <c r="D95" i="145"/>
  <c r="D96" i="145"/>
  <c r="D97" i="145"/>
  <c r="D98" i="145"/>
  <c r="D99" i="145"/>
  <c r="D100" i="145"/>
  <c r="D101" i="145"/>
  <c r="D102" i="145"/>
  <c r="D103" i="145"/>
  <c r="D104" i="145"/>
  <c r="D105" i="145"/>
  <c r="D106" i="145"/>
  <c r="D107" i="145"/>
  <c r="D108" i="145"/>
  <c r="D109" i="145"/>
  <c r="D110" i="145"/>
  <c r="D111" i="145"/>
  <c r="D112" i="145"/>
  <c r="D113" i="145"/>
  <c r="D114" i="145"/>
  <c r="D115" i="145"/>
  <c r="D116" i="145"/>
  <c r="D117" i="145"/>
  <c r="D118" i="145"/>
  <c r="D119" i="145"/>
  <c r="D120" i="145"/>
  <c r="D121" i="145"/>
  <c r="D122" i="145"/>
  <c r="D123" i="145"/>
  <c r="D124" i="145"/>
  <c r="D125" i="145"/>
  <c r="D126" i="145"/>
  <c r="D127" i="145"/>
  <c r="D128" i="145"/>
  <c r="D129" i="145"/>
  <c r="D130" i="145"/>
  <c r="D131" i="145"/>
  <c r="D132" i="145"/>
  <c r="D133" i="145"/>
  <c r="D134" i="145"/>
  <c r="D135" i="145"/>
  <c r="D136" i="145"/>
  <c r="D137" i="145"/>
  <c r="D138" i="145"/>
  <c r="D139" i="145"/>
  <c r="D140" i="145"/>
  <c r="D141" i="145"/>
  <c r="D142" i="145"/>
  <c r="D143" i="145"/>
  <c r="D144" i="145"/>
  <c r="D145" i="145"/>
  <c r="D146" i="145"/>
  <c r="D147" i="145"/>
  <c r="D148" i="145"/>
  <c r="D149" i="145"/>
  <c r="D150" i="145"/>
  <c r="D151" i="145"/>
  <c r="D152" i="145"/>
  <c r="D153" i="145"/>
  <c r="D154" i="145"/>
  <c r="D155" i="145"/>
  <c r="D156" i="145"/>
  <c r="D157" i="145"/>
  <c r="D158" i="145"/>
  <c r="D159" i="145"/>
  <c r="D160" i="145"/>
  <c r="D161" i="145"/>
  <c r="D162" i="145"/>
  <c r="D163" i="145"/>
  <c r="D164" i="145"/>
  <c r="D165" i="145"/>
  <c r="D166" i="145"/>
  <c r="D167" i="145"/>
  <c r="D168" i="145"/>
  <c r="D169" i="145"/>
  <c r="D170" i="145"/>
  <c r="D171" i="145"/>
  <c r="D172" i="145"/>
  <c r="D173" i="145"/>
  <c r="D174" i="145"/>
  <c r="D175" i="145"/>
  <c r="D176" i="145"/>
  <c r="D177" i="145"/>
  <c r="D178" i="145"/>
  <c r="D179" i="145"/>
  <c r="D180" i="145"/>
  <c r="D181" i="145"/>
  <c r="D182" i="145"/>
  <c r="D183" i="145"/>
  <c r="D184" i="145"/>
  <c r="D185" i="145"/>
  <c r="D186" i="145"/>
  <c r="D187" i="145"/>
  <c r="D188" i="145"/>
  <c r="D189" i="145"/>
  <c r="D190" i="145"/>
  <c r="D191" i="145"/>
  <c r="D192" i="145"/>
  <c r="D193" i="145"/>
  <c r="D194" i="145"/>
  <c r="D195" i="145"/>
  <c r="D196" i="145"/>
  <c r="D197" i="145"/>
  <c r="D198" i="145"/>
  <c r="D199" i="145"/>
  <c r="D200" i="145"/>
  <c r="D201" i="145"/>
  <c r="D9" i="145"/>
  <c r="W204" i="145"/>
  <c r="S204" i="145"/>
  <c r="Q204" i="145"/>
  <c r="J204" i="145"/>
  <c r="I204" i="145"/>
  <c r="R202" i="145"/>
  <c r="L202" i="145"/>
  <c r="U201" i="145"/>
  <c r="L201" i="145"/>
  <c r="H201" i="145"/>
  <c r="U200" i="145"/>
  <c r="L200" i="145"/>
  <c r="H200" i="145"/>
  <c r="U199" i="145"/>
  <c r="R199" i="145"/>
  <c r="L199" i="145"/>
  <c r="H199" i="145"/>
  <c r="U198" i="145"/>
  <c r="R198" i="145"/>
  <c r="L198" i="145"/>
  <c r="H198" i="145"/>
  <c r="U197" i="145"/>
  <c r="R197" i="145"/>
  <c r="L197" i="145"/>
  <c r="H197" i="145"/>
  <c r="U196" i="145"/>
  <c r="R196" i="145"/>
  <c r="L196" i="145"/>
  <c r="H196" i="145"/>
  <c r="U195" i="145"/>
  <c r="R195" i="145"/>
  <c r="L195" i="145"/>
  <c r="H195" i="145"/>
  <c r="U194" i="145"/>
  <c r="R194" i="145"/>
  <c r="L194" i="145"/>
  <c r="H194" i="145"/>
  <c r="V194" i="145"/>
  <c r="X194" i="145" s="1"/>
  <c r="U193" i="145"/>
  <c r="R193" i="145"/>
  <c r="L193" i="145"/>
  <c r="H193" i="145"/>
  <c r="V193" i="145" s="1"/>
  <c r="X193" i="145" s="1"/>
  <c r="U192" i="145"/>
  <c r="R192" i="145"/>
  <c r="L192" i="145"/>
  <c r="H192" i="145"/>
  <c r="U191" i="145"/>
  <c r="R191" i="145"/>
  <c r="L191" i="145"/>
  <c r="H191" i="145"/>
  <c r="V191" i="145" s="1"/>
  <c r="X191" i="145" s="1"/>
  <c r="U190" i="145"/>
  <c r="R190" i="145"/>
  <c r="L190" i="145"/>
  <c r="H190" i="145"/>
  <c r="U189" i="145"/>
  <c r="R189" i="145"/>
  <c r="L189" i="145"/>
  <c r="H189" i="145"/>
  <c r="V189" i="145" s="1"/>
  <c r="X189" i="145" s="1"/>
  <c r="U188" i="145"/>
  <c r="R188" i="145"/>
  <c r="L188" i="145"/>
  <c r="H188" i="145"/>
  <c r="U187" i="145"/>
  <c r="R187" i="145"/>
  <c r="L187" i="145"/>
  <c r="H187" i="145"/>
  <c r="U186" i="145"/>
  <c r="R186" i="145"/>
  <c r="V186" i="145" s="1"/>
  <c r="X186" i="145" s="1"/>
  <c r="L186" i="145"/>
  <c r="H186" i="145"/>
  <c r="U185" i="145"/>
  <c r="R185" i="145"/>
  <c r="L185" i="145"/>
  <c r="H185" i="145"/>
  <c r="U184" i="145"/>
  <c r="R184" i="145"/>
  <c r="L184" i="145"/>
  <c r="H184" i="145"/>
  <c r="U183" i="145"/>
  <c r="R183" i="145"/>
  <c r="L183" i="145"/>
  <c r="H183" i="145"/>
  <c r="U182" i="145"/>
  <c r="R182" i="145"/>
  <c r="L182" i="145"/>
  <c r="H182" i="145"/>
  <c r="U181" i="145"/>
  <c r="R181" i="145"/>
  <c r="L181" i="145"/>
  <c r="H181" i="145"/>
  <c r="U180" i="145"/>
  <c r="R180" i="145"/>
  <c r="L180" i="145"/>
  <c r="H180" i="145"/>
  <c r="U179" i="145"/>
  <c r="R179" i="145"/>
  <c r="L179" i="145"/>
  <c r="H179" i="145"/>
  <c r="U178" i="145"/>
  <c r="R178" i="145"/>
  <c r="L178" i="145"/>
  <c r="H178" i="145"/>
  <c r="V178" i="145"/>
  <c r="X178" i="145" s="1"/>
  <c r="U177" i="145"/>
  <c r="R177" i="145"/>
  <c r="L177" i="145"/>
  <c r="H177" i="145"/>
  <c r="U176" i="145"/>
  <c r="R176" i="145"/>
  <c r="L176" i="145"/>
  <c r="H176" i="145"/>
  <c r="U175" i="145"/>
  <c r="R175" i="145"/>
  <c r="L175" i="145"/>
  <c r="H175" i="145"/>
  <c r="U174" i="145"/>
  <c r="R174" i="145"/>
  <c r="L174" i="145"/>
  <c r="H174" i="145"/>
  <c r="U173" i="145"/>
  <c r="R173" i="145"/>
  <c r="L173" i="145"/>
  <c r="H173" i="145"/>
  <c r="U172" i="145"/>
  <c r="R172" i="145"/>
  <c r="L172" i="145"/>
  <c r="H172" i="145"/>
  <c r="U171" i="145"/>
  <c r="R171" i="145"/>
  <c r="L171" i="145"/>
  <c r="H171" i="145"/>
  <c r="U170" i="145"/>
  <c r="R170" i="145"/>
  <c r="L170" i="145"/>
  <c r="H170" i="145"/>
  <c r="U169" i="145"/>
  <c r="R169" i="145"/>
  <c r="L169" i="145"/>
  <c r="H169" i="145"/>
  <c r="U168" i="145"/>
  <c r="R168" i="145"/>
  <c r="L168" i="145"/>
  <c r="H168" i="145"/>
  <c r="U167" i="145"/>
  <c r="R167" i="145"/>
  <c r="L167" i="145"/>
  <c r="H167" i="145"/>
  <c r="U166" i="145"/>
  <c r="R166" i="145"/>
  <c r="L166" i="145"/>
  <c r="H166" i="145"/>
  <c r="U165" i="145"/>
  <c r="R165" i="145"/>
  <c r="L165" i="145"/>
  <c r="H165" i="145"/>
  <c r="U164" i="145"/>
  <c r="R164" i="145"/>
  <c r="L164" i="145"/>
  <c r="H164" i="145"/>
  <c r="U163" i="145"/>
  <c r="R163" i="145"/>
  <c r="L163" i="145"/>
  <c r="H163" i="145"/>
  <c r="U162" i="145"/>
  <c r="R162" i="145"/>
  <c r="L162" i="145"/>
  <c r="H162" i="145"/>
  <c r="V162" i="145"/>
  <c r="X162" i="145" s="1"/>
  <c r="U161" i="145"/>
  <c r="R161" i="145"/>
  <c r="L161" i="145"/>
  <c r="H161" i="145"/>
  <c r="U160" i="145"/>
  <c r="R160" i="145"/>
  <c r="L160" i="145"/>
  <c r="H160" i="145"/>
  <c r="R159" i="145"/>
  <c r="L159" i="145"/>
  <c r="U158" i="145"/>
  <c r="R158" i="145"/>
  <c r="L158" i="145"/>
  <c r="H158" i="145"/>
  <c r="V158" i="145" s="1"/>
  <c r="X158" i="145" s="1"/>
  <c r="U157" i="145"/>
  <c r="R157" i="145"/>
  <c r="L157" i="145"/>
  <c r="H157" i="145"/>
  <c r="V157" i="145" s="1"/>
  <c r="X157" i="145" s="1"/>
  <c r="U156" i="145"/>
  <c r="R156" i="145"/>
  <c r="L156" i="145"/>
  <c r="H156" i="145"/>
  <c r="U155" i="145"/>
  <c r="R155" i="145"/>
  <c r="L155" i="145"/>
  <c r="H155" i="145"/>
  <c r="V155" i="145" s="1"/>
  <c r="X155" i="145" s="1"/>
  <c r="U154" i="145"/>
  <c r="R154" i="145"/>
  <c r="V154" i="145" s="1"/>
  <c r="X154" i="145" s="1"/>
  <c r="L154" i="145"/>
  <c r="H154" i="145"/>
  <c r="U153" i="145"/>
  <c r="R153" i="145"/>
  <c r="L153" i="145"/>
  <c r="H153" i="145"/>
  <c r="U152" i="145"/>
  <c r="R152" i="145"/>
  <c r="L152" i="145"/>
  <c r="H152" i="145"/>
  <c r="U151" i="145"/>
  <c r="R151" i="145"/>
  <c r="L151" i="145"/>
  <c r="H151" i="145"/>
  <c r="U150" i="145"/>
  <c r="R150" i="145"/>
  <c r="L150" i="145"/>
  <c r="H150" i="145"/>
  <c r="U149" i="145"/>
  <c r="R149" i="145"/>
  <c r="L149" i="145"/>
  <c r="H149" i="145"/>
  <c r="U148" i="145"/>
  <c r="R148" i="145"/>
  <c r="L148" i="145"/>
  <c r="H148" i="145"/>
  <c r="U147" i="145"/>
  <c r="R147" i="145"/>
  <c r="L147" i="145"/>
  <c r="H147" i="145"/>
  <c r="U146" i="145"/>
  <c r="R146" i="145"/>
  <c r="L146" i="145"/>
  <c r="H146" i="145"/>
  <c r="V146" i="145"/>
  <c r="X146" i="145" s="1"/>
  <c r="U145" i="145"/>
  <c r="R145" i="145"/>
  <c r="L145" i="145"/>
  <c r="H145" i="145"/>
  <c r="U144" i="145"/>
  <c r="R144" i="145"/>
  <c r="L144" i="145"/>
  <c r="H144" i="145"/>
  <c r="U143" i="145"/>
  <c r="R143" i="145"/>
  <c r="L143" i="145"/>
  <c r="H143" i="145"/>
  <c r="R142" i="145"/>
  <c r="L142" i="145"/>
  <c r="U141" i="145"/>
  <c r="R141" i="145"/>
  <c r="L141" i="145"/>
  <c r="H141" i="145"/>
  <c r="U140" i="145"/>
  <c r="R140" i="145"/>
  <c r="L140" i="145"/>
  <c r="H140" i="145"/>
  <c r="U139" i="145"/>
  <c r="R139" i="145"/>
  <c r="L139" i="145"/>
  <c r="H139" i="145"/>
  <c r="U138" i="145"/>
  <c r="R138" i="145"/>
  <c r="L138" i="145"/>
  <c r="H138" i="145"/>
  <c r="U137" i="145"/>
  <c r="R137" i="145"/>
  <c r="L137" i="145"/>
  <c r="H137" i="145"/>
  <c r="U136" i="145"/>
  <c r="R136" i="145"/>
  <c r="L136" i="145"/>
  <c r="H136" i="145"/>
  <c r="U135" i="145"/>
  <c r="R135" i="145"/>
  <c r="L135" i="145"/>
  <c r="H135" i="145"/>
  <c r="U134" i="145"/>
  <c r="R134" i="145"/>
  <c r="L134" i="145"/>
  <c r="H134" i="145"/>
  <c r="R133" i="145"/>
  <c r="L133" i="145"/>
  <c r="U132" i="145"/>
  <c r="R132" i="145"/>
  <c r="L132" i="145"/>
  <c r="H132" i="145"/>
  <c r="U131" i="145"/>
  <c r="R131" i="145"/>
  <c r="L131" i="145"/>
  <c r="H131" i="145"/>
  <c r="U130" i="145"/>
  <c r="R130" i="145"/>
  <c r="L130" i="145"/>
  <c r="H130" i="145"/>
  <c r="U129" i="145"/>
  <c r="R129" i="145"/>
  <c r="L129" i="145"/>
  <c r="H129" i="145"/>
  <c r="U128" i="145"/>
  <c r="R128" i="145"/>
  <c r="L128" i="145"/>
  <c r="H128" i="145"/>
  <c r="V128" i="145"/>
  <c r="X128" i="145" s="1"/>
  <c r="U127" i="145"/>
  <c r="R127" i="145"/>
  <c r="L127" i="145"/>
  <c r="H127" i="145"/>
  <c r="V127" i="145" s="1"/>
  <c r="X127" i="145" s="1"/>
  <c r="U126" i="145"/>
  <c r="R126" i="145"/>
  <c r="L126" i="145"/>
  <c r="H126" i="145"/>
  <c r="U125" i="145"/>
  <c r="R125" i="145"/>
  <c r="L125" i="145"/>
  <c r="H125" i="145"/>
  <c r="V125" i="145" s="1"/>
  <c r="X125" i="145" s="1"/>
  <c r="U124" i="145"/>
  <c r="R124" i="145"/>
  <c r="L124" i="145"/>
  <c r="H124" i="145"/>
  <c r="V124" i="145" s="1"/>
  <c r="X124" i="145" s="1"/>
  <c r="U123" i="145"/>
  <c r="R123" i="145"/>
  <c r="L123" i="145"/>
  <c r="H123" i="145"/>
  <c r="U122" i="145"/>
  <c r="R122" i="145"/>
  <c r="L122" i="145"/>
  <c r="H122" i="145"/>
  <c r="U121" i="145"/>
  <c r="R121" i="145"/>
  <c r="L121" i="145"/>
  <c r="H121" i="145"/>
  <c r="U120" i="145"/>
  <c r="R120" i="145"/>
  <c r="L120" i="145"/>
  <c r="H120" i="145"/>
  <c r="R119" i="145"/>
  <c r="L119" i="145"/>
  <c r="U118" i="145"/>
  <c r="R118" i="145"/>
  <c r="L118" i="145"/>
  <c r="H118" i="145"/>
  <c r="V118" i="145"/>
  <c r="X118" i="145" s="1"/>
  <c r="U117" i="145"/>
  <c r="R117" i="145"/>
  <c r="L117" i="145"/>
  <c r="H117" i="145"/>
  <c r="U116" i="145"/>
  <c r="R116" i="145"/>
  <c r="L116" i="145"/>
  <c r="H116" i="145"/>
  <c r="U115" i="145"/>
  <c r="R115" i="145"/>
  <c r="L115" i="145"/>
  <c r="H115" i="145"/>
  <c r="U114" i="145"/>
  <c r="R114" i="145"/>
  <c r="L114" i="145"/>
  <c r="H114" i="145"/>
  <c r="U113" i="145"/>
  <c r="R113" i="145"/>
  <c r="L113" i="145"/>
  <c r="H113" i="145"/>
  <c r="U112" i="145"/>
  <c r="R112" i="145"/>
  <c r="L112" i="145"/>
  <c r="H112" i="145"/>
  <c r="U111" i="145"/>
  <c r="R111" i="145"/>
  <c r="L111" i="145"/>
  <c r="H111" i="145"/>
  <c r="U110" i="145"/>
  <c r="R110" i="145"/>
  <c r="L110" i="145"/>
  <c r="H110" i="145"/>
  <c r="V110" i="145"/>
  <c r="X110" i="145" s="1"/>
  <c r="U109" i="145"/>
  <c r="R109" i="145"/>
  <c r="L109" i="145"/>
  <c r="H109" i="145"/>
  <c r="R108" i="145"/>
  <c r="L108" i="145"/>
  <c r="U107" i="145"/>
  <c r="R107" i="145"/>
  <c r="L107" i="145"/>
  <c r="H107" i="145"/>
  <c r="U106" i="145"/>
  <c r="R106" i="145"/>
  <c r="L106" i="145"/>
  <c r="H106" i="145"/>
  <c r="U105" i="145"/>
  <c r="R105" i="145"/>
  <c r="L105" i="145"/>
  <c r="H105" i="145"/>
  <c r="V105" i="145" s="1"/>
  <c r="X105" i="145" s="1"/>
  <c r="U104" i="145"/>
  <c r="R104" i="145"/>
  <c r="V104" i="145" s="1"/>
  <c r="X104" i="145" s="1"/>
  <c r="L104" i="145"/>
  <c r="H104" i="145"/>
  <c r="U103" i="145"/>
  <c r="R103" i="145"/>
  <c r="L103" i="145"/>
  <c r="H103" i="145"/>
  <c r="U102" i="145"/>
  <c r="R102" i="145"/>
  <c r="L102" i="145"/>
  <c r="H102" i="145"/>
  <c r="U101" i="145"/>
  <c r="R101" i="145"/>
  <c r="L101" i="145"/>
  <c r="H101" i="145"/>
  <c r="U100" i="145"/>
  <c r="R100" i="145"/>
  <c r="L100" i="145"/>
  <c r="H100" i="145"/>
  <c r="V100" i="145"/>
  <c r="X100" i="145" s="1"/>
  <c r="U99" i="145"/>
  <c r="R99" i="145"/>
  <c r="L99" i="145"/>
  <c r="H99" i="145"/>
  <c r="U98" i="145"/>
  <c r="R98" i="145"/>
  <c r="L98" i="145"/>
  <c r="H98" i="145"/>
  <c r="U97" i="145"/>
  <c r="R97" i="145"/>
  <c r="L97" i="145"/>
  <c r="H97" i="145"/>
  <c r="U96" i="145"/>
  <c r="R96" i="145"/>
  <c r="L96" i="145"/>
  <c r="H96" i="145"/>
  <c r="U95" i="145"/>
  <c r="R95" i="145"/>
  <c r="L95" i="145"/>
  <c r="H95" i="145"/>
  <c r="U94" i="145"/>
  <c r="R94" i="145"/>
  <c r="L94" i="145"/>
  <c r="H94" i="145"/>
  <c r="U93" i="145"/>
  <c r="R93" i="145"/>
  <c r="L93" i="145"/>
  <c r="H93" i="145"/>
  <c r="U92" i="145"/>
  <c r="R92" i="145"/>
  <c r="L92" i="145"/>
  <c r="H92" i="145"/>
  <c r="V92" i="145"/>
  <c r="X92" i="145" s="1"/>
  <c r="U91" i="145"/>
  <c r="R91" i="145"/>
  <c r="L91" i="145"/>
  <c r="H91" i="145"/>
  <c r="U90" i="145"/>
  <c r="R90" i="145"/>
  <c r="L90" i="145"/>
  <c r="H90" i="145"/>
  <c r="V90" i="145" s="1"/>
  <c r="X90" i="145" s="1"/>
  <c r="R89" i="145"/>
  <c r="L89" i="145"/>
  <c r="U88" i="145"/>
  <c r="R88" i="145"/>
  <c r="L88" i="145"/>
  <c r="H88" i="145"/>
  <c r="U87" i="145"/>
  <c r="R87" i="145"/>
  <c r="L87" i="145"/>
  <c r="H87" i="145"/>
  <c r="U86" i="145"/>
  <c r="R86" i="145"/>
  <c r="L86" i="145"/>
  <c r="H86" i="145"/>
  <c r="U85" i="145"/>
  <c r="R85" i="145"/>
  <c r="L85" i="145"/>
  <c r="H85" i="145"/>
  <c r="U84" i="145"/>
  <c r="R84" i="145"/>
  <c r="L84" i="145"/>
  <c r="H84" i="145"/>
  <c r="V84" i="145"/>
  <c r="X84" i="145" s="1"/>
  <c r="U83" i="145"/>
  <c r="R83" i="145"/>
  <c r="L83" i="145"/>
  <c r="H83" i="145"/>
  <c r="U82" i="145"/>
  <c r="R82" i="145"/>
  <c r="L82" i="145"/>
  <c r="H82" i="145"/>
  <c r="U81" i="145"/>
  <c r="R81" i="145"/>
  <c r="L81" i="145"/>
  <c r="H81" i="145"/>
  <c r="U80" i="145"/>
  <c r="R80" i="145"/>
  <c r="L80" i="145"/>
  <c r="H80" i="145"/>
  <c r="U79" i="145"/>
  <c r="R79" i="145"/>
  <c r="L79" i="145"/>
  <c r="H79" i="145"/>
  <c r="U78" i="145"/>
  <c r="R78" i="145"/>
  <c r="L78" i="145"/>
  <c r="H78" i="145"/>
  <c r="U77" i="145"/>
  <c r="R77" i="145"/>
  <c r="L77" i="145"/>
  <c r="H77" i="145"/>
  <c r="U76" i="145"/>
  <c r="R76" i="145"/>
  <c r="V76" i="145" s="1"/>
  <c r="X76" i="145" s="1"/>
  <c r="L76" i="145"/>
  <c r="H76" i="145"/>
  <c r="U75" i="145"/>
  <c r="R75" i="145"/>
  <c r="L75" i="145"/>
  <c r="H75" i="145"/>
  <c r="V75" i="145" s="1"/>
  <c r="X75" i="145" s="1"/>
  <c r="R74" i="145"/>
  <c r="L74" i="145"/>
  <c r="U73" i="145"/>
  <c r="R73" i="145"/>
  <c r="L73" i="145"/>
  <c r="H73" i="145"/>
  <c r="U72" i="145"/>
  <c r="R72" i="145"/>
  <c r="L72" i="145"/>
  <c r="H72" i="145"/>
  <c r="V72" i="145" s="1"/>
  <c r="X72" i="145" s="1"/>
  <c r="U71" i="145"/>
  <c r="R71" i="145"/>
  <c r="L71" i="145"/>
  <c r="H71" i="145"/>
  <c r="U70" i="145"/>
  <c r="R70" i="145"/>
  <c r="L70" i="145"/>
  <c r="H70" i="145"/>
  <c r="U69" i="145"/>
  <c r="R69" i="145"/>
  <c r="L69" i="145"/>
  <c r="H69" i="145"/>
  <c r="R68" i="145"/>
  <c r="L68" i="145"/>
  <c r="U67" i="145"/>
  <c r="R67" i="145"/>
  <c r="L67" i="145"/>
  <c r="H67" i="145"/>
  <c r="U66" i="145"/>
  <c r="R66" i="145"/>
  <c r="L66" i="145"/>
  <c r="H66" i="145"/>
  <c r="R65" i="145"/>
  <c r="L65" i="145"/>
  <c r="U64" i="145"/>
  <c r="R64" i="145"/>
  <c r="L64" i="145"/>
  <c r="H64" i="145"/>
  <c r="V64" i="145"/>
  <c r="X64" i="145" s="1"/>
  <c r="R63" i="145"/>
  <c r="L63" i="145"/>
  <c r="U62" i="145"/>
  <c r="R62" i="145"/>
  <c r="L62" i="145"/>
  <c r="H62" i="145"/>
  <c r="U61" i="145"/>
  <c r="R61" i="145"/>
  <c r="L61" i="145"/>
  <c r="H61" i="145"/>
  <c r="U60" i="145"/>
  <c r="R60" i="145"/>
  <c r="L60" i="145"/>
  <c r="H60" i="145"/>
  <c r="U59" i="145"/>
  <c r="R59" i="145"/>
  <c r="L59" i="145"/>
  <c r="H59" i="145"/>
  <c r="U58" i="145"/>
  <c r="R58" i="145"/>
  <c r="L58" i="145"/>
  <c r="H58" i="145"/>
  <c r="U57" i="145"/>
  <c r="R57" i="145"/>
  <c r="L57" i="145"/>
  <c r="H57" i="145"/>
  <c r="U56" i="145"/>
  <c r="R56" i="145"/>
  <c r="L56" i="145"/>
  <c r="H56" i="145"/>
  <c r="V56" i="145" s="1"/>
  <c r="X56" i="145" s="1"/>
  <c r="U55" i="145"/>
  <c r="R55" i="145"/>
  <c r="L55" i="145"/>
  <c r="H55" i="145"/>
  <c r="U54" i="145"/>
  <c r="R54" i="145"/>
  <c r="L54" i="145"/>
  <c r="H54" i="145"/>
  <c r="V54" i="145" s="1"/>
  <c r="X54" i="145" s="1"/>
  <c r="R53" i="145"/>
  <c r="L53" i="145"/>
  <c r="U52" i="145"/>
  <c r="R52" i="145"/>
  <c r="L52" i="145"/>
  <c r="H52" i="145"/>
  <c r="V52" i="145" s="1"/>
  <c r="X52" i="145" s="1"/>
  <c r="U51" i="145"/>
  <c r="R51" i="145"/>
  <c r="L51" i="145"/>
  <c r="H51" i="145"/>
  <c r="U50" i="145"/>
  <c r="R50" i="145"/>
  <c r="L50" i="145"/>
  <c r="H50" i="145"/>
  <c r="V50" i="145" s="1"/>
  <c r="X50" i="145" s="1"/>
  <c r="U49" i="145"/>
  <c r="R49" i="145"/>
  <c r="L49" i="145"/>
  <c r="H49" i="145"/>
  <c r="U48" i="145"/>
  <c r="R48" i="145"/>
  <c r="L48" i="145"/>
  <c r="H48" i="145"/>
  <c r="V48" i="145" s="1"/>
  <c r="X48" i="145" s="1"/>
  <c r="U47" i="145"/>
  <c r="R47" i="145"/>
  <c r="L47" i="145"/>
  <c r="H47" i="145"/>
  <c r="V47" i="145" s="1"/>
  <c r="X47" i="145" s="1"/>
  <c r="U46" i="145"/>
  <c r="R46" i="145"/>
  <c r="L46" i="145"/>
  <c r="H46" i="145"/>
  <c r="U45" i="145"/>
  <c r="R45" i="145"/>
  <c r="L45" i="145"/>
  <c r="H45" i="145"/>
  <c r="V45" i="145" s="1"/>
  <c r="X45" i="145" s="1"/>
  <c r="U44" i="145"/>
  <c r="R44" i="145"/>
  <c r="L44" i="145"/>
  <c r="H44" i="145"/>
  <c r="U43" i="145"/>
  <c r="R43" i="145"/>
  <c r="L43" i="145"/>
  <c r="H43" i="145"/>
  <c r="V43" i="145" s="1"/>
  <c r="X43" i="145" s="1"/>
  <c r="U42" i="145"/>
  <c r="R42" i="145"/>
  <c r="L42" i="145"/>
  <c r="H42" i="145"/>
  <c r="V42" i="145" s="1"/>
  <c r="X42" i="145" s="1"/>
  <c r="U41" i="145"/>
  <c r="R41" i="145"/>
  <c r="L41" i="145"/>
  <c r="H41" i="145"/>
  <c r="U40" i="145"/>
  <c r="R40" i="145"/>
  <c r="L40" i="145"/>
  <c r="H40" i="145"/>
  <c r="U39" i="145"/>
  <c r="R39" i="145"/>
  <c r="L39" i="145"/>
  <c r="H39" i="145"/>
  <c r="V39" i="145" s="1"/>
  <c r="X39" i="145" s="1"/>
  <c r="U38" i="145"/>
  <c r="R38" i="145"/>
  <c r="L38" i="145"/>
  <c r="H38" i="145"/>
  <c r="U37" i="145"/>
  <c r="R37" i="145"/>
  <c r="L37" i="145"/>
  <c r="H37" i="145"/>
  <c r="U36" i="145"/>
  <c r="R36" i="145"/>
  <c r="L36" i="145"/>
  <c r="H36" i="145"/>
  <c r="U35" i="145"/>
  <c r="R35" i="145"/>
  <c r="L35" i="145"/>
  <c r="H35" i="145"/>
  <c r="U34" i="145"/>
  <c r="R34" i="145"/>
  <c r="L34" i="145"/>
  <c r="H34" i="145"/>
  <c r="V34" i="145" s="1"/>
  <c r="X34" i="145" s="1"/>
  <c r="U33" i="145"/>
  <c r="R33" i="145"/>
  <c r="L33" i="145"/>
  <c r="H33" i="145"/>
  <c r="V33" i="145" s="1"/>
  <c r="X33" i="145" s="1"/>
  <c r="U32" i="145"/>
  <c r="R32" i="145"/>
  <c r="L32" i="145"/>
  <c r="H32" i="145"/>
  <c r="U31" i="145"/>
  <c r="R31" i="145"/>
  <c r="L31" i="145"/>
  <c r="H31" i="145"/>
  <c r="U30" i="145"/>
  <c r="R30" i="145"/>
  <c r="L30" i="145"/>
  <c r="H30" i="145"/>
  <c r="U29" i="145"/>
  <c r="R29" i="145"/>
  <c r="L29" i="145"/>
  <c r="H29" i="145"/>
  <c r="V29" i="145" s="1"/>
  <c r="X29" i="145" s="1"/>
  <c r="U28" i="145"/>
  <c r="R28" i="145"/>
  <c r="L28" i="145"/>
  <c r="H28" i="145"/>
  <c r="V28" i="145" s="1"/>
  <c r="X28" i="145" s="1"/>
  <c r="U27" i="145"/>
  <c r="R27" i="145"/>
  <c r="L27" i="145"/>
  <c r="H27" i="145"/>
  <c r="V27" i="145" s="1"/>
  <c r="X27" i="145" s="1"/>
  <c r="U26" i="145"/>
  <c r="R26" i="145"/>
  <c r="L26" i="145"/>
  <c r="H26" i="145"/>
  <c r="U25" i="145"/>
  <c r="R25" i="145"/>
  <c r="L25" i="145"/>
  <c r="H25" i="145"/>
  <c r="U24" i="145"/>
  <c r="R24" i="145"/>
  <c r="L24" i="145"/>
  <c r="H24" i="145"/>
  <c r="U23" i="145"/>
  <c r="R23" i="145"/>
  <c r="L23" i="145"/>
  <c r="H23" i="145"/>
  <c r="U22" i="145"/>
  <c r="R22" i="145"/>
  <c r="L22" i="145"/>
  <c r="H22" i="145"/>
  <c r="U21" i="145"/>
  <c r="R21" i="145"/>
  <c r="L21" i="145"/>
  <c r="H21" i="145"/>
  <c r="U20" i="145"/>
  <c r="R20" i="145"/>
  <c r="L20" i="145"/>
  <c r="H20" i="145"/>
  <c r="U19" i="145"/>
  <c r="R19" i="145"/>
  <c r="L19" i="145"/>
  <c r="H19" i="145"/>
  <c r="U18" i="145"/>
  <c r="R18" i="145"/>
  <c r="L18" i="145"/>
  <c r="H18" i="145"/>
  <c r="U17" i="145"/>
  <c r="R17" i="145"/>
  <c r="L17" i="145"/>
  <c r="H17" i="145"/>
  <c r="U16" i="145"/>
  <c r="R16" i="145"/>
  <c r="L16" i="145"/>
  <c r="H16" i="145"/>
  <c r="U15" i="145"/>
  <c r="R15" i="145"/>
  <c r="L15" i="145"/>
  <c r="H15" i="145"/>
  <c r="U14" i="145"/>
  <c r="R14" i="145"/>
  <c r="L14" i="145"/>
  <c r="H14" i="145"/>
  <c r="U13" i="145"/>
  <c r="R13" i="145"/>
  <c r="L13" i="145"/>
  <c r="H13" i="145"/>
  <c r="V13" i="145"/>
  <c r="X13" i="145" s="1"/>
  <c r="U12" i="145"/>
  <c r="R12" i="145"/>
  <c r="L12" i="145"/>
  <c r="H12" i="145"/>
  <c r="V12" i="145" s="1"/>
  <c r="X12" i="145" s="1"/>
  <c r="U11" i="145"/>
  <c r="R11" i="145"/>
  <c r="L11" i="145"/>
  <c r="H11" i="145"/>
  <c r="V11" i="145" s="1"/>
  <c r="X11" i="145" s="1"/>
  <c r="U10" i="145"/>
  <c r="R10" i="145"/>
  <c r="L10" i="145"/>
  <c r="H10" i="145"/>
  <c r="V10" i="145" s="1"/>
  <c r="X10" i="145" s="1"/>
  <c r="U9" i="145"/>
  <c r="R9" i="145"/>
  <c r="L9" i="145"/>
  <c r="H9" i="145"/>
  <c r="D204" i="145"/>
  <c r="X204" i="146" l="1"/>
  <c r="V73" i="145"/>
  <c r="X73" i="145" s="1"/>
  <c r="V55" i="145"/>
  <c r="X55" i="145" s="1"/>
  <c r="V49" i="145"/>
  <c r="X49" i="145" s="1"/>
  <c r="V41" i="145"/>
  <c r="X41" i="145" s="1"/>
  <c r="V190" i="145"/>
  <c r="X190" i="145" s="1"/>
  <c r="V187" i="145"/>
  <c r="X187" i="145" s="1"/>
  <c r="V161" i="145"/>
  <c r="X161" i="145" s="1"/>
  <c r="V123" i="145"/>
  <c r="X123" i="145" s="1"/>
  <c r="V122" i="145"/>
  <c r="X122" i="145" s="1"/>
  <c r="V109" i="145"/>
  <c r="X109" i="145" s="1"/>
  <c r="V201" i="145"/>
  <c r="X201" i="145" s="1"/>
  <c r="V107" i="145"/>
  <c r="X107" i="145" s="1"/>
  <c r="V106" i="145"/>
  <c r="X106" i="145" s="1"/>
  <c r="V71" i="145"/>
  <c r="X71" i="145" s="1"/>
  <c r="V51" i="145"/>
  <c r="X51" i="145" s="1"/>
  <c r="V46" i="145"/>
  <c r="X46" i="145" s="1"/>
  <c r="V44" i="145"/>
  <c r="X44" i="145" s="1"/>
  <c r="V40" i="145"/>
  <c r="X40" i="145" s="1"/>
  <c r="V38" i="145"/>
  <c r="X38" i="145" s="1"/>
  <c r="V37" i="145"/>
  <c r="X37" i="145" s="1"/>
  <c r="V36" i="145"/>
  <c r="X36" i="145" s="1"/>
  <c r="V35" i="145"/>
  <c r="X35" i="145" s="1"/>
  <c r="V32" i="145"/>
  <c r="X32" i="145" s="1"/>
  <c r="V31" i="145"/>
  <c r="X31" i="145" s="1"/>
  <c r="V30" i="145"/>
  <c r="X30" i="145" s="1"/>
  <c r="V21" i="145"/>
  <c r="X21" i="145" s="1"/>
  <c r="V88" i="145"/>
  <c r="X88" i="145" s="1"/>
  <c r="V70" i="145"/>
  <c r="X70" i="145" s="1"/>
  <c r="V25" i="145"/>
  <c r="X25" i="145" s="1"/>
  <c r="V17" i="145"/>
  <c r="X17" i="145" s="1"/>
  <c r="V18" i="145"/>
  <c r="X18" i="145" s="1"/>
  <c r="V19" i="145"/>
  <c r="X19" i="145" s="1"/>
  <c r="V20" i="145"/>
  <c r="X20" i="145" s="1"/>
  <c r="V60" i="145"/>
  <c r="X60" i="145" s="1"/>
  <c r="V61" i="145"/>
  <c r="X61" i="145" s="1"/>
  <c r="V62" i="145"/>
  <c r="X62" i="145" s="1"/>
  <c r="V80" i="145"/>
  <c r="X80" i="145" s="1"/>
  <c r="V81" i="145"/>
  <c r="X81" i="145" s="1"/>
  <c r="V82" i="145"/>
  <c r="X82" i="145" s="1"/>
  <c r="V83" i="145"/>
  <c r="X83" i="145" s="1"/>
  <c r="V96" i="145"/>
  <c r="X96" i="145" s="1"/>
  <c r="V97" i="145"/>
  <c r="X97" i="145" s="1"/>
  <c r="V98" i="145"/>
  <c r="X98" i="145" s="1"/>
  <c r="V99" i="145"/>
  <c r="X99" i="145" s="1"/>
  <c r="V114" i="145"/>
  <c r="X114" i="145" s="1"/>
  <c r="V115" i="145"/>
  <c r="X115" i="145" s="1"/>
  <c r="V116" i="145"/>
  <c r="X116" i="145" s="1"/>
  <c r="V117" i="145"/>
  <c r="X117" i="145" s="1"/>
  <c r="V136" i="145"/>
  <c r="X136" i="145" s="1"/>
  <c r="V137" i="145"/>
  <c r="X137" i="145" s="1"/>
  <c r="V139" i="145"/>
  <c r="X139" i="145" s="1"/>
  <c r="V140" i="145"/>
  <c r="X140" i="145" s="1"/>
  <c r="V141" i="145"/>
  <c r="X141" i="145" s="1"/>
  <c r="V143" i="145"/>
  <c r="X143" i="145" s="1"/>
  <c r="V145" i="145"/>
  <c r="X145" i="145" s="1"/>
  <c r="V170" i="145"/>
  <c r="X170" i="145" s="1"/>
  <c r="V171" i="145"/>
  <c r="X171" i="145" s="1"/>
  <c r="V173" i="145"/>
  <c r="X173" i="145" s="1"/>
  <c r="V174" i="145"/>
  <c r="X174" i="145" s="1"/>
  <c r="V175" i="145"/>
  <c r="X175" i="145" s="1"/>
  <c r="V177" i="145"/>
  <c r="X177" i="145" s="1"/>
  <c r="V91" i="145"/>
  <c r="X91" i="145" s="1"/>
  <c r="V14" i="145"/>
  <c r="X14" i="145" s="1"/>
  <c r="V15" i="145"/>
  <c r="X15" i="145" s="1"/>
  <c r="V16" i="145"/>
  <c r="X16" i="145" s="1"/>
  <c r="V22" i="145"/>
  <c r="X22" i="145" s="1"/>
  <c r="V23" i="145"/>
  <c r="X23" i="145" s="1"/>
  <c r="V24" i="145"/>
  <c r="X24" i="145" s="1"/>
  <c r="V57" i="145"/>
  <c r="X57" i="145" s="1"/>
  <c r="V58" i="145"/>
  <c r="X58" i="145" s="1"/>
  <c r="V59" i="145"/>
  <c r="X59" i="145" s="1"/>
  <c r="V66" i="145"/>
  <c r="X66" i="145" s="1"/>
  <c r="V67" i="145"/>
  <c r="X67" i="145" s="1"/>
  <c r="V69" i="145"/>
  <c r="X69" i="145" s="1"/>
  <c r="V77" i="145"/>
  <c r="X77" i="145" s="1"/>
  <c r="V78" i="145"/>
  <c r="X78" i="145" s="1"/>
  <c r="V79" i="145"/>
  <c r="X79" i="145" s="1"/>
  <c r="V85" i="145"/>
  <c r="X85" i="145" s="1"/>
  <c r="V86" i="145"/>
  <c r="X86" i="145" s="1"/>
  <c r="V87" i="145"/>
  <c r="X87" i="145" s="1"/>
  <c r="V93" i="145"/>
  <c r="X93" i="145" s="1"/>
  <c r="V94" i="145"/>
  <c r="X94" i="145" s="1"/>
  <c r="V95" i="145"/>
  <c r="X95" i="145" s="1"/>
  <c r="V101" i="145"/>
  <c r="X101" i="145" s="1"/>
  <c r="V102" i="145"/>
  <c r="X102" i="145" s="1"/>
  <c r="V103" i="145"/>
  <c r="X103" i="145" s="1"/>
  <c r="V111" i="145"/>
  <c r="X111" i="145" s="1"/>
  <c r="V112" i="145"/>
  <c r="X112" i="145" s="1"/>
  <c r="V113" i="145"/>
  <c r="X113" i="145" s="1"/>
  <c r="V120" i="145"/>
  <c r="X120" i="145" s="1"/>
  <c r="V121" i="145"/>
  <c r="X121" i="145" s="1"/>
  <c r="V129" i="145"/>
  <c r="X129" i="145" s="1"/>
  <c r="V131" i="145"/>
  <c r="X131" i="145" s="1"/>
  <c r="V132" i="145"/>
  <c r="X132" i="145" s="1"/>
  <c r="V135" i="145"/>
  <c r="X135" i="145" s="1"/>
  <c r="V147" i="145"/>
  <c r="X147" i="145" s="1"/>
  <c r="V149" i="145"/>
  <c r="X149" i="145" s="1"/>
  <c r="V150" i="145"/>
  <c r="X150" i="145" s="1"/>
  <c r="V151" i="145"/>
  <c r="X151" i="145" s="1"/>
  <c r="V153" i="145"/>
  <c r="X153" i="145" s="1"/>
  <c r="V163" i="145"/>
  <c r="X163" i="145" s="1"/>
  <c r="V165" i="145"/>
  <c r="X165" i="145" s="1"/>
  <c r="V166" i="145"/>
  <c r="X166" i="145" s="1"/>
  <c r="V167" i="145"/>
  <c r="X167" i="145" s="1"/>
  <c r="V169" i="145"/>
  <c r="X169" i="145" s="1"/>
  <c r="V179" i="145"/>
  <c r="X179" i="145" s="1"/>
  <c r="V181" i="145"/>
  <c r="X181" i="145" s="1"/>
  <c r="V182" i="145"/>
  <c r="X182" i="145" s="1"/>
  <c r="V183" i="145"/>
  <c r="X183" i="145" s="1"/>
  <c r="V185" i="145"/>
  <c r="X185" i="145" s="1"/>
  <c r="V195" i="145"/>
  <c r="X195" i="145" s="1"/>
  <c r="V197" i="145"/>
  <c r="X197" i="145" s="1"/>
  <c r="V198" i="145"/>
  <c r="X198" i="145" s="1"/>
  <c r="V199" i="145"/>
  <c r="X199" i="145" s="1"/>
  <c r="V196" i="145"/>
  <c r="X196" i="145" s="1"/>
  <c r="V200" i="145"/>
  <c r="X200" i="145" s="1"/>
  <c r="V192" i="145"/>
  <c r="X192" i="145" s="1"/>
  <c r="V188" i="145"/>
  <c r="X188" i="145" s="1"/>
  <c r="V184" i="145"/>
  <c r="X184" i="145" s="1"/>
  <c r="V180" i="145"/>
  <c r="X180" i="145" s="1"/>
  <c r="V176" i="145"/>
  <c r="X176" i="145" s="1"/>
  <c r="V172" i="145"/>
  <c r="X172" i="145" s="1"/>
  <c r="V168" i="145"/>
  <c r="X168" i="145" s="1"/>
  <c r="V164" i="145"/>
  <c r="X164" i="145" s="1"/>
  <c r="V160" i="145"/>
  <c r="X160" i="145" s="1"/>
  <c r="V156" i="145"/>
  <c r="X156" i="145" s="1"/>
  <c r="V152" i="145"/>
  <c r="X152" i="145" s="1"/>
  <c r="V148" i="145"/>
  <c r="X148" i="145" s="1"/>
  <c r="V144" i="145"/>
  <c r="X144" i="145" s="1"/>
  <c r="V138" i="145"/>
  <c r="X138" i="145" s="1"/>
  <c r="V134" i="145"/>
  <c r="X134" i="145" s="1"/>
  <c r="V130" i="145"/>
  <c r="X130" i="145" s="1"/>
  <c r="V126" i="145"/>
  <c r="X126" i="145" s="1"/>
  <c r="R204" i="145"/>
  <c r="V9" i="145"/>
  <c r="X9" i="145" s="1"/>
  <c r="V26" i="145"/>
  <c r="X26" i="145" s="1"/>
  <c r="D9" i="144"/>
  <c r="D10" i="144"/>
  <c r="D11" i="144"/>
  <c r="D12" i="144"/>
  <c r="D13" i="144"/>
  <c r="D14" i="144"/>
  <c r="D15" i="144"/>
  <c r="D16" i="144"/>
  <c r="D17" i="144"/>
  <c r="D18" i="144"/>
  <c r="D19" i="144"/>
  <c r="D20" i="144"/>
  <c r="D21" i="144"/>
  <c r="D22" i="144"/>
  <c r="D23" i="144"/>
  <c r="D24" i="144"/>
  <c r="D25" i="144"/>
  <c r="D26" i="144"/>
  <c r="D27" i="144"/>
  <c r="D28" i="144"/>
  <c r="D29" i="144"/>
  <c r="D30" i="144"/>
  <c r="D31" i="144"/>
  <c r="D32" i="144"/>
  <c r="D33" i="144"/>
  <c r="D34" i="144"/>
  <c r="D35" i="144"/>
  <c r="D36" i="144"/>
  <c r="D37" i="144"/>
  <c r="D38" i="144"/>
  <c r="D39" i="144"/>
  <c r="D40" i="144"/>
  <c r="D41" i="144"/>
  <c r="D42" i="144"/>
  <c r="D43" i="144"/>
  <c r="D44" i="144"/>
  <c r="D45" i="144"/>
  <c r="D46" i="144"/>
  <c r="D47" i="144"/>
  <c r="D48" i="144"/>
  <c r="D49" i="144"/>
  <c r="D50" i="144"/>
  <c r="D51" i="144"/>
  <c r="D52" i="144"/>
  <c r="D53" i="144"/>
  <c r="D54" i="144"/>
  <c r="D55" i="144"/>
  <c r="D56" i="144"/>
  <c r="D57" i="144"/>
  <c r="D58" i="144"/>
  <c r="D59" i="144"/>
  <c r="D60" i="144"/>
  <c r="D61" i="144"/>
  <c r="D62" i="144"/>
  <c r="D63" i="144"/>
  <c r="D64" i="144"/>
  <c r="D65" i="144"/>
  <c r="D66" i="144"/>
  <c r="D67" i="144"/>
  <c r="D68" i="144"/>
  <c r="D69" i="144"/>
  <c r="D70" i="144"/>
  <c r="D71" i="144"/>
  <c r="D72" i="144"/>
  <c r="D73" i="144"/>
  <c r="D74" i="144"/>
  <c r="D75" i="144"/>
  <c r="D76" i="144"/>
  <c r="D77" i="144"/>
  <c r="D78" i="144"/>
  <c r="D79" i="144"/>
  <c r="D80" i="144"/>
  <c r="D81" i="144"/>
  <c r="D82" i="144"/>
  <c r="D83" i="144"/>
  <c r="D84" i="144"/>
  <c r="D85" i="144"/>
  <c r="D86" i="144"/>
  <c r="D87" i="144"/>
  <c r="D88" i="144"/>
  <c r="D89" i="144"/>
  <c r="D90" i="144"/>
  <c r="D91" i="144"/>
  <c r="D92" i="144"/>
  <c r="D93" i="144"/>
  <c r="D94" i="144"/>
  <c r="D95" i="144"/>
  <c r="D96" i="144"/>
  <c r="D97" i="144"/>
  <c r="D98" i="144"/>
  <c r="D99" i="144"/>
  <c r="D100" i="144"/>
  <c r="D101" i="144"/>
  <c r="D102" i="144"/>
  <c r="D103" i="144"/>
  <c r="D104" i="144"/>
  <c r="D105" i="144"/>
  <c r="D106" i="144"/>
  <c r="D107" i="144"/>
  <c r="D108" i="144"/>
  <c r="D109" i="144"/>
  <c r="D110" i="144"/>
  <c r="D111" i="144"/>
  <c r="D112" i="144"/>
  <c r="D113" i="144"/>
  <c r="D114" i="144"/>
  <c r="D115" i="144"/>
  <c r="D116" i="144"/>
  <c r="D117" i="144"/>
  <c r="D118" i="144"/>
  <c r="D119" i="144"/>
  <c r="D120" i="144"/>
  <c r="D121" i="144"/>
  <c r="D122" i="144"/>
  <c r="D123" i="144"/>
  <c r="D124" i="144"/>
  <c r="D125" i="144"/>
  <c r="D126" i="144"/>
  <c r="D127" i="144"/>
  <c r="D128" i="144"/>
  <c r="D129" i="144"/>
  <c r="D130" i="144"/>
  <c r="D131" i="144"/>
  <c r="D132" i="144"/>
  <c r="D133" i="144"/>
  <c r="D134" i="144"/>
  <c r="D135" i="144"/>
  <c r="D136" i="144"/>
  <c r="D137" i="144"/>
  <c r="D138" i="144"/>
  <c r="D139" i="144"/>
  <c r="D140" i="144"/>
  <c r="D141" i="144"/>
  <c r="D142" i="144"/>
  <c r="D143" i="144"/>
  <c r="D144" i="144"/>
  <c r="D145" i="144"/>
  <c r="D146" i="144"/>
  <c r="D147" i="144"/>
  <c r="D148" i="144"/>
  <c r="D149" i="144"/>
  <c r="D150" i="144"/>
  <c r="D151" i="144"/>
  <c r="D152" i="144"/>
  <c r="D153" i="144"/>
  <c r="D154" i="144"/>
  <c r="D155" i="144"/>
  <c r="D156" i="144"/>
  <c r="D157" i="144"/>
  <c r="D158" i="144"/>
  <c r="D159" i="144"/>
  <c r="D160" i="144"/>
  <c r="D161" i="144"/>
  <c r="D162" i="144"/>
  <c r="D163" i="144"/>
  <c r="D164" i="144"/>
  <c r="D165" i="144"/>
  <c r="D166" i="144"/>
  <c r="D167" i="144"/>
  <c r="D168" i="144"/>
  <c r="D169" i="144"/>
  <c r="D170" i="144"/>
  <c r="D171" i="144"/>
  <c r="D172" i="144"/>
  <c r="D173" i="144"/>
  <c r="D174" i="144"/>
  <c r="D175" i="144"/>
  <c r="D176" i="144"/>
  <c r="D177" i="144"/>
  <c r="D178" i="144"/>
  <c r="D179" i="144"/>
  <c r="D180" i="144"/>
  <c r="D181" i="144"/>
  <c r="D182" i="144"/>
  <c r="D183" i="144"/>
  <c r="D184" i="144"/>
  <c r="D185" i="144"/>
  <c r="D186" i="144"/>
  <c r="D187" i="144"/>
  <c r="D188" i="144"/>
  <c r="D189" i="144"/>
  <c r="D190" i="144"/>
  <c r="D191" i="144"/>
  <c r="D192" i="144"/>
  <c r="D193" i="144"/>
  <c r="D194" i="144"/>
  <c r="D195" i="144"/>
  <c r="D196" i="144"/>
  <c r="D197" i="144"/>
  <c r="D198" i="144"/>
  <c r="D199" i="144"/>
  <c r="D200" i="144"/>
  <c r="D201" i="144"/>
  <c r="W204" i="144"/>
  <c r="S204" i="144"/>
  <c r="Q204" i="144"/>
  <c r="J204" i="144"/>
  <c r="I204" i="144"/>
  <c r="R202" i="144"/>
  <c r="L202" i="144"/>
  <c r="U201" i="144"/>
  <c r="L201" i="144"/>
  <c r="H201" i="144"/>
  <c r="U200" i="144"/>
  <c r="L200" i="144"/>
  <c r="H200" i="144"/>
  <c r="V200" i="144"/>
  <c r="X200" i="144" s="1"/>
  <c r="U199" i="144"/>
  <c r="R199" i="144"/>
  <c r="L199" i="144"/>
  <c r="H199" i="144"/>
  <c r="V199" i="144" s="1"/>
  <c r="X199" i="144" s="1"/>
  <c r="U198" i="144"/>
  <c r="R198" i="144"/>
  <c r="L198" i="144"/>
  <c r="H198" i="144"/>
  <c r="V198" i="144" s="1"/>
  <c r="X198" i="144" s="1"/>
  <c r="U197" i="144"/>
  <c r="R197" i="144"/>
  <c r="L197" i="144"/>
  <c r="H197" i="144"/>
  <c r="V197" i="144" s="1"/>
  <c r="X197" i="144" s="1"/>
  <c r="U196" i="144"/>
  <c r="R196" i="144"/>
  <c r="V196" i="144" s="1"/>
  <c r="X196" i="144" s="1"/>
  <c r="L196" i="144"/>
  <c r="H196" i="144"/>
  <c r="U195" i="144"/>
  <c r="R195" i="144"/>
  <c r="L195" i="144"/>
  <c r="H195" i="144"/>
  <c r="U194" i="144"/>
  <c r="R194" i="144"/>
  <c r="L194" i="144"/>
  <c r="H194" i="144"/>
  <c r="U193" i="144"/>
  <c r="R193" i="144"/>
  <c r="L193" i="144"/>
  <c r="H193" i="144"/>
  <c r="U192" i="144"/>
  <c r="R192" i="144"/>
  <c r="L192" i="144"/>
  <c r="H192" i="144"/>
  <c r="V192" i="144"/>
  <c r="X192" i="144" s="1"/>
  <c r="U191" i="144"/>
  <c r="R191" i="144"/>
  <c r="L191" i="144"/>
  <c r="H191" i="144"/>
  <c r="U190" i="144"/>
  <c r="R190" i="144"/>
  <c r="L190" i="144"/>
  <c r="H190" i="144"/>
  <c r="U189" i="144"/>
  <c r="R189" i="144"/>
  <c r="L189" i="144"/>
  <c r="H189" i="144"/>
  <c r="U188" i="144"/>
  <c r="R188" i="144"/>
  <c r="L188" i="144"/>
  <c r="H188" i="144"/>
  <c r="U187" i="144"/>
  <c r="R187" i="144"/>
  <c r="L187" i="144"/>
  <c r="H187" i="144"/>
  <c r="U186" i="144"/>
  <c r="R186" i="144"/>
  <c r="L186" i="144"/>
  <c r="H186" i="144"/>
  <c r="U185" i="144"/>
  <c r="R185" i="144"/>
  <c r="L185" i="144"/>
  <c r="H185" i="144"/>
  <c r="U184" i="144"/>
  <c r="R184" i="144"/>
  <c r="L184" i="144"/>
  <c r="H184" i="144"/>
  <c r="V184" i="144"/>
  <c r="X184" i="144" s="1"/>
  <c r="U183" i="144"/>
  <c r="R183" i="144"/>
  <c r="L183" i="144"/>
  <c r="H183" i="144"/>
  <c r="U182" i="144"/>
  <c r="R182" i="144"/>
  <c r="L182" i="144"/>
  <c r="H182" i="144"/>
  <c r="U181" i="144"/>
  <c r="R181" i="144"/>
  <c r="L181" i="144"/>
  <c r="H181" i="144"/>
  <c r="U180" i="144"/>
  <c r="R180" i="144"/>
  <c r="V180" i="144" s="1"/>
  <c r="X180" i="144" s="1"/>
  <c r="L180" i="144"/>
  <c r="H180" i="144"/>
  <c r="U179" i="144"/>
  <c r="R179" i="144"/>
  <c r="L179" i="144"/>
  <c r="H179" i="144"/>
  <c r="U178" i="144"/>
  <c r="R178" i="144"/>
  <c r="L178" i="144"/>
  <c r="H178" i="144"/>
  <c r="U177" i="144"/>
  <c r="R177" i="144"/>
  <c r="L177" i="144"/>
  <c r="H177" i="144"/>
  <c r="U176" i="144"/>
  <c r="R176" i="144"/>
  <c r="L176" i="144"/>
  <c r="H176" i="144"/>
  <c r="V176" i="144"/>
  <c r="X176" i="144" s="1"/>
  <c r="U175" i="144"/>
  <c r="R175" i="144"/>
  <c r="L175" i="144"/>
  <c r="H175" i="144"/>
  <c r="U174" i="144"/>
  <c r="R174" i="144"/>
  <c r="L174" i="144"/>
  <c r="H174" i="144"/>
  <c r="U173" i="144"/>
  <c r="R173" i="144"/>
  <c r="L173" i="144"/>
  <c r="H173" i="144"/>
  <c r="U172" i="144"/>
  <c r="R172" i="144"/>
  <c r="L172" i="144"/>
  <c r="H172" i="144"/>
  <c r="U171" i="144"/>
  <c r="R171" i="144"/>
  <c r="L171" i="144"/>
  <c r="H171" i="144"/>
  <c r="U170" i="144"/>
  <c r="R170" i="144"/>
  <c r="L170" i="144"/>
  <c r="H170" i="144"/>
  <c r="U169" i="144"/>
  <c r="R169" i="144"/>
  <c r="L169" i="144"/>
  <c r="H169" i="144"/>
  <c r="U168" i="144"/>
  <c r="R168" i="144"/>
  <c r="L168" i="144"/>
  <c r="H168" i="144"/>
  <c r="V168" i="144"/>
  <c r="X168" i="144" s="1"/>
  <c r="U167" i="144"/>
  <c r="R167" i="144"/>
  <c r="L167" i="144"/>
  <c r="H167" i="144"/>
  <c r="V167" i="144" s="1"/>
  <c r="X167" i="144" s="1"/>
  <c r="U166" i="144"/>
  <c r="R166" i="144"/>
  <c r="L166" i="144"/>
  <c r="H166" i="144"/>
  <c r="U165" i="144"/>
  <c r="R165" i="144"/>
  <c r="L165" i="144"/>
  <c r="H165" i="144"/>
  <c r="V165" i="144" s="1"/>
  <c r="X165" i="144" s="1"/>
  <c r="U164" i="144"/>
  <c r="R164" i="144"/>
  <c r="V164" i="144" s="1"/>
  <c r="X164" i="144" s="1"/>
  <c r="L164" i="144"/>
  <c r="H164" i="144"/>
  <c r="U163" i="144"/>
  <c r="R163" i="144"/>
  <c r="L163" i="144"/>
  <c r="H163" i="144"/>
  <c r="U162" i="144"/>
  <c r="R162" i="144"/>
  <c r="L162" i="144"/>
  <c r="H162" i="144"/>
  <c r="U161" i="144"/>
  <c r="R161" i="144"/>
  <c r="L161" i="144"/>
  <c r="H161" i="144"/>
  <c r="U160" i="144"/>
  <c r="R160" i="144"/>
  <c r="L160" i="144"/>
  <c r="H160" i="144"/>
  <c r="V160" i="144" s="1"/>
  <c r="X160" i="144" s="1"/>
  <c r="R159" i="144"/>
  <c r="L159" i="144"/>
  <c r="U158" i="144"/>
  <c r="R158" i="144"/>
  <c r="L158" i="144"/>
  <c r="H158" i="144"/>
  <c r="U157" i="144"/>
  <c r="R157" i="144"/>
  <c r="L157" i="144"/>
  <c r="H157" i="144"/>
  <c r="U156" i="144"/>
  <c r="R156" i="144"/>
  <c r="L156" i="144"/>
  <c r="H156" i="144"/>
  <c r="U155" i="144"/>
  <c r="R155" i="144"/>
  <c r="L155" i="144"/>
  <c r="H155" i="144"/>
  <c r="U154" i="144"/>
  <c r="R154" i="144"/>
  <c r="L154" i="144"/>
  <c r="H154" i="144"/>
  <c r="U153" i="144"/>
  <c r="R153" i="144"/>
  <c r="L153" i="144"/>
  <c r="H153" i="144"/>
  <c r="U152" i="144"/>
  <c r="R152" i="144"/>
  <c r="L152" i="144"/>
  <c r="H152" i="144"/>
  <c r="V152" i="144"/>
  <c r="X152" i="144" s="1"/>
  <c r="U151" i="144"/>
  <c r="R151" i="144"/>
  <c r="L151" i="144"/>
  <c r="H151" i="144"/>
  <c r="U150" i="144"/>
  <c r="R150" i="144"/>
  <c r="L150" i="144"/>
  <c r="H150" i="144"/>
  <c r="V150" i="144" s="1"/>
  <c r="X150" i="144" s="1"/>
  <c r="U149" i="144"/>
  <c r="R149" i="144"/>
  <c r="L149" i="144"/>
  <c r="H149" i="144"/>
  <c r="V149" i="144" s="1"/>
  <c r="X149" i="144" s="1"/>
  <c r="U148" i="144"/>
  <c r="R148" i="144"/>
  <c r="V148" i="144" s="1"/>
  <c r="X148" i="144" s="1"/>
  <c r="L148" i="144"/>
  <c r="H148" i="144"/>
  <c r="U147" i="144"/>
  <c r="R147" i="144"/>
  <c r="L147" i="144"/>
  <c r="H147" i="144"/>
  <c r="U146" i="144"/>
  <c r="R146" i="144"/>
  <c r="L146" i="144"/>
  <c r="H146" i="144"/>
  <c r="U145" i="144"/>
  <c r="R145" i="144"/>
  <c r="L145" i="144"/>
  <c r="H145" i="144"/>
  <c r="U144" i="144"/>
  <c r="R144" i="144"/>
  <c r="L144" i="144"/>
  <c r="H144" i="144"/>
  <c r="V144" i="144"/>
  <c r="X144" i="144" s="1"/>
  <c r="U143" i="144"/>
  <c r="R143" i="144"/>
  <c r="L143" i="144"/>
  <c r="H143" i="144"/>
  <c r="R142" i="144"/>
  <c r="L142" i="144"/>
  <c r="U141" i="144"/>
  <c r="R141" i="144"/>
  <c r="L141" i="144"/>
  <c r="H141" i="144"/>
  <c r="U140" i="144"/>
  <c r="R140" i="144"/>
  <c r="L140" i="144"/>
  <c r="H140" i="144"/>
  <c r="U139" i="144"/>
  <c r="R139" i="144"/>
  <c r="L139" i="144"/>
  <c r="H139" i="144"/>
  <c r="U138" i="144"/>
  <c r="R138" i="144"/>
  <c r="L138" i="144"/>
  <c r="H138" i="144"/>
  <c r="U137" i="144"/>
  <c r="R137" i="144"/>
  <c r="L137" i="144"/>
  <c r="H137" i="144"/>
  <c r="U136" i="144"/>
  <c r="R136" i="144"/>
  <c r="L136" i="144"/>
  <c r="H136" i="144"/>
  <c r="U135" i="144"/>
  <c r="R135" i="144"/>
  <c r="L135" i="144"/>
  <c r="H135" i="144"/>
  <c r="U134" i="144"/>
  <c r="R134" i="144"/>
  <c r="L134" i="144"/>
  <c r="H134" i="144"/>
  <c r="V134" i="144"/>
  <c r="X134" i="144" s="1"/>
  <c r="R133" i="144"/>
  <c r="L133" i="144"/>
  <c r="U132" i="144"/>
  <c r="R132" i="144"/>
  <c r="L132" i="144"/>
  <c r="H132" i="144"/>
  <c r="V132" i="144" s="1"/>
  <c r="X132" i="144" s="1"/>
  <c r="U131" i="144"/>
  <c r="R131" i="144"/>
  <c r="L131" i="144"/>
  <c r="H131" i="144"/>
  <c r="U130" i="144"/>
  <c r="R130" i="144"/>
  <c r="L130" i="144"/>
  <c r="H130" i="144"/>
  <c r="U129" i="144"/>
  <c r="R129" i="144"/>
  <c r="L129" i="144"/>
  <c r="H129" i="144"/>
  <c r="U128" i="144"/>
  <c r="R128" i="144"/>
  <c r="L128" i="144"/>
  <c r="H128" i="144"/>
  <c r="U127" i="144"/>
  <c r="R127" i="144"/>
  <c r="L127" i="144"/>
  <c r="H127" i="144"/>
  <c r="U126" i="144"/>
  <c r="R126" i="144"/>
  <c r="L126" i="144"/>
  <c r="H126" i="144"/>
  <c r="V126" i="144"/>
  <c r="X126" i="144" s="1"/>
  <c r="U125" i="144"/>
  <c r="R125" i="144"/>
  <c r="L125" i="144"/>
  <c r="H125" i="144"/>
  <c r="U124" i="144"/>
  <c r="R124" i="144"/>
  <c r="L124" i="144"/>
  <c r="H124" i="144"/>
  <c r="U123" i="144"/>
  <c r="R123" i="144"/>
  <c r="L123" i="144"/>
  <c r="H123" i="144"/>
  <c r="U122" i="144"/>
  <c r="R122" i="144"/>
  <c r="L122" i="144"/>
  <c r="H122" i="144"/>
  <c r="U121" i="144"/>
  <c r="R121" i="144"/>
  <c r="L121" i="144"/>
  <c r="H121" i="144"/>
  <c r="U120" i="144"/>
  <c r="R120" i="144"/>
  <c r="L120" i="144"/>
  <c r="H120" i="144"/>
  <c r="R119" i="144"/>
  <c r="L119" i="144"/>
  <c r="U118" i="144"/>
  <c r="R118" i="144"/>
  <c r="L118" i="144"/>
  <c r="H118" i="144"/>
  <c r="V118" i="144" s="1"/>
  <c r="X118" i="144" s="1"/>
  <c r="U117" i="144"/>
  <c r="R117" i="144"/>
  <c r="L117" i="144"/>
  <c r="H117" i="144"/>
  <c r="U116" i="144"/>
  <c r="R116" i="144"/>
  <c r="L116" i="144"/>
  <c r="H116" i="144"/>
  <c r="U115" i="144"/>
  <c r="R115" i="144"/>
  <c r="L115" i="144"/>
  <c r="H115" i="144"/>
  <c r="U114" i="144"/>
  <c r="R114" i="144"/>
  <c r="L114" i="144"/>
  <c r="H114" i="144"/>
  <c r="U113" i="144"/>
  <c r="R113" i="144"/>
  <c r="L113" i="144"/>
  <c r="H113" i="144"/>
  <c r="U112" i="144"/>
  <c r="R112" i="144"/>
  <c r="L112" i="144"/>
  <c r="H112" i="144"/>
  <c r="U111" i="144"/>
  <c r="R111" i="144"/>
  <c r="L111" i="144"/>
  <c r="H111" i="144"/>
  <c r="U110" i="144"/>
  <c r="R110" i="144"/>
  <c r="L110" i="144"/>
  <c r="H110" i="144"/>
  <c r="V110" i="144"/>
  <c r="X110" i="144" s="1"/>
  <c r="U109" i="144"/>
  <c r="R109" i="144"/>
  <c r="L109" i="144"/>
  <c r="H109" i="144"/>
  <c r="R108" i="144"/>
  <c r="L108" i="144"/>
  <c r="U107" i="144"/>
  <c r="R107" i="144"/>
  <c r="L107" i="144"/>
  <c r="H107" i="144"/>
  <c r="U106" i="144"/>
  <c r="R106" i="144"/>
  <c r="L106" i="144"/>
  <c r="H106" i="144"/>
  <c r="U105" i="144"/>
  <c r="R105" i="144"/>
  <c r="L105" i="144"/>
  <c r="H105" i="144"/>
  <c r="U104" i="144"/>
  <c r="R104" i="144"/>
  <c r="L104" i="144"/>
  <c r="H104" i="144"/>
  <c r="U103" i="144"/>
  <c r="R103" i="144"/>
  <c r="L103" i="144"/>
  <c r="H103" i="144"/>
  <c r="U102" i="144"/>
  <c r="R102" i="144"/>
  <c r="L102" i="144"/>
  <c r="H102" i="144"/>
  <c r="U101" i="144"/>
  <c r="R101" i="144"/>
  <c r="L101" i="144"/>
  <c r="H101" i="144"/>
  <c r="U100" i="144"/>
  <c r="R100" i="144"/>
  <c r="L100" i="144"/>
  <c r="H100" i="144"/>
  <c r="V100" i="144"/>
  <c r="X100" i="144" s="1"/>
  <c r="U99" i="144"/>
  <c r="R99" i="144"/>
  <c r="L99" i="144"/>
  <c r="H99" i="144"/>
  <c r="V99" i="144" s="1"/>
  <c r="X99" i="144" s="1"/>
  <c r="U98" i="144"/>
  <c r="R98" i="144"/>
  <c r="L98" i="144"/>
  <c r="H98" i="144"/>
  <c r="V98" i="144" s="1"/>
  <c r="X98" i="144" s="1"/>
  <c r="U97" i="144"/>
  <c r="R97" i="144"/>
  <c r="L97" i="144"/>
  <c r="H97" i="144"/>
  <c r="V97" i="144" s="1"/>
  <c r="X97" i="144" s="1"/>
  <c r="U96" i="144"/>
  <c r="R96" i="144"/>
  <c r="V96" i="144" s="1"/>
  <c r="X96" i="144" s="1"/>
  <c r="L96" i="144"/>
  <c r="H96" i="144"/>
  <c r="U95" i="144"/>
  <c r="R95" i="144"/>
  <c r="L95" i="144"/>
  <c r="H95" i="144"/>
  <c r="U94" i="144"/>
  <c r="R94" i="144"/>
  <c r="L94" i="144"/>
  <c r="H94" i="144"/>
  <c r="U93" i="144"/>
  <c r="R93" i="144"/>
  <c r="L93" i="144"/>
  <c r="H93" i="144"/>
  <c r="U92" i="144"/>
  <c r="R92" i="144"/>
  <c r="L92" i="144"/>
  <c r="H92" i="144"/>
  <c r="V92" i="144"/>
  <c r="X92" i="144" s="1"/>
  <c r="U91" i="144"/>
  <c r="R91" i="144"/>
  <c r="L91" i="144"/>
  <c r="H91" i="144"/>
  <c r="U90" i="144"/>
  <c r="R90" i="144"/>
  <c r="L90" i="144"/>
  <c r="H90" i="144"/>
  <c r="R89" i="144"/>
  <c r="L89" i="144"/>
  <c r="U88" i="144"/>
  <c r="R88" i="144"/>
  <c r="L88" i="144"/>
  <c r="H88" i="144"/>
  <c r="U87" i="144"/>
  <c r="R87" i="144"/>
  <c r="L87" i="144"/>
  <c r="H87" i="144"/>
  <c r="U86" i="144"/>
  <c r="R86" i="144"/>
  <c r="L86" i="144"/>
  <c r="H86" i="144"/>
  <c r="U85" i="144"/>
  <c r="R85" i="144"/>
  <c r="L85" i="144"/>
  <c r="H85" i="144"/>
  <c r="U84" i="144"/>
  <c r="R84" i="144"/>
  <c r="L84" i="144"/>
  <c r="H84" i="144"/>
  <c r="V84" i="144"/>
  <c r="X84" i="144" s="1"/>
  <c r="U83" i="144"/>
  <c r="R83" i="144"/>
  <c r="L83" i="144"/>
  <c r="H83" i="144"/>
  <c r="U82" i="144"/>
  <c r="R82" i="144"/>
  <c r="L82" i="144"/>
  <c r="H82" i="144"/>
  <c r="U81" i="144"/>
  <c r="R81" i="144"/>
  <c r="L81" i="144"/>
  <c r="H81" i="144"/>
  <c r="U80" i="144"/>
  <c r="R80" i="144"/>
  <c r="V80" i="144" s="1"/>
  <c r="X80" i="144" s="1"/>
  <c r="L80" i="144"/>
  <c r="H80" i="144"/>
  <c r="U79" i="144"/>
  <c r="R79" i="144"/>
  <c r="L79" i="144"/>
  <c r="H79" i="144"/>
  <c r="U78" i="144"/>
  <c r="R78" i="144"/>
  <c r="L78" i="144"/>
  <c r="H78" i="144"/>
  <c r="U77" i="144"/>
  <c r="R77" i="144"/>
  <c r="L77" i="144"/>
  <c r="H77" i="144"/>
  <c r="U76" i="144"/>
  <c r="R76" i="144"/>
  <c r="L76" i="144"/>
  <c r="H76" i="144"/>
  <c r="U75" i="144"/>
  <c r="R75" i="144"/>
  <c r="L75" i="144"/>
  <c r="H75" i="144"/>
  <c r="R74" i="144"/>
  <c r="L74" i="144"/>
  <c r="U73" i="144"/>
  <c r="R73" i="144"/>
  <c r="L73" i="144"/>
  <c r="H73" i="144"/>
  <c r="U72" i="144"/>
  <c r="R72" i="144"/>
  <c r="L72" i="144"/>
  <c r="H72" i="144"/>
  <c r="U71" i="144"/>
  <c r="R71" i="144"/>
  <c r="L71" i="144"/>
  <c r="H71" i="144"/>
  <c r="U70" i="144"/>
  <c r="R70" i="144"/>
  <c r="L70" i="144"/>
  <c r="H70" i="144"/>
  <c r="U69" i="144"/>
  <c r="R69" i="144"/>
  <c r="L69" i="144"/>
  <c r="H69" i="144"/>
  <c r="R68" i="144"/>
  <c r="L68" i="144"/>
  <c r="U67" i="144"/>
  <c r="R67" i="144"/>
  <c r="L67" i="144"/>
  <c r="H67" i="144"/>
  <c r="U66" i="144"/>
  <c r="R66" i="144"/>
  <c r="L66" i="144"/>
  <c r="H66" i="144"/>
  <c r="R65" i="144"/>
  <c r="L65" i="144"/>
  <c r="U64" i="144"/>
  <c r="R64" i="144"/>
  <c r="L64" i="144"/>
  <c r="H64" i="144"/>
  <c r="R63" i="144"/>
  <c r="L63" i="144"/>
  <c r="U62" i="144"/>
  <c r="R62" i="144"/>
  <c r="L62" i="144"/>
  <c r="H62" i="144"/>
  <c r="V62" i="144"/>
  <c r="X62" i="144" s="1"/>
  <c r="U61" i="144"/>
  <c r="R61" i="144"/>
  <c r="L61" i="144"/>
  <c r="H61" i="144"/>
  <c r="U60" i="144"/>
  <c r="R60" i="144"/>
  <c r="L60" i="144"/>
  <c r="H60" i="144"/>
  <c r="V60" i="144" s="1"/>
  <c r="X60" i="144" s="1"/>
  <c r="U59" i="144"/>
  <c r="R59" i="144"/>
  <c r="L59" i="144"/>
  <c r="H59" i="144"/>
  <c r="V59" i="144" s="1"/>
  <c r="X59" i="144" s="1"/>
  <c r="U58" i="144"/>
  <c r="R58" i="144"/>
  <c r="V58" i="144" s="1"/>
  <c r="X58" i="144" s="1"/>
  <c r="L58" i="144"/>
  <c r="H58" i="144"/>
  <c r="U57" i="144"/>
  <c r="R57" i="144"/>
  <c r="L57" i="144"/>
  <c r="H57" i="144"/>
  <c r="U56" i="144"/>
  <c r="R56" i="144"/>
  <c r="L56" i="144"/>
  <c r="H56" i="144"/>
  <c r="U55" i="144"/>
  <c r="R55" i="144"/>
  <c r="L55" i="144"/>
  <c r="H55" i="144"/>
  <c r="U54" i="144"/>
  <c r="R54" i="144"/>
  <c r="L54" i="144"/>
  <c r="H54" i="144"/>
  <c r="V54" i="144"/>
  <c r="X54" i="144" s="1"/>
  <c r="R53" i="144"/>
  <c r="L53" i="144"/>
  <c r="U52" i="144"/>
  <c r="R52" i="144"/>
  <c r="L52" i="144"/>
  <c r="H52" i="144"/>
  <c r="U51" i="144"/>
  <c r="R51" i="144"/>
  <c r="L51" i="144"/>
  <c r="H51" i="144"/>
  <c r="U50" i="144"/>
  <c r="R50" i="144"/>
  <c r="L50" i="144"/>
  <c r="H50" i="144"/>
  <c r="U49" i="144"/>
  <c r="R49" i="144"/>
  <c r="L49" i="144"/>
  <c r="H49" i="144"/>
  <c r="U48" i="144"/>
  <c r="R48" i="144"/>
  <c r="L48" i="144"/>
  <c r="H48" i="144"/>
  <c r="U47" i="144"/>
  <c r="R47" i="144"/>
  <c r="L47" i="144"/>
  <c r="H47" i="144"/>
  <c r="U46" i="144"/>
  <c r="R46" i="144"/>
  <c r="L46" i="144"/>
  <c r="H46" i="144"/>
  <c r="V46" i="144"/>
  <c r="X46" i="144" s="1"/>
  <c r="U45" i="144"/>
  <c r="R45" i="144"/>
  <c r="L45" i="144"/>
  <c r="H45" i="144"/>
  <c r="V45" i="144" s="1"/>
  <c r="X45" i="144" s="1"/>
  <c r="U44" i="144"/>
  <c r="R44" i="144"/>
  <c r="L44" i="144"/>
  <c r="H44" i="144"/>
  <c r="U43" i="144"/>
  <c r="R43" i="144"/>
  <c r="L43" i="144"/>
  <c r="H43" i="144"/>
  <c r="V43" i="144" s="1"/>
  <c r="X43" i="144" s="1"/>
  <c r="U42" i="144"/>
  <c r="R42" i="144"/>
  <c r="V42" i="144" s="1"/>
  <c r="X42" i="144" s="1"/>
  <c r="L42" i="144"/>
  <c r="H42" i="144"/>
  <c r="U41" i="144"/>
  <c r="R41" i="144"/>
  <c r="L41" i="144"/>
  <c r="H41" i="144"/>
  <c r="U40" i="144"/>
  <c r="R40" i="144"/>
  <c r="L40" i="144"/>
  <c r="H40" i="144"/>
  <c r="U39" i="144"/>
  <c r="R39" i="144"/>
  <c r="L39" i="144"/>
  <c r="H39" i="144"/>
  <c r="U38" i="144"/>
  <c r="R38" i="144"/>
  <c r="L38" i="144"/>
  <c r="H38" i="144"/>
  <c r="U37" i="144"/>
  <c r="R37" i="144"/>
  <c r="L37" i="144"/>
  <c r="H37" i="144"/>
  <c r="U36" i="144"/>
  <c r="R36" i="144"/>
  <c r="L36" i="144"/>
  <c r="H36" i="144"/>
  <c r="U35" i="144"/>
  <c r="R35" i="144"/>
  <c r="L35" i="144"/>
  <c r="H35" i="144"/>
  <c r="U34" i="144"/>
  <c r="R34" i="144"/>
  <c r="L34" i="144"/>
  <c r="H34" i="144"/>
  <c r="U33" i="144"/>
  <c r="R33" i="144"/>
  <c r="L33" i="144"/>
  <c r="H33" i="144"/>
  <c r="U32" i="144"/>
  <c r="R32" i="144"/>
  <c r="L32" i="144"/>
  <c r="H32" i="144"/>
  <c r="U31" i="144"/>
  <c r="R31" i="144"/>
  <c r="L31" i="144"/>
  <c r="H31" i="144"/>
  <c r="U30" i="144"/>
  <c r="V30" i="144" s="1"/>
  <c r="X30" i="144" s="1"/>
  <c r="R30" i="144"/>
  <c r="L30" i="144"/>
  <c r="H30" i="144"/>
  <c r="U29" i="144"/>
  <c r="R29" i="144"/>
  <c r="L29" i="144"/>
  <c r="H29" i="144"/>
  <c r="V29" i="144" s="1"/>
  <c r="X29" i="144" s="1"/>
  <c r="U28" i="144"/>
  <c r="R28" i="144"/>
  <c r="L28" i="144"/>
  <c r="H28" i="144"/>
  <c r="V28" i="144" s="1"/>
  <c r="X28" i="144" s="1"/>
  <c r="U27" i="144"/>
  <c r="R27" i="144"/>
  <c r="L27" i="144"/>
  <c r="H27" i="144"/>
  <c r="V27" i="144" s="1"/>
  <c r="X27" i="144" s="1"/>
  <c r="U26" i="144"/>
  <c r="R26" i="144"/>
  <c r="L26" i="144"/>
  <c r="H26" i="144"/>
  <c r="U25" i="144"/>
  <c r="R25" i="144"/>
  <c r="L25" i="144"/>
  <c r="H25" i="144"/>
  <c r="U24" i="144"/>
  <c r="R24" i="144"/>
  <c r="L24" i="144"/>
  <c r="H24" i="144"/>
  <c r="U23" i="144"/>
  <c r="R23" i="144"/>
  <c r="L23" i="144"/>
  <c r="H23" i="144"/>
  <c r="U22" i="144"/>
  <c r="R22" i="144"/>
  <c r="L22" i="144"/>
  <c r="H22" i="144"/>
  <c r="U21" i="144"/>
  <c r="R21" i="144"/>
  <c r="L21" i="144"/>
  <c r="H21" i="144"/>
  <c r="V21" i="144" s="1"/>
  <c r="X21" i="144" s="1"/>
  <c r="U20" i="144"/>
  <c r="R20" i="144"/>
  <c r="L20" i="144"/>
  <c r="H20" i="144"/>
  <c r="U19" i="144"/>
  <c r="R19" i="144"/>
  <c r="L19" i="144"/>
  <c r="H19" i="144"/>
  <c r="U18" i="144"/>
  <c r="R18" i="144"/>
  <c r="L18" i="144"/>
  <c r="H18" i="144"/>
  <c r="U17" i="144"/>
  <c r="R17" i="144"/>
  <c r="L17" i="144"/>
  <c r="H17" i="144"/>
  <c r="U16" i="144"/>
  <c r="R16" i="144"/>
  <c r="L16" i="144"/>
  <c r="H16" i="144"/>
  <c r="U15" i="144"/>
  <c r="R15" i="144"/>
  <c r="L15" i="144"/>
  <c r="H15" i="144"/>
  <c r="U14" i="144"/>
  <c r="R14" i="144"/>
  <c r="L14" i="144"/>
  <c r="H14" i="144"/>
  <c r="U13" i="144"/>
  <c r="R13" i="144"/>
  <c r="L13" i="144"/>
  <c r="H13" i="144"/>
  <c r="V13" i="144"/>
  <c r="X13" i="144" s="1"/>
  <c r="U12" i="144"/>
  <c r="R12" i="144"/>
  <c r="L12" i="144"/>
  <c r="H12" i="144"/>
  <c r="U11" i="144"/>
  <c r="R11" i="144"/>
  <c r="L11" i="144"/>
  <c r="H11" i="144"/>
  <c r="U10" i="144"/>
  <c r="R10" i="144"/>
  <c r="L10" i="144"/>
  <c r="H10" i="144"/>
  <c r="U9" i="144"/>
  <c r="R9" i="144"/>
  <c r="L9" i="144"/>
  <c r="H9" i="144"/>
  <c r="D204" i="144"/>
  <c r="X204" i="145" l="1"/>
  <c r="V151" i="144"/>
  <c r="X151" i="144" s="1"/>
  <c r="V183" i="144"/>
  <c r="X183" i="144" s="1"/>
  <c r="V182" i="144"/>
  <c r="X182" i="144" s="1"/>
  <c r="V181" i="144"/>
  <c r="X181" i="144" s="1"/>
  <c r="V166" i="144"/>
  <c r="X166" i="144" s="1"/>
  <c r="V131" i="144"/>
  <c r="X131" i="144" s="1"/>
  <c r="V130" i="144"/>
  <c r="X130" i="144" s="1"/>
  <c r="V117" i="144"/>
  <c r="X117" i="144" s="1"/>
  <c r="V116" i="144"/>
  <c r="X116" i="144" s="1"/>
  <c r="V115" i="144"/>
  <c r="X115" i="144" s="1"/>
  <c r="V61" i="144"/>
  <c r="X61" i="144" s="1"/>
  <c r="V83" i="144"/>
  <c r="X83" i="144" s="1"/>
  <c r="V82" i="144"/>
  <c r="X82" i="144" s="1"/>
  <c r="V81" i="144"/>
  <c r="X81" i="144" s="1"/>
  <c r="V76" i="144"/>
  <c r="X76" i="144" s="1"/>
  <c r="V44" i="144"/>
  <c r="X44" i="144" s="1"/>
  <c r="V38" i="144"/>
  <c r="X38" i="144" s="1"/>
  <c r="V12" i="144"/>
  <c r="X12" i="144" s="1"/>
  <c r="V11" i="144"/>
  <c r="X11" i="144" s="1"/>
  <c r="V10" i="144"/>
  <c r="X10" i="144" s="1"/>
  <c r="V114" i="144"/>
  <c r="X114" i="144" s="1"/>
  <c r="V25" i="144"/>
  <c r="X25" i="144" s="1"/>
  <c r="V17" i="144"/>
  <c r="X17" i="144" s="1"/>
  <c r="V18" i="144"/>
  <c r="X18" i="144" s="1"/>
  <c r="V19" i="144"/>
  <c r="X19" i="144" s="1"/>
  <c r="V20" i="144"/>
  <c r="X20" i="144" s="1"/>
  <c r="V34" i="144"/>
  <c r="X34" i="144" s="1"/>
  <c r="V35" i="144"/>
  <c r="X35" i="144" s="1"/>
  <c r="V36" i="144"/>
  <c r="X36" i="144" s="1"/>
  <c r="V37" i="144"/>
  <c r="X37" i="144" s="1"/>
  <c r="V50" i="144"/>
  <c r="X50" i="144" s="1"/>
  <c r="V51" i="144"/>
  <c r="X51" i="144" s="1"/>
  <c r="V52" i="144"/>
  <c r="X52" i="144" s="1"/>
  <c r="V70" i="144"/>
  <c r="X70" i="144" s="1"/>
  <c r="V71" i="144"/>
  <c r="X71" i="144" s="1"/>
  <c r="V72" i="144"/>
  <c r="X72" i="144" s="1"/>
  <c r="V73" i="144"/>
  <c r="X73" i="144" s="1"/>
  <c r="V75" i="144"/>
  <c r="X75" i="144" s="1"/>
  <c r="V88" i="144"/>
  <c r="X88" i="144" s="1"/>
  <c r="V90" i="144"/>
  <c r="X90" i="144" s="1"/>
  <c r="V104" i="144"/>
  <c r="X104" i="144" s="1"/>
  <c r="V105" i="144"/>
  <c r="X105" i="144" s="1"/>
  <c r="V106" i="144"/>
  <c r="X106" i="144" s="1"/>
  <c r="V107" i="144"/>
  <c r="X107" i="144" s="1"/>
  <c r="V109" i="144"/>
  <c r="X109" i="144" s="1"/>
  <c r="V122" i="144"/>
  <c r="X122" i="144" s="1"/>
  <c r="V123" i="144"/>
  <c r="X123" i="144" s="1"/>
  <c r="V124" i="144"/>
  <c r="X124" i="144" s="1"/>
  <c r="V125" i="144"/>
  <c r="X125" i="144" s="1"/>
  <c r="V138" i="144"/>
  <c r="X138" i="144" s="1"/>
  <c r="V139" i="144"/>
  <c r="X139" i="144" s="1"/>
  <c r="V140" i="144"/>
  <c r="X140" i="144" s="1"/>
  <c r="V141" i="144"/>
  <c r="X141" i="144" s="1"/>
  <c r="V143" i="144"/>
  <c r="X143" i="144" s="1"/>
  <c r="V156" i="144"/>
  <c r="X156" i="144" s="1"/>
  <c r="V157" i="144"/>
  <c r="X157" i="144" s="1"/>
  <c r="V158" i="144"/>
  <c r="X158" i="144" s="1"/>
  <c r="V172" i="144"/>
  <c r="X172" i="144" s="1"/>
  <c r="V173" i="144"/>
  <c r="X173" i="144" s="1"/>
  <c r="V174" i="144"/>
  <c r="X174" i="144" s="1"/>
  <c r="V175" i="144"/>
  <c r="X175" i="144" s="1"/>
  <c r="V188" i="144"/>
  <c r="X188" i="144" s="1"/>
  <c r="V189" i="144"/>
  <c r="X189" i="144" s="1"/>
  <c r="V190" i="144"/>
  <c r="X190" i="144" s="1"/>
  <c r="V191" i="144"/>
  <c r="X191" i="144" s="1"/>
  <c r="V91" i="144"/>
  <c r="X91" i="144" s="1"/>
  <c r="V14" i="144"/>
  <c r="X14" i="144" s="1"/>
  <c r="V15" i="144"/>
  <c r="X15" i="144" s="1"/>
  <c r="V16" i="144"/>
  <c r="X16" i="144" s="1"/>
  <c r="V22" i="144"/>
  <c r="X22" i="144" s="1"/>
  <c r="V23" i="144"/>
  <c r="X23" i="144" s="1"/>
  <c r="V24" i="144"/>
  <c r="X24" i="144" s="1"/>
  <c r="V31" i="144"/>
  <c r="X31" i="144" s="1"/>
  <c r="V32" i="144"/>
  <c r="X32" i="144" s="1"/>
  <c r="V33" i="144"/>
  <c r="X33" i="144" s="1"/>
  <c r="V39" i="144"/>
  <c r="X39" i="144" s="1"/>
  <c r="V40" i="144"/>
  <c r="X40" i="144" s="1"/>
  <c r="V41" i="144"/>
  <c r="X41" i="144" s="1"/>
  <c r="V47" i="144"/>
  <c r="X47" i="144" s="1"/>
  <c r="V48" i="144"/>
  <c r="X48" i="144" s="1"/>
  <c r="V49" i="144"/>
  <c r="X49" i="144" s="1"/>
  <c r="V55" i="144"/>
  <c r="X55" i="144" s="1"/>
  <c r="V56" i="144"/>
  <c r="X56" i="144" s="1"/>
  <c r="V57" i="144"/>
  <c r="X57" i="144" s="1"/>
  <c r="V64" i="144"/>
  <c r="X64" i="144" s="1"/>
  <c r="V66" i="144"/>
  <c r="X66" i="144" s="1"/>
  <c r="V67" i="144"/>
  <c r="X67" i="144" s="1"/>
  <c r="V69" i="144"/>
  <c r="X69" i="144" s="1"/>
  <c r="V77" i="144"/>
  <c r="X77" i="144" s="1"/>
  <c r="V78" i="144"/>
  <c r="X78" i="144" s="1"/>
  <c r="V79" i="144"/>
  <c r="X79" i="144" s="1"/>
  <c r="V85" i="144"/>
  <c r="X85" i="144" s="1"/>
  <c r="V86" i="144"/>
  <c r="X86" i="144" s="1"/>
  <c r="V87" i="144"/>
  <c r="X87" i="144" s="1"/>
  <c r="V93" i="144"/>
  <c r="X93" i="144" s="1"/>
  <c r="V94" i="144"/>
  <c r="X94" i="144" s="1"/>
  <c r="V95" i="144"/>
  <c r="X95" i="144" s="1"/>
  <c r="V101" i="144"/>
  <c r="X101" i="144" s="1"/>
  <c r="V102" i="144"/>
  <c r="X102" i="144" s="1"/>
  <c r="V103" i="144"/>
  <c r="X103" i="144" s="1"/>
  <c r="V111" i="144"/>
  <c r="X111" i="144" s="1"/>
  <c r="V112" i="144"/>
  <c r="X112" i="144" s="1"/>
  <c r="V113" i="144"/>
  <c r="X113" i="144" s="1"/>
  <c r="V120" i="144"/>
  <c r="X120" i="144" s="1"/>
  <c r="V121" i="144"/>
  <c r="X121" i="144" s="1"/>
  <c r="V127" i="144"/>
  <c r="X127" i="144" s="1"/>
  <c r="V128" i="144"/>
  <c r="X128" i="144" s="1"/>
  <c r="V129" i="144"/>
  <c r="X129" i="144" s="1"/>
  <c r="V135" i="144"/>
  <c r="X135" i="144" s="1"/>
  <c r="V136" i="144"/>
  <c r="X136" i="144" s="1"/>
  <c r="V137" i="144"/>
  <c r="X137" i="144" s="1"/>
  <c r="V145" i="144"/>
  <c r="X145" i="144" s="1"/>
  <c r="V146" i="144"/>
  <c r="X146" i="144" s="1"/>
  <c r="V147" i="144"/>
  <c r="X147" i="144" s="1"/>
  <c r="V153" i="144"/>
  <c r="X153" i="144" s="1"/>
  <c r="V154" i="144"/>
  <c r="X154" i="144" s="1"/>
  <c r="V155" i="144"/>
  <c r="X155" i="144" s="1"/>
  <c r="V161" i="144"/>
  <c r="X161" i="144" s="1"/>
  <c r="V162" i="144"/>
  <c r="X162" i="144" s="1"/>
  <c r="V163" i="144"/>
  <c r="X163" i="144" s="1"/>
  <c r="V169" i="144"/>
  <c r="X169" i="144" s="1"/>
  <c r="V170" i="144"/>
  <c r="X170" i="144" s="1"/>
  <c r="V171" i="144"/>
  <c r="X171" i="144" s="1"/>
  <c r="V177" i="144"/>
  <c r="X177" i="144" s="1"/>
  <c r="V178" i="144"/>
  <c r="X178" i="144" s="1"/>
  <c r="V179" i="144"/>
  <c r="X179" i="144" s="1"/>
  <c r="V185" i="144"/>
  <c r="X185" i="144" s="1"/>
  <c r="V186" i="144"/>
  <c r="X186" i="144" s="1"/>
  <c r="V187" i="144"/>
  <c r="X187" i="144" s="1"/>
  <c r="V193" i="144"/>
  <c r="X193" i="144" s="1"/>
  <c r="V194" i="144"/>
  <c r="X194" i="144" s="1"/>
  <c r="V195" i="144"/>
  <c r="X195" i="144" s="1"/>
  <c r="V201" i="144"/>
  <c r="X201" i="144" s="1"/>
  <c r="R204" i="144"/>
  <c r="V9" i="144"/>
  <c r="X9" i="144" s="1"/>
  <c r="V26" i="144"/>
  <c r="X26" i="144" s="1"/>
  <c r="D10" i="143"/>
  <c r="D11" i="143"/>
  <c r="D12" i="143"/>
  <c r="D13" i="143"/>
  <c r="D14" i="143"/>
  <c r="D15" i="143"/>
  <c r="D16" i="143"/>
  <c r="D17" i="143"/>
  <c r="D18" i="143"/>
  <c r="D19" i="143"/>
  <c r="D20" i="143"/>
  <c r="D21" i="143"/>
  <c r="D22" i="143"/>
  <c r="D23" i="143"/>
  <c r="D24" i="143"/>
  <c r="D25" i="143"/>
  <c r="D26" i="143"/>
  <c r="D27" i="143"/>
  <c r="D28" i="143"/>
  <c r="D29" i="143"/>
  <c r="D30" i="143"/>
  <c r="D31" i="143"/>
  <c r="D32" i="143"/>
  <c r="D33" i="143"/>
  <c r="D34" i="143"/>
  <c r="D35" i="143"/>
  <c r="D36" i="143"/>
  <c r="D37" i="143"/>
  <c r="D38" i="143"/>
  <c r="D39" i="143"/>
  <c r="D40" i="143"/>
  <c r="D41" i="143"/>
  <c r="D42" i="143"/>
  <c r="D43" i="143"/>
  <c r="D44" i="143"/>
  <c r="D45" i="143"/>
  <c r="D46" i="143"/>
  <c r="D47" i="143"/>
  <c r="D48" i="143"/>
  <c r="D49" i="143"/>
  <c r="D50" i="143"/>
  <c r="D51" i="143"/>
  <c r="D52" i="143"/>
  <c r="D53" i="143"/>
  <c r="D54" i="143"/>
  <c r="D55" i="143"/>
  <c r="D56" i="143"/>
  <c r="D57" i="143"/>
  <c r="D58" i="143"/>
  <c r="D59" i="143"/>
  <c r="D60" i="143"/>
  <c r="D61" i="143"/>
  <c r="D62" i="143"/>
  <c r="D63" i="143"/>
  <c r="D64" i="143"/>
  <c r="D65" i="143"/>
  <c r="D66" i="143"/>
  <c r="D67" i="143"/>
  <c r="D68" i="143"/>
  <c r="D69" i="143"/>
  <c r="D70" i="143"/>
  <c r="D71" i="143"/>
  <c r="D72" i="143"/>
  <c r="D73" i="143"/>
  <c r="D74" i="143"/>
  <c r="D75" i="143"/>
  <c r="D76" i="143"/>
  <c r="D77" i="143"/>
  <c r="D78" i="143"/>
  <c r="D79" i="143"/>
  <c r="D80" i="143"/>
  <c r="D81" i="143"/>
  <c r="D82" i="143"/>
  <c r="D83" i="143"/>
  <c r="D84" i="143"/>
  <c r="D85" i="143"/>
  <c r="D86" i="143"/>
  <c r="D87" i="143"/>
  <c r="D88" i="143"/>
  <c r="D89" i="143"/>
  <c r="D90" i="143"/>
  <c r="D91" i="143"/>
  <c r="D92" i="143"/>
  <c r="D93" i="143"/>
  <c r="D94" i="143"/>
  <c r="D95" i="143"/>
  <c r="D96" i="143"/>
  <c r="D97" i="143"/>
  <c r="D98" i="143"/>
  <c r="D99" i="143"/>
  <c r="D100" i="143"/>
  <c r="D101" i="143"/>
  <c r="D102" i="143"/>
  <c r="D103" i="143"/>
  <c r="D104" i="143"/>
  <c r="D105" i="143"/>
  <c r="D106" i="143"/>
  <c r="D107" i="143"/>
  <c r="D108" i="143"/>
  <c r="D109" i="143"/>
  <c r="D110" i="143"/>
  <c r="D111" i="143"/>
  <c r="D112" i="143"/>
  <c r="D113" i="143"/>
  <c r="D114" i="143"/>
  <c r="D115" i="143"/>
  <c r="D116" i="143"/>
  <c r="D117" i="143"/>
  <c r="D118" i="143"/>
  <c r="D119" i="143"/>
  <c r="D120" i="143"/>
  <c r="D121" i="143"/>
  <c r="D122" i="143"/>
  <c r="D123" i="143"/>
  <c r="D124" i="143"/>
  <c r="D125" i="143"/>
  <c r="D126" i="143"/>
  <c r="D127" i="143"/>
  <c r="D128" i="143"/>
  <c r="D129" i="143"/>
  <c r="D130" i="143"/>
  <c r="D131" i="143"/>
  <c r="D132" i="143"/>
  <c r="D133" i="143"/>
  <c r="D134" i="143"/>
  <c r="D135" i="143"/>
  <c r="D136" i="143"/>
  <c r="D137" i="143"/>
  <c r="D138" i="143"/>
  <c r="D139" i="143"/>
  <c r="D140" i="143"/>
  <c r="D141" i="143"/>
  <c r="D142" i="143"/>
  <c r="D143" i="143"/>
  <c r="D144" i="143"/>
  <c r="D145" i="143"/>
  <c r="D146" i="143"/>
  <c r="D147" i="143"/>
  <c r="D148" i="143"/>
  <c r="D149" i="143"/>
  <c r="D150" i="143"/>
  <c r="D151" i="143"/>
  <c r="D152" i="143"/>
  <c r="D153" i="143"/>
  <c r="D154" i="143"/>
  <c r="D155" i="143"/>
  <c r="D156" i="143"/>
  <c r="D157" i="143"/>
  <c r="D158" i="143"/>
  <c r="D159" i="143"/>
  <c r="D160" i="143"/>
  <c r="D161" i="143"/>
  <c r="D162" i="143"/>
  <c r="D163" i="143"/>
  <c r="D164" i="143"/>
  <c r="D165" i="143"/>
  <c r="D166" i="143"/>
  <c r="D167" i="143"/>
  <c r="D168" i="143"/>
  <c r="D169" i="143"/>
  <c r="D170" i="143"/>
  <c r="D171" i="143"/>
  <c r="D172" i="143"/>
  <c r="D173" i="143"/>
  <c r="D174" i="143"/>
  <c r="D175" i="143"/>
  <c r="D176" i="143"/>
  <c r="D177" i="143"/>
  <c r="D178" i="143"/>
  <c r="D179" i="143"/>
  <c r="D180" i="143"/>
  <c r="D181" i="143"/>
  <c r="D182" i="143"/>
  <c r="D183" i="143"/>
  <c r="D184" i="143"/>
  <c r="D185" i="143"/>
  <c r="D186" i="143"/>
  <c r="D187" i="143"/>
  <c r="D188" i="143"/>
  <c r="D189" i="143"/>
  <c r="D190" i="143"/>
  <c r="D191" i="143"/>
  <c r="D192" i="143"/>
  <c r="D193" i="143"/>
  <c r="D194" i="143"/>
  <c r="D195" i="143"/>
  <c r="D196" i="143"/>
  <c r="D197" i="143"/>
  <c r="D198" i="143"/>
  <c r="D199" i="143"/>
  <c r="D200" i="143"/>
  <c r="D201" i="143"/>
  <c r="D9" i="143"/>
  <c r="W204" i="143"/>
  <c r="S204" i="143"/>
  <c r="Q204" i="143"/>
  <c r="J204" i="143"/>
  <c r="I204" i="143"/>
  <c r="R202" i="143"/>
  <c r="L202" i="143"/>
  <c r="U201" i="143"/>
  <c r="L201" i="143"/>
  <c r="H201" i="143"/>
  <c r="U200" i="143"/>
  <c r="L200" i="143"/>
  <c r="H200" i="143"/>
  <c r="U199" i="143"/>
  <c r="R199" i="143"/>
  <c r="L199" i="143"/>
  <c r="H199" i="143"/>
  <c r="U198" i="143"/>
  <c r="R198" i="143"/>
  <c r="L198" i="143"/>
  <c r="H198" i="143"/>
  <c r="U197" i="143"/>
  <c r="R197" i="143"/>
  <c r="L197" i="143"/>
  <c r="H197" i="143"/>
  <c r="U196" i="143"/>
  <c r="R196" i="143"/>
  <c r="L196" i="143"/>
  <c r="H196" i="143"/>
  <c r="V196" i="143"/>
  <c r="X196" i="143" s="1"/>
  <c r="U195" i="143"/>
  <c r="R195" i="143"/>
  <c r="L195" i="143"/>
  <c r="H195" i="143"/>
  <c r="V195" i="143" s="1"/>
  <c r="X195" i="143" s="1"/>
  <c r="U194" i="143"/>
  <c r="R194" i="143"/>
  <c r="L194" i="143"/>
  <c r="H194" i="143"/>
  <c r="V194" i="143" s="1"/>
  <c r="X194" i="143" s="1"/>
  <c r="U193" i="143"/>
  <c r="R193" i="143"/>
  <c r="L193" i="143"/>
  <c r="H193" i="143"/>
  <c r="V193" i="143" s="1"/>
  <c r="X193" i="143" s="1"/>
  <c r="U192" i="143"/>
  <c r="R192" i="143"/>
  <c r="L192" i="143"/>
  <c r="H192" i="143"/>
  <c r="U191" i="143"/>
  <c r="R191" i="143"/>
  <c r="L191" i="143"/>
  <c r="H191" i="143"/>
  <c r="U190" i="143"/>
  <c r="R190" i="143"/>
  <c r="L190" i="143"/>
  <c r="H190" i="143"/>
  <c r="U189" i="143"/>
  <c r="R189" i="143"/>
  <c r="L189" i="143"/>
  <c r="H189" i="143"/>
  <c r="U188" i="143"/>
  <c r="R188" i="143"/>
  <c r="L188" i="143"/>
  <c r="H188" i="143"/>
  <c r="V188" i="143"/>
  <c r="X188" i="143" s="1"/>
  <c r="U187" i="143"/>
  <c r="R187" i="143"/>
  <c r="L187" i="143"/>
  <c r="H187" i="143"/>
  <c r="U186" i="143"/>
  <c r="R186" i="143"/>
  <c r="L186" i="143"/>
  <c r="H186" i="143"/>
  <c r="U185" i="143"/>
  <c r="R185" i="143"/>
  <c r="L185" i="143"/>
  <c r="H185" i="143"/>
  <c r="U184" i="143"/>
  <c r="R184" i="143"/>
  <c r="L184" i="143"/>
  <c r="H184" i="143"/>
  <c r="U183" i="143"/>
  <c r="R183" i="143"/>
  <c r="L183" i="143"/>
  <c r="H183" i="143"/>
  <c r="U182" i="143"/>
  <c r="R182" i="143"/>
  <c r="L182" i="143"/>
  <c r="H182" i="143"/>
  <c r="U181" i="143"/>
  <c r="R181" i="143"/>
  <c r="L181" i="143"/>
  <c r="H181" i="143"/>
  <c r="U180" i="143"/>
  <c r="R180" i="143"/>
  <c r="L180" i="143"/>
  <c r="H180" i="143"/>
  <c r="V180" i="143"/>
  <c r="X180" i="143" s="1"/>
  <c r="U179" i="143"/>
  <c r="R179" i="143"/>
  <c r="L179" i="143"/>
  <c r="H179" i="143"/>
  <c r="V179" i="143" s="1"/>
  <c r="X179" i="143" s="1"/>
  <c r="U178" i="143"/>
  <c r="R178" i="143"/>
  <c r="L178" i="143"/>
  <c r="H178" i="143"/>
  <c r="U177" i="143"/>
  <c r="R177" i="143"/>
  <c r="L177" i="143"/>
  <c r="H177" i="143"/>
  <c r="U176" i="143"/>
  <c r="R176" i="143"/>
  <c r="V176" i="143" s="1"/>
  <c r="X176" i="143" s="1"/>
  <c r="L176" i="143"/>
  <c r="H176" i="143"/>
  <c r="U175" i="143"/>
  <c r="R175" i="143"/>
  <c r="L175" i="143"/>
  <c r="H175" i="143"/>
  <c r="U174" i="143"/>
  <c r="R174" i="143"/>
  <c r="L174" i="143"/>
  <c r="H174" i="143"/>
  <c r="U173" i="143"/>
  <c r="R173" i="143"/>
  <c r="L173" i="143"/>
  <c r="H173" i="143"/>
  <c r="U172" i="143"/>
  <c r="R172" i="143"/>
  <c r="L172" i="143"/>
  <c r="H172" i="143"/>
  <c r="V172" i="143" s="1"/>
  <c r="X172" i="143" s="1"/>
  <c r="U171" i="143"/>
  <c r="R171" i="143"/>
  <c r="L171" i="143"/>
  <c r="H171" i="143"/>
  <c r="U170" i="143"/>
  <c r="R170" i="143"/>
  <c r="L170" i="143"/>
  <c r="H170" i="143"/>
  <c r="U169" i="143"/>
  <c r="R169" i="143"/>
  <c r="L169" i="143"/>
  <c r="H169" i="143"/>
  <c r="U168" i="143"/>
  <c r="R168" i="143"/>
  <c r="L168" i="143"/>
  <c r="H168" i="143"/>
  <c r="U167" i="143"/>
  <c r="R167" i="143"/>
  <c r="L167" i="143"/>
  <c r="H167" i="143"/>
  <c r="U166" i="143"/>
  <c r="R166" i="143"/>
  <c r="L166" i="143"/>
  <c r="H166" i="143"/>
  <c r="U165" i="143"/>
  <c r="R165" i="143"/>
  <c r="L165" i="143"/>
  <c r="H165" i="143"/>
  <c r="U164" i="143"/>
  <c r="R164" i="143"/>
  <c r="L164" i="143"/>
  <c r="H164" i="143"/>
  <c r="V164" i="143"/>
  <c r="X164" i="143" s="1"/>
  <c r="U163" i="143"/>
  <c r="R163" i="143"/>
  <c r="L163" i="143"/>
  <c r="H163" i="143"/>
  <c r="V163" i="143" s="1"/>
  <c r="X163" i="143" s="1"/>
  <c r="U162" i="143"/>
  <c r="R162" i="143"/>
  <c r="L162" i="143"/>
  <c r="H162" i="143"/>
  <c r="V162" i="143" s="1"/>
  <c r="X162" i="143" s="1"/>
  <c r="U161" i="143"/>
  <c r="R161" i="143"/>
  <c r="L161" i="143"/>
  <c r="H161" i="143"/>
  <c r="U160" i="143"/>
  <c r="R160" i="143"/>
  <c r="L160" i="143"/>
  <c r="H160" i="143"/>
  <c r="R159" i="143"/>
  <c r="L159" i="143"/>
  <c r="U158" i="143"/>
  <c r="R158" i="143"/>
  <c r="L158" i="143"/>
  <c r="H158" i="143"/>
  <c r="U157" i="143"/>
  <c r="R157" i="143"/>
  <c r="L157" i="143"/>
  <c r="H157" i="143"/>
  <c r="U156" i="143"/>
  <c r="R156" i="143"/>
  <c r="L156" i="143"/>
  <c r="H156" i="143"/>
  <c r="V156" i="143"/>
  <c r="X156" i="143" s="1"/>
  <c r="U155" i="143"/>
  <c r="R155" i="143"/>
  <c r="L155" i="143"/>
  <c r="H155" i="143"/>
  <c r="U154" i="143"/>
  <c r="R154" i="143"/>
  <c r="L154" i="143"/>
  <c r="H154" i="143"/>
  <c r="U153" i="143"/>
  <c r="R153" i="143"/>
  <c r="L153" i="143"/>
  <c r="H153" i="143"/>
  <c r="U152" i="143"/>
  <c r="R152" i="143"/>
  <c r="L152" i="143"/>
  <c r="H152" i="143"/>
  <c r="U151" i="143"/>
  <c r="R151" i="143"/>
  <c r="L151" i="143"/>
  <c r="H151" i="143"/>
  <c r="U150" i="143"/>
  <c r="R150" i="143"/>
  <c r="L150" i="143"/>
  <c r="H150" i="143"/>
  <c r="U149" i="143"/>
  <c r="R149" i="143"/>
  <c r="L149" i="143"/>
  <c r="H149" i="143"/>
  <c r="U148" i="143"/>
  <c r="R148" i="143"/>
  <c r="L148" i="143"/>
  <c r="H148" i="143"/>
  <c r="V148" i="143"/>
  <c r="X148" i="143" s="1"/>
  <c r="U147" i="143"/>
  <c r="R147" i="143"/>
  <c r="L147" i="143"/>
  <c r="H147" i="143"/>
  <c r="U146" i="143"/>
  <c r="R146" i="143"/>
  <c r="L146" i="143"/>
  <c r="H146" i="143"/>
  <c r="V146" i="143" s="1"/>
  <c r="X146" i="143" s="1"/>
  <c r="U145" i="143"/>
  <c r="R145" i="143"/>
  <c r="L145" i="143"/>
  <c r="H145" i="143"/>
  <c r="V145" i="143" s="1"/>
  <c r="X145" i="143" s="1"/>
  <c r="U144" i="143"/>
  <c r="R144" i="143"/>
  <c r="L144" i="143"/>
  <c r="H144" i="143"/>
  <c r="U143" i="143"/>
  <c r="R143" i="143"/>
  <c r="L143" i="143"/>
  <c r="H143" i="143"/>
  <c r="R142" i="143"/>
  <c r="L142" i="143"/>
  <c r="U141" i="143"/>
  <c r="R141" i="143"/>
  <c r="L141" i="143"/>
  <c r="H141" i="143"/>
  <c r="U140" i="143"/>
  <c r="R140" i="143"/>
  <c r="L140" i="143"/>
  <c r="H140" i="143"/>
  <c r="U139" i="143"/>
  <c r="R139" i="143"/>
  <c r="L139" i="143"/>
  <c r="H139" i="143"/>
  <c r="U138" i="143"/>
  <c r="R138" i="143"/>
  <c r="L138" i="143"/>
  <c r="H138" i="143"/>
  <c r="U137" i="143"/>
  <c r="R137" i="143"/>
  <c r="L137" i="143"/>
  <c r="H137" i="143"/>
  <c r="U136" i="143"/>
  <c r="R136" i="143"/>
  <c r="L136" i="143"/>
  <c r="H136" i="143"/>
  <c r="U135" i="143"/>
  <c r="R135" i="143"/>
  <c r="L135" i="143"/>
  <c r="H135" i="143"/>
  <c r="U134" i="143"/>
  <c r="R134" i="143"/>
  <c r="L134" i="143"/>
  <c r="H134" i="143"/>
  <c r="R133" i="143"/>
  <c r="L133" i="143"/>
  <c r="U132" i="143"/>
  <c r="R132" i="143"/>
  <c r="L132" i="143"/>
  <c r="H132" i="143"/>
  <c r="U131" i="143"/>
  <c r="R131" i="143"/>
  <c r="L131" i="143"/>
  <c r="H131" i="143"/>
  <c r="U130" i="143"/>
  <c r="R130" i="143"/>
  <c r="L130" i="143"/>
  <c r="H130" i="143"/>
  <c r="V130" i="143"/>
  <c r="X130" i="143" s="1"/>
  <c r="U129" i="143"/>
  <c r="R129" i="143"/>
  <c r="L129" i="143"/>
  <c r="H129" i="143"/>
  <c r="V129" i="143" s="1"/>
  <c r="X129" i="143" s="1"/>
  <c r="U128" i="143"/>
  <c r="R128" i="143"/>
  <c r="L128" i="143"/>
  <c r="H128" i="143"/>
  <c r="V128" i="143" s="1"/>
  <c r="X128" i="143" s="1"/>
  <c r="U127" i="143"/>
  <c r="R127" i="143"/>
  <c r="L127" i="143"/>
  <c r="H127" i="143"/>
  <c r="V127" i="143" s="1"/>
  <c r="X127" i="143" s="1"/>
  <c r="U126" i="143"/>
  <c r="R126" i="143"/>
  <c r="V126" i="143" s="1"/>
  <c r="X126" i="143" s="1"/>
  <c r="L126" i="143"/>
  <c r="H126" i="143"/>
  <c r="U125" i="143"/>
  <c r="R125" i="143"/>
  <c r="L125" i="143"/>
  <c r="H125" i="143"/>
  <c r="U124" i="143"/>
  <c r="R124" i="143"/>
  <c r="L124" i="143"/>
  <c r="H124" i="143"/>
  <c r="U123" i="143"/>
  <c r="R123" i="143"/>
  <c r="L123" i="143"/>
  <c r="H123" i="143"/>
  <c r="U122" i="143"/>
  <c r="R122" i="143"/>
  <c r="L122" i="143"/>
  <c r="H122" i="143"/>
  <c r="V122" i="143"/>
  <c r="X122" i="143" s="1"/>
  <c r="U121" i="143"/>
  <c r="R121" i="143"/>
  <c r="L121" i="143"/>
  <c r="H121" i="143"/>
  <c r="U120" i="143"/>
  <c r="R120" i="143"/>
  <c r="L120" i="143"/>
  <c r="H120" i="143"/>
  <c r="R119" i="143"/>
  <c r="L119" i="143"/>
  <c r="U118" i="143"/>
  <c r="R118" i="143"/>
  <c r="L118" i="143"/>
  <c r="H118" i="143"/>
  <c r="U117" i="143"/>
  <c r="R117" i="143"/>
  <c r="L117" i="143"/>
  <c r="H117" i="143"/>
  <c r="U116" i="143"/>
  <c r="R116" i="143"/>
  <c r="L116" i="143"/>
  <c r="H116" i="143"/>
  <c r="U115" i="143"/>
  <c r="R115" i="143"/>
  <c r="L115" i="143"/>
  <c r="H115" i="143"/>
  <c r="U114" i="143"/>
  <c r="R114" i="143"/>
  <c r="L114" i="143"/>
  <c r="H114" i="143"/>
  <c r="V114" i="143"/>
  <c r="X114" i="143" s="1"/>
  <c r="U113" i="143"/>
  <c r="R113" i="143"/>
  <c r="L113" i="143"/>
  <c r="H113" i="143"/>
  <c r="V113" i="143" s="1"/>
  <c r="X113" i="143" s="1"/>
  <c r="U112" i="143"/>
  <c r="R112" i="143"/>
  <c r="L112" i="143"/>
  <c r="H112" i="143"/>
  <c r="V112" i="143" s="1"/>
  <c r="X112" i="143" s="1"/>
  <c r="U111" i="143"/>
  <c r="R111" i="143"/>
  <c r="L111" i="143"/>
  <c r="H111" i="143"/>
  <c r="U110" i="143"/>
  <c r="R110" i="143"/>
  <c r="V110" i="143" s="1"/>
  <c r="X110" i="143" s="1"/>
  <c r="L110" i="143"/>
  <c r="H110" i="143"/>
  <c r="U109" i="143"/>
  <c r="R109" i="143"/>
  <c r="L109" i="143"/>
  <c r="H109" i="143"/>
  <c r="R108" i="143"/>
  <c r="L108" i="143"/>
  <c r="U107" i="143"/>
  <c r="R107" i="143"/>
  <c r="L107" i="143"/>
  <c r="H107" i="143"/>
  <c r="U106" i="143"/>
  <c r="R106" i="143"/>
  <c r="L106" i="143"/>
  <c r="H106" i="143"/>
  <c r="U105" i="143"/>
  <c r="R105" i="143"/>
  <c r="L105" i="143"/>
  <c r="H105" i="143"/>
  <c r="U104" i="143"/>
  <c r="R104" i="143"/>
  <c r="L104" i="143"/>
  <c r="H104" i="143"/>
  <c r="U103" i="143"/>
  <c r="R103" i="143"/>
  <c r="L103" i="143"/>
  <c r="H103" i="143"/>
  <c r="U102" i="143"/>
  <c r="R102" i="143"/>
  <c r="L102" i="143"/>
  <c r="H102" i="143"/>
  <c r="U101" i="143"/>
  <c r="R101" i="143"/>
  <c r="L101" i="143"/>
  <c r="H101" i="143"/>
  <c r="U100" i="143"/>
  <c r="R100" i="143"/>
  <c r="L100" i="143"/>
  <c r="H100" i="143"/>
  <c r="U99" i="143"/>
  <c r="R99" i="143"/>
  <c r="L99" i="143"/>
  <c r="H99" i="143"/>
  <c r="U98" i="143"/>
  <c r="R98" i="143"/>
  <c r="L98" i="143"/>
  <c r="H98" i="143"/>
  <c r="U97" i="143"/>
  <c r="R97" i="143"/>
  <c r="L97" i="143"/>
  <c r="H97" i="143"/>
  <c r="U96" i="143"/>
  <c r="R96" i="143"/>
  <c r="L96" i="143"/>
  <c r="H96" i="143"/>
  <c r="V96" i="143"/>
  <c r="X96" i="143" s="1"/>
  <c r="U95" i="143"/>
  <c r="R95" i="143"/>
  <c r="L95" i="143"/>
  <c r="H95" i="143"/>
  <c r="V95" i="143" s="1"/>
  <c r="X95" i="143" s="1"/>
  <c r="U94" i="143"/>
  <c r="R94" i="143"/>
  <c r="L94" i="143"/>
  <c r="H94" i="143"/>
  <c r="U93" i="143"/>
  <c r="R93" i="143"/>
  <c r="L93" i="143"/>
  <c r="H93" i="143"/>
  <c r="U92" i="143"/>
  <c r="R92" i="143"/>
  <c r="V92" i="143" s="1"/>
  <c r="X92" i="143" s="1"/>
  <c r="L92" i="143"/>
  <c r="H92" i="143"/>
  <c r="U91" i="143"/>
  <c r="R91" i="143"/>
  <c r="L91" i="143"/>
  <c r="H91" i="143"/>
  <c r="U90" i="143"/>
  <c r="R90" i="143"/>
  <c r="L90" i="143"/>
  <c r="H90" i="143"/>
  <c r="R89" i="143"/>
  <c r="L89" i="143"/>
  <c r="U88" i="143"/>
  <c r="R88" i="143"/>
  <c r="L88" i="143"/>
  <c r="H88" i="143"/>
  <c r="U87" i="143"/>
  <c r="R87" i="143"/>
  <c r="L87" i="143"/>
  <c r="H87" i="143"/>
  <c r="U86" i="143"/>
  <c r="R86" i="143"/>
  <c r="L86" i="143"/>
  <c r="H86" i="143"/>
  <c r="U85" i="143"/>
  <c r="R85" i="143"/>
  <c r="L85" i="143"/>
  <c r="H85" i="143"/>
  <c r="U84" i="143"/>
  <c r="R84" i="143"/>
  <c r="L84" i="143"/>
  <c r="H84" i="143"/>
  <c r="U83" i="143"/>
  <c r="R83" i="143"/>
  <c r="L83" i="143"/>
  <c r="H83" i="143"/>
  <c r="U82" i="143"/>
  <c r="R82" i="143"/>
  <c r="L82" i="143"/>
  <c r="H82" i="143"/>
  <c r="U81" i="143"/>
  <c r="R81" i="143"/>
  <c r="L81" i="143"/>
  <c r="H81" i="143"/>
  <c r="U80" i="143"/>
  <c r="R80" i="143"/>
  <c r="L80" i="143"/>
  <c r="H80" i="143"/>
  <c r="V80" i="143"/>
  <c r="X80" i="143" s="1"/>
  <c r="U79" i="143"/>
  <c r="R79" i="143"/>
  <c r="L79" i="143"/>
  <c r="H79" i="143"/>
  <c r="V79" i="143" s="1"/>
  <c r="X79" i="143" s="1"/>
  <c r="U78" i="143"/>
  <c r="R78" i="143"/>
  <c r="L78" i="143"/>
  <c r="H78" i="143"/>
  <c r="U77" i="143"/>
  <c r="R77" i="143"/>
  <c r="L77" i="143"/>
  <c r="H77" i="143"/>
  <c r="V77" i="143" s="1"/>
  <c r="X77" i="143" s="1"/>
  <c r="U76" i="143"/>
  <c r="R76" i="143"/>
  <c r="L76" i="143"/>
  <c r="H76" i="143"/>
  <c r="U75" i="143"/>
  <c r="R75" i="143"/>
  <c r="L75" i="143"/>
  <c r="H75" i="143"/>
  <c r="R74" i="143"/>
  <c r="L74" i="143"/>
  <c r="U73" i="143"/>
  <c r="R73" i="143"/>
  <c r="L73" i="143"/>
  <c r="H73" i="143"/>
  <c r="U72" i="143"/>
  <c r="R72" i="143"/>
  <c r="L72" i="143"/>
  <c r="H72" i="143"/>
  <c r="U71" i="143"/>
  <c r="R71" i="143"/>
  <c r="L71" i="143"/>
  <c r="H71" i="143"/>
  <c r="U70" i="143"/>
  <c r="R70" i="143"/>
  <c r="L70" i="143"/>
  <c r="H70" i="143"/>
  <c r="V70" i="143"/>
  <c r="X70" i="143" s="1"/>
  <c r="U69" i="143"/>
  <c r="R69" i="143"/>
  <c r="L69" i="143"/>
  <c r="H69" i="143"/>
  <c r="R68" i="143"/>
  <c r="L68" i="143"/>
  <c r="U67" i="143"/>
  <c r="R67" i="143"/>
  <c r="L67" i="143"/>
  <c r="H67" i="143"/>
  <c r="U66" i="143"/>
  <c r="R66" i="143"/>
  <c r="L66" i="143"/>
  <c r="H66" i="143"/>
  <c r="R65" i="143"/>
  <c r="L65" i="143"/>
  <c r="U64" i="143"/>
  <c r="R64" i="143"/>
  <c r="L64" i="143"/>
  <c r="H64" i="143"/>
  <c r="R63" i="143"/>
  <c r="L63" i="143"/>
  <c r="U62" i="143"/>
  <c r="R62" i="143"/>
  <c r="L62" i="143"/>
  <c r="H62" i="143"/>
  <c r="U61" i="143"/>
  <c r="R61" i="143"/>
  <c r="L61" i="143"/>
  <c r="H61" i="143"/>
  <c r="U60" i="143"/>
  <c r="R60" i="143"/>
  <c r="L60" i="143"/>
  <c r="H60" i="143"/>
  <c r="V60" i="143"/>
  <c r="X60" i="143" s="1"/>
  <c r="U59" i="143"/>
  <c r="R59" i="143"/>
  <c r="L59" i="143"/>
  <c r="H59" i="143"/>
  <c r="V59" i="143" s="1"/>
  <c r="X59" i="143" s="1"/>
  <c r="U58" i="143"/>
  <c r="R58" i="143"/>
  <c r="L58" i="143"/>
  <c r="H58" i="143"/>
  <c r="U57" i="143"/>
  <c r="R57" i="143"/>
  <c r="L57" i="143"/>
  <c r="H57" i="143"/>
  <c r="V57" i="143" s="1"/>
  <c r="X57" i="143" s="1"/>
  <c r="U56" i="143"/>
  <c r="R56" i="143"/>
  <c r="L56" i="143"/>
  <c r="H56" i="143"/>
  <c r="U55" i="143"/>
  <c r="R55" i="143"/>
  <c r="L55" i="143"/>
  <c r="H55" i="143"/>
  <c r="U54" i="143"/>
  <c r="R54" i="143"/>
  <c r="L54" i="143"/>
  <c r="H54" i="143"/>
  <c r="R53" i="143"/>
  <c r="L53" i="143"/>
  <c r="U52" i="143"/>
  <c r="R52" i="143"/>
  <c r="L52" i="143"/>
  <c r="H52" i="143"/>
  <c r="V52" i="143"/>
  <c r="X52" i="143" s="1"/>
  <c r="U51" i="143"/>
  <c r="R51" i="143"/>
  <c r="L51" i="143"/>
  <c r="H51" i="143"/>
  <c r="U50" i="143"/>
  <c r="R50" i="143"/>
  <c r="L50" i="143"/>
  <c r="H50" i="143"/>
  <c r="U49" i="143"/>
  <c r="R49" i="143"/>
  <c r="L49" i="143"/>
  <c r="H49" i="143"/>
  <c r="U48" i="143"/>
  <c r="R48" i="143"/>
  <c r="L48" i="143"/>
  <c r="H48" i="143"/>
  <c r="U47" i="143"/>
  <c r="R47" i="143"/>
  <c r="L47" i="143"/>
  <c r="H47" i="143"/>
  <c r="U46" i="143"/>
  <c r="R46" i="143"/>
  <c r="L46" i="143"/>
  <c r="H46" i="143"/>
  <c r="U45" i="143"/>
  <c r="R45" i="143"/>
  <c r="L45" i="143"/>
  <c r="H45" i="143"/>
  <c r="U44" i="143"/>
  <c r="R44" i="143"/>
  <c r="L44" i="143"/>
  <c r="V44" i="143" s="1"/>
  <c r="X44" i="143" s="1"/>
  <c r="H44" i="143"/>
  <c r="U43" i="143"/>
  <c r="R43" i="143"/>
  <c r="L43" i="143"/>
  <c r="H43" i="143"/>
  <c r="U42" i="143"/>
  <c r="R42" i="143"/>
  <c r="L42" i="143"/>
  <c r="H42" i="143"/>
  <c r="V42" i="143" s="1"/>
  <c r="X42" i="143" s="1"/>
  <c r="U41" i="143"/>
  <c r="R41" i="143"/>
  <c r="L41" i="143"/>
  <c r="H41" i="143"/>
  <c r="U40" i="143"/>
  <c r="R40" i="143"/>
  <c r="L40" i="143"/>
  <c r="H40" i="143"/>
  <c r="U39" i="143"/>
  <c r="R39" i="143"/>
  <c r="L39" i="143"/>
  <c r="H39" i="143"/>
  <c r="U38" i="143"/>
  <c r="R38" i="143"/>
  <c r="L38" i="143"/>
  <c r="H38" i="143"/>
  <c r="U37" i="143"/>
  <c r="R37" i="143"/>
  <c r="L37" i="143"/>
  <c r="H37" i="143"/>
  <c r="U36" i="143"/>
  <c r="R36" i="143"/>
  <c r="L36" i="143"/>
  <c r="H36" i="143"/>
  <c r="U35" i="143"/>
  <c r="R35" i="143"/>
  <c r="L35" i="143"/>
  <c r="H35" i="143"/>
  <c r="U34" i="143"/>
  <c r="R34" i="143"/>
  <c r="L34" i="143"/>
  <c r="H34" i="143"/>
  <c r="U33" i="143"/>
  <c r="R33" i="143"/>
  <c r="L33" i="143"/>
  <c r="H33" i="143"/>
  <c r="U32" i="143"/>
  <c r="R32" i="143"/>
  <c r="L32" i="143"/>
  <c r="H32" i="143"/>
  <c r="U31" i="143"/>
  <c r="R31" i="143"/>
  <c r="L31" i="143"/>
  <c r="H31" i="143"/>
  <c r="U30" i="143"/>
  <c r="R30" i="143"/>
  <c r="L30" i="143"/>
  <c r="H30" i="143"/>
  <c r="U29" i="143"/>
  <c r="R29" i="143"/>
  <c r="L29" i="143"/>
  <c r="H29" i="143"/>
  <c r="U28" i="143"/>
  <c r="R28" i="143"/>
  <c r="L28" i="143"/>
  <c r="H28" i="143"/>
  <c r="U27" i="143"/>
  <c r="R27" i="143"/>
  <c r="L27" i="143"/>
  <c r="H27" i="143"/>
  <c r="U26" i="143"/>
  <c r="R26" i="143"/>
  <c r="L26" i="143"/>
  <c r="H26" i="143"/>
  <c r="U25" i="143"/>
  <c r="R25" i="143"/>
  <c r="L25" i="143"/>
  <c r="H25" i="143"/>
  <c r="U24" i="143"/>
  <c r="R24" i="143"/>
  <c r="L24" i="143"/>
  <c r="H24" i="143"/>
  <c r="U23" i="143"/>
  <c r="R23" i="143"/>
  <c r="L23" i="143"/>
  <c r="H23" i="143"/>
  <c r="V23" i="143"/>
  <c r="X23" i="143" s="1"/>
  <c r="U22" i="143"/>
  <c r="R22" i="143"/>
  <c r="L22" i="143"/>
  <c r="H22" i="143"/>
  <c r="U21" i="143"/>
  <c r="R21" i="143"/>
  <c r="L21" i="143"/>
  <c r="H21" i="143"/>
  <c r="U20" i="143"/>
  <c r="R20" i="143"/>
  <c r="L20" i="143"/>
  <c r="H20" i="143"/>
  <c r="U19" i="143"/>
  <c r="R19" i="143"/>
  <c r="V19" i="143" s="1"/>
  <c r="X19" i="143" s="1"/>
  <c r="L19" i="143"/>
  <c r="H19" i="143"/>
  <c r="U18" i="143"/>
  <c r="R18" i="143"/>
  <c r="L18" i="143"/>
  <c r="H18" i="143"/>
  <c r="V18" i="143" s="1"/>
  <c r="X18" i="143" s="1"/>
  <c r="U17" i="143"/>
  <c r="R17" i="143"/>
  <c r="L17" i="143"/>
  <c r="H17" i="143"/>
  <c r="V17" i="143" s="1"/>
  <c r="X17" i="143" s="1"/>
  <c r="U16" i="143"/>
  <c r="R16" i="143"/>
  <c r="L16" i="143"/>
  <c r="H16" i="143"/>
  <c r="V16" i="143" s="1"/>
  <c r="X16" i="143" s="1"/>
  <c r="U15" i="143"/>
  <c r="R15" i="143"/>
  <c r="L15" i="143"/>
  <c r="H15" i="143"/>
  <c r="V15" i="143" s="1"/>
  <c r="X15" i="143" s="1"/>
  <c r="U14" i="143"/>
  <c r="R14" i="143"/>
  <c r="L14" i="143"/>
  <c r="H14" i="143"/>
  <c r="U13" i="143"/>
  <c r="R13" i="143"/>
  <c r="L13" i="143"/>
  <c r="H13" i="143"/>
  <c r="U12" i="143"/>
  <c r="R12" i="143"/>
  <c r="L12" i="143"/>
  <c r="H12" i="143"/>
  <c r="U11" i="143"/>
  <c r="R11" i="143"/>
  <c r="L11" i="143"/>
  <c r="H11" i="143"/>
  <c r="U10" i="143"/>
  <c r="R10" i="143"/>
  <c r="L10" i="143"/>
  <c r="H10" i="143"/>
  <c r="U9" i="143"/>
  <c r="R9" i="143"/>
  <c r="L9" i="143"/>
  <c r="H9" i="143"/>
  <c r="D204" i="143"/>
  <c r="X204" i="144" l="1"/>
  <c r="V28" i="143"/>
  <c r="X28" i="143" s="1"/>
  <c r="V147" i="143"/>
  <c r="X147" i="143" s="1"/>
  <c r="V144" i="143"/>
  <c r="X144" i="143" s="1"/>
  <c r="V192" i="143"/>
  <c r="X192" i="143" s="1"/>
  <c r="V178" i="143"/>
  <c r="X178" i="143" s="1"/>
  <c r="V138" i="143"/>
  <c r="X138" i="143" s="1"/>
  <c r="V201" i="143"/>
  <c r="X201" i="143" s="1"/>
  <c r="V177" i="143"/>
  <c r="X177" i="143" s="1"/>
  <c r="V161" i="143"/>
  <c r="X161" i="143" s="1"/>
  <c r="V160" i="143"/>
  <c r="X160" i="143" s="1"/>
  <c r="V111" i="143"/>
  <c r="X111" i="143" s="1"/>
  <c r="V104" i="143"/>
  <c r="X104" i="143" s="1"/>
  <c r="V94" i="143"/>
  <c r="X94" i="143" s="1"/>
  <c r="V93" i="143"/>
  <c r="X93" i="143" s="1"/>
  <c r="V88" i="143"/>
  <c r="X88" i="143" s="1"/>
  <c r="V78" i="143"/>
  <c r="X78" i="143" s="1"/>
  <c r="V43" i="143"/>
  <c r="X43" i="143" s="1"/>
  <c r="V41" i="143"/>
  <c r="X41" i="143" s="1"/>
  <c r="V36" i="143"/>
  <c r="X36" i="143" s="1"/>
  <c r="V76" i="143"/>
  <c r="X76" i="143" s="1"/>
  <c r="V56" i="143"/>
  <c r="X56" i="143" s="1"/>
  <c r="V40" i="143"/>
  <c r="X40" i="143" s="1"/>
  <c r="V10" i="143"/>
  <c r="X10" i="143" s="1"/>
  <c r="V11" i="143"/>
  <c r="X11" i="143" s="1"/>
  <c r="V25" i="143"/>
  <c r="X25" i="143" s="1"/>
  <c r="V26" i="143"/>
  <c r="X26" i="143" s="1"/>
  <c r="V27" i="143"/>
  <c r="X27" i="143" s="1"/>
  <c r="V32" i="143"/>
  <c r="X32" i="143" s="1"/>
  <c r="V33" i="143"/>
  <c r="X33" i="143" s="1"/>
  <c r="V34" i="143"/>
  <c r="X34" i="143" s="1"/>
  <c r="V35" i="143"/>
  <c r="X35" i="143" s="1"/>
  <c r="V48" i="143"/>
  <c r="X48" i="143" s="1"/>
  <c r="V49" i="143"/>
  <c r="X49" i="143" s="1"/>
  <c r="V50" i="143"/>
  <c r="X50" i="143" s="1"/>
  <c r="V51" i="143"/>
  <c r="X51" i="143" s="1"/>
  <c r="V64" i="143"/>
  <c r="X64" i="143" s="1"/>
  <c r="V66" i="143"/>
  <c r="X66" i="143" s="1"/>
  <c r="V67" i="143"/>
  <c r="X67" i="143" s="1"/>
  <c r="V69" i="143"/>
  <c r="X69" i="143" s="1"/>
  <c r="V84" i="143"/>
  <c r="X84" i="143" s="1"/>
  <c r="V85" i="143"/>
  <c r="X85" i="143" s="1"/>
  <c r="V86" i="143"/>
  <c r="X86" i="143" s="1"/>
  <c r="V87" i="143"/>
  <c r="X87" i="143" s="1"/>
  <c r="V100" i="143"/>
  <c r="X100" i="143" s="1"/>
  <c r="V101" i="143"/>
  <c r="X101" i="143" s="1"/>
  <c r="V102" i="143"/>
  <c r="X102" i="143" s="1"/>
  <c r="V103" i="143"/>
  <c r="X103" i="143" s="1"/>
  <c r="V118" i="143"/>
  <c r="X118" i="143" s="1"/>
  <c r="V120" i="143"/>
  <c r="X120" i="143" s="1"/>
  <c r="V121" i="143"/>
  <c r="X121" i="143" s="1"/>
  <c r="V134" i="143"/>
  <c r="X134" i="143" s="1"/>
  <c r="V135" i="143"/>
  <c r="X135" i="143" s="1"/>
  <c r="V136" i="143"/>
  <c r="X136" i="143" s="1"/>
  <c r="V137" i="143"/>
  <c r="X137" i="143" s="1"/>
  <c r="V152" i="143"/>
  <c r="X152" i="143" s="1"/>
  <c r="V153" i="143"/>
  <c r="X153" i="143" s="1"/>
  <c r="V154" i="143"/>
  <c r="X154" i="143" s="1"/>
  <c r="V155" i="143"/>
  <c r="X155" i="143" s="1"/>
  <c r="V168" i="143"/>
  <c r="X168" i="143" s="1"/>
  <c r="V169" i="143"/>
  <c r="X169" i="143" s="1"/>
  <c r="V170" i="143"/>
  <c r="X170" i="143" s="1"/>
  <c r="V171" i="143"/>
  <c r="X171" i="143" s="1"/>
  <c r="V184" i="143"/>
  <c r="X184" i="143" s="1"/>
  <c r="V185" i="143"/>
  <c r="X185" i="143" s="1"/>
  <c r="V186" i="143"/>
  <c r="X186" i="143" s="1"/>
  <c r="V187" i="143"/>
  <c r="X187" i="143" s="1"/>
  <c r="V58" i="143"/>
  <c r="X58" i="143" s="1"/>
  <c r="V12" i="143"/>
  <c r="X12" i="143" s="1"/>
  <c r="V13" i="143"/>
  <c r="X13" i="143" s="1"/>
  <c r="V14" i="143"/>
  <c r="X14" i="143" s="1"/>
  <c r="V20" i="143"/>
  <c r="X20" i="143" s="1"/>
  <c r="V21" i="143"/>
  <c r="X21" i="143" s="1"/>
  <c r="V22" i="143"/>
  <c r="X22" i="143" s="1"/>
  <c r="V29" i="143"/>
  <c r="X29" i="143" s="1"/>
  <c r="V30" i="143"/>
  <c r="X30" i="143" s="1"/>
  <c r="V31" i="143"/>
  <c r="X31" i="143" s="1"/>
  <c r="V37" i="143"/>
  <c r="X37" i="143" s="1"/>
  <c r="V38" i="143"/>
  <c r="X38" i="143" s="1"/>
  <c r="V39" i="143"/>
  <c r="X39" i="143" s="1"/>
  <c r="V45" i="143"/>
  <c r="X45" i="143" s="1"/>
  <c r="V46" i="143"/>
  <c r="X46" i="143" s="1"/>
  <c r="V47" i="143"/>
  <c r="X47" i="143" s="1"/>
  <c r="V54" i="143"/>
  <c r="X54" i="143" s="1"/>
  <c r="V55" i="143"/>
  <c r="X55" i="143" s="1"/>
  <c r="V61" i="143"/>
  <c r="X61" i="143" s="1"/>
  <c r="V62" i="143"/>
  <c r="X62" i="143" s="1"/>
  <c r="V71" i="143"/>
  <c r="X71" i="143" s="1"/>
  <c r="V72" i="143"/>
  <c r="X72" i="143" s="1"/>
  <c r="V73" i="143"/>
  <c r="X73" i="143" s="1"/>
  <c r="V75" i="143"/>
  <c r="X75" i="143" s="1"/>
  <c r="V81" i="143"/>
  <c r="X81" i="143" s="1"/>
  <c r="V82" i="143"/>
  <c r="X82" i="143" s="1"/>
  <c r="V83" i="143"/>
  <c r="X83" i="143" s="1"/>
  <c r="V90" i="143"/>
  <c r="X90" i="143" s="1"/>
  <c r="V91" i="143"/>
  <c r="X91" i="143" s="1"/>
  <c r="V97" i="143"/>
  <c r="X97" i="143" s="1"/>
  <c r="V98" i="143"/>
  <c r="X98" i="143" s="1"/>
  <c r="V99" i="143"/>
  <c r="X99" i="143" s="1"/>
  <c r="V105" i="143"/>
  <c r="X105" i="143" s="1"/>
  <c r="V106" i="143"/>
  <c r="X106" i="143" s="1"/>
  <c r="V107" i="143"/>
  <c r="X107" i="143" s="1"/>
  <c r="V109" i="143"/>
  <c r="X109" i="143" s="1"/>
  <c r="V115" i="143"/>
  <c r="X115" i="143" s="1"/>
  <c r="V116" i="143"/>
  <c r="X116" i="143" s="1"/>
  <c r="V117" i="143"/>
  <c r="X117" i="143" s="1"/>
  <c r="V123" i="143"/>
  <c r="X123" i="143" s="1"/>
  <c r="V124" i="143"/>
  <c r="X124" i="143" s="1"/>
  <c r="V125" i="143"/>
  <c r="X125" i="143" s="1"/>
  <c r="V131" i="143"/>
  <c r="X131" i="143" s="1"/>
  <c r="V132" i="143"/>
  <c r="X132" i="143" s="1"/>
  <c r="V139" i="143"/>
  <c r="X139" i="143" s="1"/>
  <c r="V140" i="143"/>
  <c r="X140" i="143" s="1"/>
  <c r="V141" i="143"/>
  <c r="X141" i="143" s="1"/>
  <c r="V143" i="143"/>
  <c r="X143" i="143" s="1"/>
  <c r="V149" i="143"/>
  <c r="X149" i="143" s="1"/>
  <c r="V150" i="143"/>
  <c r="X150" i="143" s="1"/>
  <c r="V151" i="143"/>
  <c r="X151" i="143" s="1"/>
  <c r="V157" i="143"/>
  <c r="X157" i="143" s="1"/>
  <c r="V158" i="143"/>
  <c r="X158" i="143" s="1"/>
  <c r="V165" i="143"/>
  <c r="X165" i="143" s="1"/>
  <c r="V166" i="143"/>
  <c r="X166" i="143" s="1"/>
  <c r="V167" i="143"/>
  <c r="X167" i="143" s="1"/>
  <c r="V173" i="143"/>
  <c r="X173" i="143" s="1"/>
  <c r="V174" i="143"/>
  <c r="X174" i="143" s="1"/>
  <c r="V175" i="143"/>
  <c r="X175" i="143" s="1"/>
  <c r="V181" i="143"/>
  <c r="X181" i="143" s="1"/>
  <c r="V182" i="143"/>
  <c r="X182" i="143" s="1"/>
  <c r="V183" i="143"/>
  <c r="X183" i="143" s="1"/>
  <c r="V189" i="143"/>
  <c r="X189" i="143" s="1"/>
  <c r="V190" i="143"/>
  <c r="X190" i="143" s="1"/>
  <c r="V191" i="143"/>
  <c r="X191" i="143" s="1"/>
  <c r="V197" i="143"/>
  <c r="X197" i="143" s="1"/>
  <c r="V198" i="143"/>
  <c r="X198" i="143" s="1"/>
  <c r="V199" i="143"/>
  <c r="X199" i="143" s="1"/>
  <c r="V200" i="143"/>
  <c r="X200" i="143" s="1"/>
  <c r="R204" i="143"/>
  <c r="V9" i="143"/>
  <c r="X9" i="143" s="1"/>
  <c r="V24" i="143"/>
  <c r="X24" i="143" s="1"/>
  <c r="D10" i="142"/>
  <c r="D11" i="142"/>
  <c r="D12" i="142"/>
  <c r="D13" i="142"/>
  <c r="D14" i="142"/>
  <c r="D15" i="142"/>
  <c r="D16" i="142"/>
  <c r="D17" i="142"/>
  <c r="D18" i="142"/>
  <c r="D19" i="142"/>
  <c r="D20" i="142"/>
  <c r="D21" i="142"/>
  <c r="D22" i="142"/>
  <c r="D23" i="142"/>
  <c r="D24" i="142"/>
  <c r="D25" i="142"/>
  <c r="D26" i="142"/>
  <c r="D27" i="142"/>
  <c r="D28" i="142"/>
  <c r="D29" i="142"/>
  <c r="D30" i="142"/>
  <c r="D31" i="142"/>
  <c r="D32" i="142"/>
  <c r="D33" i="142"/>
  <c r="D34" i="142"/>
  <c r="D35" i="142"/>
  <c r="D36" i="142"/>
  <c r="D37" i="142"/>
  <c r="D38" i="142"/>
  <c r="D39" i="142"/>
  <c r="D40" i="142"/>
  <c r="D41" i="142"/>
  <c r="D42" i="142"/>
  <c r="D43" i="142"/>
  <c r="D44" i="142"/>
  <c r="D45" i="142"/>
  <c r="D46" i="142"/>
  <c r="D47" i="142"/>
  <c r="D48" i="142"/>
  <c r="D49" i="142"/>
  <c r="D50" i="142"/>
  <c r="D51" i="142"/>
  <c r="D52" i="142"/>
  <c r="D53" i="142"/>
  <c r="D54" i="142"/>
  <c r="D55" i="142"/>
  <c r="D56" i="142"/>
  <c r="D57" i="142"/>
  <c r="D58" i="142"/>
  <c r="D59" i="142"/>
  <c r="D60" i="142"/>
  <c r="D61" i="142"/>
  <c r="D62" i="142"/>
  <c r="D63" i="142"/>
  <c r="D64" i="142"/>
  <c r="D65" i="142"/>
  <c r="D66" i="142"/>
  <c r="D67" i="142"/>
  <c r="D68" i="142"/>
  <c r="D69" i="142"/>
  <c r="D70" i="142"/>
  <c r="D71" i="142"/>
  <c r="D72" i="142"/>
  <c r="D73" i="142"/>
  <c r="D74" i="142"/>
  <c r="D75" i="142"/>
  <c r="D76" i="142"/>
  <c r="D77" i="142"/>
  <c r="D78" i="142"/>
  <c r="D79" i="142"/>
  <c r="D80" i="142"/>
  <c r="D81" i="142"/>
  <c r="D82" i="142"/>
  <c r="D83" i="142"/>
  <c r="D84" i="142"/>
  <c r="D85" i="142"/>
  <c r="D86" i="142"/>
  <c r="D87" i="142"/>
  <c r="D88" i="142"/>
  <c r="D89" i="142"/>
  <c r="D90" i="142"/>
  <c r="D91" i="142"/>
  <c r="D92" i="142"/>
  <c r="D93" i="142"/>
  <c r="D94" i="142"/>
  <c r="D95" i="142"/>
  <c r="D96" i="142"/>
  <c r="D97" i="142"/>
  <c r="D98" i="142"/>
  <c r="D99" i="142"/>
  <c r="D100" i="142"/>
  <c r="D101" i="142"/>
  <c r="D102" i="142"/>
  <c r="D103" i="142"/>
  <c r="D104" i="142"/>
  <c r="D105" i="142"/>
  <c r="D106" i="142"/>
  <c r="D107" i="142"/>
  <c r="D108" i="142"/>
  <c r="D109" i="142"/>
  <c r="D110" i="142"/>
  <c r="D111" i="142"/>
  <c r="D112" i="142"/>
  <c r="D113" i="142"/>
  <c r="D114" i="142"/>
  <c r="D115" i="142"/>
  <c r="D116" i="142"/>
  <c r="D117" i="142"/>
  <c r="D118" i="142"/>
  <c r="D119" i="142"/>
  <c r="D120" i="142"/>
  <c r="D121" i="142"/>
  <c r="D122" i="142"/>
  <c r="D123" i="142"/>
  <c r="D124" i="142"/>
  <c r="D125" i="142"/>
  <c r="D126" i="142"/>
  <c r="D127" i="142"/>
  <c r="D128" i="142"/>
  <c r="D129" i="142"/>
  <c r="D130" i="142"/>
  <c r="D131" i="142"/>
  <c r="D132" i="142"/>
  <c r="D133" i="142"/>
  <c r="D134" i="142"/>
  <c r="D135" i="142"/>
  <c r="D136" i="142"/>
  <c r="D137" i="142"/>
  <c r="D138" i="142"/>
  <c r="D139" i="142"/>
  <c r="D140" i="142"/>
  <c r="D141" i="142"/>
  <c r="D142" i="142"/>
  <c r="D143" i="142"/>
  <c r="D144" i="142"/>
  <c r="D145" i="142"/>
  <c r="D146" i="142"/>
  <c r="D147" i="142"/>
  <c r="D148" i="142"/>
  <c r="D149" i="142"/>
  <c r="D150" i="142"/>
  <c r="D151" i="142"/>
  <c r="D152" i="142"/>
  <c r="D153" i="142"/>
  <c r="D154" i="142"/>
  <c r="D155" i="142"/>
  <c r="D156" i="142"/>
  <c r="D157" i="142"/>
  <c r="D158" i="142"/>
  <c r="D159" i="142"/>
  <c r="D160" i="142"/>
  <c r="D161" i="142"/>
  <c r="D162" i="142"/>
  <c r="D163" i="142"/>
  <c r="D164" i="142"/>
  <c r="D165" i="142"/>
  <c r="D166" i="142"/>
  <c r="D167" i="142"/>
  <c r="D168" i="142"/>
  <c r="D169" i="142"/>
  <c r="D170" i="142"/>
  <c r="D171" i="142"/>
  <c r="D172" i="142"/>
  <c r="D173" i="142"/>
  <c r="D174" i="142"/>
  <c r="D175" i="142"/>
  <c r="D176" i="142"/>
  <c r="D177" i="142"/>
  <c r="D178" i="142"/>
  <c r="D179" i="142"/>
  <c r="D180" i="142"/>
  <c r="D181" i="142"/>
  <c r="D182" i="142"/>
  <c r="D183" i="142"/>
  <c r="D184" i="142"/>
  <c r="D185" i="142"/>
  <c r="D186" i="142"/>
  <c r="D187" i="142"/>
  <c r="D188" i="142"/>
  <c r="D189" i="142"/>
  <c r="D190" i="142"/>
  <c r="D191" i="142"/>
  <c r="D192" i="142"/>
  <c r="D193" i="142"/>
  <c r="D194" i="142"/>
  <c r="D195" i="142"/>
  <c r="D196" i="142"/>
  <c r="D197" i="142"/>
  <c r="D198" i="142"/>
  <c r="D199" i="142"/>
  <c r="D200" i="142"/>
  <c r="D201" i="142"/>
  <c r="X204" i="143" l="1"/>
  <c r="D9" i="142"/>
  <c r="W204" i="142"/>
  <c r="S204" i="142"/>
  <c r="Q204" i="142"/>
  <c r="J204" i="142"/>
  <c r="I204" i="142"/>
  <c r="R202" i="142"/>
  <c r="L202" i="142"/>
  <c r="U201" i="142"/>
  <c r="L201" i="142"/>
  <c r="H201" i="142"/>
  <c r="U200" i="142"/>
  <c r="L200" i="142"/>
  <c r="H200" i="142"/>
  <c r="U199" i="142"/>
  <c r="R199" i="142"/>
  <c r="L199" i="142"/>
  <c r="H199" i="142"/>
  <c r="U198" i="142"/>
  <c r="R198" i="142"/>
  <c r="L198" i="142"/>
  <c r="H198" i="142"/>
  <c r="U197" i="142"/>
  <c r="R197" i="142"/>
  <c r="L197" i="142"/>
  <c r="H197" i="142"/>
  <c r="U196" i="142"/>
  <c r="R196" i="142"/>
  <c r="L196" i="142"/>
  <c r="H196" i="142"/>
  <c r="U195" i="142"/>
  <c r="R195" i="142"/>
  <c r="L195" i="142"/>
  <c r="H195" i="142"/>
  <c r="U194" i="142"/>
  <c r="R194" i="142"/>
  <c r="L194" i="142"/>
  <c r="H194" i="142"/>
  <c r="V194" i="142"/>
  <c r="X194" i="142" s="1"/>
  <c r="U193" i="142"/>
  <c r="R193" i="142"/>
  <c r="L193" i="142"/>
  <c r="H193" i="142"/>
  <c r="U192" i="142"/>
  <c r="R192" i="142"/>
  <c r="L192" i="142"/>
  <c r="H192" i="142"/>
  <c r="U191" i="142"/>
  <c r="R191" i="142"/>
  <c r="L191" i="142"/>
  <c r="H191" i="142"/>
  <c r="U190" i="142"/>
  <c r="R190" i="142"/>
  <c r="L190" i="142"/>
  <c r="H190" i="142"/>
  <c r="U189" i="142"/>
  <c r="R189" i="142"/>
  <c r="L189" i="142"/>
  <c r="H189" i="142"/>
  <c r="U188" i="142"/>
  <c r="R188" i="142"/>
  <c r="L188" i="142"/>
  <c r="H188" i="142"/>
  <c r="U187" i="142"/>
  <c r="R187" i="142"/>
  <c r="L187" i="142"/>
  <c r="H187" i="142"/>
  <c r="U186" i="142"/>
  <c r="R186" i="142"/>
  <c r="L186" i="142"/>
  <c r="H186" i="142"/>
  <c r="U185" i="142"/>
  <c r="R185" i="142"/>
  <c r="L185" i="142"/>
  <c r="H185" i="142"/>
  <c r="U184" i="142"/>
  <c r="R184" i="142"/>
  <c r="L184" i="142"/>
  <c r="H184" i="142"/>
  <c r="U183" i="142"/>
  <c r="R183" i="142"/>
  <c r="L183" i="142"/>
  <c r="H183" i="142"/>
  <c r="U182" i="142"/>
  <c r="R182" i="142"/>
  <c r="L182" i="142"/>
  <c r="H182" i="142"/>
  <c r="U181" i="142"/>
  <c r="R181" i="142"/>
  <c r="L181" i="142"/>
  <c r="H181" i="142"/>
  <c r="U180" i="142"/>
  <c r="R180" i="142"/>
  <c r="L180" i="142"/>
  <c r="H180" i="142"/>
  <c r="U179" i="142"/>
  <c r="R179" i="142"/>
  <c r="L179" i="142"/>
  <c r="H179" i="142"/>
  <c r="U178" i="142"/>
  <c r="R178" i="142"/>
  <c r="L178" i="142"/>
  <c r="H178" i="142"/>
  <c r="U177" i="142"/>
  <c r="R177" i="142"/>
  <c r="L177" i="142"/>
  <c r="H177" i="142"/>
  <c r="U176" i="142"/>
  <c r="R176" i="142"/>
  <c r="L176" i="142"/>
  <c r="H176" i="142"/>
  <c r="U175" i="142"/>
  <c r="R175" i="142"/>
  <c r="L175" i="142"/>
  <c r="H175" i="142"/>
  <c r="U174" i="142"/>
  <c r="R174" i="142"/>
  <c r="L174" i="142"/>
  <c r="H174" i="142"/>
  <c r="U173" i="142"/>
  <c r="R173" i="142"/>
  <c r="L173" i="142"/>
  <c r="H173" i="142"/>
  <c r="U172" i="142"/>
  <c r="R172" i="142"/>
  <c r="L172" i="142"/>
  <c r="H172" i="142"/>
  <c r="U171" i="142"/>
  <c r="R171" i="142"/>
  <c r="L171" i="142"/>
  <c r="H171" i="142"/>
  <c r="U170" i="142"/>
  <c r="R170" i="142"/>
  <c r="L170" i="142"/>
  <c r="H170" i="142"/>
  <c r="U169" i="142"/>
  <c r="R169" i="142"/>
  <c r="L169" i="142"/>
  <c r="H169" i="142"/>
  <c r="U168" i="142"/>
  <c r="R168" i="142"/>
  <c r="L168" i="142"/>
  <c r="H168" i="142"/>
  <c r="U167" i="142"/>
  <c r="R167" i="142"/>
  <c r="L167" i="142"/>
  <c r="H167" i="142"/>
  <c r="U166" i="142"/>
  <c r="R166" i="142"/>
  <c r="L166" i="142"/>
  <c r="H166" i="142"/>
  <c r="U165" i="142"/>
  <c r="R165" i="142"/>
  <c r="L165" i="142"/>
  <c r="H165" i="142"/>
  <c r="U164" i="142"/>
  <c r="R164" i="142"/>
  <c r="L164" i="142"/>
  <c r="H164" i="142"/>
  <c r="U163" i="142"/>
  <c r="R163" i="142"/>
  <c r="L163" i="142"/>
  <c r="H163" i="142"/>
  <c r="U162" i="142"/>
  <c r="R162" i="142"/>
  <c r="L162" i="142"/>
  <c r="H162" i="142"/>
  <c r="U161" i="142"/>
  <c r="R161" i="142"/>
  <c r="L161" i="142"/>
  <c r="H161" i="142"/>
  <c r="U160" i="142"/>
  <c r="R160" i="142"/>
  <c r="L160" i="142"/>
  <c r="H160" i="142"/>
  <c r="R159" i="142"/>
  <c r="L159" i="142"/>
  <c r="U158" i="142"/>
  <c r="R158" i="142"/>
  <c r="L158" i="142"/>
  <c r="H158" i="142"/>
  <c r="V158" i="142" s="1"/>
  <c r="X158" i="142" s="1"/>
  <c r="U157" i="142"/>
  <c r="R157" i="142"/>
  <c r="L157" i="142"/>
  <c r="H157" i="142"/>
  <c r="U156" i="142"/>
  <c r="R156" i="142"/>
  <c r="L156" i="142"/>
  <c r="H156" i="142"/>
  <c r="U155" i="142"/>
  <c r="R155" i="142"/>
  <c r="L155" i="142"/>
  <c r="H155" i="142"/>
  <c r="U154" i="142"/>
  <c r="R154" i="142"/>
  <c r="L154" i="142"/>
  <c r="H154" i="142"/>
  <c r="U153" i="142"/>
  <c r="R153" i="142"/>
  <c r="L153" i="142"/>
  <c r="H153" i="142"/>
  <c r="U152" i="142"/>
  <c r="R152" i="142"/>
  <c r="L152" i="142"/>
  <c r="H152" i="142"/>
  <c r="U151" i="142"/>
  <c r="R151" i="142"/>
  <c r="L151" i="142"/>
  <c r="H151" i="142"/>
  <c r="U150" i="142"/>
  <c r="R150" i="142"/>
  <c r="L150" i="142"/>
  <c r="H150" i="142"/>
  <c r="V150" i="142" s="1"/>
  <c r="X150" i="142" s="1"/>
  <c r="U149" i="142"/>
  <c r="R149" i="142"/>
  <c r="L149" i="142"/>
  <c r="H149" i="142"/>
  <c r="V149" i="142" s="1"/>
  <c r="X149" i="142" s="1"/>
  <c r="U148" i="142"/>
  <c r="R148" i="142"/>
  <c r="L148" i="142"/>
  <c r="H148" i="142"/>
  <c r="U147" i="142"/>
  <c r="R147" i="142"/>
  <c r="L147" i="142"/>
  <c r="H147" i="142"/>
  <c r="V147" i="142" s="1"/>
  <c r="X147" i="142" s="1"/>
  <c r="U146" i="142"/>
  <c r="R146" i="142"/>
  <c r="L146" i="142"/>
  <c r="H146" i="142"/>
  <c r="U145" i="142"/>
  <c r="R145" i="142"/>
  <c r="L145" i="142"/>
  <c r="H145" i="142"/>
  <c r="U144" i="142"/>
  <c r="R144" i="142"/>
  <c r="L144" i="142"/>
  <c r="H144" i="142"/>
  <c r="U143" i="142"/>
  <c r="R143" i="142"/>
  <c r="L143" i="142"/>
  <c r="H143" i="142"/>
  <c r="R142" i="142"/>
  <c r="L142" i="142"/>
  <c r="U141" i="142"/>
  <c r="R141" i="142"/>
  <c r="L141" i="142"/>
  <c r="H141" i="142"/>
  <c r="U140" i="142"/>
  <c r="R140" i="142"/>
  <c r="V140" i="142" s="1"/>
  <c r="X140" i="142" s="1"/>
  <c r="L140" i="142"/>
  <c r="H140" i="142"/>
  <c r="U139" i="142"/>
  <c r="R139" i="142"/>
  <c r="L139" i="142"/>
  <c r="H139" i="142"/>
  <c r="U138" i="142"/>
  <c r="R138" i="142"/>
  <c r="L138" i="142"/>
  <c r="H138" i="142"/>
  <c r="U137" i="142"/>
  <c r="R137" i="142"/>
  <c r="L137" i="142"/>
  <c r="H137" i="142"/>
  <c r="U136" i="142"/>
  <c r="R136" i="142"/>
  <c r="L136" i="142"/>
  <c r="H136" i="142"/>
  <c r="U135" i="142"/>
  <c r="R135" i="142"/>
  <c r="L135" i="142"/>
  <c r="H135" i="142"/>
  <c r="U134" i="142"/>
  <c r="R134" i="142"/>
  <c r="L134" i="142"/>
  <c r="H134" i="142"/>
  <c r="R133" i="142"/>
  <c r="L133" i="142"/>
  <c r="U132" i="142"/>
  <c r="R132" i="142"/>
  <c r="L132" i="142"/>
  <c r="H132" i="142"/>
  <c r="U131" i="142"/>
  <c r="R131" i="142"/>
  <c r="L131" i="142"/>
  <c r="H131" i="142"/>
  <c r="U130" i="142"/>
  <c r="R130" i="142"/>
  <c r="L130" i="142"/>
  <c r="H130" i="142"/>
  <c r="U129" i="142"/>
  <c r="R129" i="142"/>
  <c r="L129" i="142"/>
  <c r="H129" i="142"/>
  <c r="U128" i="142"/>
  <c r="R128" i="142"/>
  <c r="L128" i="142"/>
  <c r="H128" i="142"/>
  <c r="U127" i="142"/>
  <c r="R127" i="142"/>
  <c r="L127" i="142"/>
  <c r="H127" i="142"/>
  <c r="U126" i="142"/>
  <c r="R126" i="142"/>
  <c r="L126" i="142"/>
  <c r="H126" i="142"/>
  <c r="U125" i="142"/>
  <c r="R125" i="142"/>
  <c r="L125" i="142"/>
  <c r="H125" i="142"/>
  <c r="U124" i="142"/>
  <c r="R124" i="142"/>
  <c r="L124" i="142"/>
  <c r="H124" i="142"/>
  <c r="V124" i="142"/>
  <c r="X124" i="142" s="1"/>
  <c r="U123" i="142"/>
  <c r="R123" i="142"/>
  <c r="L123" i="142"/>
  <c r="H123" i="142"/>
  <c r="U122" i="142"/>
  <c r="R122" i="142"/>
  <c r="L122" i="142"/>
  <c r="H122" i="142"/>
  <c r="U121" i="142"/>
  <c r="R121" i="142"/>
  <c r="L121" i="142"/>
  <c r="H121" i="142"/>
  <c r="U120" i="142"/>
  <c r="R120" i="142"/>
  <c r="L120" i="142"/>
  <c r="H120" i="142"/>
  <c r="R119" i="142"/>
  <c r="L119" i="142"/>
  <c r="U118" i="142"/>
  <c r="R118" i="142"/>
  <c r="L118" i="142"/>
  <c r="H118" i="142"/>
  <c r="U117" i="142"/>
  <c r="R117" i="142"/>
  <c r="L117" i="142"/>
  <c r="H117" i="142"/>
  <c r="U116" i="142"/>
  <c r="R116" i="142"/>
  <c r="L116" i="142"/>
  <c r="H116" i="142"/>
  <c r="U115" i="142"/>
  <c r="R115" i="142"/>
  <c r="L115" i="142"/>
  <c r="H115" i="142"/>
  <c r="U114" i="142"/>
  <c r="R114" i="142"/>
  <c r="L114" i="142"/>
  <c r="H114" i="142"/>
  <c r="U113" i="142"/>
  <c r="R113" i="142"/>
  <c r="L113" i="142"/>
  <c r="H113" i="142"/>
  <c r="V113" i="142" s="1"/>
  <c r="X113" i="142" s="1"/>
  <c r="U112" i="142"/>
  <c r="R112" i="142"/>
  <c r="L112" i="142"/>
  <c r="H112" i="142"/>
  <c r="U111" i="142"/>
  <c r="R111" i="142"/>
  <c r="L111" i="142"/>
  <c r="H111" i="142"/>
  <c r="U110" i="142"/>
  <c r="R110" i="142"/>
  <c r="L110" i="142"/>
  <c r="H110" i="142"/>
  <c r="V110" i="142" s="1"/>
  <c r="X110" i="142" s="1"/>
  <c r="U109" i="142"/>
  <c r="R109" i="142"/>
  <c r="L109" i="142"/>
  <c r="H109" i="142"/>
  <c r="R108" i="142"/>
  <c r="L108" i="142"/>
  <c r="U107" i="142"/>
  <c r="R107" i="142"/>
  <c r="L107" i="142"/>
  <c r="H107" i="142"/>
  <c r="U106" i="142"/>
  <c r="R106" i="142"/>
  <c r="L106" i="142"/>
  <c r="H106" i="142"/>
  <c r="U105" i="142"/>
  <c r="R105" i="142"/>
  <c r="L105" i="142"/>
  <c r="H105" i="142"/>
  <c r="U104" i="142"/>
  <c r="R104" i="142"/>
  <c r="L104" i="142"/>
  <c r="H104" i="142"/>
  <c r="U103" i="142"/>
  <c r="R103" i="142"/>
  <c r="L103" i="142"/>
  <c r="H103" i="142"/>
  <c r="U102" i="142"/>
  <c r="R102" i="142"/>
  <c r="L102" i="142"/>
  <c r="H102" i="142"/>
  <c r="U101" i="142"/>
  <c r="R101" i="142"/>
  <c r="L101" i="142"/>
  <c r="H101" i="142"/>
  <c r="U100" i="142"/>
  <c r="R100" i="142"/>
  <c r="L100" i="142"/>
  <c r="H100" i="142"/>
  <c r="U99" i="142"/>
  <c r="R99" i="142"/>
  <c r="L99" i="142"/>
  <c r="H99" i="142"/>
  <c r="U98" i="142"/>
  <c r="R98" i="142"/>
  <c r="L98" i="142"/>
  <c r="H98" i="142"/>
  <c r="U97" i="142"/>
  <c r="R97" i="142"/>
  <c r="L97" i="142"/>
  <c r="H97" i="142"/>
  <c r="U96" i="142"/>
  <c r="R96" i="142"/>
  <c r="L96" i="142"/>
  <c r="H96" i="142"/>
  <c r="U95" i="142"/>
  <c r="R95" i="142"/>
  <c r="L95" i="142"/>
  <c r="H95" i="142"/>
  <c r="U94" i="142"/>
  <c r="R94" i="142"/>
  <c r="L94" i="142"/>
  <c r="H94" i="142"/>
  <c r="U93" i="142"/>
  <c r="R93" i="142"/>
  <c r="L93" i="142"/>
  <c r="H93" i="142"/>
  <c r="U92" i="142"/>
  <c r="R92" i="142"/>
  <c r="L92" i="142"/>
  <c r="H92" i="142"/>
  <c r="U91" i="142"/>
  <c r="R91" i="142"/>
  <c r="L91" i="142"/>
  <c r="H91" i="142"/>
  <c r="U90" i="142"/>
  <c r="R90" i="142"/>
  <c r="L90" i="142"/>
  <c r="H90" i="142"/>
  <c r="R89" i="142"/>
  <c r="L89" i="142"/>
  <c r="U88" i="142"/>
  <c r="R88" i="142"/>
  <c r="L88" i="142"/>
  <c r="H88" i="142"/>
  <c r="U87" i="142"/>
  <c r="R87" i="142"/>
  <c r="L87" i="142"/>
  <c r="H87" i="142"/>
  <c r="U86" i="142"/>
  <c r="R86" i="142"/>
  <c r="L86" i="142"/>
  <c r="H86" i="142"/>
  <c r="U85" i="142"/>
  <c r="R85" i="142"/>
  <c r="L85" i="142"/>
  <c r="H85" i="142"/>
  <c r="U84" i="142"/>
  <c r="R84" i="142"/>
  <c r="L84" i="142"/>
  <c r="H84" i="142"/>
  <c r="U83" i="142"/>
  <c r="R83" i="142"/>
  <c r="L83" i="142"/>
  <c r="H83" i="142"/>
  <c r="U82" i="142"/>
  <c r="R82" i="142"/>
  <c r="L82" i="142"/>
  <c r="H82" i="142"/>
  <c r="U81" i="142"/>
  <c r="R81" i="142"/>
  <c r="L81" i="142"/>
  <c r="H81" i="142"/>
  <c r="U80" i="142"/>
  <c r="R80" i="142"/>
  <c r="L80" i="142"/>
  <c r="H80" i="142"/>
  <c r="U79" i="142"/>
  <c r="R79" i="142"/>
  <c r="L79" i="142"/>
  <c r="H79" i="142"/>
  <c r="V79" i="142"/>
  <c r="X79" i="142" s="1"/>
  <c r="U78" i="142"/>
  <c r="R78" i="142"/>
  <c r="L78" i="142"/>
  <c r="H78" i="142"/>
  <c r="U77" i="142"/>
  <c r="R77" i="142"/>
  <c r="L77" i="142"/>
  <c r="H77" i="142"/>
  <c r="V77" i="142" s="1"/>
  <c r="X77" i="142" s="1"/>
  <c r="U76" i="142"/>
  <c r="R76" i="142"/>
  <c r="L76" i="142"/>
  <c r="H76" i="142"/>
  <c r="U75" i="142"/>
  <c r="R75" i="142"/>
  <c r="L75" i="142"/>
  <c r="H75" i="142"/>
  <c r="R74" i="142"/>
  <c r="L74" i="142"/>
  <c r="U73" i="142"/>
  <c r="R73" i="142"/>
  <c r="L73" i="142"/>
  <c r="H73" i="142"/>
  <c r="U72" i="142"/>
  <c r="R72" i="142"/>
  <c r="L72" i="142"/>
  <c r="H72" i="142"/>
  <c r="U71" i="142"/>
  <c r="R71" i="142"/>
  <c r="L71" i="142"/>
  <c r="H71" i="142"/>
  <c r="V71" i="142" s="1"/>
  <c r="X71" i="142" s="1"/>
  <c r="U70" i="142"/>
  <c r="R70" i="142"/>
  <c r="L70" i="142"/>
  <c r="H70" i="142"/>
  <c r="U69" i="142"/>
  <c r="R69" i="142"/>
  <c r="L69" i="142"/>
  <c r="H69" i="142"/>
  <c r="R68" i="142"/>
  <c r="L68" i="142"/>
  <c r="U67" i="142"/>
  <c r="R67" i="142"/>
  <c r="L67" i="142"/>
  <c r="H67" i="142"/>
  <c r="U66" i="142"/>
  <c r="R66" i="142"/>
  <c r="L66" i="142"/>
  <c r="H66" i="142"/>
  <c r="R65" i="142"/>
  <c r="L65" i="142"/>
  <c r="U64" i="142"/>
  <c r="R64" i="142"/>
  <c r="L64" i="142"/>
  <c r="H64" i="142"/>
  <c r="R63" i="142"/>
  <c r="L63" i="142"/>
  <c r="U62" i="142"/>
  <c r="R62" i="142"/>
  <c r="L62" i="142"/>
  <c r="H62" i="142"/>
  <c r="U61" i="142"/>
  <c r="R61" i="142"/>
  <c r="L61" i="142"/>
  <c r="H61" i="142"/>
  <c r="U60" i="142"/>
  <c r="R60" i="142"/>
  <c r="L60" i="142"/>
  <c r="H60" i="142"/>
  <c r="U59" i="142"/>
  <c r="R59" i="142"/>
  <c r="L59" i="142"/>
  <c r="H59" i="142"/>
  <c r="U58" i="142"/>
  <c r="R58" i="142"/>
  <c r="L58" i="142"/>
  <c r="H58" i="142"/>
  <c r="V58" i="142" s="1"/>
  <c r="X58" i="142" s="1"/>
  <c r="U57" i="142"/>
  <c r="R57" i="142"/>
  <c r="L57" i="142"/>
  <c r="H57" i="142"/>
  <c r="V57" i="142" s="1"/>
  <c r="X57" i="142" s="1"/>
  <c r="U56" i="142"/>
  <c r="R56" i="142"/>
  <c r="L56" i="142"/>
  <c r="H56" i="142"/>
  <c r="V56" i="142" s="1"/>
  <c r="X56" i="142" s="1"/>
  <c r="U55" i="142"/>
  <c r="R55" i="142"/>
  <c r="L55" i="142"/>
  <c r="H55" i="142"/>
  <c r="U54" i="142"/>
  <c r="R54" i="142"/>
  <c r="L54" i="142"/>
  <c r="H54" i="142"/>
  <c r="R53" i="142"/>
  <c r="L53" i="142"/>
  <c r="U52" i="142"/>
  <c r="R52" i="142"/>
  <c r="L52" i="142"/>
  <c r="H52" i="142"/>
  <c r="U51" i="142"/>
  <c r="R51" i="142"/>
  <c r="L51" i="142"/>
  <c r="H51" i="142"/>
  <c r="U50" i="142"/>
  <c r="R50" i="142"/>
  <c r="L50" i="142"/>
  <c r="H50" i="142"/>
  <c r="U49" i="142"/>
  <c r="R49" i="142"/>
  <c r="L49" i="142"/>
  <c r="H49" i="142"/>
  <c r="V49" i="142" s="1"/>
  <c r="X49" i="142" s="1"/>
  <c r="U48" i="142"/>
  <c r="R48" i="142"/>
  <c r="L48" i="142"/>
  <c r="H48" i="142"/>
  <c r="U47" i="142"/>
  <c r="R47" i="142"/>
  <c r="L47" i="142"/>
  <c r="H47" i="142"/>
  <c r="U46" i="142"/>
  <c r="R46" i="142"/>
  <c r="L46" i="142"/>
  <c r="H46" i="142"/>
  <c r="U45" i="142"/>
  <c r="R45" i="142"/>
  <c r="L45" i="142"/>
  <c r="H45" i="142"/>
  <c r="U44" i="142"/>
  <c r="R44" i="142"/>
  <c r="L44" i="142"/>
  <c r="H44" i="142"/>
  <c r="U43" i="142"/>
  <c r="R43" i="142"/>
  <c r="L43" i="142"/>
  <c r="H43" i="142"/>
  <c r="U42" i="142"/>
  <c r="R42" i="142"/>
  <c r="L42" i="142"/>
  <c r="H42" i="142"/>
  <c r="U41" i="142"/>
  <c r="R41" i="142"/>
  <c r="L41" i="142"/>
  <c r="H41" i="142"/>
  <c r="V41" i="142" s="1"/>
  <c r="X41" i="142" s="1"/>
  <c r="U40" i="142"/>
  <c r="R40" i="142"/>
  <c r="L40" i="142"/>
  <c r="H40" i="142"/>
  <c r="U39" i="142"/>
  <c r="R39" i="142"/>
  <c r="L39" i="142"/>
  <c r="H39" i="142"/>
  <c r="V39" i="142" s="1"/>
  <c r="X39" i="142" s="1"/>
  <c r="U38" i="142"/>
  <c r="R38" i="142"/>
  <c r="L38" i="142"/>
  <c r="H38" i="142"/>
  <c r="V38" i="142" s="1"/>
  <c r="X38" i="142" s="1"/>
  <c r="U37" i="142"/>
  <c r="R37" i="142"/>
  <c r="L37" i="142"/>
  <c r="H37" i="142"/>
  <c r="U36" i="142"/>
  <c r="R36" i="142"/>
  <c r="L36" i="142"/>
  <c r="H36" i="142"/>
  <c r="U35" i="142"/>
  <c r="R35" i="142"/>
  <c r="L35" i="142"/>
  <c r="H35" i="142"/>
  <c r="U34" i="142"/>
  <c r="R34" i="142"/>
  <c r="L34" i="142"/>
  <c r="H34" i="142"/>
  <c r="U33" i="142"/>
  <c r="R33" i="142"/>
  <c r="V33" i="142" s="1"/>
  <c r="X33" i="142" s="1"/>
  <c r="L33" i="142"/>
  <c r="H33" i="142"/>
  <c r="U32" i="142"/>
  <c r="R32" i="142"/>
  <c r="L32" i="142"/>
  <c r="H32" i="142"/>
  <c r="U31" i="142"/>
  <c r="R31" i="142"/>
  <c r="L31" i="142"/>
  <c r="H31" i="142"/>
  <c r="U30" i="142"/>
  <c r="R30" i="142"/>
  <c r="L30" i="142"/>
  <c r="H30" i="142"/>
  <c r="U29" i="142"/>
  <c r="R29" i="142"/>
  <c r="L29" i="142"/>
  <c r="H29" i="142"/>
  <c r="U28" i="142"/>
  <c r="R28" i="142"/>
  <c r="L28" i="142"/>
  <c r="H28" i="142"/>
  <c r="U27" i="142"/>
  <c r="R27" i="142"/>
  <c r="L27" i="142"/>
  <c r="H27" i="142"/>
  <c r="U26" i="142"/>
  <c r="R26" i="142"/>
  <c r="L26" i="142"/>
  <c r="H26" i="142"/>
  <c r="U25" i="142"/>
  <c r="R25" i="142"/>
  <c r="L25" i="142"/>
  <c r="H25" i="142"/>
  <c r="U24" i="142"/>
  <c r="R24" i="142"/>
  <c r="L24" i="142"/>
  <c r="H24" i="142"/>
  <c r="U23" i="142"/>
  <c r="R23" i="142"/>
  <c r="L23" i="142"/>
  <c r="H23" i="142"/>
  <c r="U22" i="142"/>
  <c r="R22" i="142"/>
  <c r="L22" i="142"/>
  <c r="H22" i="142"/>
  <c r="U21" i="142"/>
  <c r="R21" i="142"/>
  <c r="L21" i="142"/>
  <c r="H21" i="142"/>
  <c r="U20" i="142"/>
  <c r="R20" i="142"/>
  <c r="L20" i="142"/>
  <c r="H20" i="142"/>
  <c r="U19" i="142"/>
  <c r="R19" i="142"/>
  <c r="L19" i="142"/>
  <c r="H19" i="142"/>
  <c r="U18" i="142"/>
  <c r="R18" i="142"/>
  <c r="L18" i="142"/>
  <c r="H18" i="142"/>
  <c r="U17" i="142"/>
  <c r="R17" i="142"/>
  <c r="L17" i="142"/>
  <c r="H17" i="142"/>
  <c r="U16" i="142"/>
  <c r="R16" i="142"/>
  <c r="L16" i="142"/>
  <c r="H16" i="142"/>
  <c r="U15" i="142"/>
  <c r="R15" i="142"/>
  <c r="L15" i="142"/>
  <c r="H15" i="142"/>
  <c r="U14" i="142"/>
  <c r="R14" i="142"/>
  <c r="L14" i="142"/>
  <c r="H14" i="142"/>
  <c r="U13" i="142"/>
  <c r="R13" i="142"/>
  <c r="L13" i="142"/>
  <c r="H13" i="142"/>
  <c r="U12" i="142"/>
  <c r="R12" i="142"/>
  <c r="L12" i="142"/>
  <c r="H12" i="142"/>
  <c r="U11" i="142"/>
  <c r="R11" i="142"/>
  <c r="L11" i="142"/>
  <c r="H11" i="142"/>
  <c r="U10" i="142"/>
  <c r="R10" i="142"/>
  <c r="L10" i="142"/>
  <c r="H10" i="142"/>
  <c r="U9" i="142"/>
  <c r="R9" i="142"/>
  <c r="L9" i="142"/>
  <c r="H9" i="142"/>
  <c r="V190" i="142" l="1"/>
  <c r="X190" i="142" s="1"/>
  <c r="V178" i="142"/>
  <c r="X178" i="142" s="1"/>
  <c r="V166" i="142"/>
  <c r="X166" i="142" s="1"/>
  <c r="V112" i="142"/>
  <c r="X112" i="142" s="1"/>
  <c r="V111" i="142"/>
  <c r="X111" i="142" s="1"/>
  <c r="V105" i="142"/>
  <c r="X105" i="142" s="1"/>
  <c r="V59" i="142"/>
  <c r="X59" i="142" s="1"/>
  <c r="V78" i="142"/>
  <c r="X78" i="142" s="1"/>
  <c r="V76" i="142"/>
  <c r="X76" i="142" s="1"/>
  <c r="V40" i="142"/>
  <c r="X40" i="142" s="1"/>
  <c r="V13" i="142"/>
  <c r="X13" i="142" s="1"/>
  <c r="V16" i="142"/>
  <c r="X16" i="142" s="1"/>
  <c r="V21" i="142"/>
  <c r="X21" i="142" s="1"/>
  <c r="V22" i="142"/>
  <c r="X22" i="142" s="1"/>
  <c r="V24" i="142"/>
  <c r="X24" i="142" s="1"/>
  <c r="V25" i="142"/>
  <c r="X25" i="142" s="1"/>
  <c r="V87" i="142"/>
  <c r="X87" i="142" s="1"/>
  <c r="V94" i="142"/>
  <c r="X94" i="142" s="1"/>
  <c r="V95" i="142"/>
  <c r="X95" i="142" s="1"/>
  <c r="V96" i="142"/>
  <c r="X96" i="142" s="1"/>
  <c r="V97" i="142"/>
  <c r="X97" i="142" s="1"/>
  <c r="V129" i="142"/>
  <c r="X129" i="142" s="1"/>
  <c r="V130" i="142"/>
  <c r="X130" i="142" s="1"/>
  <c r="V131" i="142"/>
  <c r="X131" i="142" s="1"/>
  <c r="V132" i="142"/>
  <c r="X132" i="142" s="1"/>
  <c r="V93" i="142"/>
  <c r="X93" i="142" s="1"/>
  <c r="V109" i="142"/>
  <c r="X109" i="142" s="1"/>
  <c r="V128" i="142"/>
  <c r="X128" i="142" s="1"/>
  <c r="V55" i="142"/>
  <c r="X55" i="142" s="1"/>
  <c r="V186" i="142"/>
  <c r="X186" i="142" s="1"/>
  <c r="V146" i="142"/>
  <c r="X146" i="142" s="1"/>
  <c r="V148" i="142"/>
  <c r="X148" i="142" s="1"/>
  <c r="V162" i="142"/>
  <c r="X162" i="142" s="1"/>
  <c r="V164" i="142"/>
  <c r="X164" i="142" s="1"/>
  <c r="V163" i="142"/>
  <c r="X163" i="142" s="1"/>
  <c r="V165" i="142"/>
  <c r="X165" i="142" s="1"/>
  <c r="V187" i="142"/>
  <c r="X187" i="142" s="1"/>
  <c r="V189" i="142"/>
  <c r="X189" i="142" s="1"/>
  <c r="V191" i="142"/>
  <c r="X191" i="142" s="1"/>
  <c r="V193" i="142"/>
  <c r="X193" i="142" s="1"/>
  <c r="V201" i="142"/>
  <c r="X201" i="142" s="1"/>
  <c r="V75" i="142"/>
  <c r="X75" i="142" s="1"/>
  <c r="V37" i="142"/>
  <c r="X37" i="142" s="1"/>
  <c r="V20" i="142"/>
  <c r="X20" i="142" s="1"/>
  <c r="V12" i="142"/>
  <c r="X12" i="142" s="1"/>
  <c r="V14" i="142"/>
  <c r="X14" i="142" s="1"/>
  <c r="V15" i="142"/>
  <c r="X15" i="142" s="1"/>
  <c r="V29" i="142"/>
  <c r="X29" i="142" s="1"/>
  <c r="V30" i="142"/>
  <c r="X30" i="142" s="1"/>
  <c r="V31" i="142"/>
  <c r="X31" i="142" s="1"/>
  <c r="V32" i="142"/>
  <c r="X32" i="142" s="1"/>
  <c r="V45" i="142"/>
  <c r="X45" i="142" s="1"/>
  <c r="V46" i="142"/>
  <c r="X46" i="142" s="1"/>
  <c r="V47" i="142"/>
  <c r="X47" i="142" s="1"/>
  <c r="V48" i="142"/>
  <c r="X48" i="142" s="1"/>
  <c r="V67" i="142"/>
  <c r="X67" i="142" s="1"/>
  <c r="V69" i="142"/>
  <c r="X69" i="142" s="1"/>
  <c r="V70" i="142"/>
  <c r="X70" i="142" s="1"/>
  <c r="V83" i="142"/>
  <c r="X83" i="142" s="1"/>
  <c r="V84" i="142"/>
  <c r="X84" i="142" s="1"/>
  <c r="V86" i="142"/>
  <c r="X86" i="142" s="1"/>
  <c r="V101" i="142"/>
  <c r="X101" i="142" s="1"/>
  <c r="V102" i="142"/>
  <c r="X102" i="142" s="1"/>
  <c r="V103" i="142"/>
  <c r="X103" i="142" s="1"/>
  <c r="V104" i="142"/>
  <c r="X104" i="142" s="1"/>
  <c r="V120" i="142"/>
  <c r="X120" i="142" s="1"/>
  <c r="V121" i="142"/>
  <c r="X121" i="142" s="1"/>
  <c r="V122" i="142"/>
  <c r="X122" i="142" s="1"/>
  <c r="V123" i="142"/>
  <c r="X123" i="142" s="1"/>
  <c r="V136" i="142"/>
  <c r="X136" i="142" s="1"/>
  <c r="V137" i="142"/>
  <c r="X137" i="142" s="1"/>
  <c r="V138" i="142"/>
  <c r="X138" i="142" s="1"/>
  <c r="V139" i="142"/>
  <c r="X139" i="142" s="1"/>
  <c r="V154" i="142"/>
  <c r="X154" i="142" s="1"/>
  <c r="V155" i="142"/>
  <c r="X155" i="142" s="1"/>
  <c r="V156" i="142"/>
  <c r="X156" i="142" s="1"/>
  <c r="V157" i="142"/>
  <c r="X157" i="142" s="1"/>
  <c r="V170" i="142"/>
  <c r="X170" i="142" s="1"/>
  <c r="V171" i="142"/>
  <c r="X171" i="142" s="1"/>
  <c r="V173" i="142"/>
  <c r="X173" i="142" s="1"/>
  <c r="V174" i="142"/>
  <c r="X174" i="142" s="1"/>
  <c r="V175" i="142"/>
  <c r="X175" i="142" s="1"/>
  <c r="V177" i="142"/>
  <c r="X177" i="142" s="1"/>
  <c r="R204" i="142"/>
  <c r="V85" i="142"/>
  <c r="X85" i="142" s="1"/>
  <c r="V9" i="142"/>
  <c r="X9" i="142" s="1"/>
  <c r="V10" i="142"/>
  <c r="X10" i="142" s="1"/>
  <c r="V11" i="142"/>
  <c r="X11" i="142" s="1"/>
  <c r="V17" i="142"/>
  <c r="X17" i="142" s="1"/>
  <c r="V18" i="142"/>
  <c r="X18" i="142" s="1"/>
  <c r="V19" i="142"/>
  <c r="X19" i="142" s="1"/>
  <c r="V26" i="142"/>
  <c r="X26" i="142" s="1"/>
  <c r="V27" i="142"/>
  <c r="X27" i="142" s="1"/>
  <c r="V28" i="142"/>
  <c r="X28" i="142" s="1"/>
  <c r="V34" i="142"/>
  <c r="X34" i="142" s="1"/>
  <c r="V35" i="142"/>
  <c r="X35" i="142" s="1"/>
  <c r="V36" i="142"/>
  <c r="X36" i="142" s="1"/>
  <c r="V42" i="142"/>
  <c r="X42" i="142" s="1"/>
  <c r="V43" i="142"/>
  <c r="X43" i="142" s="1"/>
  <c r="V44" i="142"/>
  <c r="X44" i="142" s="1"/>
  <c r="V50" i="142"/>
  <c r="X50" i="142" s="1"/>
  <c r="V51" i="142"/>
  <c r="X51" i="142" s="1"/>
  <c r="V52" i="142"/>
  <c r="X52" i="142" s="1"/>
  <c r="V54" i="142"/>
  <c r="X54" i="142" s="1"/>
  <c r="V60" i="142"/>
  <c r="X60" i="142" s="1"/>
  <c r="V61" i="142"/>
  <c r="X61" i="142" s="1"/>
  <c r="V62" i="142"/>
  <c r="X62" i="142" s="1"/>
  <c r="V64" i="142"/>
  <c r="X64" i="142" s="1"/>
  <c r="V66" i="142"/>
  <c r="X66" i="142" s="1"/>
  <c r="V72" i="142"/>
  <c r="X72" i="142" s="1"/>
  <c r="V73" i="142"/>
  <c r="X73" i="142" s="1"/>
  <c r="V80" i="142"/>
  <c r="X80" i="142" s="1"/>
  <c r="V81" i="142"/>
  <c r="X81" i="142" s="1"/>
  <c r="V82" i="142"/>
  <c r="X82" i="142" s="1"/>
  <c r="V88" i="142"/>
  <c r="X88" i="142" s="1"/>
  <c r="V90" i="142"/>
  <c r="X90" i="142" s="1"/>
  <c r="V91" i="142"/>
  <c r="X91" i="142" s="1"/>
  <c r="V92" i="142"/>
  <c r="X92" i="142" s="1"/>
  <c r="V98" i="142"/>
  <c r="X98" i="142" s="1"/>
  <c r="V99" i="142"/>
  <c r="X99" i="142" s="1"/>
  <c r="V100" i="142"/>
  <c r="X100" i="142" s="1"/>
  <c r="V106" i="142"/>
  <c r="X106" i="142" s="1"/>
  <c r="V107" i="142"/>
  <c r="X107" i="142" s="1"/>
  <c r="V115" i="142"/>
  <c r="X115" i="142" s="1"/>
  <c r="V116" i="142"/>
  <c r="X116" i="142" s="1"/>
  <c r="V117" i="142"/>
  <c r="X117" i="142" s="1"/>
  <c r="V118" i="142"/>
  <c r="X118" i="142" s="1"/>
  <c r="V125" i="142"/>
  <c r="X125" i="142" s="1"/>
  <c r="V126" i="142"/>
  <c r="X126" i="142" s="1"/>
  <c r="V127" i="142"/>
  <c r="X127" i="142" s="1"/>
  <c r="V134" i="142"/>
  <c r="X134" i="142" s="1"/>
  <c r="V135" i="142"/>
  <c r="X135" i="142" s="1"/>
  <c r="V141" i="142"/>
  <c r="X141" i="142" s="1"/>
  <c r="V143" i="142"/>
  <c r="X143" i="142" s="1"/>
  <c r="V144" i="142"/>
  <c r="X144" i="142" s="1"/>
  <c r="V145" i="142"/>
  <c r="X145" i="142" s="1"/>
  <c r="V151" i="142"/>
  <c r="X151" i="142" s="1"/>
  <c r="V152" i="142"/>
  <c r="X152" i="142" s="1"/>
  <c r="V153" i="142"/>
  <c r="X153" i="142" s="1"/>
  <c r="V160" i="142"/>
  <c r="X160" i="142" s="1"/>
  <c r="V161" i="142"/>
  <c r="X161" i="142" s="1"/>
  <c r="V167" i="142"/>
  <c r="X167" i="142" s="1"/>
  <c r="V168" i="142"/>
  <c r="X168" i="142" s="1"/>
  <c r="V169" i="142"/>
  <c r="X169" i="142" s="1"/>
  <c r="V179" i="142"/>
  <c r="X179" i="142" s="1"/>
  <c r="V181" i="142"/>
  <c r="X181" i="142" s="1"/>
  <c r="V182" i="142"/>
  <c r="X182" i="142" s="1"/>
  <c r="V183" i="142"/>
  <c r="X183" i="142" s="1"/>
  <c r="V185" i="142"/>
  <c r="X185" i="142" s="1"/>
  <c r="V195" i="142"/>
  <c r="X195" i="142" s="1"/>
  <c r="V197" i="142"/>
  <c r="X197" i="142" s="1"/>
  <c r="V198" i="142"/>
  <c r="X198" i="142" s="1"/>
  <c r="V199" i="142"/>
  <c r="X199" i="142" s="1"/>
  <c r="V196" i="142"/>
  <c r="X196" i="142" s="1"/>
  <c r="V200" i="142"/>
  <c r="X200" i="142" s="1"/>
  <c r="V192" i="142"/>
  <c r="X192" i="142" s="1"/>
  <c r="V188" i="142"/>
  <c r="X188" i="142" s="1"/>
  <c r="V184" i="142"/>
  <c r="X184" i="142" s="1"/>
  <c r="V180" i="142"/>
  <c r="X180" i="142" s="1"/>
  <c r="V176" i="142"/>
  <c r="X176" i="142" s="1"/>
  <c r="V172" i="142"/>
  <c r="X172" i="142" s="1"/>
  <c r="D204" i="142"/>
  <c r="V23" i="142"/>
  <c r="X23" i="142" s="1"/>
  <c r="V114" i="142"/>
  <c r="X114" i="142" s="1"/>
  <c r="D10" i="141"/>
  <c r="D11" i="141"/>
  <c r="D12" i="141"/>
  <c r="D13" i="141"/>
  <c r="D14" i="141"/>
  <c r="D15" i="141"/>
  <c r="D16" i="141"/>
  <c r="D17" i="141"/>
  <c r="D18" i="141"/>
  <c r="D19" i="141"/>
  <c r="D20" i="141"/>
  <c r="D21" i="141"/>
  <c r="D22" i="141"/>
  <c r="D23" i="141"/>
  <c r="D24" i="141"/>
  <c r="D25" i="141"/>
  <c r="D26" i="141"/>
  <c r="D27" i="141"/>
  <c r="D28" i="141"/>
  <c r="D29" i="141"/>
  <c r="D30" i="141"/>
  <c r="D31" i="141"/>
  <c r="D32" i="141"/>
  <c r="D33" i="141"/>
  <c r="D34" i="141"/>
  <c r="D35" i="141"/>
  <c r="D36" i="141"/>
  <c r="D37" i="141"/>
  <c r="D38" i="141"/>
  <c r="D39" i="141"/>
  <c r="D40" i="141"/>
  <c r="D41" i="141"/>
  <c r="D42" i="141"/>
  <c r="D43" i="141"/>
  <c r="D44" i="141"/>
  <c r="D45" i="141"/>
  <c r="D46" i="141"/>
  <c r="D47" i="141"/>
  <c r="D48" i="141"/>
  <c r="D49" i="141"/>
  <c r="D50" i="141"/>
  <c r="D51" i="141"/>
  <c r="D52" i="141"/>
  <c r="D53" i="141"/>
  <c r="D54" i="141"/>
  <c r="D55" i="141"/>
  <c r="D56" i="141"/>
  <c r="D57" i="141"/>
  <c r="D58" i="141"/>
  <c r="D59" i="141"/>
  <c r="D60" i="141"/>
  <c r="D61" i="141"/>
  <c r="D62" i="141"/>
  <c r="D63" i="141"/>
  <c r="D64" i="141"/>
  <c r="D65" i="141"/>
  <c r="D66" i="141"/>
  <c r="D67" i="141"/>
  <c r="D68" i="141"/>
  <c r="D69" i="141"/>
  <c r="D70" i="141"/>
  <c r="D71" i="141"/>
  <c r="D72" i="141"/>
  <c r="D73" i="141"/>
  <c r="D74" i="141"/>
  <c r="D75" i="141"/>
  <c r="D76" i="141"/>
  <c r="D77" i="141"/>
  <c r="D78" i="141"/>
  <c r="D79" i="141"/>
  <c r="D80" i="141"/>
  <c r="D81" i="141"/>
  <c r="D82" i="141"/>
  <c r="D83" i="141"/>
  <c r="D84" i="141"/>
  <c r="D85" i="141"/>
  <c r="D86" i="141"/>
  <c r="D87" i="141"/>
  <c r="D88" i="141"/>
  <c r="D89" i="141"/>
  <c r="D90" i="141"/>
  <c r="D91" i="141"/>
  <c r="D92" i="141"/>
  <c r="D93" i="141"/>
  <c r="D94" i="141"/>
  <c r="D95" i="141"/>
  <c r="D96" i="141"/>
  <c r="D97" i="141"/>
  <c r="D98" i="141"/>
  <c r="D99" i="141"/>
  <c r="D100" i="141"/>
  <c r="D101" i="141"/>
  <c r="D102" i="141"/>
  <c r="D103" i="141"/>
  <c r="D104" i="141"/>
  <c r="D105" i="141"/>
  <c r="D106" i="141"/>
  <c r="D107" i="141"/>
  <c r="D108" i="141"/>
  <c r="D109" i="141"/>
  <c r="D110" i="141"/>
  <c r="D111" i="141"/>
  <c r="D112" i="141"/>
  <c r="D113" i="141"/>
  <c r="D114" i="141"/>
  <c r="D115" i="141"/>
  <c r="D116" i="141"/>
  <c r="D117" i="141"/>
  <c r="D118" i="141"/>
  <c r="D119" i="141"/>
  <c r="D120" i="141"/>
  <c r="D121" i="141"/>
  <c r="D122" i="141"/>
  <c r="D123" i="141"/>
  <c r="D124" i="141"/>
  <c r="D125" i="141"/>
  <c r="D126" i="141"/>
  <c r="D127" i="141"/>
  <c r="D128" i="141"/>
  <c r="D129" i="141"/>
  <c r="D130" i="141"/>
  <c r="D131" i="141"/>
  <c r="D132" i="141"/>
  <c r="D133" i="141"/>
  <c r="D134" i="141"/>
  <c r="D135" i="141"/>
  <c r="D136" i="141"/>
  <c r="D137" i="141"/>
  <c r="D138" i="141"/>
  <c r="D139" i="141"/>
  <c r="D140" i="141"/>
  <c r="D141" i="141"/>
  <c r="D142" i="141"/>
  <c r="D143" i="141"/>
  <c r="D144" i="141"/>
  <c r="D145" i="141"/>
  <c r="D146" i="141"/>
  <c r="D147" i="141"/>
  <c r="D148" i="141"/>
  <c r="D149" i="141"/>
  <c r="D150" i="141"/>
  <c r="D151" i="141"/>
  <c r="D152" i="141"/>
  <c r="D153" i="141"/>
  <c r="D154" i="141"/>
  <c r="D155" i="141"/>
  <c r="D156" i="141"/>
  <c r="D157" i="141"/>
  <c r="D158" i="141"/>
  <c r="D159" i="141"/>
  <c r="D160" i="141"/>
  <c r="D161" i="141"/>
  <c r="D162" i="141"/>
  <c r="D163" i="141"/>
  <c r="D164" i="141"/>
  <c r="D165" i="141"/>
  <c r="D166" i="141"/>
  <c r="D167" i="141"/>
  <c r="D168" i="141"/>
  <c r="D169" i="141"/>
  <c r="D170" i="141"/>
  <c r="D171" i="141"/>
  <c r="D172" i="141"/>
  <c r="D173" i="141"/>
  <c r="D174" i="141"/>
  <c r="D175" i="141"/>
  <c r="D176" i="141"/>
  <c r="D177" i="141"/>
  <c r="D178" i="141"/>
  <c r="D179" i="141"/>
  <c r="D180" i="141"/>
  <c r="D181" i="141"/>
  <c r="D182" i="141"/>
  <c r="D183" i="141"/>
  <c r="D184" i="141"/>
  <c r="D185" i="141"/>
  <c r="D186" i="141"/>
  <c r="D187" i="141"/>
  <c r="D188" i="141"/>
  <c r="D189" i="141"/>
  <c r="D190" i="141"/>
  <c r="D191" i="141"/>
  <c r="D192" i="141"/>
  <c r="D193" i="141"/>
  <c r="D194" i="141"/>
  <c r="D195" i="141"/>
  <c r="D196" i="141"/>
  <c r="D197" i="141"/>
  <c r="D198" i="141"/>
  <c r="D199" i="141"/>
  <c r="D200" i="141"/>
  <c r="D201" i="141"/>
  <c r="D9" i="141"/>
  <c r="W204" i="141"/>
  <c r="S204" i="141"/>
  <c r="Q204" i="141"/>
  <c r="J204" i="141"/>
  <c r="I204" i="141"/>
  <c r="R202" i="141"/>
  <c r="L202" i="141"/>
  <c r="U201" i="141"/>
  <c r="L201" i="141"/>
  <c r="H201" i="141"/>
  <c r="V201" i="141" s="1"/>
  <c r="X201" i="141" s="1"/>
  <c r="U200" i="141"/>
  <c r="L200" i="141"/>
  <c r="H200" i="141"/>
  <c r="V200" i="141"/>
  <c r="X200" i="141" s="1"/>
  <c r="U199" i="141"/>
  <c r="R199" i="141"/>
  <c r="L199" i="141"/>
  <c r="H199" i="141"/>
  <c r="U198" i="141"/>
  <c r="R198" i="141"/>
  <c r="L198" i="141"/>
  <c r="H198" i="141"/>
  <c r="U197" i="141"/>
  <c r="R197" i="141"/>
  <c r="L197" i="141"/>
  <c r="H197" i="141"/>
  <c r="U196" i="141"/>
  <c r="R196" i="141"/>
  <c r="L196" i="141"/>
  <c r="H196" i="141"/>
  <c r="U195" i="141"/>
  <c r="R195" i="141"/>
  <c r="L195" i="141"/>
  <c r="H195" i="141"/>
  <c r="U194" i="141"/>
  <c r="R194" i="141"/>
  <c r="L194" i="141"/>
  <c r="H194" i="141"/>
  <c r="U193" i="141"/>
  <c r="R193" i="141"/>
  <c r="L193" i="141"/>
  <c r="H193" i="141"/>
  <c r="U192" i="141"/>
  <c r="R192" i="141"/>
  <c r="L192" i="141"/>
  <c r="H192" i="141"/>
  <c r="U191" i="141"/>
  <c r="R191" i="141"/>
  <c r="L191" i="141"/>
  <c r="H191" i="141"/>
  <c r="U190" i="141"/>
  <c r="R190" i="141"/>
  <c r="L190" i="141"/>
  <c r="H190" i="141"/>
  <c r="U189" i="141"/>
  <c r="R189" i="141"/>
  <c r="L189" i="141"/>
  <c r="H189" i="141"/>
  <c r="U188" i="141"/>
  <c r="R188" i="141"/>
  <c r="L188" i="141"/>
  <c r="H188" i="141"/>
  <c r="U187" i="141"/>
  <c r="R187" i="141"/>
  <c r="L187" i="141"/>
  <c r="H187" i="141"/>
  <c r="U186" i="141"/>
  <c r="R186" i="141"/>
  <c r="L186" i="141"/>
  <c r="H186" i="141"/>
  <c r="U185" i="141"/>
  <c r="R185" i="141"/>
  <c r="L185" i="141"/>
  <c r="H185" i="141"/>
  <c r="U184" i="141"/>
  <c r="R184" i="141"/>
  <c r="L184" i="141"/>
  <c r="H184" i="141"/>
  <c r="U183" i="141"/>
  <c r="R183" i="141"/>
  <c r="L183" i="141"/>
  <c r="H183" i="141"/>
  <c r="U182" i="141"/>
  <c r="R182" i="141"/>
  <c r="L182" i="141"/>
  <c r="H182" i="141"/>
  <c r="U181" i="141"/>
  <c r="R181" i="141"/>
  <c r="L181" i="141"/>
  <c r="H181" i="141"/>
  <c r="U180" i="141"/>
  <c r="R180" i="141"/>
  <c r="L180" i="141"/>
  <c r="H180" i="141"/>
  <c r="U179" i="141"/>
  <c r="R179" i="141"/>
  <c r="L179" i="141"/>
  <c r="H179" i="141"/>
  <c r="U178" i="141"/>
  <c r="R178" i="141"/>
  <c r="L178" i="141"/>
  <c r="H178" i="141"/>
  <c r="V178" i="141" s="1"/>
  <c r="X178" i="141" s="1"/>
  <c r="U177" i="141"/>
  <c r="R177" i="141"/>
  <c r="L177" i="141"/>
  <c r="H177" i="141"/>
  <c r="U176" i="141"/>
  <c r="R176" i="141"/>
  <c r="L176" i="141"/>
  <c r="H176" i="141"/>
  <c r="V176" i="141" s="1"/>
  <c r="X176" i="141" s="1"/>
  <c r="U175" i="141"/>
  <c r="R175" i="141"/>
  <c r="L175" i="141"/>
  <c r="H175" i="141"/>
  <c r="U174" i="141"/>
  <c r="R174" i="141"/>
  <c r="L174" i="141"/>
  <c r="H174" i="141"/>
  <c r="V174" i="141" s="1"/>
  <c r="X174" i="141" s="1"/>
  <c r="U173" i="141"/>
  <c r="R173" i="141"/>
  <c r="L173" i="141"/>
  <c r="H173" i="141"/>
  <c r="U172" i="141"/>
  <c r="R172" i="141"/>
  <c r="L172" i="141"/>
  <c r="H172" i="141"/>
  <c r="V172" i="141" s="1"/>
  <c r="X172" i="141" s="1"/>
  <c r="U171" i="141"/>
  <c r="R171" i="141"/>
  <c r="L171" i="141"/>
  <c r="H171" i="141"/>
  <c r="U170" i="141"/>
  <c r="R170" i="141"/>
  <c r="L170" i="141"/>
  <c r="H170" i="141"/>
  <c r="V170" i="141" s="1"/>
  <c r="X170" i="141" s="1"/>
  <c r="U169" i="141"/>
  <c r="R169" i="141"/>
  <c r="L169" i="141"/>
  <c r="H169" i="141"/>
  <c r="U168" i="141"/>
  <c r="R168" i="141"/>
  <c r="L168" i="141"/>
  <c r="H168" i="141"/>
  <c r="V168" i="141" s="1"/>
  <c r="X168" i="141" s="1"/>
  <c r="U167" i="141"/>
  <c r="R167" i="141"/>
  <c r="L167" i="141"/>
  <c r="H167" i="141"/>
  <c r="V167" i="141" s="1"/>
  <c r="X167" i="141" s="1"/>
  <c r="U166" i="141"/>
  <c r="R166" i="141"/>
  <c r="L166" i="141"/>
  <c r="H166" i="141"/>
  <c r="V166" i="141" s="1"/>
  <c r="X166" i="141" s="1"/>
  <c r="U165" i="141"/>
  <c r="R165" i="141"/>
  <c r="L165" i="141"/>
  <c r="H165" i="141"/>
  <c r="V165" i="141"/>
  <c r="X165" i="141" s="1"/>
  <c r="U164" i="141"/>
  <c r="R164" i="141"/>
  <c r="L164" i="141"/>
  <c r="H164" i="141"/>
  <c r="V164" i="141" s="1"/>
  <c r="X164" i="141" s="1"/>
  <c r="U163" i="141"/>
  <c r="R163" i="141"/>
  <c r="L163" i="141"/>
  <c r="H163" i="141"/>
  <c r="V163" i="141" s="1"/>
  <c r="X163" i="141" s="1"/>
  <c r="U162" i="141"/>
  <c r="R162" i="141"/>
  <c r="L162" i="141"/>
  <c r="H162" i="141"/>
  <c r="U161" i="141"/>
  <c r="R161" i="141"/>
  <c r="L161" i="141"/>
  <c r="H161" i="141"/>
  <c r="V161" i="141" s="1"/>
  <c r="X161" i="141" s="1"/>
  <c r="U160" i="141"/>
  <c r="R160" i="141"/>
  <c r="L160" i="141"/>
  <c r="H160" i="141"/>
  <c r="V160" i="141" s="1"/>
  <c r="X160" i="141" s="1"/>
  <c r="R159" i="141"/>
  <c r="L159" i="141"/>
  <c r="U158" i="141"/>
  <c r="R158" i="141"/>
  <c r="L158" i="141"/>
  <c r="H158" i="141"/>
  <c r="V158" i="141" s="1"/>
  <c r="X158" i="141" s="1"/>
  <c r="U157" i="141"/>
  <c r="R157" i="141"/>
  <c r="L157" i="141"/>
  <c r="H157" i="141"/>
  <c r="V157" i="141" s="1"/>
  <c r="X157" i="141" s="1"/>
  <c r="U156" i="141"/>
  <c r="R156" i="141"/>
  <c r="L156" i="141"/>
  <c r="H156" i="141"/>
  <c r="U155" i="141"/>
  <c r="R155" i="141"/>
  <c r="L155" i="141"/>
  <c r="H155" i="141"/>
  <c r="V155" i="141"/>
  <c r="X155" i="141" s="1"/>
  <c r="U154" i="141"/>
  <c r="R154" i="141"/>
  <c r="L154" i="141"/>
  <c r="H154" i="141"/>
  <c r="V154" i="141" s="1"/>
  <c r="X154" i="141" s="1"/>
  <c r="U153" i="141"/>
  <c r="R153" i="141"/>
  <c r="L153" i="141"/>
  <c r="H153" i="141"/>
  <c r="V153" i="141" s="1"/>
  <c r="X153" i="141" s="1"/>
  <c r="U152" i="141"/>
  <c r="R152" i="141"/>
  <c r="L152" i="141"/>
  <c r="H152" i="141"/>
  <c r="V152" i="141" s="1"/>
  <c r="X152" i="141" s="1"/>
  <c r="U151" i="141"/>
  <c r="R151" i="141"/>
  <c r="L151" i="141"/>
  <c r="H151" i="141"/>
  <c r="V151" i="141"/>
  <c r="X151" i="141" s="1"/>
  <c r="U150" i="141"/>
  <c r="R150" i="141"/>
  <c r="L150" i="141"/>
  <c r="H150" i="141"/>
  <c r="V150" i="141" s="1"/>
  <c r="X150" i="141" s="1"/>
  <c r="U149" i="141"/>
  <c r="R149" i="141"/>
  <c r="L149" i="141"/>
  <c r="H149" i="141"/>
  <c r="V149" i="141" s="1"/>
  <c r="X149" i="141" s="1"/>
  <c r="U148" i="141"/>
  <c r="R148" i="141"/>
  <c r="L148" i="141"/>
  <c r="H148" i="141"/>
  <c r="V148" i="141" s="1"/>
  <c r="X148" i="141" s="1"/>
  <c r="U147" i="141"/>
  <c r="R147" i="141"/>
  <c r="L147" i="141"/>
  <c r="H147" i="141"/>
  <c r="V147" i="141"/>
  <c r="X147" i="141" s="1"/>
  <c r="U146" i="141"/>
  <c r="R146" i="141"/>
  <c r="L146" i="141"/>
  <c r="H146" i="141"/>
  <c r="V146" i="141" s="1"/>
  <c r="X146" i="141" s="1"/>
  <c r="U145" i="141"/>
  <c r="R145" i="141"/>
  <c r="L145" i="141"/>
  <c r="H145" i="141"/>
  <c r="V145" i="141" s="1"/>
  <c r="X145" i="141" s="1"/>
  <c r="U144" i="141"/>
  <c r="R144" i="141"/>
  <c r="L144" i="141"/>
  <c r="H144" i="141"/>
  <c r="V144" i="141" s="1"/>
  <c r="X144" i="141" s="1"/>
  <c r="U143" i="141"/>
  <c r="R143" i="141"/>
  <c r="L143" i="141"/>
  <c r="H143" i="141"/>
  <c r="V143" i="141" s="1"/>
  <c r="X143" i="141" s="1"/>
  <c r="R142" i="141"/>
  <c r="L142" i="141"/>
  <c r="U141" i="141"/>
  <c r="R141" i="141"/>
  <c r="L141" i="141"/>
  <c r="H141" i="141"/>
  <c r="U140" i="141"/>
  <c r="R140" i="141"/>
  <c r="L140" i="141"/>
  <c r="H140" i="141"/>
  <c r="V140" i="141" s="1"/>
  <c r="X140" i="141" s="1"/>
  <c r="U139" i="141"/>
  <c r="R139" i="141"/>
  <c r="L139" i="141"/>
  <c r="H139" i="141"/>
  <c r="V139" i="141"/>
  <c r="X139" i="141" s="1"/>
  <c r="U138" i="141"/>
  <c r="R138" i="141"/>
  <c r="L138" i="141"/>
  <c r="H138" i="141"/>
  <c r="U137" i="141"/>
  <c r="R137" i="141"/>
  <c r="L137" i="141"/>
  <c r="H137" i="141"/>
  <c r="U136" i="141"/>
  <c r="R136" i="141"/>
  <c r="L136" i="141"/>
  <c r="H136" i="141"/>
  <c r="V136" i="141" s="1"/>
  <c r="X136" i="141" s="1"/>
  <c r="U135" i="141"/>
  <c r="R135" i="141"/>
  <c r="L135" i="141"/>
  <c r="H135" i="141"/>
  <c r="U134" i="141"/>
  <c r="R134" i="141"/>
  <c r="L134" i="141"/>
  <c r="H134" i="141"/>
  <c r="V134" i="141" s="1"/>
  <c r="X134" i="141" s="1"/>
  <c r="R133" i="141"/>
  <c r="L133" i="141"/>
  <c r="U132" i="141"/>
  <c r="R132" i="141"/>
  <c r="L132" i="141"/>
  <c r="H132" i="141"/>
  <c r="V132" i="141" s="1"/>
  <c r="X132" i="141" s="1"/>
  <c r="U131" i="141"/>
  <c r="R131" i="141"/>
  <c r="L131" i="141"/>
  <c r="H131" i="141"/>
  <c r="V131" i="141" s="1"/>
  <c r="X131" i="141" s="1"/>
  <c r="U130" i="141"/>
  <c r="R130" i="141"/>
  <c r="L130" i="141"/>
  <c r="H130" i="141"/>
  <c r="V130" i="141" s="1"/>
  <c r="X130" i="141" s="1"/>
  <c r="U129" i="141"/>
  <c r="R129" i="141"/>
  <c r="L129" i="141"/>
  <c r="H129" i="141"/>
  <c r="V129" i="141" s="1"/>
  <c r="X129" i="141" s="1"/>
  <c r="U128" i="141"/>
  <c r="R128" i="141"/>
  <c r="L128" i="141"/>
  <c r="H128" i="141"/>
  <c r="V128" i="141" s="1"/>
  <c r="X128" i="141" s="1"/>
  <c r="U127" i="141"/>
  <c r="R127" i="141"/>
  <c r="L127" i="141"/>
  <c r="H127" i="141"/>
  <c r="V127" i="141"/>
  <c r="X127" i="141" s="1"/>
  <c r="U126" i="141"/>
  <c r="R126" i="141"/>
  <c r="L126" i="141"/>
  <c r="H126" i="141"/>
  <c r="U125" i="141"/>
  <c r="R125" i="141"/>
  <c r="L125" i="141"/>
  <c r="H125" i="141"/>
  <c r="V125" i="141" s="1"/>
  <c r="X125" i="141" s="1"/>
  <c r="U124" i="141"/>
  <c r="R124" i="141"/>
  <c r="L124" i="141"/>
  <c r="H124" i="141"/>
  <c r="V124" i="141" s="1"/>
  <c r="X124" i="141" s="1"/>
  <c r="U123" i="141"/>
  <c r="R123" i="141"/>
  <c r="L123" i="141"/>
  <c r="H123" i="141"/>
  <c r="V123" i="141"/>
  <c r="X123" i="141" s="1"/>
  <c r="U122" i="141"/>
  <c r="R122" i="141"/>
  <c r="L122" i="141"/>
  <c r="H122" i="141"/>
  <c r="U121" i="141"/>
  <c r="R121" i="141"/>
  <c r="L121" i="141"/>
  <c r="H121" i="141"/>
  <c r="V121" i="141" s="1"/>
  <c r="X121" i="141" s="1"/>
  <c r="U120" i="141"/>
  <c r="R120" i="141"/>
  <c r="L120" i="141"/>
  <c r="H120" i="141"/>
  <c r="V120" i="141" s="1"/>
  <c r="X120" i="141" s="1"/>
  <c r="R119" i="141"/>
  <c r="L119" i="141"/>
  <c r="U118" i="141"/>
  <c r="R118" i="141"/>
  <c r="L118" i="141"/>
  <c r="H118" i="141"/>
  <c r="V118" i="141" s="1"/>
  <c r="X118" i="141" s="1"/>
  <c r="U117" i="141"/>
  <c r="R117" i="141"/>
  <c r="L117" i="141"/>
  <c r="H117" i="141"/>
  <c r="U116" i="141"/>
  <c r="R116" i="141"/>
  <c r="L116" i="141"/>
  <c r="H116" i="141"/>
  <c r="V116" i="141" s="1"/>
  <c r="X116" i="141" s="1"/>
  <c r="U115" i="141"/>
  <c r="R115" i="141"/>
  <c r="L115" i="141"/>
  <c r="H115" i="141"/>
  <c r="U114" i="141"/>
  <c r="R114" i="141"/>
  <c r="L114" i="141"/>
  <c r="H114" i="141"/>
  <c r="U113" i="141"/>
  <c r="R113" i="141"/>
  <c r="L113" i="141"/>
  <c r="H113" i="141"/>
  <c r="U112" i="141"/>
  <c r="R112" i="141"/>
  <c r="L112" i="141"/>
  <c r="H112" i="141"/>
  <c r="U111" i="141"/>
  <c r="R111" i="141"/>
  <c r="L111" i="141"/>
  <c r="H111" i="141"/>
  <c r="U110" i="141"/>
  <c r="R110" i="141"/>
  <c r="L110" i="141"/>
  <c r="H110" i="141"/>
  <c r="U109" i="141"/>
  <c r="R109" i="141"/>
  <c r="L109" i="141"/>
  <c r="H109" i="141"/>
  <c r="R108" i="141"/>
  <c r="L108" i="141"/>
  <c r="U107" i="141"/>
  <c r="R107" i="141"/>
  <c r="L107" i="141"/>
  <c r="H107" i="141"/>
  <c r="U106" i="141"/>
  <c r="R106" i="141"/>
  <c r="L106" i="141"/>
  <c r="H106" i="141"/>
  <c r="U105" i="141"/>
  <c r="R105" i="141"/>
  <c r="L105" i="141"/>
  <c r="H105" i="141"/>
  <c r="U104" i="141"/>
  <c r="R104" i="141"/>
  <c r="L104" i="141"/>
  <c r="H104" i="141"/>
  <c r="U103" i="141"/>
  <c r="R103" i="141"/>
  <c r="L103" i="141"/>
  <c r="H103" i="141"/>
  <c r="U102" i="141"/>
  <c r="R102" i="141"/>
  <c r="L102" i="141"/>
  <c r="H102" i="141"/>
  <c r="U101" i="141"/>
  <c r="R101" i="141"/>
  <c r="L101" i="141"/>
  <c r="H101" i="141"/>
  <c r="U100" i="141"/>
  <c r="R100" i="141"/>
  <c r="L100" i="141"/>
  <c r="H100" i="141"/>
  <c r="U99" i="141"/>
  <c r="R99" i="141"/>
  <c r="L99" i="141"/>
  <c r="H99" i="141"/>
  <c r="U98" i="141"/>
  <c r="R98" i="141"/>
  <c r="L98" i="141"/>
  <c r="H98" i="141"/>
  <c r="U97" i="141"/>
  <c r="R97" i="141"/>
  <c r="L97" i="141"/>
  <c r="H97" i="141"/>
  <c r="U96" i="141"/>
  <c r="R96" i="141"/>
  <c r="L96" i="141"/>
  <c r="H96" i="141"/>
  <c r="U95" i="141"/>
  <c r="R95" i="141"/>
  <c r="L95" i="141"/>
  <c r="H95" i="141"/>
  <c r="U94" i="141"/>
  <c r="R94" i="141"/>
  <c r="L94" i="141"/>
  <c r="H94" i="141"/>
  <c r="U93" i="141"/>
  <c r="R93" i="141"/>
  <c r="L93" i="141"/>
  <c r="H93" i="141"/>
  <c r="U92" i="141"/>
  <c r="R92" i="141"/>
  <c r="L92" i="141"/>
  <c r="H92" i="141"/>
  <c r="U91" i="141"/>
  <c r="R91" i="141"/>
  <c r="L91" i="141"/>
  <c r="H91" i="141"/>
  <c r="U90" i="141"/>
  <c r="R90" i="141"/>
  <c r="L90" i="141"/>
  <c r="H90" i="141"/>
  <c r="R89" i="141"/>
  <c r="L89" i="141"/>
  <c r="U88" i="141"/>
  <c r="R88" i="141"/>
  <c r="L88" i="141"/>
  <c r="H88" i="141"/>
  <c r="U87" i="141"/>
  <c r="R87" i="141"/>
  <c r="L87" i="141"/>
  <c r="H87" i="141"/>
  <c r="U86" i="141"/>
  <c r="R86" i="141"/>
  <c r="L86" i="141"/>
  <c r="H86" i="141"/>
  <c r="U85" i="141"/>
  <c r="R85" i="141"/>
  <c r="L85" i="141"/>
  <c r="H85" i="141"/>
  <c r="U84" i="141"/>
  <c r="R84" i="141"/>
  <c r="L84" i="141"/>
  <c r="H84" i="141"/>
  <c r="U83" i="141"/>
  <c r="R83" i="141"/>
  <c r="L83" i="141"/>
  <c r="H83" i="141"/>
  <c r="U82" i="141"/>
  <c r="R82" i="141"/>
  <c r="L82" i="141"/>
  <c r="H82" i="141"/>
  <c r="U81" i="141"/>
  <c r="R81" i="141"/>
  <c r="L81" i="141"/>
  <c r="H81" i="141"/>
  <c r="U80" i="141"/>
  <c r="R80" i="141"/>
  <c r="L80" i="141"/>
  <c r="H80" i="141"/>
  <c r="U79" i="141"/>
  <c r="R79" i="141"/>
  <c r="L79" i="141"/>
  <c r="H79" i="141"/>
  <c r="U78" i="141"/>
  <c r="R78" i="141"/>
  <c r="L78" i="141"/>
  <c r="H78" i="141"/>
  <c r="U77" i="141"/>
  <c r="R77" i="141"/>
  <c r="L77" i="141"/>
  <c r="H77" i="141"/>
  <c r="U76" i="141"/>
  <c r="R76" i="141"/>
  <c r="L76" i="141"/>
  <c r="H76" i="141"/>
  <c r="U75" i="141"/>
  <c r="R75" i="141"/>
  <c r="L75" i="141"/>
  <c r="H75" i="141"/>
  <c r="R74" i="141"/>
  <c r="L74" i="141"/>
  <c r="U73" i="141"/>
  <c r="R73" i="141"/>
  <c r="L73" i="141"/>
  <c r="H73" i="141"/>
  <c r="U72" i="141"/>
  <c r="R72" i="141"/>
  <c r="L72" i="141"/>
  <c r="H72" i="141"/>
  <c r="U71" i="141"/>
  <c r="R71" i="141"/>
  <c r="L71" i="141"/>
  <c r="H71" i="141"/>
  <c r="U70" i="141"/>
  <c r="R70" i="141"/>
  <c r="L70" i="141"/>
  <c r="H70" i="141"/>
  <c r="U69" i="141"/>
  <c r="R69" i="141"/>
  <c r="L69" i="141"/>
  <c r="H69" i="141"/>
  <c r="R68" i="141"/>
  <c r="L68" i="141"/>
  <c r="U67" i="141"/>
  <c r="R67" i="141"/>
  <c r="L67" i="141"/>
  <c r="H67" i="141"/>
  <c r="U66" i="141"/>
  <c r="R66" i="141"/>
  <c r="L66" i="141"/>
  <c r="H66" i="141"/>
  <c r="R65" i="141"/>
  <c r="L65" i="141"/>
  <c r="U64" i="141"/>
  <c r="R64" i="141"/>
  <c r="L64" i="141"/>
  <c r="H64" i="141"/>
  <c r="R63" i="141"/>
  <c r="L63" i="141"/>
  <c r="U62" i="141"/>
  <c r="R62" i="141"/>
  <c r="L62" i="141"/>
  <c r="H62" i="141"/>
  <c r="U61" i="141"/>
  <c r="R61" i="141"/>
  <c r="L61" i="141"/>
  <c r="H61" i="141"/>
  <c r="U60" i="141"/>
  <c r="R60" i="141"/>
  <c r="L60" i="141"/>
  <c r="H60" i="141"/>
  <c r="U59" i="141"/>
  <c r="R59" i="141"/>
  <c r="L59" i="141"/>
  <c r="H59" i="141"/>
  <c r="U58" i="141"/>
  <c r="R58" i="141"/>
  <c r="L58" i="141"/>
  <c r="H58" i="141"/>
  <c r="U57" i="141"/>
  <c r="R57" i="141"/>
  <c r="L57" i="141"/>
  <c r="H57" i="141"/>
  <c r="U56" i="141"/>
  <c r="R56" i="141"/>
  <c r="L56" i="141"/>
  <c r="H56" i="141"/>
  <c r="U55" i="141"/>
  <c r="R55" i="141"/>
  <c r="L55" i="141"/>
  <c r="H55" i="141"/>
  <c r="U54" i="141"/>
  <c r="R54" i="141"/>
  <c r="L54" i="141"/>
  <c r="H54" i="141"/>
  <c r="R53" i="141"/>
  <c r="L53" i="141"/>
  <c r="U52" i="141"/>
  <c r="R52" i="141"/>
  <c r="L52" i="141"/>
  <c r="H52" i="141"/>
  <c r="U51" i="141"/>
  <c r="R51" i="141"/>
  <c r="L51" i="141"/>
  <c r="H51" i="141"/>
  <c r="U50" i="141"/>
  <c r="R50" i="141"/>
  <c r="L50" i="141"/>
  <c r="H50" i="141"/>
  <c r="U49" i="141"/>
  <c r="R49" i="141"/>
  <c r="L49" i="141"/>
  <c r="H49" i="141"/>
  <c r="U48" i="141"/>
  <c r="R48" i="141"/>
  <c r="L48" i="141"/>
  <c r="H48" i="141"/>
  <c r="U47" i="141"/>
  <c r="R47" i="141"/>
  <c r="L47" i="141"/>
  <c r="H47" i="141"/>
  <c r="U46" i="141"/>
  <c r="R46" i="141"/>
  <c r="L46" i="141"/>
  <c r="H46" i="141"/>
  <c r="U45" i="141"/>
  <c r="R45" i="141"/>
  <c r="L45" i="141"/>
  <c r="H45" i="141"/>
  <c r="U44" i="141"/>
  <c r="R44" i="141"/>
  <c r="L44" i="141"/>
  <c r="H44" i="141"/>
  <c r="V44" i="141" s="1"/>
  <c r="X44" i="141" s="1"/>
  <c r="U43" i="141"/>
  <c r="R43" i="141"/>
  <c r="L43" i="141"/>
  <c r="H43" i="141"/>
  <c r="U42" i="141"/>
  <c r="R42" i="141"/>
  <c r="L42" i="141"/>
  <c r="H42" i="141"/>
  <c r="V42" i="141" s="1"/>
  <c r="X42" i="141" s="1"/>
  <c r="U41" i="141"/>
  <c r="R41" i="141"/>
  <c r="L41" i="141"/>
  <c r="H41" i="141"/>
  <c r="U40" i="141"/>
  <c r="R40" i="141"/>
  <c r="L40" i="141"/>
  <c r="H40" i="141"/>
  <c r="V40" i="141" s="1"/>
  <c r="X40" i="141" s="1"/>
  <c r="U39" i="141"/>
  <c r="R39" i="141"/>
  <c r="L39" i="141"/>
  <c r="H39" i="141"/>
  <c r="U38" i="141"/>
  <c r="R38" i="141"/>
  <c r="L38" i="141"/>
  <c r="H38" i="141"/>
  <c r="V38" i="141" s="1"/>
  <c r="X38" i="141" s="1"/>
  <c r="U37" i="141"/>
  <c r="R37" i="141"/>
  <c r="L37" i="141"/>
  <c r="H37" i="141"/>
  <c r="U36" i="141"/>
  <c r="R36" i="141"/>
  <c r="L36" i="141"/>
  <c r="H36" i="141"/>
  <c r="U35" i="141"/>
  <c r="R35" i="141"/>
  <c r="L35" i="141"/>
  <c r="H35" i="141"/>
  <c r="V35" i="141" s="1"/>
  <c r="X35" i="141" s="1"/>
  <c r="U34" i="141"/>
  <c r="R34" i="141"/>
  <c r="L34" i="141"/>
  <c r="H34" i="141"/>
  <c r="V34" i="141" s="1"/>
  <c r="X34" i="141" s="1"/>
  <c r="U33" i="141"/>
  <c r="R33" i="141"/>
  <c r="L33" i="141"/>
  <c r="H33" i="141"/>
  <c r="V33" i="141"/>
  <c r="X33" i="141" s="1"/>
  <c r="U32" i="141"/>
  <c r="R32" i="141"/>
  <c r="L32" i="141"/>
  <c r="H32" i="141"/>
  <c r="U31" i="141"/>
  <c r="R31" i="141"/>
  <c r="L31" i="141"/>
  <c r="H31" i="141"/>
  <c r="U30" i="141"/>
  <c r="R30" i="141"/>
  <c r="L30" i="141"/>
  <c r="H30" i="141"/>
  <c r="U29" i="141"/>
  <c r="R29" i="141"/>
  <c r="L29" i="141"/>
  <c r="H29" i="141"/>
  <c r="V29" i="141"/>
  <c r="X29" i="141" s="1"/>
  <c r="U28" i="141"/>
  <c r="R28" i="141"/>
  <c r="L28" i="141"/>
  <c r="H28" i="141"/>
  <c r="V28" i="141" s="1"/>
  <c r="X28" i="141" s="1"/>
  <c r="U27" i="141"/>
  <c r="R27" i="141"/>
  <c r="L27" i="141"/>
  <c r="H27" i="141"/>
  <c r="U26" i="141"/>
  <c r="R26" i="141"/>
  <c r="L26" i="141"/>
  <c r="H26" i="141"/>
  <c r="V26" i="141" s="1"/>
  <c r="X26" i="141" s="1"/>
  <c r="U25" i="141"/>
  <c r="R25" i="141"/>
  <c r="L25" i="141"/>
  <c r="H25" i="141"/>
  <c r="V25" i="141" s="1"/>
  <c r="X25" i="141" s="1"/>
  <c r="U24" i="141"/>
  <c r="R24" i="141"/>
  <c r="L24" i="141"/>
  <c r="H24" i="141"/>
  <c r="V24" i="141" s="1"/>
  <c r="X24" i="141" s="1"/>
  <c r="U23" i="141"/>
  <c r="R23" i="141"/>
  <c r="L23" i="141"/>
  <c r="H23" i="141"/>
  <c r="V23" i="141"/>
  <c r="X23" i="141" s="1"/>
  <c r="U22" i="141"/>
  <c r="R22" i="141"/>
  <c r="L22" i="141"/>
  <c r="H22" i="141"/>
  <c r="U21" i="141"/>
  <c r="R21" i="141"/>
  <c r="L21" i="141"/>
  <c r="H21" i="141"/>
  <c r="U20" i="141"/>
  <c r="R20" i="141"/>
  <c r="L20" i="141"/>
  <c r="H20" i="141"/>
  <c r="U19" i="141"/>
  <c r="R19" i="141"/>
  <c r="L19" i="141"/>
  <c r="H19" i="141"/>
  <c r="U18" i="141"/>
  <c r="R18" i="141"/>
  <c r="L18" i="141"/>
  <c r="H18" i="141"/>
  <c r="U17" i="141"/>
  <c r="R17" i="141"/>
  <c r="L17" i="141"/>
  <c r="V17" i="141" s="1"/>
  <c r="X17" i="141" s="1"/>
  <c r="H17" i="141"/>
  <c r="U16" i="141"/>
  <c r="R16" i="141"/>
  <c r="L16" i="141"/>
  <c r="H16" i="141"/>
  <c r="V16" i="141" s="1"/>
  <c r="X16" i="141" s="1"/>
  <c r="U15" i="141"/>
  <c r="R15" i="141"/>
  <c r="L15" i="141"/>
  <c r="H15" i="141"/>
  <c r="V15" i="141" s="1"/>
  <c r="X15" i="141" s="1"/>
  <c r="U14" i="141"/>
  <c r="R14" i="141"/>
  <c r="L14" i="141"/>
  <c r="H14" i="141"/>
  <c r="V14" i="141" s="1"/>
  <c r="X14" i="141" s="1"/>
  <c r="U13" i="141"/>
  <c r="R13" i="141"/>
  <c r="L13" i="141"/>
  <c r="H13" i="141"/>
  <c r="V13" i="141"/>
  <c r="X13" i="141" s="1"/>
  <c r="U12" i="141"/>
  <c r="R12" i="141"/>
  <c r="L12" i="141"/>
  <c r="H12" i="141"/>
  <c r="U11" i="141"/>
  <c r="R11" i="141"/>
  <c r="L11" i="141"/>
  <c r="H11" i="141"/>
  <c r="U10" i="141"/>
  <c r="R10" i="141"/>
  <c r="L10" i="141"/>
  <c r="H10" i="141"/>
  <c r="U9" i="141"/>
  <c r="R9" i="141"/>
  <c r="L9" i="141"/>
  <c r="H9" i="141"/>
  <c r="D204" i="141"/>
  <c r="V156" i="141" l="1"/>
  <c r="X156" i="141" s="1"/>
  <c r="V138" i="141"/>
  <c r="X138" i="141" s="1"/>
  <c r="V135" i="141"/>
  <c r="X135" i="141" s="1"/>
  <c r="V162" i="141"/>
  <c r="X162" i="141" s="1"/>
  <c r="V126" i="141"/>
  <c r="X126" i="141" s="1"/>
  <c r="V122" i="141"/>
  <c r="X122" i="141" s="1"/>
  <c r="V36" i="141"/>
  <c r="X36" i="141" s="1"/>
  <c r="V31" i="141"/>
  <c r="X31" i="141" s="1"/>
  <c r="V30" i="141"/>
  <c r="X30" i="141" s="1"/>
  <c r="V21" i="141"/>
  <c r="X21" i="141" s="1"/>
  <c r="V20" i="141"/>
  <c r="X20" i="141" s="1"/>
  <c r="V18" i="141"/>
  <c r="X18" i="141" s="1"/>
  <c r="V11" i="141"/>
  <c r="X11" i="141" s="1"/>
  <c r="V10" i="141"/>
  <c r="X10" i="141" s="1"/>
  <c r="V22" i="141"/>
  <c r="X22" i="141" s="1"/>
  <c r="X204" i="142"/>
  <c r="V180" i="141"/>
  <c r="X180" i="141" s="1"/>
  <c r="V182" i="141"/>
  <c r="X182" i="141" s="1"/>
  <c r="V169" i="141"/>
  <c r="X169" i="141" s="1"/>
  <c r="V171" i="141"/>
  <c r="X171" i="141" s="1"/>
  <c r="V173" i="141"/>
  <c r="X173" i="141" s="1"/>
  <c r="V175" i="141"/>
  <c r="X175" i="141" s="1"/>
  <c r="V177" i="141"/>
  <c r="X177" i="141" s="1"/>
  <c r="V179" i="141"/>
  <c r="X179" i="141" s="1"/>
  <c r="V181" i="141"/>
  <c r="X181" i="141" s="1"/>
  <c r="V183" i="141"/>
  <c r="X183" i="141" s="1"/>
  <c r="V185" i="141"/>
  <c r="X185" i="141" s="1"/>
  <c r="V187" i="141"/>
  <c r="X187" i="141" s="1"/>
  <c r="V189" i="141"/>
  <c r="X189" i="141" s="1"/>
  <c r="V191" i="141"/>
  <c r="X191" i="141" s="1"/>
  <c r="V12" i="141"/>
  <c r="X12" i="141" s="1"/>
  <c r="V32" i="141"/>
  <c r="X32" i="141" s="1"/>
  <c r="V46" i="141"/>
  <c r="X46" i="141" s="1"/>
  <c r="V48" i="141"/>
  <c r="X48" i="141" s="1"/>
  <c r="V50" i="141"/>
  <c r="X50" i="141" s="1"/>
  <c r="V52" i="141"/>
  <c r="X52" i="141" s="1"/>
  <c r="V54" i="141"/>
  <c r="X54" i="141" s="1"/>
  <c r="V58" i="141"/>
  <c r="X58" i="141" s="1"/>
  <c r="V62" i="141"/>
  <c r="X62" i="141" s="1"/>
  <c r="V70" i="141"/>
  <c r="X70" i="141" s="1"/>
  <c r="V72" i="141"/>
  <c r="X72" i="141" s="1"/>
  <c r="V76" i="141"/>
  <c r="X76" i="141" s="1"/>
  <c r="V78" i="141"/>
  <c r="X78" i="141" s="1"/>
  <c r="V80" i="141"/>
  <c r="X80" i="141" s="1"/>
  <c r="V82" i="141"/>
  <c r="X82" i="141" s="1"/>
  <c r="V84" i="141"/>
  <c r="X84" i="141" s="1"/>
  <c r="V86" i="141"/>
  <c r="X86" i="141" s="1"/>
  <c r="V88" i="141"/>
  <c r="X88" i="141" s="1"/>
  <c r="V90" i="141"/>
  <c r="X90" i="141" s="1"/>
  <c r="V92" i="141"/>
  <c r="X92" i="141" s="1"/>
  <c r="V94" i="141"/>
  <c r="X94" i="141" s="1"/>
  <c r="V96" i="141"/>
  <c r="X96" i="141" s="1"/>
  <c r="V98" i="141"/>
  <c r="X98" i="141" s="1"/>
  <c r="V100" i="141"/>
  <c r="X100" i="141" s="1"/>
  <c r="V102" i="141"/>
  <c r="X102" i="141" s="1"/>
  <c r="V104" i="141"/>
  <c r="X104" i="141" s="1"/>
  <c r="V106" i="141"/>
  <c r="X106" i="141" s="1"/>
  <c r="V110" i="141"/>
  <c r="X110" i="141" s="1"/>
  <c r="V112" i="141"/>
  <c r="X112" i="141" s="1"/>
  <c r="V114" i="141"/>
  <c r="X114" i="141" s="1"/>
  <c r="V19" i="141"/>
  <c r="X19" i="141" s="1"/>
  <c r="V27" i="141"/>
  <c r="X27" i="141" s="1"/>
  <c r="V184" i="141"/>
  <c r="X184" i="141" s="1"/>
  <c r="V186" i="141"/>
  <c r="X186" i="141" s="1"/>
  <c r="V188" i="141"/>
  <c r="X188" i="141" s="1"/>
  <c r="V190" i="141"/>
  <c r="X190" i="141" s="1"/>
  <c r="V192" i="141"/>
  <c r="X192" i="141" s="1"/>
  <c r="V194" i="141"/>
  <c r="X194" i="141" s="1"/>
  <c r="V196" i="141"/>
  <c r="X196" i="141" s="1"/>
  <c r="V198" i="141"/>
  <c r="X198" i="141" s="1"/>
  <c r="V47" i="141"/>
  <c r="X47" i="141" s="1"/>
  <c r="V49" i="141"/>
  <c r="X49" i="141" s="1"/>
  <c r="V51" i="141"/>
  <c r="X51" i="141" s="1"/>
  <c r="V55" i="141"/>
  <c r="X55" i="141" s="1"/>
  <c r="V57" i="141"/>
  <c r="X57" i="141" s="1"/>
  <c r="V59" i="141"/>
  <c r="X59" i="141" s="1"/>
  <c r="V61" i="141"/>
  <c r="X61" i="141" s="1"/>
  <c r="V67" i="141"/>
  <c r="X67" i="141" s="1"/>
  <c r="V69" i="141"/>
  <c r="X69" i="141" s="1"/>
  <c r="V71" i="141"/>
  <c r="X71" i="141" s="1"/>
  <c r="V73" i="141"/>
  <c r="X73" i="141" s="1"/>
  <c r="V75" i="141"/>
  <c r="X75" i="141" s="1"/>
  <c r="V77" i="141"/>
  <c r="X77" i="141" s="1"/>
  <c r="V79" i="141"/>
  <c r="X79" i="141" s="1"/>
  <c r="V81" i="141"/>
  <c r="X81" i="141" s="1"/>
  <c r="V83" i="141"/>
  <c r="X83" i="141" s="1"/>
  <c r="V85" i="141"/>
  <c r="X85" i="141" s="1"/>
  <c r="V87" i="141"/>
  <c r="X87" i="141" s="1"/>
  <c r="V91" i="141"/>
  <c r="X91" i="141" s="1"/>
  <c r="V93" i="141"/>
  <c r="X93" i="141" s="1"/>
  <c r="V95" i="141"/>
  <c r="X95" i="141" s="1"/>
  <c r="V97" i="141"/>
  <c r="X97" i="141" s="1"/>
  <c r="V99" i="141"/>
  <c r="X99" i="141" s="1"/>
  <c r="V101" i="141"/>
  <c r="X101" i="141" s="1"/>
  <c r="V103" i="141"/>
  <c r="X103" i="141" s="1"/>
  <c r="V105" i="141"/>
  <c r="X105" i="141" s="1"/>
  <c r="V107" i="141"/>
  <c r="X107" i="141" s="1"/>
  <c r="V109" i="141"/>
  <c r="X109" i="141" s="1"/>
  <c r="V111" i="141"/>
  <c r="X111" i="141" s="1"/>
  <c r="V113" i="141"/>
  <c r="X113" i="141" s="1"/>
  <c r="V193" i="141"/>
  <c r="X193" i="141" s="1"/>
  <c r="V195" i="141"/>
  <c r="X195" i="141" s="1"/>
  <c r="V197" i="141"/>
  <c r="X197" i="141" s="1"/>
  <c r="V199" i="141"/>
  <c r="X199" i="141" s="1"/>
  <c r="V37" i="141"/>
  <c r="X37" i="141" s="1"/>
  <c r="V39" i="141"/>
  <c r="X39" i="141" s="1"/>
  <c r="V41" i="141"/>
  <c r="X41" i="141" s="1"/>
  <c r="V43" i="141"/>
  <c r="X43" i="141" s="1"/>
  <c r="V45" i="141"/>
  <c r="X45" i="141" s="1"/>
  <c r="V56" i="141"/>
  <c r="X56" i="141" s="1"/>
  <c r="V60" i="141"/>
  <c r="X60" i="141" s="1"/>
  <c r="V64" i="141"/>
  <c r="X64" i="141" s="1"/>
  <c r="V66" i="141"/>
  <c r="X66" i="141" s="1"/>
  <c r="V117" i="141"/>
  <c r="X117" i="141" s="1"/>
  <c r="V137" i="141"/>
  <c r="X137" i="141" s="1"/>
  <c r="V141" i="141"/>
  <c r="X141" i="141" s="1"/>
  <c r="R204" i="141"/>
  <c r="V9" i="141"/>
  <c r="X9" i="141" s="1"/>
  <c r="V115" i="141"/>
  <c r="X115" i="141" s="1"/>
  <c r="D10" i="140"/>
  <c r="D11" i="140"/>
  <c r="D12" i="140"/>
  <c r="D13" i="140"/>
  <c r="D14" i="140"/>
  <c r="D15" i="140"/>
  <c r="D16" i="140"/>
  <c r="D17" i="140"/>
  <c r="D18" i="140"/>
  <c r="D19" i="140"/>
  <c r="D20" i="140"/>
  <c r="D21" i="140"/>
  <c r="D22" i="140"/>
  <c r="D23" i="140"/>
  <c r="D24" i="140"/>
  <c r="D25" i="140"/>
  <c r="D26" i="140"/>
  <c r="D27" i="140"/>
  <c r="D28" i="140"/>
  <c r="D29" i="140"/>
  <c r="D30" i="140"/>
  <c r="D31" i="140"/>
  <c r="D32" i="140"/>
  <c r="D33" i="140"/>
  <c r="D34" i="140"/>
  <c r="D35" i="140"/>
  <c r="D36" i="140"/>
  <c r="D37" i="140"/>
  <c r="D38" i="140"/>
  <c r="D39" i="140"/>
  <c r="D40" i="140"/>
  <c r="D41" i="140"/>
  <c r="D42" i="140"/>
  <c r="D43" i="140"/>
  <c r="D44" i="140"/>
  <c r="D45" i="140"/>
  <c r="D46" i="140"/>
  <c r="D47" i="140"/>
  <c r="D48" i="140"/>
  <c r="D49" i="140"/>
  <c r="D50" i="140"/>
  <c r="D51" i="140"/>
  <c r="D52" i="140"/>
  <c r="D53" i="140"/>
  <c r="D54" i="140"/>
  <c r="D55" i="140"/>
  <c r="D56" i="140"/>
  <c r="D57" i="140"/>
  <c r="D58" i="140"/>
  <c r="D59" i="140"/>
  <c r="D60" i="140"/>
  <c r="D61" i="140"/>
  <c r="D62" i="140"/>
  <c r="D63" i="140"/>
  <c r="D64" i="140"/>
  <c r="D65" i="140"/>
  <c r="D66" i="140"/>
  <c r="D67" i="140"/>
  <c r="D68" i="140"/>
  <c r="D69" i="140"/>
  <c r="D70" i="140"/>
  <c r="D71" i="140"/>
  <c r="D72" i="140"/>
  <c r="D73" i="140"/>
  <c r="D74" i="140"/>
  <c r="D75" i="140"/>
  <c r="D76" i="140"/>
  <c r="D77" i="140"/>
  <c r="D78" i="140"/>
  <c r="D79" i="140"/>
  <c r="D80" i="140"/>
  <c r="D81" i="140"/>
  <c r="D82" i="140"/>
  <c r="D83" i="140"/>
  <c r="D84" i="140"/>
  <c r="D85" i="140"/>
  <c r="D86" i="140"/>
  <c r="D87" i="140"/>
  <c r="D88" i="140"/>
  <c r="D89" i="140"/>
  <c r="D90" i="140"/>
  <c r="D91" i="140"/>
  <c r="D92" i="140"/>
  <c r="D93" i="140"/>
  <c r="D94" i="140"/>
  <c r="D95" i="140"/>
  <c r="D96" i="140"/>
  <c r="D97" i="140"/>
  <c r="D98" i="140"/>
  <c r="D99" i="140"/>
  <c r="D100" i="140"/>
  <c r="D101" i="140"/>
  <c r="D102" i="140"/>
  <c r="D103" i="140"/>
  <c r="D104" i="140"/>
  <c r="D105" i="140"/>
  <c r="D106" i="140"/>
  <c r="D107" i="140"/>
  <c r="D108" i="140"/>
  <c r="D109" i="140"/>
  <c r="D110" i="140"/>
  <c r="D111" i="140"/>
  <c r="D112" i="140"/>
  <c r="D113" i="140"/>
  <c r="D114" i="140"/>
  <c r="D115" i="140"/>
  <c r="D116" i="140"/>
  <c r="D117" i="140"/>
  <c r="D118" i="140"/>
  <c r="D119" i="140"/>
  <c r="D120" i="140"/>
  <c r="D121" i="140"/>
  <c r="D122" i="140"/>
  <c r="D123" i="140"/>
  <c r="D124" i="140"/>
  <c r="D125" i="140"/>
  <c r="D126" i="140"/>
  <c r="D127" i="140"/>
  <c r="D128" i="140"/>
  <c r="D129" i="140"/>
  <c r="D130" i="140"/>
  <c r="D131" i="140"/>
  <c r="D132" i="140"/>
  <c r="D133" i="140"/>
  <c r="D134" i="140"/>
  <c r="D135" i="140"/>
  <c r="D136" i="140"/>
  <c r="D137" i="140"/>
  <c r="D138" i="140"/>
  <c r="D139" i="140"/>
  <c r="D140" i="140"/>
  <c r="D141" i="140"/>
  <c r="D142" i="140"/>
  <c r="D143" i="140"/>
  <c r="D144" i="140"/>
  <c r="D145" i="140"/>
  <c r="D146" i="140"/>
  <c r="D147" i="140"/>
  <c r="D148" i="140"/>
  <c r="D149" i="140"/>
  <c r="D150" i="140"/>
  <c r="D151" i="140"/>
  <c r="D152" i="140"/>
  <c r="D153" i="140"/>
  <c r="D154" i="140"/>
  <c r="D155" i="140"/>
  <c r="D156" i="140"/>
  <c r="D157" i="140"/>
  <c r="D158" i="140"/>
  <c r="D159" i="140"/>
  <c r="D160" i="140"/>
  <c r="D161" i="140"/>
  <c r="D162" i="140"/>
  <c r="D163" i="140"/>
  <c r="D164" i="140"/>
  <c r="D165" i="140"/>
  <c r="D166" i="140"/>
  <c r="D167" i="140"/>
  <c r="D168" i="140"/>
  <c r="D169" i="140"/>
  <c r="D170" i="140"/>
  <c r="D171" i="140"/>
  <c r="D172" i="140"/>
  <c r="D173" i="140"/>
  <c r="D174" i="140"/>
  <c r="D175" i="140"/>
  <c r="D176" i="140"/>
  <c r="D177" i="140"/>
  <c r="D178" i="140"/>
  <c r="D179" i="140"/>
  <c r="D180" i="140"/>
  <c r="D181" i="140"/>
  <c r="D182" i="140"/>
  <c r="D183" i="140"/>
  <c r="D184" i="140"/>
  <c r="D185" i="140"/>
  <c r="D186" i="140"/>
  <c r="D187" i="140"/>
  <c r="D188" i="140"/>
  <c r="D189" i="140"/>
  <c r="D190" i="140"/>
  <c r="D191" i="140"/>
  <c r="D192" i="140"/>
  <c r="D193" i="140"/>
  <c r="D194" i="140"/>
  <c r="D195" i="140"/>
  <c r="D196" i="140"/>
  <c r="D197" i="140"/>
  <c r="D198" i="140"/>
  <c r="D199" i="140"/>
  <c r="D200" i="140"/>
  <c r="D201" i="140"/>
  <c r="D9" i="140"/>
  <c r="X204" i="141" l="1"/>
  <c r="W204" i="140"/>
  <c r="S204" i="140"/>
  <c r="Q204" i="140"/>
  <c r="J204" i="140"/>
  <c r="I204" i="140"/>
  <c r="R202" i="140"/>
  <c r="L202" i="140"/>
  <c r="U201" i="140"/>
  <c r="L201" i="140"/>
  <c r="H201" i="140"/>
  <c r="U200" i="140"/>
  <c r="L200" i="140"/>
  <c r="H200" i="140"/>
  <c r="U199" i="140"/>
  <c r="R199" i="140"/>
  <c r="L199" i="140"/>
  <c r="H199" i="140"/>
  <c r="U198" i="140"/>
  <c r="R198" i="140"/>
  <c r="L198" i="140"/>
  <c r="H198" i="140"/>
  <c r="V198" i="140"/>
  <c r="X198" i="140" s="1"/>
  <c r="U197" i="140"/>
  <c r="R197" i="140"/>
  <c r="L197" i="140"/>
  <c r="H197" i="140"/>
  <c r="V197" i="140" s="1"/>
  <c r="X197" i="140" s="1"/>
  <c r="U196" i="140"/>
  <c r="R196" i="140"/>
  <c r="L196" i="140"/>
  <c r="H196" i="140"/>
  <c r="V196" i="140" s="1"/>
  <c r="X196" i="140" s="1"/>
  <c r="U195" i="140"/>
  <c r="R195" i="140"/>
  <c r="L195" i="140"/>
  <c r="H195" i="140"/>
  <c r="V195" i="140" s="1"/>
  <c r="X195" i="140" s="1"/>
  <c r="U194" i="140"/>
  <c r="R194" i="140"/>
  <c r="V194" i="140" s="1"/>
  <c r="X194" i="140" s="1"/>
  <c r="L194" i="140"/>
  <c r="H194" i="140"/>
  <c r="U193" i="140"/>
  <c r="R193" i="140"/>
  <c r="L193" i="140"/>
  <c r="H193" i="140"/>
  <c r="U192" i="140"/>
  <c r="R192" i="140"/>
  <c r="L192" i="140"/>
  <c r="H192" i="140"/>
  <c r="U191" i="140"/>
  <c r="R191" i="140"/>
  <c r="L191" i="140"/>
  <c r="H191" i="140"/>
  <c r="U190" i="140"/>
  <c r="R190" i="140"/>
  <c r="L190" i="140"/>
  <c r="H190" i="140"/>
  <c r="V190" i="140"/>
  <c r="X190" i="140" s="1"/>
  <c r="U189" i="140"/>
  <c r="R189" i="140"/>
  <c r="L189" i="140"/>
  <c r="H189" i="140"/>
  <c r="U188" i="140"/>
  <c r="R188" i="140"/>
  <c r="L188" i="140"/>
  <c r="H188" i="140"/>
  <c r="U187" i="140"/>
  <c r="R187" i="140"/>
  <c r="L187" i="140"/>
  <c r="H187" i="140"/>
  <c r="U186" i="140"/>
  <c r="R186" i="140"/>
  <c r="L186" i="140"/>
  <c r="H186" i="140"/>
  <c r="U185" i="140"/>
  <c r="R185" i="140"/>
  <c r="L185" i="140"/>
  <c r="H185" i="140"/>
  <c r="U184" i="140"/>
  <c r="R184" i="140"/>
  <c r="L184" i="140"/>
  <c r="H184" i="140"/>
  <c r="U183" i="140"/>
  <c r="R183" i="140"/>
  <c r="L183" i="140"/>
  <c r="H183" i="140"/>
  <c r="U182" i="140"/>
  <c r="R182" i="140"/>
  <c r="L182" i="140"/>
  <c r="H182" i="140"/>
  <c r="V182" i="140" s="1"/>
  <c r="X182" i="140" s="1"/>
  <c r="U181" i="140"/>
  <c r="R181" i="140"/>
  <c r="L181" i="140"/>
  <c r="H181" i="140"/>
  <c r="U180" i="140"/>
  <c r="R180" i="140"/>
  <c r="L180" i="140"/>
  <c r="H180" i="140"/>
  <c r="U179" i="140"/>
  <c r="R179" i="140"/>
  <c r="L179" i="140"/>
  <c r="H179" i="140"/>
  <c r="V179" i="140" s="1"/>
  <c r="X179" i="140" s="1"/>
  <c r="U178" i="140"/>
  <c r="R178" i="140"/>
  <c r="L178" i="140"/>
  <c r="H178" i="140"/>
  <c r="U177" i="140"/>
  <c r="R177" i="140"/>
  <c r="L177" i="140"/>
  <c r="H177" i="140"/>
  <c r="U176" i="140"/>
  <c r="R176" i="140"/>
  <c r="L176" i="140"/>
  <c r="H176" i="140"/>
  <c r="U175" i="140"/>
  <c r="R175" i="140"/>
  <c r="L175" i="140"/>
  <c r="H175" i="140"/>
  <c r="U174" i="140"/>
  <c r="R174" i="140"/>
  <c r="L174" i="140"/>
  <c r="H174" i="140"/>
  <c r="V174" i="140"/>
  <c r="X174" i="140" s="1"/>
  <c r="U173" i="140"/>
  <c r="R173" i="140"/>
  <c r="L173" i="140"/>
  <c r="H173" i="140"/>
  <c r="U172" i="140"/>
  <c r="R172" i="140"/>
  <c r="L172" i="140"/>
  <c r="H172" i="140"/>
  <c r="U171" i="140"/>
  <c r="R171" i="140"/>
  <c r="L171" i="140"/>
  <c r="H171" i="140"/>
  <c r="U170" i="140"/>
  <c r="R170" i="140"/>
  <c r="L170" i="140"/>
  <c r="H170" i="140"/>
  <c r="U169" i="140"/>
  <c r="R169" i="140"/>
  <c r="L169" i="140"/>
  <c r="H169" i="140"/>
  <c r="U168" i="140"/>
  <c r="R168" i="140"/>
  <c r="L168" i="140"/>
  <c r="H168" i="140"/>
  <c r="U167" i="140"/>
  <c r="R167" i="140"/>
  <c r="L167" i="140"/>
  <c r="H167" i="140"/>
  <c r="U166" i="140"/>
  <c r="R166" i="140"/>
  <c r="L166" i="140"/>
  <c r="H166" i="140"/>
  <c r="V166" i="140" s="1"/>
  <c r="X166" i="140" s="1"/>
  <c r="U165" i="140"/>
  <c r="R165" i="140"/>
  <c r="L165" i="140"/>
  <c r="H165" i="140"/>
  <c r="V165" i="140" s="1"/>
  <c r="X165" i="140" s="1"/>
  <c r="U164" i="140"/>
  <c r="R164" i="140"/>
  <c r="L164" i="140"/>
  <c r="H164" i="140"/>
  <c r="V164" i="140" s="1"/>
  <c r="X164" i="140" s="1"/>
  <c r="U163" i="140"/>
  <c r="R163" i="140"/>
  <c r="L163" i="140"/>
  <c r="H163" i="140"/>
  <c r="V163" i="140" s="1"/>
  <c r="X163" i="140" s="1"/>
  <c r="U162" i="140"/>
  <c r="R162" i="140"/>
  <c r="L162" i="140"/>
  <c r="H162" i="140"/>
  <c r="U161" i="140"/>
  <c r="R161" i="140"/>
  <c r="L161" i="140"/>
  <c r="H161" i="140"/>
  <c r="U160" i="140"/>
  <c r="R160" i="140"/>
  <c r="L160" i="140"/>
  <c r="H160" i="140"/>
  <c r="R159" i="140"/>
  <c r="L159" i="140"/>
  <c r="U158" i="140"/>
  <c r="R158" i="140"/>
  <c r="L158" i="140"/>
  <c r="H158" i="140"/>
  <c r="V158" i="140"/>
  <c r="X158" i="140" s="1"/>
  <c r="U157" i="140"/>
  <c r="R157" i="140"/>
  <c r="L157" i="140"/>
  <c r="H157" i="140"/>
  <c r="U156" i="140"/>
  <c r="R156" i="140"/>
  <c r="L156" i="140"/>
  <c r="H156" i="140"/>
  <c r="U155" i="140"/>
  <c r="R155" i="140"/>
  <c r="L155" i="140"/>
  <c r="H155" i="140"/>
  <c r="U154" i="140"/>
  <c r="R154" i="140"/>
  <c r="L154" i="140"/>
  <c r="H154" i="140"/>
  <c r="U153" i="140"/>
  <c r="R153" i="140"/>
  <c r="L153" i="140"/>
  <c r="H153" i="140"/>
  <c r="U152" i="140"/>
  <c r="R152" i="140"/>
  <c r="L152" i="140"/>
  <c r="H152" i="140"/>
  <c r="U151" i="140"/>
  <c r="R151" i="140"/>
  <c r="L151" i="140"/>
  <c r="H151" i="140"/>
  <c r="U150" i="140"/>
  <c r="R150" i="140"/>
  <c r="L150" i="140"/>
  <c r="H150" i="140"/>
  <c r="V150" i="140"/>
  <c r="X150" i="140" s="1"/>
  <c r="U149" i="140"/>
  <c r="R149" i="140"/>
  <c r="L149" i="140"/>
  <c r="H149" i="140"/>
  <c r="V149" i="140" s="1"/>
  <c r="X149" i="140" s="1"/>
  <c r="U148" i="140"/>
  <c r="R148" i="140"/>
  <c r="L148" i="140"/>
  <c r="H148" i="140"/>
  <c r="V148" i="140" s="1"/>
  <c r="X148" i="140" s="1"/>
  <c r="U147" i="140"/>
  <c r="R147" i="140"/>
  <c r="L147" i="140"/>
  <c r="H147" i="140"/>
  <c r="U146" i="140"/>
  <c r="R146" i="140"/>
  <c r="V146" i="140" s="1"/>
  <c r="X146" i="140" s="1"/>
  <c r="L146" i="140"/>
  <c r="H146" i="140"/>
  <c r="U145" i="140"/>
  <c r="R145" i="140"/>
  <c r="L145" i="140"/>
  <c r="H145" i="140"/>
  <c r="U144" i="140"/>
  <c r="R144" i="140"/>
  <c r="L144" i="140"/>
  <c r="H144" i="140"/>
  <c r="U143" i="140"/>
  <c r="R143" i="140"/>
  <c r="L143" i="140"/>
  <c r="H143" i="140"/>
  <c r="R142" i="140"/>
  <c r="L142" i="140"/>
  <c r="U141" i="140"/>
  <c r="R141" i="140"/>
  <c r="L141" i="140"/>
  <c r="H141" i="140"/>
  <c r="U140" i="140"/>
  <c r="R140" i="140"/>
  <c r="L140" i="140"/>
  <c r="V140" i="140" s="1"/>
  <c r="X140" i="140" s="1"/>
  <c r="H140" i="140"/>
  <c r="U139" i="140"/>
  <c r="R139" i="140"/>
  <c r="L139" i="140"/>
  <c r="H139" i="140"/>
  <c r="U138" i="140"/>
  <c r="R138" i="140"/>
  <c r="L138" i="140"/>
  <c r="H138" i="140"/>
  <c r="U137" i="140"/>
  <c r="R137" i="140"/>
  <c r="L137" i="140"/>
  <c r="H137" i="140"/>
  <c r="U136" i="140"/>
  <c r="R136" i="140"/>
  <c r="L136" i="140"/>
  <c r="H136" i="140"/>
  <c r="U135" i="140"/>
  <c r="R135" i="140"/>
  <c r="L135" i="140"/>
  <c r="H135" i="140"/>
  <c r="U134" i="140"/>
  <c r="R134" i="140"/>
  <c r="L134" i="140"/>
  <c r="H134" i="140"/>
  <c r="R133" i="140"/>
  <c r="L133" i="140"/>
  <c r="U132" i="140"/>
  <c r="R132" i="140"/>
  <c r="L132" i="140"/>
  <c r="H132" i="140"/>
  <c r="V132" i="140"/>
  <c r="X132" i="140" s="1"/>
  <c r="U131" i="140"/>
  <c r="R131" i="140"/>
  <c r="L131" i="140"/>
  <c r="H131" i="140"/>
  <c r="U130" i="140"/>
  <c r="R130" i="140"/>
  <c r="L130" i="140"/>
  <c r="H130" i="140"/>
  <c r="U129" i="140"/>
  <c r="R129" i="140"/>
  <c r="L129" i="140"/>
  <c r="H129" i="140"/>
  <c r="U128" i="140"/>
  <c r="R128" i="140"/>
  <c r="L128" i="140"/>
  <c r="H128" i="140"/>
  <c r="U127" i="140"/>
  <c r="R127" i="140"/>
  <c r="L127" i="140"/>
  <c r="H127" i="140"/>
  <c r="U126" i="140"/>
  <c r="R126" i="140"/>
  <c r="L126" i="140"/>
  <c r="H126" i="140"/>
  <c r="U125" i="140"/>
  <c r="R125" i="140"/>
  <c r="L125" i="140"/>
  <c r="H125" i="140"/>
  <c r="U124" i="140"/>
  <c r="R124" i="140"/>
  <c r="L124" i="140"/>
  <c r="H124" i="140"/>
  <c r="V124" i="140"/>
  <c r="X124" i="140" s="1"/>
  <c r="U123" i="140"/>
  <c r="R123" i="140"/>
  <c r="L123" i="140"/>
  <c r="H123" i="140"/>
  <c r="U122" i="140"/>
  <c r="R122" i="140"/>
  <c r="L122" i="140"/>
  <c r="H122" i="140"/>
  <c r="U121" i="140"/>
  <c r="R121" i="140"/>
  <c r="L121" i="140"/>
  <c r="H121" i="140"/>
  <c r="U120" i="140"/>
  <c r="R120" i="140"/>
  <c r="L120" i="140"/>
  <c r="H120" i="140"/>
  <c r="R119" i="140"/>
  <c r="L119" i="140"/>
  <c r="U118" i="140"/>
  <c r="R118" i="140"/>
  <c r="L118" i="140"/>
  <c r="H118" i="140"/>
  <c r="U117" i="140"/>
  <c r="R117" i="140"/>
  <c r="L117" i="140"/>
  <c r="H117" i="140"/>
  <c r="U116" i="140"/>
  <c r="R116" i="140"/>
  <c r="L116" i="140"/>
  <c r="H116" i="140"/>
  <c r="V116" i="140"/>
  <c r="X116" i="140" s="1"/>
  <c r="U115" i="140"/>
  <c r="R115" i="140"/>
  <c r="L115" i="140"/>
  <c r="H115" i="140"/>
  <c r="V115" i="140" s="1"/>
  <c r="X115" i="140" s="1"/>
  <c r="U114" i="140"/>
  <c r="R114" i="140"/>
  <c r="L114" i="140"/>
  <c r="H114" i="140"/>
  <c r="U113" i="140"/>
  <c r="R113" i="140"/>
  <c r="L113" i="140"/>
  <c r="H113" i="140"/>
  <c r="V113" i="140" s="1"/>
  <c r="X113" i="140" s="1"/>
  <c r="U112" i="140"/>
  <c r="R112" i="140"/>
  <c r="L112" i="140"/>
  <c r="H112" i="140"/>
  <c r="U111" i="140"/>
  <c r="R111" i="140"/>
  <c r="L111" i="140"/>
  <c r="H111" i="140"/>
  <c r="U110" i="140"/>
  <c r="R110" i="140"/>
  <c r="L110" i="140"/>
  <c r="H110" i="140"/>
  <c r="U109" i="140"/>
  <c r="R109" i="140"/>
  <c r="L109" i="140"/>
  <c r="H109" i="140"/>
  <c r="R108" i="140"/>
  <c r="L108" i="140"/>
  <c r="U107" i="140"/>
  <c r="R107" i="140"/>
  <c r="L107" i="140"/>
  <c r="H107" i="140"/>
  <c r="U106" i="140"/>
  <c r="R106" i="140"/>
  <c r="L106" i="140"/>
  <c r="H106" i="140"/>
  <c r="U105" i="140"/>
  <c r="R105" i="140"/>
  <c r="L105" i="140"/>
  <c r="H105" i="140"/>
  <c r="U104" i="140"/>
  <c r="R104" i="140"/>
  <c r="L104" i="140"/>
  <c r="H104" i="140"/>
  <c r="U103" i="140"/>
  <c r="R103" i="140"/>
  <c r="L103" i="140"/>
  <c r="H103" i="140"/>
  <c r="U102" i="140"/>
  <c r="R102" i="140"/>
  <c r="L102" i="140"/>
  <c r="H102" i="140"/>
  <c r="U101" i="140"/>
  <c r="R101" i="140"/>
  <c r="L101" i="140"/>
  <c r="H101" i="140"/>
  <c r="U100" i="140"/>
  <c r="R100" i="140"/>
  <c r="L100" i="140"/>
  <c r="H100" i="140"/>
  <c r="U99" i="140"/>
  <c r="R99" i="140"/>
  <c r="L99" i="140"/>
  <c r="H99" i="140"/>
  <c r="U98" i="140"/>
  <c r="R98" i="140"/>
  <c r="L98" i="140"/>
  <c r="H98" i="140"/>
  <c r="V98" i="140"/>
  <c r="X98" i="140" s="1"/>
  <c r="U97" i="140"/>
  <c r="R97" i="140"/>
  <c r="L97" i="140"/>
  <c r="H97" i="140"/>
  <c r="V97" i="140" s="1"/>
  <c r="X97" i="140" s="1"/>
  <c r="U96" i="140"/>
  <c r="R96" i="140"/>
  <c r="L96" i="140"/>
  <c r="H96" i="140"/>
  <c r="V96" i="140" s="1"/>
  <c r="X96" i="140" s="1"/>
  <c r="U95" i="140"/>
  <c r="R95" i="140"/>
  <c r="L95" i="140"/>
  <c r="H95" i="140"/>
  <c r="V95" i="140" s="1"/>
  <c r="X95" i="140" s="1"/>
  <c r="U94" i="140"/>
  <c r="R94" i="140"/>
  <c r="V94" i="140" s="1"/>
  <c r="X94" i="140" s="1"/>
  <c r="L94" i="140"/>
  <c r="H94" i="140"/>
  <c r="U93" i="140"/>
  <c r="R93" i="140"/>
  <c r="L93" i="140"/>
  <c r="H93" i="140"/>
  <c r="U92" i="140"/>
  <c r="R92" i="140"/>
  <c r="L92" i="140"/>
  <c r="H92" i="140"/>
  <c r="U91" i="140"/>
  <c r="R91" i="140"/>
  <c r="L91" i="140"/>
  <c r="H91" i="140"/>
  <c r="U90" i="140"/>
  <c r="R90" i="140"/>
  <c r="L90" i="140"/>
  <c r="H90" i="140"/>
  <c r="V90" i="140"/>
  <c r="X90" i="140" s="1"/>
  <c r="R89" i="140"/>
  <c r="L89" i="140"/>
  <c r="U88" i="140"/>
  <c r="R88" i="140"/>
  <c r="L88" i="140"/>
  <c r="H88" i="140"/>
  <c r="U87" i="140"/>
  <c r="R87" i="140"/>
  <c r="L87" i="140"/>
  <c r="H87" i="140"/>
  <c r="U86" i="140"/>
  <c r="R86" i="140"/>
  <c r="L86" i="140"/>
  <c r="H86" i="140"/>
  <c r="U85" i="140"/>
  <c r="R85" i="140"/>
  <c r="L85" i="140"/>
  <c r="H85" i="140"/>
  <c r="U84" i="140"/>
  <c r="R84" i="140"/>
  <c r="L84" i="140"/>
  <c r="H84" i="140"/>
  <c r="U83" i="140"/>
  <c r="R83" i="140"/>
  <c r="L83" i="140"/>
  <c r="H83" i="140"/>
  <c r="U82" i="140"/>
  <c r="R82" i="140"/>
  <c r="L82" i="140"/>
  <c r="V82" i="140" s="1"/>
  <c r="X82" i="140" s="1"/>
  <c r="H82" i="140"/>
  <c r="U81" i="140"/>
  <c r="R81" i="140"/>
  <c r="L81" i="140"/>
  <c r="H81" i="140"/>
  <c r="V81" i="140" s="1"/>
  <c r="X81" i="140" s="1"/>
  <c r="U80" i="140"/>
  <c r="R80" i="140"/>
  <c r="L80" i="140"/>
  <c r="H80" i="140"/>
  <c r="V80" i="140" s="1"/>
  <c r="X80" i="140" s="1"/>
  <c r="U79" i="140"/>
  <c r="R79" i="140"/>
  <c r="L79" i="140"/>
  <c r="H79" i="140"/>
  <c r="V79" i="140" s="1"/>
  <c r="X79" i="140" s="1"/>
  <c r="U78" i="140"/>
  <c r="R78" i="140"/>
  <c r="V78" i="140" s="1"/>
  <c r="X78" i="140" s="1"/>
  <c r="L78" i="140"/>
  <c r="H78" i="140"/>
  <c r="U77" i="140"/>
  <c r="R77" i="140"/>
  <c r="L77" i="140"/>
  <c r="H77" i="140"/>
  <c r="U76" i="140"/>
  <c r="R76" i="140"/>
  <c r="L76" i="140"/>
  <c r="H76" i="140"/>
  <c r="U75" i="140"/>
  <c r="R75" i="140"/>
  <c r="L75" i="140"/>
  <c r="H75" i="140"/>
  <c r="R74" i="140"/>
  <c r="L74" i="140"/>
  <c r="U73" i="140"/>
  <c r="R73" i="140"/>
  <c r="L73" i="140"/>
  <c r="H73" i="140"/>
  <c r="U72" i="140"/>
  <c r="R72" i="140"/>
  <c r="L72" i="140"/>
  <c r="H72" i="140"/>
  <c r="V72" i="140" s="1"/>
  <c r="X72" i="140" s="1"/>
  <c r="U71" i="140"/>
  <c r="R71" i="140"/>
  <c r="L71" i="140"/>
  <c r="H71" i="140"/>
  <c r="U70" i="140"/>
  <c r="R70" i="140"/>
  <c r="L70" i="140"/>
  <c r="H70" i="140"/>
  <c r="U69" i="140"/>
  <c r="R69" i="140"/>
  <c r="L69" i="140"/>
  <c r="H69" i="140"/>
  <c r="R68" i="140"/>
  <c r="L68" i="140"/>
  <c r="U67" i="140"/>
  <c r="R67" i="140"/>
  <c r="L67" i="140"/>
  <c r="H67" i="140"/>
  <c r="U66" i="140"/>
  <c r="R66" i="140"/>
  <c r="L66" i="140"/>
  <c r="H66" i="140"/>
  <c r="R65" i="140"/>
  <c r="L65" i="140"/>
  <c r="U64" i="140"/>
  <c r="R64" i="140"/>
  <c r="L64" i="140"/>
  <c r="V64" i="140" s="1"/>
  <c r="X64" i="140" s="1"/>
  <c r="H64" i="140"/>
  <c r="R63" i="140"/>
  <c r="L63" i="140"/>
  <c r="U62" i="140"/>
  <c r="R62" i="140"/>
  <c r="L62" i="140"/>
  <c r="H62" i="140"/>
  <c r="V62" i="140" s="1"/>
  <c r="X62" i="140" s="1"/>
  <c r="U61" i="140"/>
  <c r="R61" i="140"/>
  <c r="L61" i="140"/>
  <c r="H61" i="140"/>
  <c r="V61" i="140" s="1"/>
  <c r="X61" i="140" s="1"/>
  <c r="U60" i="140"/>
  <c r="R60" i="140"/>
  <c r="L60" i="140"/>
  <c r="H60" i="140"/>
  <c r="V60" i="140" s="1"/>
  <c r="X60" i="140" s="1"/>
  <c r="U59" i="140"/>
  <c r="R59" i="140"/>
  <c r="L59" i="140"/>
  <c r="H59" i="140"/>
  <c r="V59" i="140" s="1"/>
  <c r="X59" i="140" s="1"/>
  <c r="U58" i="140"/>
  <c r="R58" i="140"/>
  <c r="L58" i="140"/>
  <c r="H58" i="140"/>
  <c r="V58" i="140" s="1"/>
  <c r="X58" i="140" s="1"/>
  <c r="U57" i="140"/>
  <c r="R57" i="140"/>
  <c r="L57" i="140"/>
  <c r="H57" i="140"/>
  <c r="V57" i="140" s="1"/>
  <c r="X57" i="140" s="1"/>
  <c r="U56" i="140"/>
  <c r="R56" i="140"/>
  <c r="V56" i="140" s="1"/>
  <c r="X56" i="140" s="1"/>
  <c r="L56" i="140"/>
  <c r="H56" i="140"/>
  <c r="U55" i="140"/>
  <c r="R55" i="140"/>
  <c r="L55" i="140"/>
  <c r="H55" i="140"/>
  <c r="U54" i="140"/>
  <c r="R54" i="140"/>
  <c r="L54" i="140"/>
  <c r="H54" i="140"/>
  <c r="R53" i="140"/>
  <c r="L53" i="140"/>
  <c r="U52" i="140"/>
  <c r="R52" i="140"/>
  <c r="L52" i="140"/>
  <c r="H52" i="140"/>
  <c r="V52" i="140"/>
  <c r="X52" i="140" s="1"/>
  <c r="U51" i="140"/>
  <c r="R51" i="140"/>
  <c r="L51" i="140"/>
  <c r="H51" i="140"/>
  <c r="U50" i="140"/>
  <c r="R50" i="140"/>
  <c r="L50" i="140"/>
  <c r="H50" i="140"/>
  <c r="U49" i="140"/>
  <c r="R49" i="140"/>
  <c r="L49" i="140"/>
  <c r="H49" i="140"/>
  <c r="U48" i="140"/>
  <c r="R48" i="140"/>
  <c r="L48" i="140"/>
  <c r="H48" i="140"/>
  <c r="U47" i="140"/>
  <c r="R47" i="140"/>
  <c r="L47" i="140"/>
  <c r="H47" i="140"/>
  <c r="U46" i="140"/>
  <c r="R46" i="140"/>
  <c r="L46" i="140"/>
  <c r="H46" i="140"/>
  <c r="U45" i="140"/>
  <c r="R45" i="140"/>
  <c r="L45" i="140"/>
  <c r="H45" i="140"/>
  <c r="U44" i="140"/>
  <c r="R44" i="140"/>
  <c r="L44" i="140"/>
  <c r="H44" i="140"/>
  <c r="V44" i="140"/>
  <c r="X44" i="140" s="1"/>
  <c r="U43" i="140"/>
  <c r="R43" i="140"/>
  <c r="L43" i="140"/>
  <c r="H43" i="140"/>
  <c r="V43" i="140" s="1"/>
  <c r="X43" i="140" s="1"/>
  <c r="U42" i="140"/>
  <c r="R42" i="140"/>
  <c r="L42" i="140"/>
  <c r="H42" i="140"/>
  <c r="V42" i="140" s="1"/>
  <c r="X42" i="140" s="1"/>
  <c r="U41" i="140"/>
  <c r="R41" i="140"/>
  <c r="L41" i="140"/>
  <c r="H41" i="140"/>
  <c r="U40" i="140"/>
  <c r="R40" i="140"/>
  <c r="L40" i="140"/>
  <c r="H40" i="140"/>
  <c r="U39" i="140"/>
  <c r="R39" i="140"/>
  <c r="L39" i="140"/>
  <c r="H39" i="140"/>
  <c r="U38" i="140"/>
  <c r="R38" i="140"/>
  <c r="L38" i="140"/>
  <c r="H38" i="140"/>
  <c r="U37" i="140"/>
  <c r="R37" i="140"/>
  <c r="L37" i="140"/>
  <c r="H37" i="140"/>
  <c r="U36" i="140"/>
  <c r="R36" i="140"/>
  <c r="L36" i="140"/>
  <c r="H36" i="140"/>
  <c r="U35" i="140"/>
  <c r="R35" i="140"/>
  <c r="L35" i="140"/>
  <c r="H35" i="140"/>
  <c r="U34" i="140"/>
  <c r="R34" i="140"/>
  <c r="L34" i="140"/>
  <c r="H34" i="140"/>
  <c r="U33" i="140"/>
  <c r="R33" i="140"/>
  <c r="L33" i="140"/>
  <c r="H33" i="140"/>
  <c r="U32" i="140"/>
  <c r="R32" i="140"/>
  <c r="L32" i="140"/>
  <c r="H32" i="140"/>
  <c r="U31" i="140"/>
  <c r="R31" i="140"/>
  <c r="L31" i="140"/>
  <c r="H31" i="140"/>
  <c r="U30" i="140"/>
  <c r="R30" i="140"/>
  <c r="L30" i="140"/>
  <c r="H30" i="140"/>
  <c r="U29" i="140"/>
  <c r="R29" i="140"/>
  <c r="L29" i="140"/>
  <c r="H29" i="140"/>
  <c r="U28" i="140"/>
  <c r="R28" i="140"/>
  <c r="L28" i="140"/>
  <c r="V28" i="140" s="1"/>
  <c r="X28" i="140" s="1"/>
  <c r="H28" i="140"/>
  <c r="U27" i="140"/>
  <c r="R27" i="140"/>
  <c r="L27" i="140"/>
  <c r="H27" i="140"/>
  <c r="V27" i="140" s="1"/>
  <c r="X27" i="140" s="1"/>
  <c r="U26" i="140"/>
  <c r="R26" i="140"/>
  <c r="L26" i="140"/>
  <c r="H26" i="140"/>
  <c r="U25" i="140"/>
  <c r="R25" i="140"/>
  <c r="L25" i="140"/>
  <c r="H25" i="140"/>
  <c r="V25" i="140" s="1"/>
  <c r="X25" i="140" s="1"/>
  <c r="U24" i="140"/>
  <c r="R24" i="140"/>
  <c r="L24" i="140"/>
  <c r="H24" i="140"/>
  <c r="V24" i="140" s="1"/>
  <c r="X24" i="140" s="1"/>
  <c r="U23" i="140"/>
  <c r="R23" i="140"/>
  <c r="V23" i="140" s="1"/>
  <c r="X23" i="140" s="1"/>
  <c r="L23" i="140"/>
  <c r="H23" i="140"/>
  <c r="U22" i="140"/>
  <c r="R22" i="140"/>
  <c r="L22" i="140"/>
  <c r="H22" i="140"/>
  <c r="U21" i="140"/>
  <c r="R21" i="140"/>
  <c r="L21" i="140"/>
  <c r="H21" i="140"/>
  <c r="U20" i="140"/>
  <c r="R20" i="140"/>
  <c r="L20" i="140"/>
  <c r="H20" i="140"/>
  <c r="U19" i="140"/>
  <c r="R19" i="140"/>
  <c r="L19" i="140"/>
  <c r="H19" i="140"/>
  <c r="V19" i="140"/>
  <c r="X19" i="140" s="1"/>
  <c r="U18" i="140"/>
  <c r="R18" i="140"/>
  <c r="L18" i="140"/>
  <c r="H18" i="140"/>
  <c r="U17" i="140"/>
  <c r="R17" i="140"/>
  <c r="L17" i="140"/>
  <c r="H17" i="140"/>
  <c r="U16" i="140"/>
  <c r="R16" i="140"/>
  <c r="L16" i="140"/>
  <c r="H16" i="140"/>
  <c r="U15" i="140"/>
  <c r="R15" i="140"/>
  <c r="L15" i="140"/>
  <c r="H15" i="140"/>
  <c r="U14" i="140"/>
  <c r="R14" i="140"/>
  <c r="L14" i="140"/>
  <c r="H14" i="140"/>
  <c r="U13" i="140"/>
  <c r="R13" i="140"/>
  <c r="L13" i="140"/>
  <c r="H13" i="140"/>
  <c r="U12" i="140"/>
  <c r="R12" i="140"/>
  <c r="L12" i="140"/>
  <c r="H12" i="140"/>
  <c r="U11" i="140"/>
  <c r="R11" i="140"/>
  <c r="L11" i="140"/>
  <c r="H11" i="140"/>
  <c r="U10" i="140"/>
  <c r="R10" i="140"/>
  <c r="L10" i="140"/>
  <c r="H10" i="140"/>
  <c r="U9" i="140"/>
  <c r="R9" i="140"/>
  <c r="L9" i="140"/>
  <c r="H9" i="140"/>
  <c r="D204" i="140"/>
  <c r="V11" i="140" l="1"/>
  <c r="X11" i="140" s="1"/>
  <c r="V10" i="140"/>
  <c r="X10" i="140" s="1"/>
  <c r="V147" i="140"/>
  <c r="X147" i="140" s="1"/>
  <c r="V181" i="140"/>
  <c r="X181" i="140" s="1"/>
  <c r="V180" i="140"/>
  <c r="X180" i="140" s="1"/>
  <c r="V201" i="140"/>
  <c r="X201" i="140" s="1"/>
  <c r="V162" i="140"/>
  <c r="X162" i="140" s="1"/>
  <c r="V131" i="140"/>
  <c r="X131" i="140" s="1"/>
  <c r="V130" i="140"/>
  <c r="X130" i="140" s="1"/>
  <c r="V129" i="140"/>
  <c r="X129" i="140" s="1"/>
  <c r="V114" i="140"/>
  <c r="X114" i="140" s="1"/>
  <c r="V112" i="140"/>
  <c r="X112" i="140" s="1"/>
  <c r="V106" i="140"/>
  <c r="X106" i="140" s="1"/>
  <c r="V41" i="140"/>
  <c r="X41" i="140" s="1"/>
  <c r="V36" i="140"/>
  <c r="X36" i="140" s="1"/>
  <c r="V128" i="140"/>
  <c r="X128" i="140" s="1"/>
  <c r="V40" i="140"/>
  <c r="X40" i="140" s="1"/>
  <c r="V178" i="140"/>
  <c r="X178" i="140" s="1"/>
  <c r="V15" i="140"/>
  <c r="X15" i="140" s="1"/>
  <c r="V16" i="140"/>
  <c r="X16" i="140" s="1"/>
  <c r="V17" i="140"/>
  <c r="X17" i="140" s="1"/>
  <c r="V18" i="140"/>
  <c r="X18" i="140" s="1"/>
  <c r="V32" i="140"/>
  <c r="X32" i="140" s="1"/>
  <c r="V33" i="140"/>
  <c r="X33" i="140" s="1"/>
  <c r="V34" i="140"/>
  <c r="X34" i="140" s="1"/>
  <c r="V35" i="140"/>
  <c r="X35" i="140" s="1"/>
  <c r="V48" i="140"/>
  <c r="X48" i="140" s="1"/>
  <c r="V49" i="140"/>
  <c r="X49" i="140" s="1"/>
  <c r="V50" i="140"/>
  <c r="X50" i="140" s="1"/>
  <c r="V51" i="140"/>
  <c r="X51" i="140" s="1"/>
  <c r="V66" i="140"/>
  <c r="X66" i="140" s="1"/>
  <c r="V67" i="140"/>
  <c r="X67" i="140" s="1"/>
  <c r="V69" i="140"/>
  <c r="X69" i="140" s="1"/>
  <c r="V70" i="140"/>
  <c r="X70" i="140" s="1"/>
  <c r="V71" i="140"/>
  <c r="X71" i="140" s="1"/>
  <c r="V86" i="140"/>
  <c r="X86" i="140" s="1"/>
  <c r="V87" i="140"/>
  <c r="X87" i="140" s="1"/>
  <c r="V88" i="140"/>
  <c r="X88" i="140" s="1"/>
  <c r="V102" i="140"/>
  <c r="X102" i="140" s="1"/>
  <c r="V103" i="140"/>
  <c r="X103" i="140" s="1"/>
  <c r="V104" i="140"/>
  <c r="X104" i="140" s="1"/>
  <c r="V105" i="140"/>
  <c r="X105" i="140" s="1"/>
  <c r="V120" i="140"/>
  <c r="X120" i="140" s="1"/>
  <c r="V121" i="140"/>
  <c r="X121" i="140" s="1"/>
  <c r="V122" i="140"/>
  <c r="X122" i="140" s="1"/>
  <c r="V123" i="140"/>
  <c r="X123" i="140" s="1"/>
  <c r="V136" i="140"/>
  <c r="X136" i="140" s="1"/>
  <c r="V137" i="140"/>
  <c r="X137" i="140" s="1"/>
  <c r="V138" i="140"/>
  <c r="X138" i="140" s="1"/>
  <c r="V139" i="140"/>
  <c r="X139" i="140" s="1"/>
  <c r="V154" i="140"/>
  <c r="X154" i="140" s="1"/>
  <c r="V155" i="140"/>
  <c r="X155" i="140" s="1"/>
  <c r="V156" i="140"/>
  <c r="X156" i="140" s="1"/>
  <c r="V157" i="140"/>
  <c r="X157" i="140" s="1"/>
  <c r="V170" i="140"/>
  <c r="X170" i="140" s="1"/>
  <c r="V171" i="140"/>
  <c r="X171" i="140" s="1"/>
  <c r="V172" i="140"/>
  <c r="X172" i="140" s="1"/>
  <c r="V173" i="140"/>
  <c r="X173" i="140" s="1"/>
  <c r="V186" i="140"/>
  <c r="X186" i="140" s="1"/>
  <c r="V187" i="140"/>
  <c r="X187" i="140" s="1"/>
  <c r="V188" i="140"/>
  <c r="X188" i="140" s="1"/>
  <c r="V189" i="140"/>
  <c r="X189" i="140" s="1"/>
  <c r="V12" i="140"/>
  <c r="X12" i="140" s="1"/>
  <c r="V13" i="140"/>
  <c r="X13" i="140" s="1"/>
  <c r="V14" i="140"/>
  <c r="X14" i="140" s="1"/>
  <c r="V20" i="140"/>
  <c r="X20" i="140" s="1"/>
  <c r="V21" i="140"/>
  <c r="X21" i="140" s="1"/>
  <c r="V22" i="140"/>
  <c r="X22" i="140" s="1"/>
  <c r="V29" i="140"/>
  <c r="X29" i="140" s="1"/>
  <c r="V30" i="140"/>
  <c r="X30" i="140" s="1"/>
  <c r="V31" i="140"/>
  <c r="X31" i="140" s="1"/>
  <c r="V37" i="140"/>
  <c r="X37" i="140" s="1"/>
  <c r="V38" i="140"/>
  <c r="X38" i="140" s="1"/>
  <c r="V39" i="140"/>
  <c r="X39" i="140" s="1"/>
  <c r="V45" i="140"/>
  <c r="X45" i="140" s="1"/>
  <c r="V46" i="140"/>
  <c r="X46" i="140" s="1"/>
  <c r="V47" i="140"/>
  <c r="X47" i="140" s="1"/>
  <c r="V54" i="140"/>
  <c r="X54" i="140" s="1"/>
  <c r="V55" i="140"/>
  <c r="X55" i="140" s="1"/>
  <c r="V73" i="140"/>
  <c r="X73" i="140" s="1"/>
  <c r="V75" i="140"/>
  <c r="X75" i="140" s="1"/>
  <c r="V76" i="140"/>
  <c r="X76" i="140" s="1"/>
  <c r="V77" i="140"/>
  <c r="X77" i="140" s="1"/>
  <c r="V83" i="140"/>
  <c r="X83" i="140" s="1"/>
  <c r="V84" i="140"/>
  <c r="X84" i="140" s="1"/>
  <c r="V85" i="140"/>
  <c r="X85" i="140" s="1"/>
  <c r="V91" i="140"/>
  <c r="X91" i="140" s="1"/>
  <c r="V92" i="140"/>
  <c r="X92" i="140" s="1"/>
  <c r="V93" i="140"/>
  <c r="X93" i="140" s="1"/>
  <c r="V99" i="140"/>
  <c r="X99" i="140" s="1"/>
  <c r="V100" i="140"/>
  <c r="X100" i="140" s="1"/>
  <c r="V101" i="140"/>
  <c r="X101" i="140" s="1"/>
  <c r="V107" i="140"/>
  <c r="X107" i="140" s="1"/>
  <c r="V109" i="140"/>
  <c r="X109" i="140" s="1"/>
  <c r="V110" i="140"/>
  <c r="X110" i="140" s="1"/>
  <c r="V111" i="140"/>
  <c r="X111" i="140" s="1"/>
  <c r="V117" i="140"/>
  <c r="X117" i="140" s="1"/>
  <c r="V118" i="140"/>
  <c r="X118" i="140" s="1"/>
  <c r="V125" i="140"/>
  <c r="X125" i="140" s="1"/>
  <c r="V126" i="140"/>
  <c r="X126" i="140" s="1"/>
  <c r="V127" i="140"/>
  <c r="X127" i="140" s="1"/>
  <c r="V134" i="140"/>
  <c r="X134" i="140" s="1"/>
  <c r="V135" i="140"/>
  <c r="X135" i="140" s="1"/>
  <c r="V141" i="140"/>
  <c r="X141" i="140" s="1"/>
  <c r="V143" i="140"/>
  <c r="X143" i="140" s="1"/>
  <c r="V144" i="140"/>
  <c r="X144" i="140" s="1"/>
  <c r="V145" i="140"/>
  <c r="X145" i="140" s="1"/>
  <c r="V151" i="140"/>
  <c r="X151" i="140" s="1"/>
  <c r="V152" i="140"/>
  <c r="X152" i="140" s="1"/>
  <c r="V153" i="140"/>
  <c r="X153" i="140" s="1"/>
  <c r="V160" i="140"/>
  <c r="X160" i="140" s="1"/>
  <c r="V161" i="140"/>
  <c r="X161" i="140" s="1"/>
  <c r="V167" i="140"/>
  <c r="X167" i="140" s="1"/>
  <c r="V168" i="140"/>
  <c r="X168" i="140" s="1"/>
  <c r="V169" i="140"/>
  <c r="X169" i="140" s="1"/>
  <c r="V175" i="140"/>
  <c r="X175" i="140" s="1"/>
  <c r="V176" i="140"/>
  <c r="X176" i="140" s="1"/>
  <c r="V177" i="140"/>
  <c r="X177" i="140" s="1"/>
  <c r="V183" i="140"/>
  <c r="X183" i="140" s="1"/>
  <c r="V184" i="140"/>
  <c r="X184" i="140" s="1"/>
  <c r="V185" i="140"/>
  <c r="X185" i="140" s="1"/>
  <c r="V191" i="140"/>
  <c r="X191" i="140" s="1"/>
  <c r="V192" i="140"/>
  <c r="X192" i="140" s="1"/>
  <c r="V193" i="140"/>
  <c r="X193" i="140" s="1"/>
  <c r="V199" i="140"/>
  <c r="X199" i="140" s="1"/>
  <c r="V200" i="140"/>
  <c r="X200" i="140" s="1"/>
  <c r="R204" i="140"/>
  <c r="V9" i="140"/>
  <c r="X9" i="140" s="1"/>
  <c r="V26" i="140"/>
  <c r="X26" i="140" s="1"/>
  <c r="D10" i="139"/>
  <c r="D11" i="139"/>
  <c r="D12" i="139"/>
  <c r="D13" i="139"/>
  <c r="D14" i="139"/>
  <c r="D15" i="139"/>
  <c r="D16" i="139"/>
  <c r="D17" i="139"/>
  <c r="D18" i="139"/>
  <c r="D19" i="139"/>
  <c r="D20" i="139"/>
  <c r="D21" i="139"/>
  <c r="D22" i="139"/>
  <c r="D23" i="139"/>
  <c r="D24" i="139"/>
  <c r="D25" i="139"/>
  <c r="D26" i="139"/>
  <c r="D27" i="139"/>
  <c r="D28" i="139"/>
  <c r="D29" i="139"/>
  <c r="D30" i="139"/>
  <c r="D31" i="139"/>
  <c r="D32" i="139"/>
  <c r="D33" i="139"/>
  <c r="D34" i="139"/>
  <c r="D35" i="139"/>
  <c r="D36" i="139"/>
  <c r="D37" i="139"/>
  <c r="D38" i="139"/>
  <c r="D39" i="139"/>
  <c r="D40" i="139"/>
  <c r="D41" i="139"/>
  <c r="D42" i="139"/>
  <c r="D43" i="139"/>
  <c r="D44" i="139"/>
  <c r="D45" i="139"/>
  <c r="D46" i="139"/>
  <c r="D47" i="139"/>
  <c r="D48" i="139"/>
  <c r="D49" i="139"/>
  <c r="D50" i="139"/>
  <c r="D51" i="139"/>
  <c r="D52" i="139"/>
  <c r="D53" i="139"/>
  <c r="D54" i="139"/>
  <c r="D55" i="139"/>
  <c r="D56" i="139"/>
  <c r="D57" i="139"/>
  <c r="D58" i="139"/>
  <c r="D59" i="139"/>
  <c r="D60" i="139"/>
  <c r="D61" i="139"/>
  <c r="D62" i="139"/>
  <c r="D63" i="139"/>
  <c r="D64" i="139"/>
  <c r="D65" i="139"/>
  <c r="D66" i="139"/>
  <c r="D67" i="139"/>
  <c r="D68" i="139"/>
  <c r="D69" i="139"/>
  <c r="D70" i="139"/>
  <c r="D71" i="139"/>
  <c r="D72" i="139"/>
  <c r="D73" i="139"/>
  <c r="D74" i="139"/>
  <c r="D75" i="139"/>
  <c r="D76" i="139"/>
  <c r="D77" i="139"/>
  <c r="D78" i="139"/>
  <c r="D79" i="139"/>
  <c r="D80" i="139"/>
  <c r="D81" i="139"/>
  <c r="D82" i="139"/>
  <c r="D83" i="139"/>
  <c r="D84" i="139"/>
  <c r="D85" i="139"/>
  <c r="D86" i="139"/>
  <c r="D87" i="139"/>
  <c r="D88" i="139"/>
  <c r="D89" i="139"/>
  <c r="D90" i="139"/>
  <c r="D91" i="139"/>
  <c r="D92" i="139"/>
  <c r="D93" i="139"/>
  <c r="D94" i="139"/>
  <c r="D95" i="139"/>
  <c r="D96" i="139"/>
  <c r="D97" i="139"/>
  <c r="D98" i="139"/>
  <c r="D99" i="139"/>
  <c r="D100" i="139"/>
  <c r="D101" i="139"/>
  <c r="D102" i="139"/>
  <c r="D103" i="139"/>
  <c r="D104" i="139"/>
  <c r="D105" i="139"/>
  <c r="D106" i="139"/>
  <c r="D107" i="139"/>
  <c r="D108" i="139"/>
  <c r="D109" i="139"/>
  <c r="D110" i="139"/>
  <c r="D111" i="139"/>
  <c r="D112" i="139"/>
  <c r="D113" i="139"/>
  <c r="D114" i="139"/>
  <c r="D115" i="139"/>
  <c r="D116" i="139"/>
  <c r="D117" i="139"/>
  <c r="D118" i="139"/>
  <c r="D119" i="139"/>
  <c r="D120" i="139"/>
  <c r="D121" i="139"/>
  <c r="D122" i="139"/>
  <c r="D123" i="139"/>
  <c r="D124" i="139"/>
  <c r="D125" i="139"/>
  <c r="D126" i="139"/>
  <c r="D127" i="139"/>
  <c r="D128" i="139"/>
  <c r="D129" i="139"/>
  <c r="D130" i="139"/>
  <c r="D131" i="139"/>
  <c r="D132" i="139"/>
  <c r="D133" i="139"/>
  <c r="D134" i="139"/>
  <c r="D135" i="139"/>
  <c r="D136" i="139"/>
  <c r="D137" i="139"/>
  <c r="D138" i="139"/>
  <c r="D139" i="139"/>
  <c r="D140" i="139"/>
  <c r="D141" i="139"/>
  <c r="D142" i="139"/>
  <c r="D143" i="139"/>
  <c r="D144" i="139"/>
  <c r="D145" i="139"/>
  <c r="D146" i="139"/>
  <c r="D147" i="139"/>
  <c r="D148" i="139"/>
  <c r="D149" i="139"/>
  <c r="D150" i="139"/>
  <c r="D151" i="139"/>
  <c r="D152" i="139"/>
  <c r="D153" i="139"/>
  <c r="D154" i="139"/>
  <c r="D155" i="139"/>
  <c r="D156" i="139"/>
  <c r="D157" i="139"/>
  <c r="D158" i="139"/>
  <c r="D159" i="139"/>
  <c r="D160" i="139"/>
  <c r="D161" i="139"/>
  <c r="D162" i="139"/>
  <c r="D163" i="139"/>
  <c r="D164" i="139"/>
  <c r="D165" i="139"/>
  <c r="D166" i="139"/>
  <c r="D167" i="139"/>
  <c r="D168" i="139"/>
  <c r="D169" i="139"/>
  <c r="D170" i="139"/>
  <c r="D171" i="139"/>
  <c r="D172" i="139"/>
  <c r="D173" i="139"/>
  <c r="D174" i="139"/>
  <c r="D175" i="139"/>
  <c r="D176" i="139"/>
  <c r="D177" i="139"/>
  <c r="D178" i="139"/>
  <c r="D179" i="139"/>
  <c r="D180" i="139"/>
  <c r="D181" i="139"/>
  <c r="D182" i="139"/>
  <c r="D183" i="139"/>
  <c r="D184" i="139"/>
  <c r="D185" i="139"/>
  <c r="D186" i="139"/>
  <c r="D187" i="139"/>
  <c r="D188" i="139"/>
  <c r="D189" i="139"/>
  <c r="D190" i="139"/>
  <c r="D191" i="139"/>
  <c r="D192" i="139"/>
  <c r="D193" i="139"/>
  <c r="D194" i="139"/>
  <c r="D195" i="139"/>
  <c r="D196" i="139"/>
  <c r="D197" i="139"/>
  <c r="D198" i="139"/>
  <c r="D199" i="139"/>
  <c r="D200" i="139"/>
  <c r="D201" i="139"/>
  <c r="D9" i="139"/>
  <c r="W204" i="139"/>
  <c r="S204" i="139"/>
  <c r="Q204" i="139"/>
  <c r="J204" i="139"/>
  <c r="I204" i="139"/>
  <c r="R202" i="139"/>
  <c r="L202" i="139"/>
  <c r="U201" i="139"/>
  <c r="L201" i="139"/>
  <c r="H201" i="139"/>
  <c r="U200" i="139"/>
  <c r="L200" i="139"/>
  <c r="H200" i="139"/>
  <c r="U199" i="139"/>
  <c r="R199" i="139"/>
  <c r="L199" i="139"/>
  <c r="H199" i="139"/>
  <c r="U198" i="139"/>
  <c r="R198" i="139"/>
  <c r="L198" i="139"/>
  <c r="H198" i="139"/>
  <c r="V198" i="139"/>
  <c r="X198" i="139" s="1"/>
  <c r="U197" i="139"/>
  <c r="R197" i="139"/>
  <c r="L197" i="139"/>
  <c r="H197" i="139"/>
  <c r="U196" i="139"/>
  <c r="R196" i="139"/>
  <c r="L196" i="139"/>
  <c r="H196" i="139"/>
  <c r="V196" i="139" s="1"/>
  <c r="X196" i="139" s="1"/>
  <c r="U195" i="139"/>
  <c r="R195" i="139"/>
  <c r="L195" i="139"/>
  <c r="H195" i="139"/>
  <c r="U194" i="139"/>
  <c r="R194" i="139"/>
  <c r="V194" i="139" s="1"/>
  <c r="X194" i="139" s="1"/>
  <c r="L194" i="139"/>
  <c r="H194" i="139"/>
  <c r="U193" i="139"/>
  <c r="R193" i="139"/>
  <c r="L193" i="139"/>
  <c r="H193" i="139"/>
  <c r="U192" i="139"/>
  <c r="R192" i="139"/>
  <c r="L192" i="139"/>
  <c r="H192" i="139"/>
  <c r="U191" i="139"/>
  <c r="R191" i="139"/>
  <c r="L191" i="139"/>
  <c r="H191" i="139"/>
  <c r="U190" i="139"/>
  <c r="R190" i="139"/>
  <c r="L190" i="139"/>
  <c r="H190" i="139"/>
  <c r="V190" i="139"/>
  <c r="X190" i="139" s="1"/>
  <c r="U189" i="139"/>
  <c r="R189" i="139"/>
  <c r="L189" i="139"/>
  <c r="H189" i="139"/>
  <c r="U188" i="139"/>
  <c r="R188" i="139"/>
  <c r="L188" i="139"/>
  <c r="H188" i="139"/>
  <c r="U187" i="139"/>
  <c r="R187" i="139"/>
  <c r="L187" i="139"/>
  <c r="H187" i="139"/>
  <c r="U186" i="139"/>
  <c r="R186" i="139"/>
  <c r="L186" i="139"/>
  <c r="H186" i="139"/>
  <c r="U185" i="139"/>
  <c r="R185" i="139"/>
  <c r="L185" i="139"/>
  <c r="H185" i="139"/>
  <c r="U184" i="139"/>
  <c r="R184" i="139"/>
  <c r="L184" i="139"/>
  <c r="H184" i="139"/>
  <c r="U183" i="139"/>
  <c r="R183" i="139"/>
  <c r="L183" i="139"/>
  <c r="H183" i="139"/>
  <c r="U182" i="139"/>
  <c r="R182" i="139"/>
  <c r="L182" i="139"/>
  <c r="H182" i="139"/>
  <c r="V182" i="139"/>
  <c r="X182" i="139" s="1"/>
  <c r="U181" i="139"/>
  <c r="R181" i="139"/>
  <c r="L181" i="139"/>
  <c r="H181" i="139"/>
  <c r="U180" i="139"/>
  <c r="R180" i="139"/>
  <c r="L180" i="139"/>
  <c r="H180" i="139"/>
  <c r="U179" i="139"/>
  <c r="R179" i="139"/>
  <c r="L179" i="139"/>
  <c r="H179" i="139"/>
  <c r="U178" i="139"/>
  <c r="R178" i="139"/>
  <c r="V178" i="139" s="1"/>
  <c r="X178" i="139" s="1"/>
  <c r="L178" i="139"/>
  <c r="H178" i="139"/>
  <c r="U177" i="139"/>
  <c r="R177" i="139"/>
  <c r="L177" i="139"/>
  <c r="H177" i="139"/>
  <c r="U176" i="139"/>
  <c r="R176" i="139"/>
  <c r="L176" i="139"/>
  <c r="H176" i="139"/>
  <c r="U175" i="139"/>
  <c r="R175" i="139"/>
  <c r="L175" i="139"/>
  <c r="H175" i="139"/>
  <c r="U174" i="139"/>
  <c r="R174" i="139"/>
  <c r="L174" i="139"/>
  <c r="H174" i="139"/>
  <c r="V174" i="139" s="1"/>
  <c r="X174" i="139" s="1"/>
  <c r="U173" i="139"/>
  <c r="R173" i="139"/>
  <c r="L173" i="139"/>
  <c r="H173" i="139"/>
  <c r="U172" i="139"/>
  <c r="R172" i="139"/>
  <c r="L172" i="139"/>
  <c r="H172" i="139"/>
  <c r="U171" i="139"/>
  <c r="R171" i="139"/>
  <c r="L171" i="139"/>
  <c r="H171" i="139"/>
  <c r="U170" i="139"/>
  <c r="R170" i="139"/>
  <c r="L170" i="139"/>
  <c r="H170" i="139"/>
  <c r="U169" i="139"/>
  <c r="R169" i="139"/>
  <c r="L169" i="139"/>
  <c r="H169" i="139"/>
  <c r="U168" i="139"/>
  <c r="R168" i="139"/>
  <c r="L168" i="139"/>
  <c r="H168" i="139"/>
  <c r="U167" i="139"/>
  <c r="R167" i="139"/>
  <c r="L167" i="139"/>
  <c r="H167" i="139"/>
  <c r="U166" i="139"/>
  <c r="R166" i="139"/>
  <c r="L166" i="139"/>
  <c r="H166" i="139"/>
  <c r="V166" i="139"/>
  <c r="X166" i="139" s="1"/>
  <c r="U165" i="139"/>
  <c r="R165" i="139"/>
  <c r="L165" i="139"/>
  <c r="H165" i="139"/>
  <c r="U164" i="139"/>
  <c r="R164" i="139"/>
  <c r="L164" i="139"/>
  <c r="H164" i="139"/>
  <c r="V164" i="139" s="1"/>
  <c r="X164" i="139" s="1"/>
  <c r="U163" i="139"/>
  <c r="R163" i="139"/>
  <c r="L163" i="139"/>
  <c r="H163" i="139"/>
  <c r="U162" i="139"/>
  <c r="R162" i="139"/>
  <c r="L162" i="139"/>
  <c r="H162" i="139"/>
  <c r="U161" i="139"/>
  <c r="R161" i="139"/>
  <c r="L161" i="139"/>
  <c r="H161" i="139"/>
  <c r="U160" i="139"/>
  <c r="R160" i="139"/>
  <c r="L160" i="139"/>
  <c r="H160" i="139"/>
  <c r="R159" i="139"/>
  <c r="L159" i="139"/>
  <c r="U158" i="139"/>
  <c r="R158" i="139"/>
  <c r="L158" i="139"/>
  <c r="H158" i="139"/>
  <c r="V158" i="139"/>
  <c r="X158" i="139" s="1"/>
  <c r="U157" i="139"/>
  <c r="R157" i="139"/>
  <c r="L157" i="139"/>
  <c r="H157" i="139"/>
  <c r="U156" i="139"/>
  <c r="R156" i="139"/>
  <c r="L156" i="139"/>
  <c r="H156" i="139"/>
  <c r="U155" i="139"/>
  <c r="R155" i="139"/>
  <c r="L155" i="139"/>
  <c r="H155" i="139"/>
  <c r="U154" i="139"/>
  <c r="R154" i="139"/>
  <c r="L154" i="139"/>
  <c r="H154" i="139"/>
  <c r="U153" i="139"/>
  <c r="R153" i="139"/>
  <c r="L153" i="139"/>
  <c r="H153" i="139"/>
  <c r="U152" i="139"/>
  <c r="R152" i="139"/>
  <c r="L152" i="139"/>
  <c r="H152" i="139"/>
  <c r="U151" i="139"/>
  <c r="R151" i="139"/>
  <c r="L151" i="139"/>
  <c r="H151" i="139"/>
  <c r="U150" i="139"/>
  <c r="R150" i="139"/>
  <c r="L150" i="139"/>
  <c r="H150" i="139"/>
  <c r="V150" i="139"/>
  <c r="X150" i="139" s="1"/>
  <c r="U149" i="139"/>
  <c r="R149" i="139"/>
  <c r="L149" i="139"/>
  <c r="H149" i="139"/>
  <c r="V149" i="139" s="1"/>
  <c r="X149" i="139" s="1"/>
  <c r="U148" i="139"/>
  <c r="R148" i="139"/>
  <c r="L148" i="139"/>
  <c r="H148" i="139"/>
  <c r="V148" i="139" s="1"/>
  <c r="X148" i="139" s="1"/>
  <c r="U147" i="139"/>
  <c r="R147" i="139"/>
  <c r="L147" i="139"/>
  <c r="H147" i="139"/>
  <c r="V147" i="139" s="1"/>
  <c r="X147" i="139" s="1"/>
  <c r="U146" i="139"/>
  <c r="R146" i="139"/>
  <c r="V146" i="139" s="1"/>
  <c r="X146" i="139" s="1"/>
  <c r="L146" i="139"/>
  <c r="H146" i="139"/>
  <c r="U145" i="139"/>
  <c r="R145" i="139"/>
  <c r="L145" i="139"/>
  <c r="H145" i="139"/>
  <c r="U144" i="139"/>
  <c r="R144" i="139"/>
  <c r="L144" i="139"/>
  <c r="H144" i="139"/>
  <c r="U143" i="139"/>
  <c r="R143" i="139"/>
  <c r="L143" i="139"/>
  <c r="H143" i="139"/>
  <c r="R142" i="139"/>
  <c r="L142" i="139"/>
  <c r="U141" i="139"/>
  <c r="R141" i="139"/>
  <c r="L141" i="139"/>
  <c r="H141" i="139"/>
  <c r="U140" i="139"/>
  <c r="R140" i="139"/>
  <c r="L140" i="139"/>
  <c r="H140" i="139"/>
  <c r="V140" i="139"/>
  <c r="X140" i="139" s="1"/>
  <c r="U139" i="139"/>
  <c r="R139" i="139"/>
  <c r="L139" i="139"/>
  <c r="H139" i="139"/>
  <c r="U138" i="139"/>
  <c r="R138" i="139"/>
  <c r="L138" i="139"/>
  <c r="H138" i="139"/>
  <c r="U137" i="139"/>
  <c r="R137" i="139"/>
  <c r="L137" i="139"/>
  <c r="H137" i="139"/>
  <c r="U136" i="139"/>
  <c r="R136" i="139"/>
  <c r="L136" i="139"/>
  <c r="H136" i="139"/>
  <c r="U135" i="139"/>
  <c r="R135" i="139"/>
  <c r="L135" i="139"/>
  <c r="H135" i="139"/>
  <c r="U134" i="139"/>
  <c r="R134" i="139"/>
  <c r="L134" i="139"/>
  <c r="H134" i="139"/>
  <c r="R133" i="139"/>
  <c r="L133" i="139"/>
  <c r="U132" i="139"/>
  <c r="R132" i="139"/>
  <c r="L132" i="139"/>
  <c r="H132" i="139"/>
  <c r="V132" i="139"/>
  <c r="X132" i="139" s="1"/>
  <c r="U131" i="139"/>
  <c r="R131" i="139"/>
  <c r="L131" i="139"/>
  <c r="H131" i="139"/>
  <c r="U130" i="139"/>
  <c r="R130" i="139"/>
  <c r="L130" i="139"/>
  <c r="H130" i="139"/>
  <c r="U129" i="139"/>
  <c r="R129" i="139"/>
  <c r="L129" i="139"/>
  <c r="H129" i="139"/>
  <c r="V129" i="139" s="1"/>
  <c r="X129" i="139" s="1"/>
  <c r="U128" i="139"/>
  <c r="R128" i="139"/>
  <c r="V128" i="139" s="1"/>
  <c r="X128" i="139" s="1"/>
  <c r="L128" i="139"/>
  <c r="H128" i="139"/>
  <c r="U127" i="139"/>
  <c r="R127" i="139"/>
  <c r="L127" i="139"/>
  <c r="H127" i="139"/>
  <c r="U126" i="139"/>
  <c r="R126" i="139"/>
  <c r="L126" i="139"/>
  <c r="H126" i="139"/>
  <c r="U125" i="139"/>
  <c r="R125" i="139"/>
  <c r="L125" i="139"/>
  <c r="H125" i="139"/>
  <c r="U124" i="139"/>
  <c r="R124" i="139"/>
  <c r="L124" i="139"/>
  <c r="H124" i="139"/>
  <c r="V124" i="139"/>
  <c r="X124" i="139" s="1"/>
  <c r="U123" i="139"/>
  <c r="R123" i="139"/>
  <c r="L123" i="139"/>
  <c r="H123" i="139"/>
  <c r="U122" i="139"/>
  <c r="R122" i="139"/>
  <c r="L122" i="139"/>
  <c r="H122" i="139"/>
  <c r="U121" i="139"/>
  <c r="R121" i="139"/>
  <c r="L121" i="139"/>
  <c r="H121" i="139"/>
  <c r="U120" i="139"/>
  <c r="R120" i="139"/>
  <c r="L120" i="139"/>
  <c r="H120" i="139"/>
  <c r="R119" i="139"/>
  <c r="L119" i="139"/>
  <c r="U118" i="139"/>
  <c r="R118" i="139"/>
  <c r="L118" i="139"/>
  <c r="H118" i="139"/>
  <c r="U117" i="139"/>
  <c r="R117" i="139"/>
  <c r="L117" i="139"/>
  <c r="H117" i="139"/>
  <c r="U116" i="139"/>
  <c r="R116" i="139"/>
  <c r="L116" i="139"/>
  <c r="H116" i="139"/>
  <c r="V116" i="139"/>
  <c r="X116" i="139" s="1"/>
  <c r="U115" i="139"/>
  <c r="R115" i="139"/>
  <c r="L115" i="139"/>
  <c r="H115" i="139"/>
  <c r="V115" i="139" s="1"/>
  <c r="X115" i="139" s="1"/>
  <c r="U114" i="139"/>
  <c r="R114" i="139"/>
  <c r="L114" i="139"/>
  <c r="H114" i="139"/>
  <c r="U113" i="139"/>
  <c r="R113" i="139"/>
  <c r="L113" i="139"/>
  <c r="H113" i="139"/>
  <c r="V113" i="139" s="1"/>
  <c r="X113" i="139" s="1"/>
  <c r="U112" i="139"/>
  <c r="R112" i="139"/>
  <c r="L112" i="139"/>
  <c r="H112" i="139"/>
  <c r="U111" i="139"/>
  <c r="R111" i="139"/>
  <c r="L111" i="139"/>
  <c r="H111" i="139"/>
  <c r="U110" i="139"/>
  <c r="R110" i="139"/>
  <c r="L110" i="139"/>
  <c r="H110" i="139"/>
  <c r="U109" i="139"/>
  <c r="R109" i="139"/>
  <c r="L109" i="139"/>
  <c r="H109" i="139"/>
  <c r="R108" i="139"/>
  <c r="L108" i="139"/>
  <c r="U107" i="139"/>
  <c r="R107" i="139"/>
  <c r="L107" i="139"/>
  <c r="H107" i="139"/>
  <c r="U106" i="139"/>
  <c r="R106" i="139"/>
  <c r="L106" i="139"/>
  <c r="H106" i="139"/>
  <c r="V106" i="139"/>
  <c r="X106" i="139" s="1"/>
  <c r="U105" i="139"/>
  <c r="R105" i="139"/>
  <c r="L105" i="139"/>
  <c r="H105" i="139"/>
  <c r="U104" i="139"/>
  <c r="R104" i="139"/>
  <c r="L104" i="139"/>
  <c r="H104" i="139"/>
  <c r="U103" i="139"/>
  <c r="R103" i="139"/>
  <c r="L103" i="139"/>
  <c r="H103" i="139"/>
  <c r="U102" i="139"/>
  <c r="R102" i="139"/>
  <c r="L102" i="139"/>
  <c r="H102" i="139"/>
  <c r="U101" i="139"/>
  <c r="R101" i="139"/>
  <c r="L101" i="139"/>
  <c r="H101" i="139"/>
  <c r="U100" i="139"/>
  <c r="R100" i="139"/>
  <c r="L100" i="139"/>
  <c r="H100" i="139"/>
  <c r="U99" i="139"/>
  <c r="R99" i="139"/>
  <c r="L99" i="139"/>
  <c r="H99" i="139"/>
  <c r="U98" i="139"/>
  <c r="R98" i="139"/>
  <c r="L98" i="139"/>
  <c r="H98" i="139"/>
  <c r="V98" i="139"/>
  <c r="X98" i="139" s="1"/>
  <c r="U97" i="139"/>
  <c r="R97" i="139"/>
  <c r="L97" i="139"/>
  <c r="H97" i="139"/>
  <c r="V97" i="139" s="1"/>
  <c r="X97" i="139" s="1"/>
  <c r="U96" i="139"/>
  <c r="R96" i="139"/>
  <c r="L96" i="139"/>
  <c r="H96" i="139"/>
  <c r="U95" i="139"/>
  <c r="R95" i="139"/>
  <c r="L95" i="139"/>
  <c r="H95" i="139"/>
  <c r="V95" i="139" s="1"/>
  <c r="X95" i="139" s="1"/>
  <c r="U94" i="139"/>
  <c r="R94" i="139"/>
  <c r="L94" i="139"/>
  <c r="H94" i="139"/>
  <c r="U93" i="139"/>
  <c r="R93" i="139"/>
  <c r="L93" i="139"/>
  <c r="H93" i="139"/>
  <c r="U92" i="139"/>
  <c r="R92" i="139"/>
  <c r="L92" i="139"/>
  <c r="H92" i="139"/>
  <c r="U91" i="139"/>
  <c r="R91" i="139"/>
  <c r="L91" i="139"/>
  <c r="H91" i="139"/>
  <c r="U90" i="139"/>
  <c r="R90" i="139"/>
  <c r="L90" i="139"/>
  <c r="H90" i="139"/>
  <c r="V90" i="139"/>
  <c r="X90" i="139" s="1"/>
  <c r="R89" i="139"/>
  <c r="L89" i="139"/>
  <c r="U88" i="139"/>
  <c r="R88" i="139"/>
  <c r="L88" i="139"/>
  <c r="H88" i="139"/>
  <c r="U87" i="139"/>
  <c r="R87" i="139"/>
  <c r="L87" i="139"/>
  <c r="H87" i="139"/>
  <c r="U86" i="139"/>
  <c r="R86" i="139"/>
  <c r="L86" i="139"/>
  <c r="H86" i="139"/>
  <c r="U85" i="139"/>
  <c r="R85" i="139"/>
  <c r="L85" i="139"/>
  <c r="H85" i="139"/>
  <c r="U84" i="139"/>
  <c r="R84" i="139"/>
  <c r="L84" i="139"/>
  <c r="H84" i="139"/>
  <c r="U83" i="139"/>
  <c r="R83" i="139"/>
  <c r="L83" i="139"/>
  <c r="H83" i="139"/>
  <c r="U82" i="139"/>
  <c r="R82" i="139"/>
  <c r="L82" i="139"/>
  <c r="H82" i="139"/>
  <c r="V82" i="139" s="1"/>
  <c r="X82" i="139" s="1"/>
  <c r="U81" i="139"/>
  <c r="R81" i="139"/>
  <c r="L81" i="139"/>
  <c r="H81" i="139"/>
  <c r="U80" i="139"/>
  <c r="R80" i="139"/>
  <c r="L80" i="139"/>
  <c r="H80" i="139"/>
  <c r="V80" i="139" s="1"/>
  <c r="X80" i="139" s="1"/>
  <c r="U79" i="139"/>
  <c r="R79" i="139"/>
  <c r="L79" i="139"/>
  <c r="H79" i="139"/>
  <c r="V79" i="139" s="1"/>
  <c r="X79" i="139" s="1"/>
  <c r="U78" i="139"/>
  <c r="R78" i="139"/>
  <c r="L78" i="139"/>
  <c r="H78" i="139"/>
  <c r="U77" i="139"/>
  <c r="R77" i="139"/>
  <c r="L77" i="139"/>
  <c r="H77" i="139"/>
  <c r="U76" i="139"/>
  <c r="R76" i="139"/>
  <c r="L76" i="139"/>
  <c r="H76" i="139"/>
  <c r="U75" i="139"/>
  <c r="R75" i="139"/>
  <c r="L75" i="139"/>
  <c r="H75" i="139"/>
  <c r="R74" i="139"/>
  <c r="L74" i="139"/>
  <c r="U73" i="139"/>
  <c r="R73" i="139"/>
  <c r="L73" i="139"/>
  <c r="H73" i="139"/>
  <c r="U72" i="139"/>
  <c r="R72" i="139"/>
  <c r="L72" i="139"/>
  <c r="H72" i="139"/>
  <c r="U71" i="139"/>
  <c r="R71" i="139"/>
  <c r="L71" i="139"/>
  <c r="H71" i="139"/>
  <c r="U70" i="139"/>
  <c r="R70" i="139"/>
  <c r="L70" i="139"/>
  <c r="H70" i="139"/>
  <c r="U69" i="139"/>
  <c r="R69" i="139"/>
  <c r="L69" i="139"/>
  <c r="H69" i="139"/>
  <c r="R68" i="139"/>
  <c r="L68" i="139"/>
  <c r="U67" i="139"/>
  <c r="R67" i="139"/>
  <c r="L67" i="139"/>
  <c r="H67" i="139"/>
  <c r="U66" i="139"/>
  <c r="R66" i="139"/>
  <c r="L66" i="139"/>
  <c r="H66" i="139"/>
  <c r="R65" i="139"/>
  <c r="L65" i="139"/>
  <c r="U64" i="139"/>
  <c r="R64" i="139"/>
  <c r="L64" i="139"/>
  <c r="H64" i="139"/>
  <c r="R63" i="139"/>
  <c r="L63" i="139"/>
  <c r="U62" i="139"/>
  <c r="R62" i="139"/>
  <c r="L62" i="139"/>
  <c r="H62" i="139"/>
  <c r="U61" i="139"/>
  <c r="R61" i="139"/>
  <c r="L61" i="139"/>
  <c r="H61" i="139"/>
  <c r="U60" i="139"/>
  <c r="R60" i="139"/>
  <c r="L60" i="139"/>
  <c r="H60" i="139"/>
  <c r="U59" i="139"/>
  <c r="R59" i="139"/>
  <c r="L59" i="139"/>
  <c r="H59" i="139"/>
  <c r="U58" i="139"/>
  <c r="R58" i="139"/>
  <c r="L58" i="139"/>
  <c r="H58" i="139"/>
  <c r="U57" i="139"/>
  <c r="R57" i="139"/>
  <c r="L57" i="139"/>
  <c r="H57" i="139"/>
  <c r="U56" i="139"/>
  <c r="R56" i="139"/>
  <c r="L56" i="139"/>
  <c r="H56" i="139"/>
  <c r="U55" i="139"/>
  <c r="R55" i="139"/>
  <c r="L55" i="139"/>
  <c r="H55" i="139"/>
  <c r="U54" i="139"/>
  <c r="R54" i="139"/>
  <c r="L54" i="139"/>
  <c r="H54" i="139"/>
  <c r="R53" i="139"/>
  <c r="L53" i="139"/>
  <c r="U52" i="139"/>
  <c r="R52" i="139"/>
  <c r="L52" i="139"/>
  <c r="H52" i="139"/>
  <c r="V52" i="139"/>
  <c r="X52" i="139" s="1"/>
  <c r="U51" i="139"/>
  <c r="R51" i="139"/>
  <c r="L51" i="139"/>
  <c r="H51" i="139"/>
  <c r="V51" i="139" s="1"/>
  <c r="X51" i="139" s="1"/>
  <c r="U50" i="139"/>
  <c r="R50" i="139"/>
  <c r="L50" i="139"/>
  <c r="H50" i="139"/>
  <c r="V50" i="139" s="1"/>
  <c r="X50" i="139" s="1"/>
  <c r="U49" i="139"/>
  <c r="R49" i="139"/>
  <c r="L49" i="139"/>
  <c r="H49" i="139"/>
  <c r="V49" i="139" s="1"/>
  <c r="X49" i="139" s="1"/>
  <c r="U48" i="139"/>
  <c r="R48" i="139"/>
  <c r="V48" i="139" s="1"/>
  <c r="X48" i="139" s="1"/>
  <c r="L48" i="139"/>
  <c r="H48" i="139"/>
  <c r="U47" i="139"/>
  <c r="R47" i="139"/>
  <c r="L47" i="139"/>
  <c r="H47" i="139"/>
  <c r="U46" i="139"/>
  <c r="R46" i="139"/>
  <c r="L46" i="139"/>
  <c r="H46" i="139"/>
  <c r="U45" i="139"/>
  <c r="R45" i="139"/>
  <c r="L45" i="139"/>
  <c r="H45" i="139"/>
  <c r="U44" i="139"/>
  <c r="R44" i="139"/>
  <c r="L44" i="139"/>
  <c r="V44" i="139" s="1"/>
  <c r="X44" i="139" s="1"/>
  <c r="H44" i="139"/>
  <c r="U43" i="139"/>
  <c r="R43" i="139"/>
  <c r="L43" i="139"/>
  <c r="H43" i="139"/>
  <c r="U42" i="139"/>
  <c r="R42" i="139"/>
  <c r="L42" i="139"/>
  <c r="H42" i="139"/>
  <c r="U41" i="139"/>
  <c r="R41" i="139"/>
  <c r="L41" i="139"/>
  <c r="H41" i="139"/>
  <c r="U40" i="139"/>
  <c r="R40" i="139"/>
  <c r="L40" i="139"/>
  <c r="H40" i="139"/>
  <c r="U39" i="139"/>
  <c r="R39" i="139"/>
  <c r="L39" i="139"/>
  <c r="H39" i="139"/>
  <c r="U38" i="139"/>
  <c r="R38" i="139"/>
  <c r="L38" i="139"/>
  <c r="H38" i="139"/>
  <c r="U37" i="139"/>
  <c r="R37" i="139"/>
  <c r="L37" i="139"/>
  <c r="H37" i="139"/>
  <c r="U36" i="139"/>
  <c r="R36" i="139"/>
  <c r="L36" i="139"/>
  <c r="H36" i="139"/>
  <c r="U35" i="139"/>
  <c r="R35" i="139"/>
  <c r="L35" i="139"/>
  <c r="H35" i="139"/>
  <c r="U34" i="139"/>
  <c r="R34" i="139"/>
  <c r="L34" i="139"/>
  <c r="H34" i="139"/>
  <c r="U33" i="139"/>
  <c r="R33" i="139"/>
  <c r="L33" i="139"/>
  <c r="H33" i="139"/>
  <c r="V33" i="139" s="1"/>
  <c r="X33" i="139" s="1"/>
  <c r="U32" i="139"/>
  <c r="R32" i="139"/>
  <c r="L32" i="139"/>
  <c r="H32" i="139"/>
  <c r="U31" i="139"/>
  <c r="R31" i="139"/>
  <c r="L31" i="139"/>
  <c r="H31" i="139"/>
  <c r="U30" i="139"/>
  <c r="R30" i="139"/>
  <c r="L30" i="139"/>
  <c r="H30" i="139"/>
  <c r="U29" i="139"/>
  <c r="R29" i="139"/>
  <c r="L29" i="139"/>
  <c r="H29" i="139"/>
  <c r="U28" i="139"/>
  <c r="R28" i="139"/>
  <c r="L28" i="139"/>
  <c r="H28" i="139"/>
  <c r="U27" i="139"/>
  <c r="R27" i="139"/>
  <c r="L27" i="139"/>
  <c r="H27" i="139"/>
  <c r="U26" i="139"/>
  <c r="R26" i="139"/>
  <c r="L26" i="139"/>
  <c r="H26" i="139"/>
  <c r="U25" i="139"/>
  <c r="R25" i="139"/>
  <c r="L25" i="139"/>
  <c r="H25" i="139"/>
  <c r="U24" i="139"/>
  <c r="R24" i="139"/>
  <c r="L24" i="139"/>
  <c r="H24" i="139"/>
  <c r="U23" i="139"/>
  <c r="R23" i="139"/>
  <c r="L23" i="139"/>
  <c r="H23" i="139"/>
  <c r="U22" i="139"/>
  <c r="R22" i="139"/>
  <c r="L22" i="139"/>
  <c r="H22" i="139"/>
  <c r="U21" i="139"/>
  <c r="R21" i="139"/>
  <c r="L21" i="139"/>
  <c r="H21" i="139"/>
  <c r="U20" i="139"/>
  <c r="R20" i="139"/>
  <c r="L20" i="139"/>
  <c r="H20" i="139"/>
  <c r="U19" i="139"/>
  <c r="R19" i="139"/>
  <c r="L19" i="139"/>
  <c r="H19" i="139"/>
  <c r="V19" i="139" s="1"/>
  <c r="X19" i="139" s="1"/>
  <c r="U18" i="139"/>
  <c r="R18" i="139"/>
  <c r="L18" i="139"/>
  <c r="H18" i="139"/>
  <c r="V18" i="139" s="1"/>
  <c r="X18" i="139" s="1"/>
  <c r="U17" i="139"/>
  <c r="R17" i="139"/>
  <c r="L17" i="139"/>
  <c r="H17" i="139"/>
  <c r="U16" i="139"/>
  <c r="R16" i="139"/>
  <c r="L16" i="139"/>
  <c r="H16" i="139"/>
  <c r="U15" i="139"/>
  <c r="R15" i="139"/>
  <c r="L15" i="139"/>
  <c r="H15" i="139"/>
  <c r="U14" i="139"/>
  <c r="R14" i="139"/>
  <c r="L14" i="139"/>
  <c r="H14" i="139"/>
  <c r="U13" i="139"/>
  <c r="R13" i="139"/>
  <c r="L13" i="139"/>
  <c r="H13" i="139"/>
  <c r="U12" i="139"/>
  <c r="R12" i="139"/>
  <c r="L12" i="139"/>
  <c r="H12" i="139"/>
  <c r="U11" i="139"/>
  <c r="R11" i="139"/>
  <c r="L11" i="139"/>
  <c r="H11" i="139"/>
  <c r="U10" i="139"/>
  <c r="R10" i="139"/>
  <c r="L10" i="139"/>
  <c r="H10" i="139"/>
  <c r="U9" i="139"/>
  <c r="R9" i="139"/>
  <c r="R204" i="139" s="1"/>
  <c r="L9" i="139"/>
  <c r="H9" i="139"/>
  <c r="X204" i="140" l="1"/>
  <c r="V162" i="139"/>
  <c r="X162" i="139" s="1"/>
  <c r="V180" i="139"/>
  <c r="X180" i="139" s="1"/>
  <c r="V131" i="139"/>
  <c r="X131" i="139" s="1"/>
  <c r="V130" i="139"/>
  <c r="X130" i="139" s="1"/>
  <c r="V114" i="139"/>
  <c r="X114" i="139" s="1"/>
  <c r="V72" i="139"/>
  <c r="X72" i="139" s="1"/>
  <c r="V81" i="139"/>
  <c r="X81" i="139" s="1"/>
  <c r="V36" i="139"/>
  <c r="X36" i="139" s="1"/>
  <c r="V35" i="139"/>
  <c r="X35" i="139" s="1"/>
  <c r="V34" i="139"/>
  <c r="X34" i="139" s="1"/>
  <c r="V28" i="139"/>
  <c r="X28" i="139" s="1"/>
  <c r="V20" i="139"/>
  <c r="X20" i="139" s="1"/>
  <c r="V17" i="139"/>
  <c r="X17" i="139" s="1"/>
  <c r="V12" i="139"/>
  <c r="X12" i="139" s="1"/>
  <c r="V112" i="139"/>
  <c r="X112" i="139" s="1"/>
  <c r="V94" i="139"/>
  <c r="X94" i="139" s="1"/>
  <c r="V78" i="139"/>
  <c r="X78" i="139" s="1"/>
  <c r="V32" i="139"/>
  <c r="X32" i="139" s="1"/>
  <c r="V163" i="139"/>
  <c r="X163" i="139" s="1"/>
  <c r="V165" i="139"/>
  <c r="X165" i="139" s="1"/>
  <c r="V179" i="139"/>
  <c r="X179" i="139" s="1"/>
  <c r="V181" i="139"/>
  <c r="X181" i="139" s="1"/>
  <c r="V195" i="139"/>
  <c r="X195" i="139" s="1"/>
  <c r="V197" i="139"/>
  <c r="X197" i="139" s="1"/>
  <c r="V201" i="139"/>
  <c r="X201" i="139" s="1"/>
  <c r="V16" i="139"/>
  <c r="X16" i="139" s="1"/>
  <c r="V9" i="139"/>
  <c r="X9" i="139" s="1"/>
  <c r="V10" i="139"/>
  <c r="X10" i="139" s="1"/>
  <c r="V11" i="139"/>
  <c r="X11" i="139" s="1"/>
  <c r="V24" i="139"/>
  <c r="X24" i="139" s="1"/>
  <c r="V25" i="139"/>
  <c r="X25" i="139" s="1"/>
  <c r="V26" i="139"/>
  <c r="X26" i="139" s="1"/>
  <c r="V27" i="139"/>
  <c r="X27" i="139" s="1"/>
  <c r="V40" i="139"/>
  <c r="X40" i="139" s="1"/>
  <c r="V41" i="139"/>
  <c r="X41" i="139" s="1"/>
  <c r="V42" i="139"/>
  <c r="X42" i="139" s="1"/>
  <c r="V43" i="139"/>
  <c r="X43" i="139" s="1"/>
  <c r="V66" i="139"/>
  <c r="X66" i="139" s="1"/>
  <c r="V67" i="139"/>
  <c r="X67" i="139" s="1"/>
  <c r="V69" i="139"/>
  <c r="X69" i="139" s="1"/>
  <c r="V70" i="139"/>
  <c r="X70" i="139" s="1"/>
  <c r="V71" i="139"/>
  <c r="X71" i="139" s="1"/>
  <c r="V86" i="139"/>
  <c r="X86" i="139" s="1"/>
  <c r="V87" i="139"/>
  <c r="X87" i="139" s="1"/>
  <c r="V88" i="139"/>
  <c r="X88" i="139" s="1"/>
  <c r="V102" i="139"/>
  <c r="X102" i="139" s="1"/>
  <c r="V103" i="139"/>
  <c r="X103" i="139" s="1"/>
  <c r="V104" i="139"/>
  <c r="X104" i="139" s="1"/>
  <c r="V105" i="139"/>
  <c r="X105" i="139" s="1"/>
  <c r="V120" i="139"/>
  <c r="X120" i="139" s="1"/>
  <c r="V121" i="139"/>
  <c r="X121" i="139" s="1"/>
  <c r="V122" i="139"/>
  <c r="X122" i="139" s="1"/>
  <c r="V123" i="139"/>
  <c r="X123" i="139" s="1"/>
  <c r="V136" i="139"/>
  <c r="X136" i="139" s="1"/>
  <c r="V137" i="139"/>
  <c r="X137" i="139" s="1"/>
  <c r="V138" i="139"/>
  <c r="X138" i="139" s="1"/>
  <c r="V139" i="139"/>
  <c r="X139" i="139" s="1"/>
  <c r="V154" i="139"/>
  <c r="X154" i="139" s="1"/>
  <c r="V155" i="139"/>
  <c r="X155" i="139" s="1"/>
  <c r="V156" i="139"/>
  <c r="X156" i="139" s="1"/>
  <c r="V157" i="139"/>
  <c r="X157" i="139" s="1"/>
  <c r="V170" i="139"/>
  <c r="X170" i="139" s="1"/>
  <c r="V171" i="139"/>
  <c r="X171" i="139" s="1"/>
  <c r="V172" i="139"/>
  <c r="X172" i="139" s="1"/>
  <c r="V173" i="139"/>
  <c r="X173" i="139" s="1"/>
  <c r="V186" i="139"/>
  <c r="X186" i="139" s="1"/>
  <c r="V187" i="139"/>
  <c r="X187" i="139" s="1"/>
  <c r="V188" i="139"/>
  <c r="X188" i="139" s="1"/>
  <c r="V189" i="139"/>
  <c r="X189" i="139" s="1"/>
  <c r="V96" i="139"/>
  <c r="X96" i="139" s="1"/>
  <c r="V13" i="139"/>
  <c r="X13" i="139" s="1"/>
  <c r="V14" i="139"/>
  <c r="X14" i="139" s="1"/>
  <c r="V15" i="139"/>
  <c r="X15" i="139" s="1"/>
  <c r="V21" i="139"/>
  <c r="X21" i="139" s="1"/>
  <c r="V22" i="139"/>
  <c r="X22" i="139" s="1"/>
  <c r="V23" i="139"/>
  <c r="X23" i="139" s="1"/>
  <c r="V29" i="139"/>
  <c r="X29" i="139" s="1"/>
  <c r="V30" i="139"/>
  <c r="X30" i="139" s="1"/>
  <c r="V31" i="139"/>
  <c r="X31" i="139" s="1"/>
  <c r="V37" i="139"/>
  <c r="X37" i="139" s="1"/>
  <c r="V38" i="139"/>
  <c r="X38" i="139" s="1"/>
  <c r="V39" i="139"/>
  <c r="X39" i="139" s="1"/>
  <c r="V45" i="139"/>
  <c r="X45" i="139" s="1"/>
  <c r="V46" i="139"/>
  <c r="X46" i="139" s="1"/>
  <c r="V47" i="139"/>
  <c r="X47" i="139" s="1"/>
  <c r="V54" i="139"/>
  <c r="X54" i="139" s="1"/>
  <c r="V55" i="139"/>
  <c r="X55" i="139" s="1"/>
  <c r="V56" i="139"/>
  <c r="X56" i="139" s="1"/>
  <c r="V57" i="139"/>
  <c r="X57" i="139" s="1"/>
  <c r="V58" i="139"/>
  <c r="X58" i="139" s="1"/>
  <c r="V59" i="139"/>
  <c r="X59" i="139" s="1"/>
  <c r="V60" i="139"/>
  <c r="X60" i="139" s="1"/>
  <c r="V61" i="139"/>
  <c r="X61" i="139" s="1"/>
  <c r="V62" i="139"/>
  <c r="X62" i="139" s="1"/>
  <c r="V64" i="139"/>
  <c r="X64" i="139" s="1"/>
  <c r="V73" i="139"/>
  <c r="X73" i="139" s="1"/>
  <c r="V75" i="139"/>
  <c r="X75" i="139" s="1"/>
  <c r="V76" i="139"/>
  <c r="X76" i="139" s="1"/>
  <c r="V77" i="139"/>
  <c r="X77" i="139" s="1"/>
  <c r="V83" i="139"/>
  <c r="X83" i="139" s="1"/>
  <c r="V84" i="139"/>
  <c r="X84" i="139" s="1"/>
  <c r="V85" i="139"/>
  <c r="X85" i="139" s="1"/>
  <c r="V91" i="139"/>
  <c r="X91" i="139" s="1"/>
  <c r="V92" i="139"/>
  <c r="X92" i="139" s="1"/>
  <c r="V93" i="139"/>
  <c r="X93" i="139" s="1"/>
  <c r="V99" i="139"/>
  <c r="X99" i="139" s="1"/>
  <c r="V100" i="139"/>
  <c r="X100" i="139" s="1"/>
  <c r="V101" i="139"/>
  <c r="X101" i="139" s="1"/>
  <c r="V107" i="139"/>
  <c r="X107" i="139" s="1"/>
  <c r="V109" i="139"/>
  <c r="X109" i="139" s="1"/>
  <c r="V110" i="139"/>
  <c r="X110" i="139" s="1"/>
  <c r="V111" i="139"/>
  <c r="X111" i="139" s="1"/>
  <c r="V117" i="139"/>
  <c r="X117" i="139" s="1"/>
  <c r="V118" i="139"/>
  <c r="X118" i="139" s="1"/>
  <c r="V125" i="139"/>
  <c r="X125" i="139" s="1"/>
  <c r="V126" i="139"/>
  <c r="X126" i="139" s="1"/>
  <c r="V127" i="139"/>
  <c r="X127" i="139" s="1"/>
  <c r="V134" i="139"/>
  <c r="X134" i="139" s="1"/>
  <c r="V135" i="139"/>
  <c r="X135" i="139" s="1"/>
  <c r="V141" i="139"/>
  <c r="X141" i="139" s="1"/>
  <c r="V143" i="139"/>
  <c r="X143" i="139" s="1"/>
  <c r="V144" i="139"/>
  <c r="X144" i="139" s="1"/>
  <c r="V145" i="139"/>
  <c r="X145" i="139" s="1"/>
  <c r="V151" i="139"/>
  <c r="X151" i="139" s="1"/>
  <c r="V152" i="139"/>
  <c r="X152" i="139" s="1"/>
  <c r="V153" i="139"/>
  <c r="X153" i="139" s="1"/>
  <c r="V160" i="139"/>
  <c r="X160" i="139" s="1"/>
  <c r="V161" i="139"/>
  <c r="X161" i="139" s="1"/>
  <c r="V167" i="139"/>
  <c r="X167" i="139" s="1"/>
  <c r="V168" i="139"/>
  <c r="X168" i="139" s="1"/>
  <c r="V169" i="139"/>
  <c r="X169" i="139" s="1"/>
  <c r="V175" i="139"/>
  <c r="X175" i="139" s="1"/>
  <c r="V176" i="139"/>
  <c r="X176" i="139" s="1"/>
  <c r="V177" i="139"/>
  <c r="X177" i="139" s="1"/>
  <c r="V183" i="139"/>
  <c r="X183" i="139" s="1"/>
  <c r="V184" i="139"/>
  <c r="X184" i="139" s="1"/>
  <c r="V185" i="139"/>
  <c r="X185" i="139" s="1"/>
  <c r="V191" i="139"/>
  <c r="X191" i="139" s="1"/>
  <c r="V192" i="139"/>
  <c r="X192" i="139" s="1"/>
  <c r="V193" i="139"/>
  <c r="X193" i="139" s="1"/>
  <c r="V199" i="139"/>
  <c r="X199" i="139" s="1"/>
  <c r="V200" i="139"/>
  <c r="X200" i="139" s="1"/>
  <c r="D204" i="139"/>
  <c r="D140" i="138"/>
  <c r="D201" i="138"/>
  <c r="D10" i="138"/>
  <c r="D11" i="138"/>
  <c r="D12" i="138"/>
  <c r="D13" i="138"/>
  <c r="D14" i="138"/>
  <c r="D15" i="138"/>
  <c r="D16" i="138"/>
  <c r="D17" i="138"/>
  <c r="D18" i="138"/>
  <c r="D19" i="138"/>
  <c r="D20" i="138"/>
  <c r="D21" i="138"/>
  <c r="D22" i="138"/>
  <c r="D23" i="138"/>
  <c r="D24" i="138"/>
  <c r="D25" i="138"/>
  <c r="D26" i="138"/>
  <c r="D27" i="138"/>
  <c r="D28" i="138"/>
  <c r="D29" i="138"/>
  <c r="D30" i="138"/>
  <c r="D31" i="138"/>
  <c r="D32" i="138"/>
  <c r="D33" i="138"/>
  <c r="D34" i="138"/>
  <c r="D35" i="138"/>
  <c r="D36" i="138"/>
  <c r="D37" i="138"/>
  <c r="D38" i="138"/>
  <c r="D39" i="138"/>
  <c r="D40" i="138"/>
  <c r="D41" i="138"/>
  <c r="D42" i="138"/>
  <c r="D43" i="138"/>
  <c r="D44" i="138"/>
  <c r="D45" i="138"/>
  <c r="D46" i="138"/>
  <c r="D47" i="138"/>
  <c r="D48" i="138"/>
  <c r="D49" i="138"/>
  <c r="D50" i="138"/>
  <c r="D51" i="138"/>
  <c r="D52" i="138"/>
  <c r="D53" i="138"/>
  <c r="D54" i="138"/>
  <c r="D55" i="138"/>
  <c r="D56" i="138"/>
  <c r="D57" i="138"/>
  <c r="D58" i="138"/>
  <c r="D59" i="138"/>
  <c r="D60" i="138"/>
  <c r="D61" i="138"/>
  <c r="D62" i="138"/>
  <c r="D63" i="138"/>
  <c r="D64" i="138"/>
  <c r="D65" i="138"/>
  <c r="D66" i="138"/>
  <c r="D67" i="138"/>
  <c r="D68" i="138"/>
  <c r="D69" i="138"/>
  <c r="D70" i="138"/>
  <c r="D71" i="138"/>
  <c r="D72" i="138"/>
  <c r="D73" i="138"/>
  <c r="D74" i="138"/>
  <c r="D75" i="138"/>
  <c r="D76" i="138"/>
  <c r="D77" i="138"/>
  <c r="V77" i="138" s="1"/>
  <c r="X77" i="138" s="1"/>
  <c r="D78" i="138"/>
  <c r="D79" i="138"/>
  <c r="D80" i="138"/>
  <c r="D81" i="138"/>
  <c r="D82" i="138"/>
  <c r="D83" i="138"/>
  <c r="D84" i="138"/>
  <c r="D85" i="138"/>
  <c r="D86" i="138"/>
  <c r="D87" i="138"/>
  <c r="D88" i="138"/>
  <c r="D89" i="138"/>
  <c r="D90" i="138"/>
  <c r="D91" i="138"/>
  <c r="D92" i="138"/>
  <c r="D93" i="138"/>
  <c r="D94" i="138"/>
  <c r="D95" i="138"/>
  <c r="V95" i="138" s="1"/>
  <c r="X95" i="138" s="1"/>
  <c r="D96" i="138"/>
  <c r="D97" i="138"/>
  <c r="D98" i="138"/>
  <c r="D99" i="138"/>
  <c r="D100" i="138"/>
  <c r="D101" i="138"/>
  <c r="D102" i="138"/>
  <c r="D103" i="138"/>
  <c r="D104" i="138"/>
  <c r="D105" i="138"/>
  <c r="D106" i="138"/>
  <c r="D107" i="138"/>
  <c r="D108" i="138"/>
  <c r="D109" i="138"/>
  <c r="D110" i="138"/>
  <c r="D111" i="138"/>
  <c r="V111" i="138" s="1"/>
  <c r="X111" i="138" s="1"/>
  <c r="D112" i="138"/>
  <c r="D113" i="138"/>
  <c r="D114" i="138"/>
  <c r="D115" i="138"/>
  <c r="D116" i="138"/>
  <c r="D117" i="138"/>
  <c r="D118" i="138"/>
  <c r="D119" i="138"/>
  <c r="D120" i="138"/>
  <c r="D121" i="138"/>
  <c r="D122" i="138"/>
  <c r="D123" i="138"/>
  <c r="D124" i="138"/>
  <c r="D125" i="138"/>
  <c r="D126" i="138"/>
  <c r="D127" i="138"/>
  <c r="D128" i="138"/>
  <c r="D129" i="138"/>
  <c r="D130" i="138"/>
  <c r="D131" i="138"/>
  <c r="D132" i="138"/>
  <c r="D133" i="138"/>
  <c r="D134" i="138"/>
  <c r="D135" i="138"/>
  <c r="D136" i="138"/>
  <c r="D137" i="138"/>
  <c r="D138" i="138"/>
  <c r="D139" i="138"/>
  <c r="D141" i="138"/>
  <c r="D142" i="138"/>
  <c r="D143" i="138"/>
  <c r="D144" i="138"/>
  <c r="D145" i="138"/>
  <c r="D146" i="138"/>
  <c r="V146" i="138" s="1"/>
  <c r="X146" i="138" s="1"/>
  <c r="D147" i="138"/>
  <c r="D148" i="138"/>
  <c r="D149" i="138"/>
  <c r="D150" i="138"/>
  <c r="D151" i="138"/>
  <c r="D152" i="138"/>
  <c r="D153" i="138"/>
  <c r="D154" i="138"/>
  <c r="D155" i="138"/>
  <c r="D156" i="138"/>
  <c r="D157" i="138"/>
  <c r="D158" i="138"/>
  <c r="D159" i="138"/>
  <c r="D160" i="138"/>
  <c r="D161" i="138"/>
  <c r="D162" i="138"/>
  <c r="V162" i="138" s="1"/>
  <c r="X162" i="138" s="1"/>
  <c r="D163" i="138"/>
  <c r="D164" i="138"/>
  <c r="D165" i="138"/>
  <c r="D166" i="138"/>
  <c r="D167" i="138"/>
  <c r="D168" i="138"/>
  <c r="D169" i="138"/>
  <c r="D170" i="138"/>
  <c r="D171" i="138"/>
  <c r="D172" i="138"/>
  <c r="D173" i="138"/>
  <c r="D174" i="138"/>
  <c r="D175" i="138"/>
  <c r="D176" i="138"/>
  <c r="D177" i="138"/>
  <c r="D178" i="138"/>
  <c r="V178" i="138" s="1"/>
  <c r="X178" i="138" s="1"/>
  <c r="D179" i="138"/>
  <c r="D180" i="138"/>
  <c r="D181" i="138"/>
  <c r="D182" i="138"/>
  <c r="D183" i="138"/>
  <c r="D184" i="138"/>
  <c r="D185" i="138"/>
  <c r="D186" i="138"/>
  <c r="D187" i="138"/>
  <c r="D188" i="138"/>
  <c r="D189" i="138"/>
  <c r="D190" i="138"/>
  <c r="D191" i="138"/>
  <c r="D192" i="138"/>
  <c r="D193" i="138"/>
  <c r="D194" i="138"/>
  <c r="V194" i="138" s="1"/>
  <c r="X194" i="138" s="1"/>
  <c r="D195" i="138"/>
  <c r="D196" i="138"/>
  <c r="D197" i="138"/>
  <c r="D198" i="138"/>
  <c r="D199" i="138"/>
  <c r="D200" i="138"/>
  <c r="D9" i="138"/>
  <c r="W204" i="138"/>
  <c r="S204" i="138"/>
  <c r="Q204" i="138"/>
  <c r="J204" i="138"/>
  <c r="I204" i="138"/>
  <c r="R202" i="138"/>
  <c r="L202" i="138"/>
  <c r="U201" i="138"/>
  <c r="L201" i="138"/>
  <c r="H201" i="138"/>
  <c r="U200" i="138"/>
  <c r="L200" i="138"/>
  <c r="H200" i="138"/>
  <c r="U199" i="138"/>
  <c r="R199" i="138"/>
  <c r="L199" i="138"/>
  <c r="H199" i="138"/>
  <c r="U198" i="138"/>
  <c r="R198" i="138"/>
  <c r="L198" i="138"/>
  <c r="H198" i="138"/>
  <c r="U197" i="138"/>
  <c r="R197" i="138"/>
  <c r="L197" i="138"/>
  <c r="H197" i="138"/>
  <c r="U196" i="138"/>
  <c r="R196" i="138"/>
  <c r="L196" i="138"/>
  <c r="H196" i="138"/>
  <c r="U195" i="138"/>
  <c r="R195" i="138"/>
  <c r="L195" i="138"/>
  <c r="H195" i="138"/>
  <c r="U194" i="138"/>
  <c r="R194" i="138"/>
  <c r="L194" i="138"/>
  <c r="H194" i="138"/>
  <c r="U193" i="138"/>
  <c r="R193" i="138"/>
  <c r="L193" i="138"/>
  <c r="H193" i="138"/>
  <c r="U192" i="138"/>
  <c r="R192" i="138"/>
  <c r="L192" i="138"/>
  <c r="H192" i="138"/>
  <c r="U191" i="138"/>
  <c r="R191" i="138"/>
  <c r="L191" i="138"/>
  <c r="H191" i="138"/>
  <c r="U190" i="138"/>
  <c r="R190" i="138"/>
  <c r="L190" i="138"/>
  <c r="H190" i="138"/>
  <c r="U189" i="138"/>
  <c r="R189" i="138"/>
  <c r="L189" i="138"/>
  <c r="H189" i="138"/>
  <c r="V189" i="138" s="1"/>
  <c r="X189" i="138" s="1"/>
  <c r="U188" i="138"/>
  <c r="R188" i="138"/>
  <c r="L188" i="138"/>
  <c r="H188" i="138"/>
  <c r="U187" i="138"/>
  <c r="R187" i="138"/>
  <c r="L187" i="138"/>
  <c r="H187" i="138"/>
  <c r="U186" i="138"/>
  <c r="R186" i="138"/>
  <c r="L186" i="138"/>
  <c r="H186" i="138"/>
  <c r="V186" i="138"/>
  <c r="X186" i="138" s="1"/>
  <c r="U185" i="138"/>
  <c r="R185" i="138"/>
  <c r="L185" i="138"/>
  <c r="H185" i="138"/>
  <c r="U184" i="138"/>
  <c r="R184" i="138"/>
  <c r="L184" i="138"/>
  <c r="H184" i="138"/>
  <c r="U183" i="138"/>
  <c r="R183" i="138"/>
  <c r="L183" i="138"/>
  <c r="H183" i="138"/>
  <c r="U182" i="138"/>
  <c r="R182" i="138"/>
  <c r="L182" i="138"/>
  <c r="H182" i="138"/>
  <c r="U181" i="138"/>
  <c r="R181" i="138"/>
  <c r="L181" i="138"/>
  <c r="H181" i="138"/>
  <c r="U180" i="138"/>
  <c r="R180" i="138"/>
  <c r="L180" i="138"/>
  <c r="H180" i="138"/>
  <c r="U179" i="138"/>
  <c r="R179" i="138"/>
  <c r="L179" i="138"/>
  <c r="H179" i="138"/>
  <c r="U178" i="138"/>
  <c r="R178" i="138"/>
  <c r="L178" i="138"/>
  <c r="H178" i="138"/>
  <c r="U177" i="138"/>
  <c r="R177" i="138"/>
  <c r="L177" i="138"/>
  <c r="H177" i="138"/>
  <c r="U176" i="138"/>
  <c r="R176" i="138"/>
  <c r="L176" i="138"/>
  <c r="H176" i="138"/>
  <c r="U175" i="138"/>
  <c r="R175" i="138"/>
  <c r="L175" i="138"/>
  <c r="H175" i="138"/>
  <c r="U174" i="138"/>
  <c r="R174" i="138"/>
  <c r="L174" i="138"/>
  <c r="H174" i="138"/>
  <c r="U173" i="138"/>
  <c r="R173" i="138"/>
  <c r="L173" i="138"/>
  <c r="H173" i="138"/>
  <c r="V173" i="138" s="1"/>
  <c r="X173" i="138" s="1"/>
  <c r="U172" i="138"/>
  <c r="R172" i="138"/>
  <c r="L172" i="138"/>
  <c r="H172" i="138"/>
  <c r="U171" i="138"/>
  <c r="R171" i="138"/>
  <c r="L171" i="138"/>
  <c r="H171" i="138"/>
  <c r="U170" i="138"/>
  <c r="R170" i="138"/>
  <c r="L170" i="138"/>
  <c r="H170" i="138"/>
  <c r="V170" i="138"/>
  <c r="X170" i="138" s="1"/>
  <c r="U169" i="138"/>
  <c r="R169" i="138"/>
  <c r="L169" i="138"/>
  <c r="H169" i="138"/>
  <c r="U168" i="138"/>
  <c r="R168" i="138"/>
  <c r="L168" i="138"/>
  <c r="H168" i="138"/>
  <c r="U167" i="138"/>
  <c r="R167" i="138"/>
  <c r="L167" i="138"/>
  <c r="H167" i="138"/>
  <c r="U166" i="138"/>
  <c r="R166" i="138"/>
  <c r="L166" i="138"/>
  <c r="H166" i="138"/>
  <c r="U165" i="138"/>
  <c r="R165" i="138"/>
  <c r="L165" i="138"/>
  <c r="H165" i="138"/>
  <c r="U164" i="138"/>
  <c r="R164" i="138"/>
  <c r="L164" i="138"/>
  <c r="H164" i="138"/>
  <c r="U163" i="138"/>
  <c r="R163" i="138"/>
  <c r="L163" i="138"/>
  <c r="H163" i="138"/>
  <c r="U162" i="138"/>
  <c r="R162" i="138"/>
  <c r="L162" i="138"/>
  <c r="H162" i="138"/>
  <c r="U161" i="138"/>
  <c r="R161" i="138"/>
  <c r="L161" i="138"/>
  <c r="H161" i="138"/>
  <c r="U160" i="138"/>
  <c r="R160" i="138"/>
  <c r="L160" i="138"/>
  <c r="H160" i="138"/>
  <c r="R159" i="138"/>
  <c r="L159" i="138"/>
  <c r="U158" i="138"/>
  <c r="R158" i="138"/>
  <c r="L158" i="138"/>
  <c r="H158" i="138"/>
  <c r="U157" i="138"/>
  <c r="R157" i="138"/>
  <c r="L157" i="138"/>
  <c r="H157" i="138"/>
  <c r="U156" i="138"/>
  <c r="R156" i="138"/>
  <c r="L156" i="138"/>
  <c r="H156" i="138"/>
  <c r="U155" i="138"/>
  <c r="R155" i="138"/>
  <c r="L155" i="138"/>
  <c r="H155" i="138"/>
  <c r="U154" i="138"/>
  <c r="R154" i="138"/>
  <c r="L154" i="138"/>
  <c r="H154" i="138"/>
  <c r="V154" i="138"/>
  <c r="X154" i="138" s="1"/>
  <c r="U153" i="138"/>
  <c r="R153" i="138"/>
  <c r="L153" i="138"/>
  <c r="H153" i="138"/>
  <c r="U152" i="138"/>
  <c r="R152" i="138"/>
  <c r="L152" i="138"/>
  <c r="H152" i="138"/>
  <c r="U151" i="138"/>
  <c r="R151" i="138"/>
  <c r="L151" i="138"/>
  <c r="H151" i="138"/>
  <c r="U150" i="138"/>
  <c r="R150" i="138"/>
  <c r="L150" i="138"/>
  <c r="H150" i="138"/>
  <c r="U149" i="138"/>
  <c r="R149" i="138"/>
  <c r="L149" i="138"/>
  <c r="H149" i="138"/>
  <c r="U148" i="138"/>
  <c r="R148" i="138"/>
  <c r="L148" i="138"/>
  <c r="H148" i="138"/>
  <c r="U147" i="138"/>
  <c r="R147" i="138"/>
  <c r="L147" i="138"/>
  <c r="H147" i="138"/>
  <c r="U146" i="138"/>
  <c r="R146" i="138"/>
  <c r="L146" i="138"/>
  <c r="H146" i="138"/>
  <c r="U145" i="138"/>
  <c r="R145" i="138"/>
  <c r="L145" i="138"/>
  <c r="H145" i="138"/>
  <c r="U144" i="138"/>
  <c r="R144" i="138"/>
  <c r="L144" i="138"/>
  <c r="H144" i="138"/>
  <c r="U143" i="138"/>
  <c r="R143" i="138"/>
  <c r="L143" i="138"/>
  <c r="H143" i="138"/>
  <c r="R142" i="138"/>
  <c r="L142" i="138"/>
  <c r="U141" i="138"/>
  <c r="R141" i="138"/>
  <c r="L141" i="138"/>
  <c r="H141" i="138"/>
  <c r="U140" i="138"/>
  <c r="R140" i="138"/>
  <c r="L140" i="138"/>
  <c r="H140" i="138"/>
  <c r="U139" i="138"/>
  <c r="R139" i="138"/>
  <c r="L139" i="138"/>
  <c r="H139" i="138"/>
  <c r="U138" i="138"/>
  <c r="R138" i="138"/>
  <c r="L138" i="138"/>
  <c r="H138" i="138"/>
  <c r="U137" i="138"/>
  <c r="R137" i="138"/>
  <c r="L137" i="138"/>
  <c r="H137" i="138"/>
  <c r="U136" i="138"/>
  <c r="R136" i="138"/>
  <c r="L136" i="138"/>
  <c r="H136" i="138"/>
  <c r="V136" i="138"/>
  <c r="X136" i="138" s="1"/>
  <c r="U135" i="138"/>
  <c r="R135" i="138"/>
  <c r="L135" i="138"/>
  <c r="H135" i="138"/>
  <c r="U134" i="138"/>
  <c r="R134" i="138"/>
  <c r="L134" i="138"/>
  <c r="H134" i="138"/>
  <c r="R133" i="138"/>
  <c r="L133" i="138"/>
  <c r="U132" i="138"/>
  <c r="R132" i="138"/>
  <c r="L132" i="138"/>
  <c r="H132" i="138"/>
  <c r="U131" i="138"/>
  <c r="R131" i="138"/>
  <c r="L131" i="138"/>
  <c r="H131" i="138"/>
  <c r="U130" i="138"/>
  <c r="R130" i="138"/>
  <c r="L130" i="138"/>
  <c r="H130" i="138"/>
  <c r="U129" i="138"/>
  <c r="R129" i="138"/>
  <c r="L129" i="138"/>
  <c r="H129" i="138"/>
  <c r="U128" i="138"/>
  <c r="R128" i="138"/>
  <c r="L128" i="138"/>
  <c r="H128" i="138"/>
  <c r="V128" i="138"/>
  <c r="X128" i="138" s="1"/>
  <c r="U127" i="138"/>
  <c r="R127" i="138"/>
  <c r="L127" i="138"/>
  <c r="H127" i="138"/>
  <c r="U126" i="138"/>
  <c r="R126" i="138"/>
  <c r="L126" i="138"/>
  <c r="H126" i="138"/>
  <c r="U125" i="138"/>
  <c r="R125" i="138"/>
  <c r="L125" i="138"/>
  <c r="H125" i="138"/>
  <c r="U124" i="138"/>
  <c r="R124" i="138"/>
  <c r="V124" i="138" s="1"/>
  <c r="X124" i="138" s="1"/>
  <c r="L124" i="138"/>
  <c r="H124" i="138"/>
  <c r="U123" i="138"/>
  <c r="R123" i="138"/>
  <c r="L123" i="138"/>
  <c r="H123" i="138"/>
  <c r="U122" i="138"/>
  <c r="R122" i="138"/>
  <c r="L122" i="138"/>
  <c r="H122" i="138"/>
  <c r="U121" i="138"/>
  <c r="R121" i="138"/>
  <c r="L121" i="138"/>
  <c r="H121" i="138"/>
  <c r="U120" i="138"/>
  <c r="R120" i="138"/>
  <c r="L120" i="138"/>
  <c r="H120" i="138"/>
  <c r="V120" i="138"/>
  <c r="X120" i="138" s="1"/>
  <c r="R119" i="138"/>
  <c r="L119" i="138"/>
  <c r="U118" i="138"/>
  <c r="R118" i="138"/>
  <c r="L118" i="138"/>
  <c r="H118" i="138"/>
  <c r="U117" i="138"/>
  <c r="R117" i="138"/>
  <c r="L117" i="138"/>
  <c r="H117" i="138"/>
  <c r="U116" i="138"/>
  <c r="R116" i="138"/>
  <c r="L116" i="138"/>
  <c r="H116" i="138"/>
  <c r="U115" i="138"/>
  <c r="R115" i="138"/>
  <c r="L115" i="138"/>
  <c r="H115" i="138"/>
  <c r="U114" i="138"/>
  <c r="R114" i="138"/>
  <c r="L114" i="138"/>
  <c r="H114" i="138"/>
  <c r="U113" i="138"/>
  <c r="R113" i="138"/>
  <c r="L113" i="138"/>
  <c r="H113" i="138"/>
  <c r="U112" i="138"/>
  <c r="R112" i="138"/>
  <c r="L112" i="138"/>
  <c r="H112" i="138"/>
  <c r="U111" i="138"/>
  <c r="R111" i="138"/>
  <c r="L111" i="138"/>
  <c r="H111" i="138"/>
  <c r="U110" i="138"/>
  <c r="R110" i="138"/>
  <c r="L110" i="138"/>
  <c r="H110" i="138"/>
  <c r="U109" i="138"/>
  <c r="R109" i="138"/>
  <c r="L109" i="138"/>
  <c r="H109" i="138"/>
  <c r="R108" i="138"/>
  <c r="L108" i="138"/>
  <c r="U107" i="138"/>
  <c r="R107" i="138"/>
  <c r="L107" i="138"/>
  <c r="H107" i="138"/>
  <c r="U106" i="138"/>
  <c r="R106" i="138"/>
  <c r="L106" i="138"/>
  <c r="H106" i="138"/>
  <c r="U105" i="138"/>
  <c r="R105" i="138"/>
  <c r="L105" i="138"/>
  <c r="H105" i="138"/>
  <c r="U104" i="138"/>
  <c r="R104" i="138"/>
  <c r="L104" i="138"/>
  <c r="H104" i="138"/>
  <c r="V104" i="138" s="1"/>
  <c r="X104" i="138" s="1"/>
  <c r="U103" i="138"/>
  <c r="R103" i="138"/>
  <c r="L103" i="138"/>
  <c r="H103" i="138"/>
  <c r="V103" i="138"/>
  <c r="X103" i="138" s="1"/>
  <c r="U102" i="138"/>
  <c r="R102" i="138"/>
  <c r="L102" i="138"/>
  <c r="H102" i="138"/>
  <c r="U101" i="138"/>
  <c r="R101" i="138"/>
  <c r="L101" i="138"/>
  <c r="H101" i="138"/>
  <c r="U100" i="138"/>
  <c r="R100" i="138"/>
  <c r="L100" i="138"/>
  <c r="H100" i="138"/>
  <c r="U99" i="138"/>
  <c r="R99" i="138"/>
  <c r="L99" i="138"/>
  <c r="H99" i="138"/>
  <c r="U98" i="138"/>
  <c r="R98" i="138"/>
  <c r="L98" i="138"/>
  <c r="H98" i="138"/>
  <c r="U97" i="138"/>
  <c r="R97" i="138"/>
  <c r="L97" i="138"/>
  <c r="H97" i="138"/>
  <c r="U96" i="138"/>
  <c r="R96" i="138"/>
  <c r="L96" i="138"/>
  <c r="H96" i="138"/>
  <c r="U95" i="138"/>
  <c r="R95" i="138"/>
  <c r="L95" i="138"/>
  <c r="H95" i="138"/>
  <c r="U94" i="138"/>
  <c r="R94" i="138"/>
  <c r="L94" i="138"/>
  <c r="H94" i="138"/>
  <c r="U93" i="138"/>
  <c r="R93" i="138"/>
  <c r="L93" i="138"/>
  <c r="H93" i="138"/>
  <c r="U92" i="138"/>
  <c r="R92" i="138"/>
  <c r="L92" i="138"/>
  <c r="H92" i="138"/>
  <c r="U91" i="138"/>
  <c r="R91" i="138"/>
  <c r="L91" i="138"/>
  <c r="H91" i="138"/>
  <c r="U90" i="138"/>
  <c r="R90" i="138"/>
  <c r="L90" i="138"/>
  <c r="H90" i="138"/>
  <c r="V90" i="138" s="1"/>
  <c r="X90" i="138" s="1"/>
  <c r="R89" i="138"/>
  <c r="L89" i="138"/>
  <c r="U88" i="138"/>
  <c r="R88" i="138"/>
  <c r="L88" i="138"/>
  <c r="H88" i="138"/>
  <c r="V88" i="138" s="1"/>
  <c r="X88" i="138" s="1"/>
  <c r="U87" i="138"/>
  <c r="R87" i="138"/>
  <c r="L87" i="138"/>
  <c r="H87" i="138"/>
  <c r="U86" i="138"/>
  <c r="R86" i="138"/>
  <c r="L86" i="138"/>
  <c r="H86" i="138"/>
  <c r="V86" i="138" s="1"/>
  <c r="X86" i="138" s="1"/>
  <c r="U85" i="138"/>
  <c r="R85" i="138"/>
  <c r="L85" i="138"/>
  <c r="H85" i="138"/>
  <c r="V85" i="138"/>
  <c r="X85" i="138" s="1"/>
  <c r="U84" i="138"/>
  <c r="R84" i="138"/>
  <c r="L84" i="138"/>
  <c r="H84" i="138"/>
  <c r="U83" i="138"/>
  <c r="R83" i="138"/>
  <c r="L83" i="138"/>
  <c r="H83" i="138"/>
  <c r="U82" i="138"/>
  <c r="R82" i="138"/>
  <c r="L82" i="138"/>
  <c r="H82" i="138"/>
  <c r="U81" i="138"/>
  <c r="R81" i="138"/>
  <c r="L81" i="138"/>
  <c r="H81" i="138"/>
  <c r="U80" i="138"/>
  <c r="R80" i="138"/>
  <c r="L80" i="138"/>
  <c r="H80" i="138"/>
  <c r="U79" i="138"/>
  <c r="R79" i="138"/>
  <c r="L79" i="138"/>
  <c r="H79" i="138"/>
  <c r="U78" i="138"/>
  <c r="R78" i="138"/>
  <c r="L78" i="138"/>
  <c r="H78" i="138"/>
  <c r="U77" i="138"/>
  <c r="R77" i="138"/>
  <c r="L77" i="138"/>
  <c r="H77" i="138"/>
  <c r="U76" i="138"/>
  <c r="R76" i="138"/>
  <c r="L76" i="138"/>
  <c r="H76" i="138"/>
  <c r="U75" i="138"/>
  <c r="R75" i="138"/>
  <c r="L75" i="138"/>
  <c r="H75" i="138"/>
  <c r="R74" i="138"/>
  <c r="L74" i="138"/>
  <c r="U73" i="138"/>
  <c r="R73" i="138"/>
  <c r="L73" i="138"/>
  <c r="H73" i="138"/>
  <c r="U72" i="138"/>
  <c r="R72" i="138"/>
  <c r="L72" i="138"/>
  <c r="H72" i="138"/>
  <c r="U71" i="138"/>
  <c r="R71" i="138"/>
  <c r="L71" i="138"/>
  <c r="H71" i="138"/>
  <c r="U70" i="138"/>
  <c r="R70" i="138"/>
  <c r="L70" i="138"/>
  <c r="H70" i="138"/>
  <c r="U69" i="138"/>
  <c r="R69" i="138"/>
  <c r="L69" i="138"/>
  <c r="H69" i="138"/>
  <c r="R68" i="138"/>
  <c r="L68" i="138"/>
  <c r="U67" i="138"/>
  <c r="R67" i="138"/>
  <c r="L67" i="138"/>
  <c r="H67" i="138"/>
  <c r="U66" i="138"/>
  <c r="R66" i="138"/>
  <c r="L66" i="138"/>
  <c r="H66" i="138"/>
  <c r="R65" i="138"/>
  <c r="L65" i="138"/>
  <c r="U64" i="138"/>
  <c r="R64" i="138"/>
  <c r="L64" i="138"/>
  <c r="H64" i="138"/>
  <c r="R63" i="138"/>
  <c r="L63" i="138"/>
  <c r="U62" i="138"/>
  <c r="R62" i="138"/>
  <c r="L62" i="138"/>
  <c r="H62" i="138"/>
  <c r="U61" i="138"/>
  <c r="R61" i="138"/>
  <c r="L61" i="138"/>
  <c r="H61" i="138"/>
  <c r="U60" i="138"/>
  <c r="R60" i="138"/>
  <c r="L60" i="138"/>
  <c r="H60" i="138"/>
  <c r="U59" i="138"/>
  <c r="R59" i="138"/>
  <c r="L59" i="138"/>
  <c r="H59" i="138"/>
  <c r="U58" i="138"/>
  <c r="R58" i="138"/>
  <c r="L58" i="138"/>
  <c r="H58" i="138"/>
  <c r="U57" i="138"/>
  <c r="R57" i="138"/>
  <c r="L57" i="138"/>
  <c r="H57" i="138"/>
  <c r="V57" i="138"/>
  <c r="X57" i="138" s="1"/>
  <c r="U56" i="138"/>
  <c r="R56" i="138"/>
  <c r="L56" i="138"/>
  <c r="H56" i="138"/>
  <c r="U55" i="138"/>
  <c r="R55" i="138"/>
  <c r="L55" i="138"/>
  <c r="H55" i="138"/>
  <c r="U54" i="138"/>
  <c r="R54" i="138"/>
  <c r="L54" i="138"/>
  <c r="H54" i="138"/>
  <c r="R53" i="138"/>
  <c r="L53" i="138"/>
  <c r="U52" i="138"/>
  <c r="R52" i="138"/>
  <c r="L52" i="138"/>
  <c r="H52" i="138"/>
  <c r="U51" i="138"/>
  <c r="R51" i="138"/>
  <c r="L51" i="138"/>
  <c r="H51" i="138"/>
  <c r="U50" i="138"/>
  <c r="R50" i="138"/>
  <c r="L50" i="138"/>
  <c r="H50" i="138"/>
  <c r="U49" i="138"/>
  <c r="R49" i="138"/>
  <c r="L49" i="138"/>
  <c r="H49" i="138"/>
  <c r="U48" i="138"/>
  <c r="R48" i="138"/>
  <c r="L48" i="138"/>
  <c r="H48" i="138"/>
  <c r="U47" i="138"/>
  <c r="R47" i="138"/>
  <c r="L47" i="138"/>
  <c r="H47" i="138"/>
  <c r="U46" i="138"/>
  <c r="R46" i="138"/>
  <c r="L46" i="138"/>
  <c r="H46" i="138"/>
  <c r="U45" i="138"/>
  <c r="R45" i="138"/>
  <c r="L45" i="138"/>
  <c r="H45" i="138"/>
  <c r="U44" i="138"/>
  <c r="R44" i="138"/>
  <c r="L44" i="138"/>
  <c r="H44" i="138"/>
  <c r="U43" i="138"/>
  <c r="R43" i="138"/>
  <c r="L43" i="138"/>
  <c r="H43" i="138"/>
  <c r="U42" i="138"/>
  <c r="R42" i="138"/>
  <c r="L42" i="138"/>
  <c r="H42" i="138"/>
  <c r="V42" i="138" s="1"/>
  <c r="X42" i="138" s="1"/>
  <c r="U41" i="138"/>
  <c r="R41" i="138"/>
  <c r="L41" i="138"/>
  <c r="H41" i="138"/>
  <c r="U40" i="138"/>
  <c r="R40" i="138"/>
  <c r="L40" i="138"/>
  <c r="H40" i="138"/>
  <c r="U39" i="138"/>
  <c r="R39" i="138"/>
  <c r="L39" i="138"/>
  <c r="H39" i="138"/>
  <c r="U38" i="138"/>
  <c r="R38" i="138"/>
  <c r="L38" i="138"/>
  <c r="H38" i="138"/>
  <c r="U37" i="138"/>
  <c r="R37" i="138"/>
  <c r="L37" i="138"/>
  <c r="H37" i="138"/>
  <c r="U36" i="138"/>
  <c r="R36" i="138"/>
  <c r="L36" i="138"/>
  <c r="H36" i="138"/>
  <c r="U35" i="138"/>
  <c r="R35" i="138"/>
  <c r="L35" i="138"/>
  <c r="H35" i="138"/>
  <c r="U34" i="138"/>
  <c r="R34" i="138"/>
  <c r="L34" i="138"/>
  <c r="H34" i="138"/>
  <c r="U33" i="138"/>
  <c r="R33" i="138"/>
  <c r="L33" i="138"/>
  <c r="H33" i="138"/>
  <c r="V33" i="138"/>
  <c r="X33" i="138" s="1"/>
  <c r="U32" i="138"/>
  <c r="R32" i="138"/>
  <c r="L32" i="138"/>
  <c r="H32" i="138"/>
  <c r="U31" i="138"/>
  <c r="R31" i="138"/>
  <c r="L31" i="138"/>
  <c r="H31" i="138"/>
  <c r="U30" i="138"/>
  <c r="R30" i="138"/>
  <c r="L30" i="138"/>
  <c r="H30" i="138"/>
  <c r="U29" i="138"/>
  <c r="R29" i="138"/>
  <c r="L29" i="138"/>
  <c r="H29" i="138"/>
  <c r="U28" i="138"/>
  <c r="R28" i="138"/>
  <c r="L28" i="138"/>
  <c r="H28" i="138"/>
  <c r="U27" i="138"/>
  <c r="R27" i="138"/>
  <c r="L27" i="138"/>
  <c r="H27" i="138"/>
  <c r="V27" i="138" s="1"/>
  <c r="X27" i="138" s="1"/>
  <c r="U26" i="138"/>
  <c r="R26" i="138"/>
  <c r="L26" i="138"/>
  <c r="H26" i="138"/>
  <c r="U25" i="138"/>
  <c r="R25" i="138"/>
  <c r="L25" i="138"/>
  <c r="H25" i="138"/>
  <c r="V25" i="138" s="1"/>
  <c r="X25" i="138" s="1"/>
  <c r="U24" i="138"/>
  <c r="R24" i="138"/>
  <c r="L24" i="138"/>
  <c r="H24" i="138"/>
  <c r="U23" i="138"/>
  <c r="R23" i="138"/>
  <c r="L23" i="138"/>
  <c r="H23" i="138"/>
  <c r="U22" i="138"/>
  <c r="R22" i="138"/>
  <c r="L22" i="138"/>
  <c r="H22" i="138"/>
  <c r="U21" i="138"/>
  <c r="R21" i="138"/>
  <c r="L21" i="138"/>
  <c r="H21" i="138"/>
  <c r="U20" i="138"/>
  <c r="R20" i="138"/>
  <c r="L20" i="138"/>
  <c r="H20" i="138"/>
  <c r="U19" i="138"/>
  <c r="R19" i="138"/>
  <c r="L19" i="138"/>
  <c r="H19" i="138"/>
  <c r="U18" i="138"/>
  <c r="R18" i="138"/>
  <c r="L18" i="138"/>
  <c r="H18" i="138"/>
  <c r="U17" i="138"/>
  <c r="R17" i="138"/>
  <c r="L17" i="138"/>
  <c r="H17" i="138"/>
  <c r="U16" i="138"/>
  <c r="R16" i="138"/>
  <c r="L16" i="138"/>
  <c r="H16" i="138"/>
  <c r="V16" i="138" s="1"/>
  <c r="X16" i="138" s="1"/>
  <c r="U15" i="138"/>
  <c r="R15" i="138"/>
  <c r="L15" i="138"/>
  <c r="H15" i="138"/>
  <c r="U14" i="138"/>
  <c r="R14" i="138"/>
  <c r="L14" i="138"/>
  <c r="H14" i="138"/>
  <c r="U13" i="138"/>
  <c r="R13" i="138"/>
  <c r="L13" i="138"/>
  <c r="H13" i="138"/>
  <c r="U12" i="138"/>
  <c r="R12" i="138"/>
  <c r="L12" i="138"/>
  <c r="H12" i="138"/>
  <c r="U11" i="138"/>
  <c r="R11" i="138"/>
  <c r="L11" i="138"/>
  <c r="H11" i="138"/>
  <c r="V11" i="138" s="1"/>
  <c r="X11" i="138" s="1"/>
  <c r="U10" i="138"/>
  <c r="R10" i="138"/>
  <c r="L10" i="138"/>
  <c r="H10" i="138"/>
  <c r="V10" i="138" s="1"/>
  <c r="X10" i="138" s="1"/>
  <c r="U9" i="138"/>
  <c r="R9" i="138"/>
  <c r="R204" i="138" s="1"/>
  <c r="L9" i="138"/>
  <c r="H9" i="138"/>
  <c r="V9" i="138" s="1"/>
  <c r="X9" i="138" s="1"/>
  <c r="V43" i="138" l="1"/>
  <c r="X43" i="138" s="1"/>
  <c r="V45" i="138"/>
  <c r="X45" i="138" s="1"/>
  <c r="X204" i="139"/>
  <c r="V71" i="138"/>
  <c r="X71" i="138" s="1"/>
  <c r="V87" i="138"/>
  <c r="X87" i="138" s="1"/>
  <c r="V91" i="138"/>
  <c r="X91" i="138" s="1"/>
  <c r="V105" i="138"/>
  <c r="X105" i="138" s="1"/>
  <c r="V107" i="138"/>
  <c r="X107" i="138" s="1"/>
  <c r="V121" i="138"/>
  <c r="X121" i="138" s="1"/>
  <c r="V139" i="138"/>
  <c r="X139" i="138" s="1"/>
  <c r="V158" i="138"/>
  <c r="X158" i="138" s="1"/>
  <c r="V172" i="138"/>
  <c r="X172" i="138" s="1"/>
  <c r="V174" i="138"/>
  <c r="X174" i="138" s="1"/>
  <c r="V188" i="138"/>
  <c r="X188" i="138" s="1"/>
  <c r="V156" i="138"/>
  <c r="X156" i="138" s="1"/>
  <c r="V190" i="138"/>
  <c r="X190" i="138" s="1"/>
  <c r="V138" i="138"/>
  <c r="X138" i="138" s="1"/>
  <c r="V137" i="138"/>
  <c r="X137" i="138" s="1"/>
  <c r="V157" i="138"/>
  <c r="X157" i="138" s="1"/>
  <c r="V123" i="138"/>
  <c r="X123" i="138" s="1"/>
  <c r="V122" i="138"/>
  <c r="X122" i="138" s="1"/>
  <c r="V106" i="138"/>
  <c r="X106" i="138" s="1"/>
  <c r="V72" i="138"/>
  <c r="X72" i="138" s="1"/>
  <c r="V70" i="138"/>
  <c r="X70" i="138" s="1"/>
  <c r="V69" i="138"/>
  <c r="X69" i="138" s="1"/>
  <c r="V44" i="138"/>
  <c r="X44" i="138" s="1"/>
  <c r="V41" i="138"/>
  <c r="X41" i="138" s="1"/>
  <c r="V28" i="138"/>
  <c r="X28" i="138" s="1"/>
  <c r="V26" i="138"/>
  <c r="X26" i="138" s="1"/>
  <c r="V140" i="138"/>
  <c r="X140" i="138" s="1"/>
  <c r="V73" i="138"/>
  <c r="X73" i="138" s="1"/>
  <c r="V29" i="138"/>
  <c r="X29" i="138" s="1"/>
  <c r="V17" i="138"/>
  <c r="X17" i="138" s="1"/>
  <c r="V18" i="138"/>
  <c r="X18" i="138" s="1"/>
  <c r="V19" i="138"/>
  <c r="X19" i="138" s="1"/>
  <c r="V20" i="138"/>
  <c r="X20" i="138" s="1"/>
  <c r="V34" i="138"/>
  <c r="X34" i="138" s="1"/>
  <c r="V35" i="138"/>
  <c r="X35" i="138" s="1"/>
  <c r="V36" i="138"/>
  <c r="X36" i="138" s="1"/>
  <c r="V37" i="138"/>
  <c r="X37" i="138" s="1"/>
  <c r="V58" i="138"/>
  <c r="X58" i="138" s="1"/>
  <c r="V59" i="138"/>
  <c r="X59" i="138" s="1"/>
  <c r="V60" i="138"/>
  <c r="X60" i="138" s="1"/>
  <c r="V61" i="138"/>
  <c r="X61" i="138" s="1"/>
  <c r="V78" i="138"/>
  <c r="X78" i="138" s="1"/>
  <c r="V79" i="138"/>
  <c r="X79" i="138" s="1"/>
  <c r="V80" i="138"/>
  <c r="X80" i="138" s="1"/>
  <c r="V81" i="138"/>
  <c r="X81" i="138" s="1"/>
  <c r="V96" i="138"/>
  <c r="X96" i="138" s="1"/>
  <c r="V97" i="138"/>
  <c r="X97" i="138" s="1"/>
  <c r="V98" i="138"/>
  <c r="X98" i="138" s="1"/>
  <c r="V99" i="138"/>
  <c r="X99" i="138" s="1"/>
  <c r="V112" i="138"/>
  <c r="X112" i="138" s="1"/>
  <c r="V113" i="138"/>
  <c r="X113" i="138" s="1"/>
  <c r="V115" i="138"/>
  <c r="X115" i="138" s="1"/>
  <c r="V116" i="138"/>
  <c r="X116" i="138" s="1"/>
  <c r="V129" i="138"/>
  <c r="X129" i="138" s="1"/>
  <c r="V130" i="138"/>
  <c r="X130" i="138" s="1"/>
  <c r="V131" i="138"/>
  <c r="X131" i="138" s="1"/>
  <c r="V132" i="138"/>
  <c r="X132" i="138" s="1"/>
  <c r="V147" i="138"/>
  <c r="X147" i="138" s="1"/>
  <c r="V148" i="138"/>
  <c r="X148" i="138" s="1"/>
  <c r="V149" i="138"/>
  <c r="X149" i="138" s="1"/>
  <c r="V150" i="138"/>
  <c r="X150" i="138" s="1"/>
  <c r="V164" i="138"/>
  <c r="X164" i="138" s="1"/>
  <c r="V165" i="138"/>
  <c r="X165" i="138" s="1"/>
  <c r="V166" i="138"/>
  <c r="X166" i="138" s="1"/>
  <c r="V180" i="138"/>
  <c r="X180" i="138" s="1"/>
  <c r="V181" i="138"/>
  <c r="X181" i="138" s="1"/>
  <c r="V182" i="138"/>
  <c r="X182" i="138" s="1"/>
  <c r="V196" i="138"/>
  <c r="X196" i="138" s="1"/>
  <c r="V197" i="138"/>
  <c r="X197" i="138" s="1"/>
  <c r="V198" i="138"/>
  <c r="X198" i="138" s="1"/>
  <c r="V12" i="138"/>
  <c r="X12" i="138" s="1"/>
  <c r="V13" i="138"/>
  <c r="X13" i="138" s="1"/>
  <c r="V14" i="138"/>
  <c r="X14" i="138" s="1"/>
  <c r="V15" i="138"/>
  <c r="X15" i="138" s="1"/>
  <c r="V21" i="138"/>
  <c r="X21" i="138" s="1"/>
  <c r="V22" i="138"/>
  <c r="X22" i="138" s="1"/>
  <c r="V24" i="138"/>
  <c r="X24" i="138" s="1"/>
  <c r="V30" i="138"/>
  <c r="X30" i="138" s="1"/>
  <c r="V31" i="138"/>
  <c r="X31" i="138" s="1"/>
  <c r="V32" i="138"/>
  <c r="X32" i="138" s="1"/>
  <c r="V38" i="138"/>
  <c r="X38" i="138" s="1"/>
  <c r="V39" i="138"/>
  <c r="X39" i="138" s="1"/>
  <c r="V40" i="138"/>
  <c r="X40" i="138" s="1"/>
  <c r="V46" i="138"/>
  <c r="X46" i="138" s="1"/>
  <c r="V47" i="138"/>
  <c r="X47" i="138" s="1"/>
  <c r="V48" i="138"/>
  <c r="X48" i="138" s="1"/>
  <c r="V49" i="138"/>
  <c r="X49" i="138" s="1"/>
  <c r="V50" i="138"/>
  <c r="X50" i="138" s="1"/>
  <c r="V51" i="138"/>
  <c r="X51" i="138" s="1"/>
  <c r="V52" i="138"/>
  <c r="X52" i="138" s="1"/>
  <c r="V54" i="138"/>
  <c r="X54" i="138" s="1"/>
  <c r="V55" i="138"/>
  <c r="X55" i="138" s="1"/>
  <c r="V56" i="138"/>
  <c r="X56" i="138" s="1"/>
  <c r="V62" i="138"/>
  <c r="X62" i="138" s="1"/>
  <c r="V64" i="138"/>
  <c r="X64" i="138" s="1"/>
  <c r="V66" i="138"/>
  <c r="X66" i="138" s="1"/>
  <c r="V67" i="138"/>
  <c r="X67" i="138" s="1"/>
  <c r="V75" i="138"/>
  <c r="X75" i="138" s="1"/>
  <c r="V76" i="138"/>
  <c r="X76" i="138" s="1"/>
  <c r="V82" i="138"/>
  <c r="X82" i="138" s="1"/>
  <c r="V83" i="138"/>
  <c r="X83" i="138" s="1"/>
  <c r="V84" i="138"/>
  <c r="X84" i="138" s="1"/>
  <c r="V92" i="138"/>
  <c r="X92" i="138" s="1"/>
  <c r="V93" i="138"/>
  <c r="X93" i="138" s="1"/>
  <c r="V94" i="138"/>
  <c r="X94" i="138" s="1"/>
  <c r="V100" i="138"/>
  <c r="X100" i="138" s="1"/>
  <c r="V101" i="138"/>
  <c r="X101" i="138" s="1"/>
  <c r="V102" i="138"/>
  <c r="X102" i="138" s="1"/>
  <c r="V109" i="138"/>
  <c r="X109" i="138" s="1"/>
  <c r="V110" i="138"/>
  <c r="X110" i="138" s="1"/>
  <c r="V117" i="138"/>
  <c r="X117" i="138" s="1"/>
  <c r="V118" i="138"/>
  <c r="X118" i="138" s="1"/>
  <c r="V125" i="138"/>
  <c r="X125" i="138" s="1"/>
  <c r="V126" i="138"/>
  <c r="X126" i="138" s="1"/>
  <c r="V127" i="138"/>
  <c r="X127" i="138" s="1"/>
  <c r="V134" i="138"/>
  <c r="X134" i="138" s="1"/>
  <c r="V135" i="138"/>
  <c r="X135" i="138" s="1"/>
  <c r="V141" i="138"/>
  <c r="X141" i="138" s="1"/>
  <c r="V143" i="138"/>
  <c r="X143" i="138" s="1"/>
  <c r="V144" i="138"/>
  <c r="X144" i="138" s="1"/>
  <c r="V145" i="138"/>
  <c r="X145" i="138" s="1"/>
  <c r="V152" i="138"/>
  <c r="X152" i="138" s="1"/>
  <c r="V153" i="138"/>
  <c r="X153" i="138" s="1"/>
  <c r="V160" i="138"/>
  <c r="X160" i="138" s="1"/>
  <c r="V161" i="138"/>
  <c r="X161" i="138" s="1"/>
  <c r="V168" i="138"/>
  <c r="X168" i="138" s="1"/>
  <c r="V169" i="138"/>
  <c r="X169" i="138" s="1"/>
  <c r="V176" i="138"/>
  <c r="X176" i="138" s="1"/>
  <c r="V177" i="138"/>
  <c r="X177" i="138" s="1"/>
  <c r="V184" i="138"/>
  <c r="X184" i="138" s="1"/>
  <c r="V185" i="138"/>
  <c r="X185" i="138" s="1"/>
  <c r="V192" i="138"/>
  <c r="X192" i="138" s="1"/>
  <c r="V193" i="138"/>
  <c r="X193" i="138" s="1"/>
  <c r="V200" i="138"/>
  <c r="X200" i="138" s="1"/>
  <c r="V201" i="138"/>
  <c r="X201" i="138" s="1"/>
  <c r="V151" i="138"/>
  <c r="X151" i="138" s="1"/>
  <c r="V155" i="138"/>
  <c r="X155" i="138" s="1"/>
  <c r="V163" i="138"/>
  <c r="X163" i="138" s="1"/>
  <c r="V167" i="138"/>
  <c r="X167" i="138" s="1"/>
  <c r="V171" i="138"/>
  <c r="X171" i="138" s="1"/>
  <c r="V175" i="138"/>
  <c r="X175" i="138" s="1"/>
  <c r="V179" i="138"/>
  <c r="X179" i="138" s="1"/>
  <c r="V183" i="138"/>
  <c r="X183" i="138" s="1"/>
  <c r="V187" i="138"/>
  <c r="X187" i="138" s="1"/>
  <c r="V191" i="138"/>
  <c r="X191" i="138" s="1"/>
  <c r="V195" i="138"/>
  <c r="X195" i="138" s="1"/>
  <c r="V199" i="138"/>
  <c r="X199" i="138" s="1"/>
  <c r="D204" i="138"/>
  <c r="V23" i="138"/>
  <c r="X23" i="138" s="1"/>
  <c r="V114" i="138"/>
  <c r="X114" i="138" s="1"/>
  <c r="D10" i="137"/>
  <c r="D11" i="137"/>
  <c r="D12" i="137"/>
  <c r="D13" i="137"/>
  <c r="D14" i="137"/>
  <c r="D15" i="137"/>
  <c r="D16" i="137"/>
  <c r="D17" i="137"/>
  <c r="D18" i="137"/>
  <c r="D19" i="137"/>
  <c r="D20" i="137"/>
  <c r="D21" i="137"/>
  <c r="D22" i="137"/>
  <c r="D23" i="137"/>
  <c r="D24" i="137"/>
  <c r="D25" i="137"/>
  <c r="D26" i="137"/>
  <c r="D27" i="137"/>
  <c r="D28" i="137"/>
  <c r="D29" i="137"/>
  <c r="D30" i="137"/>
  <c r="D31" i="137"/>
  <c r="D32" i="137"/>
  <c r="D33" i="137"/>
  <c r="D34" i="137"/>
  <c r="D35" i="137"/>
  <c r="D36" i="137"/>
  <c r="D37" i="137"/>
  <c r="D38" i="137"/>
  <c r="D39" i="137"/>
  <c r="D40" i="137"/>
  <c r="D41" i="137"/>
  <c r="D42" i="137"/>
  <c r="D43" i="137"/>
  <c r="D44" i="137"/>
  <c r="D45" i="137"/>
  <c r="D46" i="137"/>
  <c r="D47" i="137"/>
  <c r="D48" i="137"/>
  <c r="D49" i="137"/>
  <c r="D50" i="137"/>
  <c r="D51" i="137"/>
  <c r="D52" i="137"/>
  <c r="D53" i="137"/>
  <c r="D54" i="137"/>
  <c r="D55" i="137"/>
  <c r="D56" i="137"/>
  <c r="D57" i="137"/>
  <c r="D58" i="137"/>
  <c r="D59" i="137"/>
  <c r="D60" i="137"/>
  <c r="D61" i="137"/>
  <c r="D62" i="137"/>
  <c r="D63" i="137"/>
  <c r="D64" i="137"/>
  <c r="D65" i="137"/>
  <c r="D66" i="137"/>
  <c r="D67" i="137"/>
  <c r="D68" i="137"/>
  <c r="D69" i="137"/>
  <c r="D70" i="137"/>
  <c r="D71" i="137"/>
  <c r="D72" i="137"/>
  <c r="D73" i="137"/>
  <c r="D74" i="137"/>
  <c r="D75" i="137"/>
  <c r="D76" i="137"/>
  <c r="D77" i="137"/>
  <c r="D78" i="137"/>
  <c r="D79" i="137"/>
  <c r="D80" i="137"/>
  <c r="D81" i="137"/>
  <c r="D82" i="137"/>
  <c r="D83" i="137"/>
  <c r="D84" i="137"/>
  <c r="D85" i="137"/>
  <c r="D86" i="137"/>
  <c r="D87" i="137"/>
  <c r="D88" i="137"/>
  <c r="D89" i="137"/>
  <c r="D90" i="137"/>
  <c r="D91" i="137"/>
  <c r="D92" i="137"/>
  <c r="D93" i="137"/>
  <c r="D94" i="137"/>
  <c r="D95" i="137"/>
  <c r="D96" i="137"/>
  <c r="D97" i="137"/>
  <c r="D98" i="137"/>
  <c r="D99" i="137"/>
  <c r="D100" i="137"/>
  <c r="D101" i="137"/>
  <c r="D102" i="137"/>
  <c r="D103" i="137"/>
  <c r="D104" i="137"/>
  <c r="D105" i="137"/>
  <c r="D106" i="137"/>
  <c r="D107" i="137"/>
  <c r="D108" i="137"/>
  <c r="D109" i="137"/>
  <c r="D110" i="137"/>
  <c r="D111" i="137"/>
  <c r="D112" i="137"/>
  <c r="D113" i="137"/>
  <c r="D114" i="137"/>
  <c r="D115" i="137"/>
  <c r="D116" i="137"/>
  <c r="D117" i="137"/>
  <c r="D118" i="137"/>
  <c r="D119" i="137"/>
  <c r="D120" i="137"/>
  <c r="D121" i="137"/>
  <c r="D122" i="137"/>
  <c r="D123" i="137"/>
  <c r="D124" i="137"/>
  <c r="D125" i="137"/>
  <c r="D126" i="137"/>
  <c r="D127" i="137"/>
  <c r="D128" i="137"/>
  <c r="D129" i="137"/>
  <c r="D130" i="137"/>
  <c r="D131" i="137"/>
  <c r="D132" i="137"/>
  <c r="D133" i="137"/>
  <c r="D134" i="137"/>
  <c r="D135" i="137"/>
  <c r="D136" i="137"/>
  <c r="D137" i="137"/>
  <c r="D138" i="137"/>
  <c r="D139" i="137"/>
  <c r="D140" i="137"/>
  <c r="D141" i="137"/>
  <c r="D142" i="137"/>
  <c r="D143" i="137"/>
  <c r="D144" i="137"/>
  <c r="D145" i="137"/>
  <c r="D146" i="137"/>
  <c r="D147" i="137"/>
  <c r="D148" i="137"/>
  <c r="D149" i="137"/>
  <c r="D150" i="137"/>
  <c r="D151" i="137"/>
  <c r="D152" i="137"/>
  <c r="D153" i="137"/>
  <c r="D154" i="137"/>
  <c r="D155" i="137"/>
  <c r="D156" i="137"/>
  <c r="D157" i="137"/>
  <c r="D158" i="137"/>
  <c r="D159" i="137"/>
  <c r="D160" i="137"/>
  <c r="D161" i="137"/>
  <c r="D162" i="137"/>
  <c r="D163" i="137"/>
  <c r="D164" i="137"/>
  <c r="D165" i="137"/>
  <c r="D166" i="137"/>
  <c r="D167" i="137"/>
  <c r="D168" i="137"/>
  <c r="D169" i="137"/>
  <c r="D170" i="137"/>
  <c r="D171" i="137"/>
  <c r="D172" i="137"/>
  <c r="D173" i="137"/>
  <c r="D174" i="137"/>
  <c r="D175" i="137"/>
  <c r="D176" i="137"/>
  <c r="D177" i="137"/>
  <c r="D178" i="137"/>
  <c r="D179" i="137"/>
  <c r="D180" i="137"/>
  <c r="D181" i="137"/>
  <c r="D182" i="137"/>
  <c r="D183" i="137"/>
  <c r="D184" i="137"/>
  <c r="D185" i="137"/>
  <c r="D186" i="137"/>
  <c r="D187" i="137"/>
  <c r="D188" i="137"/>
  <c r="D189" i="137"/>
  <c r="D190" i="137"/>
  <c r="D191" i="137"/>
  <c r="D192" i="137"/>
  <c r="D193" i="137"/>
  <c r="D194" i="137"/>
  <c r="D195" i="137"/>
  <c r="D196" i="137"/>
  <c r="D197" i="137"/>
  <c r="D198" i="137"/>
  <c r="D199" i="137"/>
  <c r="D200" i="137"/>
  <c r="D201" i="137"/>
  <c r="D9" i="137"/>
  <c r="W204" i="137"/>
  <c r="S204" i="137"/>
  <c r="Q204" i="137"/>
  <c r="J204" i="137"/>
  <c r="I204" i="137"/>
  <c r="R202" i="137"/>
  <c r="L202" i="137"/>
  <c r="U201" i="137"/>
  <c r="L201" i="137"/>
  <c r="H201" i="137"/>
  <c r="U200" i="137"/>
  <c r="L200" i="137"/>
  <c r="H200" i="137"/>
  <c r="U199" i="137"/>
  <c r="R199" i="137"/>
  <c r="L199" i="137"/>
  <c r="H199" i="137"/>
  <c r="U198" i="137"/>
  <c r="R198" i="137"/>
  <c r="L198" i="137"/>
  <c r="H198" i="137"/>
  <c r="U197" i="137"/>
  <c r="R197" i="137"/>
  <c r="L197" i="137"/>
  <c r="H197" i="137"/>
  <c r="U196" i="137"/>
  <c r="R196" i="137"/>
  <c r="L196" i="137"/>
  <c r="H196" i="137"/>
  <c r="U195" i="137"/>
  <c r="R195" i="137"/>
  <c r="L195" i="137"/>
  <c r="H195" i="137"/>
  <c r="U194" i="137"/>
  <c r="R194" i="137"/>
  <c r="L194" i="137"/>
  <c r="H194" i="137"/>
  <c r="V194" i="137"/>
  <c r="X194" i="137" s="1"/>
  <c r="U193" i="137"/>
  <c r="R193" i="137"/>
  <c r="L193" i="137"/>
  <c r="H193" i="137"/>
  <c r="U192" i="137"/>
  <c r="R192" i="137"/>
  <c r="L192" i="137"/>
  <c r="H192" i="137"/>
  <c r="U191" i="137"/>
  <c r="R191" i="137"/>
  <c r="L191" i="137"/>
  <c r="H191" i="137"/>
  <c r="U190" i="137"/>
  <c r="R190" i="137"/>
  <c r="L190" i="137"/>
  <c r="H190" i="137"/>
  <c r="U189" i="137"/>
  <c r="R189" i="137"/>
  <c r="L189" i="137"/>
  <c r="H189" i="137"/>
  <c r="V189" i="137" s="1"/>
  <c r="X189" i="137" s="1"/>
  <c r="U188" i="137"/>
  <c r="R188" i="137"/>
  <c r="L188" i="137"/>
  <c r="H188" i="137"/>
  <c r="V188" i="137" s="1"/>
  <c r="X188" i="137" s="1"/>
  <c r="U187" i="137"/>
  <c r="R187" i="137"/>
  <c r="L187" i="137"/>
  <c r="H187" i="137"/>
  <c r="V187" i="137" s="1"/>
  <c r="X187" i="137" s="1"/>
  <c r="U186" i="137"/>
  <c r="R186" i="137"/>
  <c r="L186" i="137"/>
  <c r="H186" i="137"/>
  <c r="V186" i="137"/>
  <c r="X186" i="137" s="1"/>
  <c r="U185" i="137"/>
  <c r="R185" i="137"/>
  <c r="L185" i="137"/>
  <c r="H185" i="137"/>
  <c r="U184" i="137"/>
  <c r="R184" i="137"/>
  <c r="L184" i="137"/>
  <c r="H184" i="137"/>
  <c r="U183" i="137"/>
  <c r="R183" i="137"/>
  <c r="L183" i="137"/>
  <c r="H183" i="137"/>
  <c r="U182" i="137"/>
  <c r="R182" i="137"/>
  <c r="L182" i="137"/>
  <c r="H182" i="137"/>
  <c r="U181" i="137"/>
  <c r="R181" i="137"/>
  <c r="L181" i="137"/>
  <c r="H181" i="137"/>
  <c r="U180" i="137"/>
  <c r="R180" i="137"/>
  <c r="L180" i="137"/>
  <c r="H180" i="137"/>
  <c r="U179" i="137"/>
  <c r="R179" i="137"/>
  <c r="L179" i="137"/>
  <c r="H179" i="137"/>
  <c r="U178" i="137"/>
  <c r="R178" i="137"/>
  <c r="L178" i="137"/>
  <c r="H178" i="137"/>
  <c r="V178" i="137"/>
  <c r="X178" i="137" s="1"/>
  <c r="U177" i="137"/>
  <c r="R177" i="137"/>
  <c r="L177" i="137"/>
  <c r="H177" i="137"/>
  <c r="U176" i="137"/>
  <c r="R176" i="137"/>
  <c r="L176" i="137"/>
  <c r="H176" i="137"/>
  <c r="U175" i="137"/>
  <c r="R175" i="137"/>
  <c r="L175" i="137"/>
  <c r="H175" i="137"/>
  <c r="U174" i="137"/>
  <c r="R174" i="137"/>
  <c r="L174" i="137"/>
  <c r="H174" i="137"/>
  <c r="U173" i="137"/>
  <c r="R173" i="137"/>
  <c r="L173" i="137"/>
  <c r="H173" i="137"/>
  <c r="U172" i="137"/>
  <c r="R172" i="137"/>
  <c r="L172" i="137"/>
  <c r="H172" i="137"/>
  <c r="U171" i="137"/>
  <c r="R171" i="137"/>
  <c r="L171" i="137"/>
  <c r="H171" i="137"/>
  <c r="U170" i="137"/>
  <c r="R170" i="137"/>
  <c r="L170" i="137"/>
  <c r="H170" i="137"/>
  <c r="V170" i="137" s="1"/>
  <c r="X170" i="137" s="1"/>
  <c r="U169" i="137"/>
  <c r="R169" i="137"/>
  <c r="L169" i="137"/>
  <c r="H169" i="137"/>
  <c r="U168" i="137"/>
  <c r="R168" i="137"/>
  <c r="L168" i="137"/>
  <c r="H168" i="137"/>
  <c r="U167" i="137"/>
  <c r="R167" i="137"/>
  <c r="L167" i="137"/>
  <c r="H167" i="137"/>
  <c r="U166" i="137"/>
  <c r="R166" i="137"/>
  <c r="L166" i="137"/>
  <c r="H166" i="137"/>
  <c r="U165" i="137"/>
  <c r="R165" i="137"/>
  <c r="L165" i="137"/>
  <c r="H165" i="137"/>
  <c r="U164" i="137"/>
  <c r="R164" i="137"/>
  <c r="L164" i="137"/>
  <c r="H164" i="137"/>
  <c r="U163" i="137"/>
  <c r="R163" i="137"/>
  <c r="L163" i="137"/>
  <c r="H163" i="137"/>
  <c r="U162" i="137"/>
  <c r="R162" i="137"/>
  <c r="L162" i="137"/>
  <c r="H162" i="137"/>
  <c r="V162" i="137"/>
  <c r="X162" i="137" s="1"/>
  <c r="U161" i="137"/>
  <c r="R161" i="137"/>
  <c r="L161" i="137"/>
  <c r="H161" i="137"/>
  <c r="U160" i="137"/>
  <c r="R160" i="137"/>
  <c r="L160" i="137"/>
  <c r="H160" i="137"/>
  <c r="R159" i="137"/>
  <c r="L159" i="137"/>
  <c r="U158" i="137"/>
  <c r="R158" i="137"/>
  <c r="V158" i="137" s="1"/>
  <c r="X158" i="137" s="1"/>
  <c r="L158" i="137"/>
  <c r="H158" i="137"/>
  <c r="U157" i="137"/>
  <c r="R157" i="137"/>
  <c r="L157" i="137"/>
  <c r="H157" i="137"/>
  <c r="U156" i="137"/>
  <c r="R156" i="137"/>
  <c r="L156" i="137"/>
  <c r="H156" i="137"/>
  <c r="U155" i="137"/>
  <c r="R155" i="137"/>
  <c r="L155" i="137"/>
  <c r="H155" i="137"/>
  <c r="V155" i="137" s="1"/>
  <c r="X155" i="137" s="1"/>
  <c r="U154" i="137"/>
  <c r="R154" i="137"/>
  <c r="L154" i="137"/>
  <c r="H154" i="137"/>
  <c r="V154" i="137"/>
  <c r="X154" i="137" s="1"/>
  <c r="U153" i="137"/>
  <c r="R153" i="137"/>
  <c r="L153" i="137"/>
  <c r="H153" i="137"/>
  <c r="U152" i="137"/>
  <c r="R152" i="137"/>
  <c r="L152" i="137"/>
  <c r="H152" i="137"/>
  <c r="U151" i="137"/>
  <c r="R151" i="137"/>
  <c r="L151" i="137"/>
  <c r="H151" i="137"/>
  <c r="U150" i="137"/>
  <c r="R150" i="137"/>
  <c r="L150" i="137"/>
  <c r="H150" i="137"/>
  <c r="U149" i="137"/>
  <c r="R149" i="137"/>
  <c r="L149" i="137"/>
  <c r="H149" i="137"/>
  <c r="U148" i="137"/>
  <c r="R148" i="137"/>
  <c r="L148" i="137"/>
  <c r="H148" i="137"/>
  <c r="U147" i="137"/>
  <c r="R147" i="137"/>
  <c r="L147" i="137"/>
  <c r="H147" i="137"/>
  <c r="U146" i="137"/>
  <c r="R146" i="137"/>
  <c r="L146" i="137"/>
  <c r="H146" i="137"/>
  <c r="V146" i="137"/>
  <c r="X146" i="137" s="1"/>
  <c r="U145" i="137"/>
  <c r="R145" i="137"/>
  <c r="L145" i="137"/>
  <c r="H145" i="137"/>
  <c r="U144" i="137"/>
  <c r="R144" i="137"/>
  <c r="L144" i="137"/>
  <c r="H144" i="137"/>
  <c r="U143" i="137"/>
  <c r="R143" i="137"/>
  <c r="L143" i="137"/>
  <c r="H143" i="137"/>
  <c r="R142" i="137"/>
  <c r="L142" i="137"/>
  <c r="U141" i="137"/>
  <c r="R141" i="137"/>
  <c r="L141" i="137"/>
  <c r="H141" i="137"/>
  <c r="U140" i="137"/>
  <c r="R140" i="137"/>
  <c r="V140" i="137" s="1"/>
  <c r="X140" i="137" s="1"/>
  <c r="L140" i="137"/>
  <c r="H140" i="137"/>
  <c r="U139" i="137"/>
  <c r="R139" i="137"/>
  <c r="L139" i="137"/>
  <c r="H139" i="137"/>
  <c r="V139" i="137" s="1"/>
  <c r="X139" i="137" s="1"/>
  <c r="U138" i="137"/>
  <c r="R138" i="137"/>
  <c r="L138" i="137"/>
  <c r="H138" i="137"/>
  <c r="V138" i="137" s="1"/>
  <c r="X138" i="137" s="1"/>
  <c r="U137" i="137"/>
  <c r="R137" i="137"/>
  <c r="L137" i="137"/>
  <c r="H137" i="137"/>
  <c r="U136" i="137"/>
  <c r="R136" i="137"/>
  <c r="L136" i="137"/>
  <c r="H136" i="137"/>
  <c r="V136" i="137"/>
  <c r="X136" i="137" s="1"/>
  <c r="U135" i="137"/>
  <c r="R135" i="137"/>
  <c r="L135" i="137"/>
  <c r="H135" i="137"/>
  <c r="U134" i="137"/>
  <c r="R134" i="137"/>
  <c r="L134" i="137"/>
  <c r="H134" i="137"/>
  <c r="R133" i="137"/>
  <c r="L133" i="137"/>
  <c r="U132" i="137"/>
  <c r="R132" i="137"/>
  <c r="L132" i="137"/>
  <c r="H132" i="137"/>
  <c r="U131" i="137"/>
  <c r="R131" i="137"/>
  <c r="L131" i="137"/>
  <c r="H131" i="137"/>
  <c r="U130" i="137"/>
  <c r="R130" i="137"/>
  <c r="L130" i="137"/>
  <c r="H130" i="137"/>
  <c r="U129" i="137"/>
  <c r="R129" i="137"/>
  <c r="L129" i="137"/>
  <c r="H129" i="137"/>
  <c r="U128" i="137"/>
  <c r="R128" i="137"/>
  <c r="L128" i="137"/>
  <c r="H128" i="137"/>
  <c r="V128" i="137"/>
  <c r="X128" i="137" s="1"/>
  <c r="U127" i="137"/>
  <c r="R127" i="137"/>
  <c r="L127" i="137"/>
  <c r="H127" i="137"/>
  <c r="U126" i="137"/>
  <c r="R126" i="137"/>
  <c r="L126" i="137"/>
  <c r="H126" i="137"/>
  <c r="U125" i="137"/>
  <c r="R125" i="137"/>
  <c r="L125" i="137"/>
  <c r="H125" i="137"/>
  <c r="U124" i="137"/>
  <c r="R124" i="137"/>
  <c r="V124" i="137" s="1"/>
  <c r="X124" i="137" s="1"/>
  <c r="L124" i="137"/>
  <c r="H124" i="137"/>
  <c r="U123" i="137"/>
  <c r="R123" i="137"/>
  <c r="L123" i="137"/>
  <c r="H123" i="137"/>
  <c r="U122" i="137"/>
  <c r="R122" i="137"/>
  <c r="L122" i="137"/>
  <c r="H122" i="137"/>
  <c r="U121" i="137"/>
  <c r="R121" i="137"/>
  <c r="L121" i="137"/>
  <c r="H121" i="137"/>
  <c r="V121" i="137" s="1"/>
  <c r="X121" i="137" s="1"/>
  <c r="U120" i="137"/>
  <c r="R120" i="137"/>
  <c r="L120" i="137"/>
  <c r="H120" i="137"/>
  <c r="V120" i="137"/>
  <c r="X120" i="137" s="1"/>
  <c r="R119" i="137"/>
  <c r="L119" i="137"/>
  <c r="U118" i="137"/>
  <c r="R118" i="137"/>
  <c r="L118" i="137"/>
  <c r="H118" i="137"/>
  <c r="U117" i="137"/>
  <c r="R117" i="137"/>
  <c r="L117" i="137"/>
  <c r="H117" i="137"/>
  <c r="U116" i="137"/>
  <c r="R116" i="137"/>
  <c r="L116" i="137"/>
  <c r="H116" i="137"/>
  <c r="U115" i="137"/>
  <c r="R115" i="137"/>
  <c r="L115" i="137"/>
  <c r="H115" i="137"/>
  <c r="U114" i="137"/>
  <c r="R114" i="137"/>
  <c r="L114" i="137"/>
  <c r="H114" i="137"/>
  <c r="U113" i="137"/>
  <c r="R113" i="137"/>
  <c r="L113" i="137"/>
  <c r="H113" i="137"/>
  <c r="U112" i="137"/>
  <c r="R112" i="137"/>
  <c r="L112" i="137"/>
  <c r="H112" i="137"/>
  <c r="V112" i="137"/>
  <c r="X112" i="137" s="1"/>
  <c r="U111" i="137"/>
  <c r="R111" i="137"/>
  <c r="L111" i="137"/>
  <c r="H111" i="137"/>
  <c r="U110" i="137"/>
  <c r="R110" i="137"/>
  <c r="L110" i="137"/>
  <c r="H110" i="137"/>
  <c r="U109" i="137"/>
  <c r="R109" i="137"/>
  <c r="L109" i="137"/>
  <c r="H109" i="137"/>
  <c r="R108" i="137"/>
  <c r="L108" i="137"/>
  <c r="U107" i="137"/>
  <c r="R107" i="137"/>
  <c r="L107" i="137"/>
  <c r="H107" i="137"/>
  <c r="U106" i="137"/>
  <c r="R106" i="137"/>
  <c r="L106" i="137"/>
  <c r="H106" i="137"/>
  <c r="U105" i="137"/>
  <c r="R105" i="137"/>
  <c r="L105" i="137"/>
  <c r="H105" i="137"/>
  <c r="V105" i="137" s="1"/>
  <c r="X105" i="137" s="1"/>
  <c r="U104" i="137"/>
  <c r="R104" i="137"/>
  <c r="L104" i="137"/>
  <c r="H104" i="137"/>
  <c r="V104" i="137" s="1"/>
  <c r="X104" i="137" s="1"/>
  <c r="U103" i="137"/>
  <c r="R103" i="137"/>
  <c r="L103" i="137"/>
  <c r="H103" i="137"/>
  <c r="V103" i="137" s="1"/>
  <c r="X103" i="137" s="1"/>
  <c r="U102" i="137"/>
  <c r="R102" i="137"/>
  <c r="L102" i="137"/>
  <c r="H102" i="137"/>
  <c r="V102" i="137" s="1"/>
  <c r="X102" i="137" s="1"/>
  <c r="U101" i="137"/>
  <c r="R101" i="137"/>
  <c r="L101" i="137"/>
  <c r="H101" i="137"/>
  <c r="U100" i="137"/>
  <c r="R100" i="137"/>
  <c r="L100" i="137"/>
  <c r="H100" i="137"/>
  <c r="U99" i="137"/>
  <c r="R99" i="137"/>
  <c r="L99" i="137"/>
  <c r="H99" i="137"/>
  <c r="U98" i="137"/>
  <c r="R98" i="137"/>
  <c r="L98" i="137"/>
  <c r="H98" i="137"/>
  <c r="U97" i="137"/>
  <c r="R97" i="137"/>
  <c r="L97" i="137"/>
  <c r="H97" i="137"/>
  <c r="U96" i="137"/>
  <c r="R96" i="137"/>
  <c r="L96" i="137"/>
  <c r="H96" i="137"/>
  <c r="U95" i="137"/>
  <c r="R95" i="137"/>
  <c r="L95" i="137"/>
  <c r="H95" i="137"/>
  <c r="U94" i="137"/>
  <c r="R94" i="137"/>
  <c r="L94" i="137"/>
  <c r="H94" i="137"/>
  <c r="V94" i="137"/>
  <c r="X94" i="137" s="1"/>
  <c r="U93" i="137"/>
  <c r="R93" i="137"/>
  <c r="L93" i="137"/>
  <c r="H93" i="137"/>
  <c r="U92" i="137"/>
  <c r="R92" i="137"/>
  <c r="L92" i="137"/>
  <c r="H92" i="137"/>
  <c r="U91" i="137"/>
  <c r="R91" i="137"/>
  <c r="L91" i="137"/>
  <c r="H91" i="137"/>
  <c r="U90" i="137"/>
  <c r="R90" i="137"/>
  <c r="V90" i="137" s="1"/>
  <c r="X90" i="137" s="1"/>
  <c r="L90" i="137"/>
  <c r="H90" i="137"/>
  <c r="R89" i="137"/>
  <c r="L89" i="137"/>
  <c r="U88" i="137"/>
  <c r="R88" i="137"/>
  <c r="L88" i="137"/>
  <c r="H88" i="137"/>
  <c r="U87" i="137"/>
  <c r="R87" i="137"/>
  <c r="L87" i="137"/>
  <c r="H87" i="137"/>
  <c r="V87" i="137" s="1"/>
  <c r="X87" i="137" s="1"/>
  <c r="U86" i="137"/>
  <c r="R86" i="137"/>
  <c r="L86" i="137"/>
  <c r="H86" i="137"/>
  <c r="U85" i="137"/>
  <c r="R85" i="137"/>
  <c r="L85" i="137"/>
  <c r="H85" i="137"/>
  <c r="U84" i="137"/>
  <c r="R84" i="137"/>
  <c r="L84" i="137"/>
  <c r="H84" i="137"/>
  <c r="U83" i="137"/>
  <c r="R83" i="137"/>
  <c r="L83" i="137"/>
  <c r="H83" i="137"/>
  <c r="U82" i="137"/>
  <c r="R82" i="137"/>
  <c r="L82" i="137"/>
  <c r="H82" i="137"/>
  <c r="U81" i="137"/>
  <c r="R81" i="137"/>
  <c r="L81" i="137"/>
  <c r="H81" i="137"/>
  <c r="U80" i="137"/>
  <c r="R80" i="137"/>
  <c r="L80" i="137"/>
  <c r="H80" i="137"/>
  <c r="U79" i="137"/>
  <c r="R79" i="137"/>
  <c r="L79" i="137"/>
  <c r="H79" i="137"/>
  <c r="U78" i="137"/>
  <c r="R78" i="137"/>
  <c r="L78" i="137"/>
  <c r="H78" i="137"/>
  <c r="V78" i="137" s="1"/>
  <c r="X78" i="137" s="1"/>
  <c r="U77" i="137"/>
  <c r="R77" i="137"/>
  <c r="L77" i="137"/>
  <c r="H77" i="137"/>
  <c r="U76" i="137"/>
  <c r="R76" i="137"/>
  <c r="L76" i="137"/>
  <c r="H76" i="137"/>
  <c r="U75" i="137"/>
  <c r="R75" i="137"/>
  <c r="L75" i="137"/>
  <c r="H75" i="137"/>
  <c r="R74" i="137"/>
  <c r="L74" i="137"/>
  <c r="U73" i="137"/>
  <c r="R73" i="137"/>
  <c r="L73" i="137"/>
  <c r="H73" i="137"/>
  <c r="U72" i="137"/>
  <c r="R72" i="137"/>
  <c r="L72" i="137"/>
  <c r="H72" i="137"/>
  <c r="U71" i="137"/>
  <c r="R71" i="137"/>
  <c r="L71" i="137"/>
  <c r="H71" i="137"/>
  <c r="V71" i="137" s="1"/>
  <c r="X71" i="137" s="1"/>
  <c r="U70" i="137"/>
  <c r="R70" i="137"/>
  <c r="L70" i="137"/>
  <c r="H70" i="137"/>
  <c r="V70" i="137" s="1"/>
  <c r="X70" i="137" s="1"/>
  <c r="U69" i="137"/>
  <c r="R69" i="137"/>
  <c r="L69" i="137"/>
  <c r="H69" i="137"/>
  <c r="V69" i="137" s="1"/>
  <c r="X69" i="137" s="1"/>
  <c r="R68" i="137"/>
  <c r="L68" i="137"/>
  <c r="U67" i="137"/>
  <c r="R67" i="137"/>
  <c r="L67" i="137"/>
  <c r="H67" i="137"/>
  <c r="V67" i="137" s="1"/>
  <c r="X67" i="137" s="1"/>
  <c r="U66" i="137"/>
  <c r="R66" i="137"/>
  <c r="L66" i="137"/>
  <c r="H66" i="137"/>
  <c r="V66" i="137"/>
  <c r="X66" i="137" s="1"/>
  <c r="R65" i="137"/>
  <c r="L65" i="137"/>
  <c r="U64" i="137"/>
  <c r="R64" i="137"/>
  <c r="L64" i="137"/>
  <c r="H64" i="137"/>
  <c r="R63" i="137"/>
  <c r="L63" i="137"/>
  <c r="U62" i="137"/>
  <c r="R62" i="137"/>
  <c r="L62" i="137"/>
  <c r="H62" i="137"/>
  <c r="U61" i="137"/>
  <c r="R61" i="137"/>
  <c r="L61" i="137"/>
  <c r="H61" i="137"/>
  <c r="U60" i="137"/>
  <c r="R60" i="137"/>
  <c r="L60" i="137"/>
  <c r="H60" i="137"/>
  <c r="U59" i="137"/>
  <c r="R59" i="137"/>
  <c r="L59" i="137"/>
  <c r="H59" i="137"/>
  <c r="U58" i="137"/>
  <c r="R58" i="137"/>
  <c r="L58" i="137"/>
  <c r="H58" i="137"/>
  <c r="V58" i="137"/>
  <c r="X58" i="137" s="1"/>
  <c r="U57" i="137"/>
  <c r="R57" i="137"/>
  <c r="L57" i="137"/>
  <c r="H57" i="137"/>
  <c r="U56" i="137"/>
  <c r="R56" i="137"/>
  <c r="L56" i="137"/>
  <c r="H56" i="137"/>
  <c r="U55" i="137"/>
  <c r="R55" i="137"/>
  <c r="L55" i="137"/>
  <c r="H55" i="137"/>
  <c r="U54" i="137"/>
  <c r="R54" i="137"/>
  <c r="V54" i="137" s="1"/>
  <c r="X54" i="137" s="1"/>
  <c r="L54" i="137"/>
  <c r="H54" i="137"/>
  <c r="R53" i="137"/>
  <c r="L53" i="137"/>
  <c r="U52" i="137"/>
  <c r="R52" i="137"/>
  <c r="L52" i="137"/>
  <c r="H52" i="137"/>
  <c r="V52" i="137" s="1"/>
  <c r="X52" i="137" s="1"/>
  <c r="U51" i="137"/>
  <c r="R51" i="137"/>
  <c r="L51" i="137"/>
  <c r="H51" i="137"/>
  <c r="U50" i="137"/>
  <c r="R50" i="137"/>
  <c r="L50" i="137"/>
  <c r="H50" i="137"/>
  <c r="V50" i="137"/>
  <c r="X50" i="137" s="1"/>
  <c r="U49" i="137"/>
  <c r="R49" i="137"/>
  <c r="L49" i="137"/>
  <c r="H49" i="137"/>
  <c r="U48" i="137"/>
  <c r="R48" i="137"/>
  <c r="L48" i="137"/>
  <c r="H48" i="137"/>
  <c r="U47" i="137"/>
  <c r="R47" i="137"/>
  <c r="L47" i="137"/>
  <c r="H47" i="137"/>
  <c r="U46" i="137"/>
  <c r="R46" i="137"/>
  <c r="L46" i="137"/>
  <c r="H46" i="137"/>
  <c r="U45" i="137"/>
  <c r="R45" i="137"/>
  <c r="L45" i="137"/>
  <c r="H45" i="137"/>
  <c r="U44" i="137"/>
  <c r="R44" i="137"/>
  <c r="L44" i="137"/>
  <c r="H44" i="137"/>
  <c r="U43" i="137"/>
  <c r="R43" i="137"/>
  <c r="L43" i="137"/>
  <c r="H43" i="137"/>
  <c r="U42" i="137"/>
  <c r="R42" i="137"/>
  <c r="L42" i="137"/>
  <c r="H42" i="137"/>
  <c r="V42" i="137"/>
  <c r="X42" i="137" s="1"/>
  <c r="U41" i="137"/>
  <c r="R41" i="137"/>
  <c r="L41" i="137"/>
  <c r="H41" i="137"/>
  <c r="U40" i="137"/>
  <c r="R40" i="137"/>
  <c r="L40" i="137"/>
  <c r="H40" i="137"/>
  <c r="U39" i="137"/>
  <c r="R39" i="137"/>
  <c r="L39" i="137"/>
  <c r="H39" i="137"/>
  <c r="U38" i="137"/>
  <c r="R38" i="137"/>
  <c r="L38" i="137"/>
  <c r="H38" i="137"/>
  <c r="U37" i="137"/>
  <c r="R37" i="137"/>
  <c r="L37" i="137"/>
  <c r="H37" i="137"/>
  <c r="U36" i="137"/>
  <c r="R36" i="137"/>
  <c r="L36" i="137"/>
  <c r="H36" i="137"/>
  <c r="U35" i="137"/>
  <c r="R35" i="137"/>
  <c r="L35" i="137"/>
  <c r="H35" i="137"/>
  <c r="U34" i="137"/>
  <c r="R34" i="137"/>
  <c r="L34" i="137"/>
  <c r="H34" i="137"/>
  <c r="U33" i="137"/>
  <c r="R33" i="137"/>
  <c r="L33" i="137"/>
  <c r="H33" i="137"/>
  <c r="U32" i="137"/>
  <c r="R32" i="137"/>
  <c r="L32" i="137"/>
  <c r="H32" i="137"/>
  <c r="U31" i="137"/>
  <c r="R31" i="137"/>
  <c r="L31" i="137"/>
  <c r="H31" i="137"/>
  <c r="U30" i="137"/>
  <c r="R30" i="137"/>
  <c r="L30" i="137"/>
  <c r="H30" i="137"/>
  <c r="U29" i="137"/>
  <c r="R29" i="137"/>
  <c r="L29" i="137"/>
  <c r="H29" i="137"/>
  <c r="U28" i="137"/>
  <c r="R28" i="137"/>
  <c r="L28" i="137"/>
  <c r="H28" i="137"/>
  <c r="U27" i="137"/>
  <c r="R27" i="137"/>
  <c r="L27" i="137"/>
  <c r="H27" i="137"/>
  <c r="U26" i="137"/>
  <c r="R26" i="137"/>
  <c r="L26" i="137"/>
  <c r="H26" i="137"/>
  <c r="V26" i="137"/>
  <c r="X26" i="137" s="1"/>
  <c r="U25" i="137"/>
  <c r="R25" i="137"/>
  <c r="L25" i="137"/>
  <c r="H25" i="137"/>
  <c r="U24" i="137"/>
  <c r="R24" i="137"/>
  <c r="L24" i="137"/>
  <c r="H24" i="137"/>
  <c r="U23" i="137"/>
  <c r="R23" i="137"/>
  <c r="L23" i="137"/>
  <c r="H23" i="137"/>
  <c r="U22" i="137"/>
  <c r="R22" i="137"/>
  <c r="L22" i="137"/>
  <c r="H22" i="137"/>
  <c r="U21" i="137"/>
  <c r="R21" i="137"/>
  <c r="L21" i="137"/>
  <c r="H21" i="137"/>
  <c r="U20" i="137"/>
  <c r="R20" i="137"/>
  <c r="L20" i="137"/>
  <c r="H20" i="137"/>
  <c r="V20" i="137" s="1"/>
  <c r="X20" i="137" s="1"/>
  <c r="U19" i="137"/>
  <c r="R19" i="137"/>
  <c r="L19" i="137"/>
  <c r="H19" i="137"/>
  <c r="V19" i="137" s="1"/>
  <c r="X19" i="137" s="1"/>
  <c r="U18" i="137"/>
  <c r="R18" i="137"/>
  <c r="L18" i="137"/>
  <c r="H18" i="137"/>
  <c r="V18" i="137"/>
  <c r="X18" i="137" s="1"/>
  <c r="U17" i="137"/>
  <c r="R17" i="137"/>
  <c r="L17" i="137"/>
  <c r="H17" i="137"/>
  <c r="U16" i="137"/>
  <c r="R16" i="137"/>
  <c r="L16" i="137"/>
  <c r="H16" i="137"/>
  <c r="U15" i="137"/>
  <c r="R15" i="137"/>
  <c r="L15" i="137"/>
  <c r="H15" i="137"/>
  <c r="U14" i="137"/>
  <c r="R14" i="137"/>
  <c r="L14" i="137"/>
  <c r="H14" i="137"/>
  <c r="U13" i="137"/>
  <c r="R13" i="137"/>
  <c r="L13" i="137"/>
  <c r="H13" i="137"/>
  <c r="U12" i="137"/>
  <c r="R12" i="137"/>
  <c r="L12" i="137"/>
  <c r="H12" i="137"/>
  <c r="U11" i="137"/>
  <c r="R11" i="137"/>
  <c r="L11" i="137"/>
  <c r="H11" i="137"/>
  <c r="U10" i="137"/>
  <c r="R10" i="137"/>
  <c r="L10" i="137"/>
  <c r="H10" i="137"/>
  <c r="U9" i="137"/>
  <c r="R9" i="137"/>
  <c r="R204" i="137" s="1"/>
  <c r="L9" i="137"/>
  <c r="H9" i="137"/>
  <c r="D10" i="136"/>
  <c r="D11" i="136"/>
  <c r="D12" i="136"/>
  <c r="D13" i="136"/>
  <c r="D14" i="136"/>
  <c r="D15" i="136"/>
  <c r="D16" i="136"/>
  <c r="D17" i="136"/>
  <c r="D18" i="136"/>
  <c r="D19" i="136"/>
  <c r="D20" i="136"/>
  <c r="D21" i="136"/>
  <c r="D22" i="136"/>
  <c r="D23" i="136"/>
  <c r="D24" i="136"/>
  <c r="D25" i="136"/>
  <c r="D26" i="136"/>
  <c r="D27" i="136"/>
  <c r="D28" i="136"/>
  <c r="D29" i="136"/>
  <c r="D30" i="136"/>
  <c r="D31" i="136"/>
  <c r="D32" i="136"/>
  <c r="D33" i="136"/>
  <c r="D34" i="136"/>
  <c r="D35" i="136"/>
  <c r="D36" i="136"/>
  <c r="D37" i="136"/>
  <c r="D38" i="136"/>
  <c r="D39" i="136"/>
  <c r="D40" i="136"/>
  <c r="D41" i="136"/>
  <c r="D42" i="136"/>
  <c r="D43" i="136"/>
  <c r="D44" i="136"/>
  <c r="D45" i="136"/>
  <c r="D46" i="136"/>
  <c r="D47" i="136"/>
  <c r="D48" i="136"/>
  <c r="D49" i="136"/>
  <c r="D50" i="136"/>
  <c r="D51" i="136"/>
  <c r="D52" i="136"/>
  <c r="D53" i="136"/>
  <c r="D54" i="136"/>
  <c r="D55" i="136"/>
  <c r="D56" i="136"/>
  <c r="D57" i="136"/>
  <c r="D58" i="136"/>
  <c r="D59" i="136"/>
  <c r="D60" i="136"/>
  <c r="D61" i="136"/>
  <c r="D62" i="136"/>
  <c r="D63" i="136"/>
  <c r="D64" i="136"/>
  <c r="D65" i="136"/>
  <c r="D66" i="136"/>
  <c r="D67" i="136"/>
  <c r="D68" i="136"/>
  <c r="D69" i="136"/>
  <c r="D70" i="136"/>
  <c r="D71" i="136"/>
  <c r="D72" i="136"/>
  <c r="D73" i="136"/>
  <c r="D74" i="136"/>
  <c r="D75" i="136"/>
  <c r="D76" i="136"/>
  <c r="D77" i="136"/>
  <c r="D78" i="136"/>
  <c r="D79" i="136"/>
  <c r="D80" i="136"/>
  <c r="D81" i="136"/>
  <c r="D82" i="136"/>
  <c r="D83" i="136"/>
  <c r="D84" i="136"/>
  <c r="D85" i="136"/>
  <c r="D86" i="136"/>
  <c r="D87" i="136"/>
  <c r="D88" i="136"/>
  <c r="D89" i="136"/>
  <c r="D90" i="136"/>
  <c r="D91" i="136"/>
  <c r="D92" i="136"/>
  <c r="D93" i="136"/>
  <c r="D94" i="136"/>
  <c r="D95" i="136"/>
  <c r="D96" i="136"/>
  <c r="D97" i="136"/>
  <c r="D98" i="136"/>
  <c r="D99" i="136"/>
  <c r="D100" i="136"/>
  <c r="D101" i="136"/>
  <c r="D102" i="136"/>
  <c r="D103" i="136"/>
  <c r="D104" i="136"/>
  <c r="D105" i="136"/>
  <c r="D106" i="136"/>
  <c r="D107" i="136"/>
  <c r="D108" i="136"/>
  <c r="D109" i="136"/>
  <c r="D110" i="136"/>
  <c r="D111" i="136"/>
  <c r="D112" i="136"/>
  <c r="D113" i="136"/>
  <c r="D114" i="136"/>
  <c r="D115" i="136"/>
  <c r="D116" i="136"/>
  <c r="D117" i="136"/>
  <c r="D118" i="136"/>
  <c r="D119" i="136"/>
  <c r="D120" i="136"/>
  <c r="D121" i="136"/>
  <c r="D122" i="136"/>
  <c r="D123" i="136"/>
  <c r="D124" i="136"/>
  <c r="D125" i="136"/>
  <c r="D126" i="136"/>
  <c r="D127" i="136"/>
  <c r="D128" i="136"/>
  <c r="D129" i="136"/>
  <c r="D130" i="136"/>
  <c r="D131" i="136"/>
  <c r="D132" i="136"/>
  <c r="D133" i="136"/>
  <c r="D134" i="136"/>
  <c r="D135" i="136"/>
  <c r="D136" i="136"/>
  <c r="D137" i="136"/>
  <c r="D138" i="136"/>
  <c r="D139" i="136"/>
  <c r="D140" i="136"/>
  <c r="D141" i="136"/>
  <c r="D142" i="136"/>
  <c r="D143" i="136"/>
  <c r="D144" i="136"/>
  <c r="D145" i="136"/>
  <c r="D146" i="136"/>
  <c r="D147" i="136"/>
  <c r="D148" i="136"/>
  <c r="D149" i="136"/>
  <c r="D150" i="136"/>
  <c r="D151" i="136"/>
  <c r="D152" i="136"/>
  <c r="D153" i="136"/>
  <c r="D154" i="136"/>
  <c r="D155" i="136"/>
  <c r="D156" i="136"/>
  <c r="D157" i="136"/>
  <c r="D158" i="136"/>
  <c r="D159" i="136"/>
  <c r="D160" i="136"/>
  <c r="D161" i="136"/>
  <c r="D162" i="136"/>
  <c r="D163" i="136"/>
  <c r="D164" i="136"/>
  <c r="D165" i="136"/>
  <c r="D166" i="136"/>
  <c r="D167" i="136"/>
  <c r="D168" i="136"/>
  <c r="D169" i="136"/>
  <c r="D170" i="136"/>
  <c r="D171" i="136"/>
  <c r="D172" i="136"/>
  <c r="D173" i="136"/>
  <c r="D174" i="136"/>
  <c r="D175" i="136"/>
  <c r="D176" i="136"/>
  <c r="D177" i="136"/>
  <c r="D178" i="136"/>
  <c r="D179" i="136"/>
  <c r="D180" i="136"/>
  <c r="D181" i="136"/>
  <c r="D182" i="136"/>
  <c r="D183" i="136"/>
  <c r="D184" i="136"/>
  <c r="D185" i="136"/>
  <c r="D186" i="136"/>
  <c r="D187" i="136"/>
  <c r="D188" i="136"/>
  <c r="D189" i="136"/>
  <c r="D190" i="136"/>
  <c r="D191" i="136"/>
  <c r="D192" i="136"/>
  <c r="D193" i="136"/>
  <c r="D194" i="136"/>
  <c r="D195" i="136"/>
  <c r="D196" i="136"/>
  <c r="D197" i="136"/>
  <c r="D198" i="136"/>
  <c r="D199" i="136"/>
  <c r="D200" i="136"/>
  <c r="D201" i="136"/>
  <c r="D9" i="136"/>
  <c r="D204" i="136" s="1"/>
  <c r="W204" i="136"/>
  <c r="S204" i="136"/>
  <c r="Q204" i="136"/>
  <c r="J204" i="136"/>
  <c r="I204" i="136"/>
  <c r="R202" i="136"/>
  <c r="L202" i="136"/>
  <c r="U201" i="136"/>
  <c r="L201" i="136"/>
  <c r="H201" i="136"/>
  <c r="U200" i="136"/>
  <c r="L200" i="136"/>
  <c r="H200" i="136"/>
  <c r="U199" i="136"/>
  <c r="R199" i="136"/>
  <c r="L199" i="136"/>
  <c r="H199" i="136"/>
  <c r="U198" i="136"/>
  <c r="R198" i="136"/>
  <c r="L198" i="136"/>
  <c r="H198" i="136"/>
  <c r="U197" i="136"/>
  <c r="R197" i="136"/>
  <c r="L197" i="136"/>
  <c r="H197" i="136"/>
  <c r="U196" i="136"/>
  <c r="R196" i="136"/>
  <c r="L196" i="136"/>
  <c r="H196" i="136"/>
  <c r="U195" i="136"/>
  <c r="R195" i="136"/>
  <c r="L195" i="136"/>
  <c r="H195" i="136"/>
  <c r="U194" i="136"/>
  <c r="R194" i="136"/>
  <c r="L194" i="136"/>
  <c r="H194" i="136"/>
  <c r="U193" i="136"/>
  <c r="R193" i="136"/>
  <c r="L193" i="136"/>
  <c r="H193" i="136"/>
  <c r="U192" i="136"/>
  <c r="R192" i="136"/>
  <c r="L192" i="136"/>
  <c r="H192" i="136"/>
  <c r="U191" i="136"/>
  <c r="R191" i="136"/>
  <c r="L191" i="136"/>
  <c r="H191" i="136"/>
  <c r="U190" i="136"/>
  <c r="R190" i="136"/>
  <c r="L190" i="136"/>
  <c r="H190" i="136"/>
  <c r="U189" i="136"/>
  <c r="R189" i="136"/>
  <c r="L189" i="136"/>
  <c r="H189" i="136"/>
  <c r="U188" i="136"/>
  <c r="R188" i="136"/>
  <c r="L188" i="136"/>
  <c r="H188" i="136"/>
  <c r="V188" i="136"/>
  <c r="X188" i="136" s="1"/>
  <c r="U187" i="136"/>
  <c r="R187" i="136"/>
  <c r="L187" i="136"/>
  <c r="H187" i="136"/>
  <c r="U186" i="136"/>
  <c r="R186" i="136"/>
  <c r="L186" i="136"/>
  <c r="H186" i="136"/>
  <c r="U185" i="136"/>
  <c r="R185" i="136"/>
  <c r="L185" i="136"/>
  <c r="H185" i="136"/>
  <c r="V185" i="136" s="1"/>
  <c r="X185" i="136" s="1"/>
  <c r="U184" i="136"/>
  <c r="R184" i="136"/>
  <c r="L184" i="136"/>
  <c r="H184" i="136"/>
  <c r="U183" i="136"/>
  <c r="R183" i="136"/>
  <c r="L183" i="136"/>
  <c r="H183" i="136"/>
  <c r="U182" i="136"/>
  <c r="R182" i="136"/>
  <c r="L182" i="136"/>
  <c r="H182" i="136"/>
  <c r="U181" i="136"/>
  <c r="R181" i="136"/>
  <c r="L181" i="136"/>
  <c r="H181" i="136"/>
  <c r="U180" i="136"/>
  <c r="R180" i="136"/>
  <c r="L180" i="136"/>
  <c r="H180" i="136"/>
  <c r="V180" i="136"/>
  <c r="X180" i="136" s="1"/>
  <c r="U179" i="136"/>
  <c r="R179" i="136"/>
  <c r="L179" i="136"/>
  <c r="H179" i="136"/>
  <c r="U178" i="136"/>
  <c r="R178" i="136"/>
  <c r="L178" i="136"/>
  <c r="H178" i="136"/>
  <c r="U177" i="136"/>
  <c r="R177" i="136"/>
  <c r="L177" i="136"/>
  <c r="H177" i="136"/>
  <c r="U176" i="136"/>
  <c r="R176" i="136"/>
  <c r="L176" i="136"/>
  <c r="H176" i="136"/>
  <c r="U175" i="136"/>
  <c r="R175" i="136"/>
  <c r="L175" i="136"/>
  <c r="H175" i="136"/>
  <c r="U174" i="136"/>
  <c r="R174" i="136"/>
  <c r="L174" i="136"/>
  <c r="H174" i="136"/>
  <c r="U173" i="136"/>
  <c r="R173" i="136"/>
  <c r="L173" i="136"/>
  <c r="H173" i="136"/>
  <c r="U172" i="136"/>
  <c r="R172" i="136"/>
  <c r="L172" i="136"/>
  <c r="H172" i="136"/>
  <c r="V172" i="136"/>
  <c r="X172" i="136" s="1"/>
  <c r="U171" i="136"/>
  <c r="R171" i="136"/>
  <c r="L171" i="136"/>
  <c r="H171" i="136"/>
  <c r="U170" i="136"/>
  <c r="R170" i="136"/>
  <c r="L170" i="136"/>
  <c r="H170" i="136"/>
  <c r="U169" i="136"/>
  <c r="R169" i="136"/>
  <c r="L169" i="136"/>
  <c r="H169" i="136"/>
  <c r="U168" i="136"/>
  <c r="R168" i="136"/>
  <c r="L168" i="136"/>
  <c r="H168" i="136"/>
  <c r="U167" i="136"/>
  <c r="R167" i="136"/>
  <c r="L167" i="136"/>
  <c r="H167" i="136"/>
  <c r="U166" i="136"/>
  <c r="R166" i="136"/>
  <c r="L166" i="136"/>
  <c r="H166" i="136"/>
  <c r="U165" i="136"/>
  <c r="R165" i="136"/>
  <c r="L165" i="136"/>
  <c r="H165" i="136"/>
  <c r="U164" i="136"/>
  <c r="R164" i="136"/>
  <c r="L164" i="136"/>
  <c r="H164" i="136"/>
  <c r="V164" i="136"/>
  <c r="X164" i="136" s="1"/>
  <c r="U163" i="136"/>
  <c r="R163" i="136"/>
  <c r="L163" i="136"/>
  <c r="H163" i="136"/>
  <c r="U162" i="136"/>
  <c r="R162" i="136"/>
  <c r="L162" i="136"/>
  <c r="H162" i="136"/>
  <c r="U161" i="136"/>
  <c r="R161" i="136"/>
  <c r="L161" i="136"/>
  <c r="H161" i="136"/>
  <c r="U160" i="136"/>
  <c r="R160" i="136"/>
  <c r="L160" i="136"/>
  <c r="H160" i="136"/>
  <c r="R159" i="136"/>
  <c r="L159" i="136"/>
  <c r="U158" i="136"/>
  <c r="R158" i="136"/>
  <c r="L158" i="136"/>
  <c r="H158" i="136"/>
  <c r="U157" i="136"/>
  <c r="R157" i="136"/>
  <c r="L157" i="136"/>
  <c r="H157" i="136"/>
  <c r="U156" i="136"/>
  <c r="R156" i="136"/>
  <c r="L156" i="136"/>
  <c r="H156" i="136"/>
  <c r="V156" i="136"/>
  <c r="X156" i="136" s="1"/>
  <c r="U155" i="136"/>
  <c r="R155" i="136"/>
  <c r="L155" i="136"/>
  <c r="H155" i="136"/>
  <c r="V155" i="136" s="1"/>
  <c r="X155" i="136" s="1"/>
  <c r="U154" i="136"/>
  <c r="R154" i="136"/>
  <c r="L154" i="136"/>
  <c r="H154" i="136"/>
  <c r="V154" i="136" s="1"/>
  <c r="X154" i="136" s="1"/>
  <c r="U153" i="136"/>
  <c r="R153" i="136"/>
  <c r="L153" i="136"/>
  <c r="H153" i="136"/>
  <c r="U152" i="136"/>
  <c r="R152" i="136"/>
  <c r="V152" i="136" s="1"/>
  <c r="X152" i="136" s="1"/>
  <c r="L152" i="136"/>
  <c r="H152" i="136"/>
  <c r="U151" i="136"/>
  <c r="R151" i="136"/>
  <c r="L151" i="136"/>
  <c r="H151" i="136"/>
  <c r="U150" i="136"/>
  <c r="R150" i="136"/>
  <c r="L150" i="136"/>
  <c r="H150" i="136"/>
  <c r="U149" i="136"/>
  <c r="R149" i="136"/>
  <c r="L149" i="136"/>
  <c r="H149" i="136"/>
  <c r="U148" i="136"/>
  <c r="R148" i="136"/>
  <c r="L148" i="136"/>
  <c r="H148" i="136"/>
  <c r="V148" i="136"/>
  <c r="X148" i="136" s="1"/>
  <c r="U147" i="136"/>
  <c r="R147" i="136"/>
  <c r="L147" i="136"/>
  <c r="H147" i="136"/>
  <c r="U146" i="136"/>
  <c r="R146" i="136"/>
  <c r="L146" i="136"/>
  <c r="H146" i="136"/>
  <c r="U145" i="136"/>
  <c r="R145" i="136"/>
  <c r="L145" i="136"/>
  <c r="H145" i="136"/>
  <c r="U144" i="136"/>
  <c r="R144" i="136"/>
  <c r="L144" i="136"/>
  <c r="H144" i="136"/>
  <c r="U143" i="136"/>
  <c r="R143" i="136"/>
  <c r="L143" i="136"/>
  <c r="H143" i="136"/>
  <c r="R142" i="136"/>
  <c r="L142" i="136"/>
  <c r="U141" i="136"/>
  <c r="R141" i="136"/>
  <c r="L141" i="136"/>
  <c r="H141" i="136"/>
  <c r="U140" i="136"/>
  <c r="R140" i="136"/>
  <c r="L140" i="136"/>
  <c r="H140" i="136"/>
  <c r="U139" i="136"/>
  <c r="R139" i="136"/>
  <c r="L139" i="136"/>
  <c r="H139" i="136"/>
  <c r="U138" i="136"/>
  <c r="R138" i="136"/>
  <c r="L138" i="136"/>
  <c r="H138" i="136"/>
  <c r="V138" i="136"/>
  <c r="X138" i="136" s="1"/>
  <c r="U137" i="136"/>
  <c r="R137" i="136"/>
  <c r="L137" i="136"/>
  <c r="H137" i="136"/>
  <c r="U136" i="136"/>
  <c r="R136" i="136"/>
  <c r="L136" i="136"/>
  <c r="H136" i="136"/>
  <c r="V136" i="136" s="1"/>
  <c r="X136" i="136" s="1"/>
  <c r="U135" i="136"/>
  <c r="R135" i="136"/>
  <c r="L135" i="136"/>
  <c r="H135" i="136"/>
  <c r="V135" i="136" s="1"/>
  <c r="X135" i="136" s="1"/>
  <c r="U134" i="136"/>
  <c r="R134" i="136"/>
  <c r="V134" i="136" s="1"/>
  <c r="X134" i="136" s="1"/>
  <c r="L134" i="136"/>
  <c r="H134" i="136"/>
  <c r="R133" i="136"/>
  <c r="L133" i="136"/>
  <c r="U132" i="136"/>
  <c r="R132" i="136"/>
  <c r="L132" i="136"/>
  <c r="H132" i="136"/>
  <c r="U131" i="136"/>
  <c r="R131" i="136"/>
  <c r="L131" i="136"/>
  <c r="H131" i="136"/>
  <c r="U130" i="136"/>
  <c r="R130" i="136"/>
  <c r="L130" i="136"/>
  <c r="H130" i="136"/>
  <c r="U129" i="136"/>
  <c r="R129" i="136"/>
  <c r="L129" i="136"/>
  <c r="H129" i="136"/>
  <c r="U128" i="136"/>
  <c r="R128" i="136"/>
  <c r="L128" i="136"/>
  <c r="H128" i="136"/>
  <c r="U127" i="136"/>
  <c r="R127" i="136"/>
  <c r="L127" i="136"/>
  <c r="H127" i="136"/>
  <c r="U126" i="136"/>
  <c r="R126" i="136"/>
  <c r="L126" i="136"/>
  <c r="H126" i="136"/>
  <c r="U125" i="136"/>
  <c r="R125" i="136"/>
  <c r="L125" i="136"/>
  <c r="H125" i="136"/>
  <c r="U124" i="136"/>
  <c r="R124" i="136"/>
  <c r="L124" i="136"/>
  <c r="H124" i="136"/>
  <c r="U123" i="136"/>
  <c r="R123" i="136"/>
  <c r="L123" i="136"/>
  <c r="H123" i="136"/>
  <c r="U122" i="136"/>
  <c r="R122" i="136"/>
  <c r="L122" i="136"/>
  <c r="H122" i="136"/>
  <c r="V122" i="136"/>
  <c r="X122" i="136" s="1"/>
  <c r="U121" i="136"/>
  <c r="R121" i="136"/>
  <c r="L121" i="136"/>
  <c r="H121" i="136"/>
  <c r="V121" i="136" s="1"/>
  <c r="X121" i="136" s="1"/>
  <c r="U120" i="136"/>
  <c r="R120" i="136"/>
  <c r="L120" i="136"/>
  <c r="H120" i="136"/>
  <c r="V120" i="136" s="1"/>
  <c r="X120" i="136" s="1"/>
  <c r="R119" i="136"/>
  <c r="L119" i="136"/>
  <c r="U118" i="136"/>
  <c r="R118" i="136"/>
  <c r="L118" i="136"/>
  <c r="H118" i="136"/>
  <c r="U117" i="136"/>
  <c r="R117" i="136"/>
  <c r="L117" i="136"/>
  <c r="H117" i="136"/>
  <c r="U116" i="136"/>
  <c r="R116" i="136"/>
  <c r="L116" i="136"/>
  <c r="H116" i="136"/>
  <c r="U115" i="136"/>
  <c r="R115" i="136"/>
  <c r="L115" i="136"/>
  <c r="H115" i="136"/>
  <c r="U114" i="136"/>
  <c r="R114" i="136"/>
  <c r="L114" i="136"/>
  <c r="H114" i="136"/>
  <c r="V114" i="136" s="1"/>
  <c r="X114" i="136" s="1"/>
  <c r="U113" i="136"/>
  <c r="R113" i="136"/>
  <c r="L113" i="136"/>
  <c r="H113" i="136"/>
  <c r="U112" i="136"/>
  <c r="R112" i="136"/>
  <c r="L112" i="136"/>
  <c r="H112" i="136"/>
  <c r="U111" i="136"/>
  <c r="R111" i="136"/>
  <c r="L111" i="136"/>
  <c r="H111" i="136"/>
  <c r="U110" i="136"/>
  <c r="R110" i="136"/>
  <c r="L110" i="136"/>
  <c r="H110" i="136"/>
  <c r="U109" i="136"/>
  <c r="R109" i="136"/>
  <c r="L109" i="136"/>
  <c r="H109" i="136"/>
  <c r="R108" i="136"/>
  <c r="L108" i="136"/>
  <c r="U107" i="136"/>
  <c r="R107" i="136"/>
  <c r="L107" i="136"/>
  <c r="H107" i="136"/>
  <c r="U106" i="136"/>
  <c r="R106" i="136"/>
  <c r="L106" i="136"/>
  <c r="H106" i="136"/>
  <c r="U105" i="136"/>
  <c r="R105" i="136"/>
  <c r="L105" i="136"/>
  <c r="H105" i="136"/>
  <c r="U104" i="136"/>
  <c r="R104" i="136"/>
  <c r="L104" i="136"/>
  <c r="H104" i="136"/>
  <c r="V104" i="136"/>
  <c r="X104" i="136" s="1"/>
  <c r="U103" i="136"/>
  <c r="R103" i="136"/>
  <c r="L103" i="136"/>
  <c r="H103" i="136"/>
  <c r="V103" i="136" s="1"/>
  <c r="X103" i="136" s="1"/>
  <c r="U102" i="136"/>
  <c r="R102" i="136"/>
  <c r="L102" i="136"/>
  <c r="H102" i="136"/>
  <c r="V102" i="136" s="1"/>
  <c r="X102" i="136" s="1"/>
  <c r="U101" i="136"/>
  <c r="R101" i="136"/>
  <c r="L101" i="136"/>
  <c r="H101" i="136"/>
  <c r="V101" i="136" s="1"/>
  <c r="X101" i="136" s="1"/>
  <c r="U100" i="136"/>
  <c r="R100" i="136"/>
  <c r="V100" i="136" s="1"/>
  <c r="X100" i="136" s="1"/>
  <c r="L100" i="136"/>
  <c r="H100" i="136"/>
  <c r="U99" i="136"/>
  <c r="R99" i="136"/>
  <c r="L99" i="136"/>
  <c r="H99" i="136"/>
  <c r="U98" i="136"/>
  <c r="R98" i="136"/>
  <c r="L98" i="136"/>
  <c r="H98" i="136"/>
  <c r="U97" i="136"/>
  <c r="R97" i="136"/>
  <c r="L97" i="136"/>
  <c r="H97" i="136"/>
  <c r="U96" i="136"/>
  <c r="R96" i="136"/>
  <c r="L96" i="136"/>
  <c r="H96" i="136"/>
  <c r="V96" i="136"/>
  <c r="X96" i="136" s="1"/>
  <c r="U95" i="136"/>
  <c r="R95" i="136"/>
  <c r="L95" i="136"/>
  <c r="H95" i="136"/>
  <c r="U94" i="136"/>
  <c r="R94" i="136"/>
  <c r="L94" i="136"/>
  <c r="H94" i="136"/>
  <c r="U93" i="136"/>
  <c r="R93" i="136"/>
  <c r="L93" i="136"/>
  <c r="H93" i="136"/>
  <c r="U92" i="136"/>
  <c r="R92" i="136"/>
  <c r="L92" i="136"/>
  <c r="H92" i="136"/>
  <c r="U91" i="136"/>
  <c r="R91" i="136"/>
  <c r="L91" i="136"/>
  <c r="H91" i="136"/>
  <c r="U90" i="136"/>
  <c r="R90" i="136"/>
  <c r="L90" i="136"/>
  <c r="H90" i="136"/>
  <c r="R89" i="136"/>
  <c r="L89" i="136"/>
  <c r="U88" i="136"/>
  <c r="R88" i="136"/>
  <c r="L88" i="136"/>
  <c r="H88" i="136"/>
  <c r="V88" i="136"/>
  <c r="X88" i="136" s="1"/>
  <c r="U87" i="136"/>
  <c r="R87" i="136"/>
  <c r="L87" i="136"/>
  <c r="H87" i="136"/>
  <c r="U86" i="136"/>
  <c r="R86" i="136"/>
  <c r="L86" i="136"/>
  <c r="H86" i="136"/>
  <c r="V86" i="136" s="1"/>
  <c r="X86" i="136" s="1"/>
  <c r="U85" i="136"/>
  <c r="R85" i="136"/>
  <c r="L85" i="136"/>
  <c r="H85" i="136"/>
  <c r="V85" i="136" s="1"/>
  <c r="X85" i="136" s="1"/>
  <c r="U84" i="136"/>
  <c r="R84" i="136"/>
  <c r="V84" i="136" s="1"/>
  <c r="X84" i="136" s="1"/>
  <c r="L84" i="136"/>
  <c r="H84" i="136"/>
  <c r="U83" i="136"/>
  <c r="R83" i="136"/>
  <c r="L83" i="136"/>
  <c r="H83" i="136"/>
  <c r="U82" i="136"/>
  <c r="R82" i="136"/>
  <c r="L82" i="136"/>
  <c r="H82" i="136"/>
  <c r="U81" i="136"/>
  <c r="R81" i="136"/>
  <c r="L81" i="136"/>
  <c r="H81" i="136"/>
  <c r="U80" i="136"/>
  <c r="R80" i="136"/>
  <c r="L80" i="136"/>
  <c r="H80" i="136"/>
  <c r="V80" i="136"/>
  <c r="X80" i="136" s="1"/>
  <c r="U79" i="136"/>
  <c r="R79" i="136"/>
  <c r="L79" i="136"/>
  <c r="H79" i="136"/>
  <c r="U78" i="136"/>
  <c r="R78" i="136"/>
  <c r="L78" i="136"/>
  <c r="H78" i="136"/>
  <c r="U77" i="136"/>
  <c r="R77" i="136"/>
  <c r="L77" i="136"/>
  <c r="H77" i="136"/>
  <c r="U76" i="136"/>
  <c r="R76" i="136"/>
  <c r="L76" i="136"/>
  <c r="H76" i="136"/>
  <c r="U75" i="136"/>
  <c r="R75" i="136"/>
  <c r="L75" i="136"/>
  <c r="H75" i="136"/>
  <c r="R74" i="136"/>
  <c r="L74" i="136"/>
  <c r="U73" i="136"/>
  <c r="R73" i="136"/>
  <c r="L73" i="136"/>
  <c r="H73" i="136"/>
  <c r="U72" i="136"/>
  <c r="R72" i="136"/>
  <c r="L72" i="136"/>
  <c r="H72" i="136"/>
  <c r="U71" i="136"/>
  <c r="R71" i="136"/>
  <c r="L71" i="136"/>
  <c r="H71" i="136"/>
  <c r="U70" i="136"/>
  <c r="R70" i="136"/>
  <c r="L70" i="136"/>
  <c r="H70" i="136"/>
  <c r="V70" i="136"/>
  <c r="X70" i="136" s="1"/>
  <c r="U69" i="136"/>
  <c r="R69" i="136"/>
  <c r="L69" i="136"/>
  <c r="H69" i="136"/>
  <c r="R68" i="136"/>
  <c r="L68" i="136"/>
  <c r="U67" i="136"/>
  <c r="R67" i="136"/>
  <c r="L67" i="136"/>
  <c r="H67" i="136"/>
  <c r="V67" i="136" s="1"/>
  <c r="X67" i="136" s="1"/>
  <c r="U66" i="136"/>
  <c r="R66" i="136"/>
  <c r="L66" i="136"/>
  <c r="H66" i="136"/>
  <c r="V66" i="136" s="1"/>
  <c r="X66" i="136" s="1"/>
  <c r="R65" i="136"/>
  <c r="L65" i="136"/>
  <c r="U64" i="136"/>
  <c r="R64" i="136"/>
  <c r="V64" i="136" s="1"/>
  <c r="X64" i="136" s="1"/>
  <c r="L64" i="136"/>
  <c r="H64" i="136"/>
  <c r="R63" i="136"/>
  <c r="L63" i="136"/>
  <c r="U62" i="136"/>
  <c r="R62" i="136"/>
  <c r="L62" i="136"/>
  <c r="H62" i="136"/>
  <c r="U61" i="136"/>
  <c r="R61" i="136"/>
  <c r="L61" i="136"/>
  <c r="H61" i="136"/>
  <c r="U60" i="136"/>
  <c r="R60" i="136"/>
  <c r="L60" i="136"/>
  <c r="H60" i="136"/>
  <c r="V60" i="136"/>
  <c r="X60" i="136" s="1"/>
  <c r="U59" i="136"/>
  <c r="R59" i="136"/>
  <c r="L59" i="136"/>
  <c r="H59" i="136"/>
  <c r="U58" i="136"/>
  <c r="R58" i="136"/>
  <c r="L58" i="136"/>
  <c r="H58" i="136"/>
  <c r="U57" i="136"/>
  <c r="R57" i="136"/>
  <c r="L57" i="136"/>
  <c r="H57" i="136"/>
  <c r="U56" i="136"/>
  <c r="R56" i="136"/>
  <c r="L56" i="136"/>
  <c r="H56" i="136"/>
  <c r="U55" i="136"/>
  <c r="R55" i="136"/>
  <c r="L55" i="136"/>
  <c r="H55" i="136"/>
  <c r="U54" i="136"/>
  <c r="R54" i="136"/>
  <c r="L54" i="136"/>
  <c r="H54" i="136"/>
  <c r="R53" i="136"/>
  <c r="L53" i="136"/>
  <c r="U52" i="136"/>
  <c r="R52" i="136"/>
  <c r="L52" i="136"/>
  <c r="H52" i="136"/>
  <c r="U51" i="136"/>
  <c r="R51" i="136"/>
  <c r="L51" i="136"/>
  <c r="H51" i="136"/>
  <c r="U50" i="136"/>
  <c r="R50" i="136"/>
  <c r="L50" i="136"/>
  <c r="H50" i="136"/>
  <c r="U49" i="136"/>
  <c r="R49" i="136"/>
  <c r="L49" i="136"/>
  <c r="H49" i="136"/>
  <c r="U48" i="136"/>
  <c r="R48" i="136"/>
  <c r="L48" i="136"/>
  <c r="H48" i="136"/>
  <c r="U47" i="136"/>
  <c r="R47" i="136"/>
  <c r="L47" i="136"/>
  <c r="H47" i="136"/>
  <c r="U46" i="136"/>
  <c r="R46" i="136"/>
  <c r="L46" i="136"/>
  <c r="H46" i="136"/>
  <c r="U45" i="136"/>
  <c r="R45" i="136"/>
  <c r="L45" i="136"/>
  <c r="H45" i="136"/>
  <c r="U44" i="136"/>
  <c r="R44" i="136"/>
  <c r="L44" i="136"/>
  <c r="H44" i="136"/>
  <c r="U43" i="136"/>
  <c r="R43" i="136"/>
  <c r="L43" i="136"/>
  <c r="H43" i="136"/>
  <c r="U42" i="136"/>
  <c r="R42" i="136"/>
  <c r="L42" i="136"/>
  <c r="H42" i="136"/>
  <c r="U41" i="136"/>
  <c r="R41" i="136"/>
  <c r="L41" i="136"/>
  <c r="H41" i="136"/>
  <c r="U40" i="136"/>
  <c r="R40" i="136"/>
  <c r="L40" i="136"/>
  <c r="H40" i="136"/>
  <c r="U39" i="136"/>
  <c r="R39" i="136"/>
  <c r="L39" i="136"/>
  <c r="H39" i="136"/>
  <c r="U38" i="136"/>
  <c r="R38" i="136"/>
  <c r="L38" i="136"/>
  <c r="H38" i="136"/>
  <c r="U37" i="136"/>
  <c r="R37" i="136"/>
  <c r="L37" i="136"/>
  <c r="H37" i="136"/>
  <c r="U36" i="136"/>
  <c r="R36" i="136"/>
  <c r="L36" i="136"/>
  <c r="H36" i="136"/>
  <c r="U35" i="136"/>
  <c r="R35" i="136"/>
  <c r="L35" i="136"/>
  <c r="H35" i="136"/>
  <c r="U34" i="136"/>
  <c r="R34" i="136"/>
  <c r="L34" i="136"/>
  <c r="H34" i="136"/>
  <c r="U33" i="136"/>
  <c r="R33" i="136"/>
  <c r="L33" i="136"/>
  <c r="H33" i="136"/>
  <c r="U32" i="136"/>
  <c r="R32" i="136"/>
  <c r="L32" i="136"/>
  <c r="H32" i="136"/>
  <c r="U31" i="136"/>
  <c r="R31" i="136"/>
  <c r="L31" i="136"/>
  <c r="H31" i="136"/>
  <c r="U30" i="136"/>
  <c r="R30" i="136"/>
  <c r="L30" i="136"/>
  <c r="H30" i="136"/>
  <c r="U29" i="136"/>
  <c r="R29" i="136"/>
  <c r="L29" i="136"/>
  <c r="H29" i="136"/>
  <c r="U28" i="136"/>
  <c r="R28" i="136"/>
  <c r="L28" i="136"/>
  <c r="H28" i="136"/>
  <c r="U27" i="136"/>
  <c r="R27" i="136"/>
  <c r="L27" i="136"/>
  <c r="H27" i="136"/>
  <c r="U26" i="136"/>
  <c r="R26" i="136"/>
  <c r="L26" i="136"/>
  <c r="H26" i="136"/>
  <c r="U25" i="136"/>
  <c r="R25" i="136"/>
  <c r="L25" i="136"/>
  <c r="H25" i="136"/>
  <c r="U24" i="136"/>
  <c r="R24" i="136"/>
  <c r="L24" i="136"/>
  <c r="H24" i="136"/>
  <c r="U23" i="136"/>
  <c r="R23" i="136"/>
  <c r="L23" i="136"/>
  <c r="H23" i="136"/>
  <c r="V23" i="136"/>
  <c r="X23" i="136" s="1"/>
  <c r="U22" i="136"/>
  <c r="R22" i="136"/>
  <c r="L22" i="136"/>
  <c r="H22" i="136"/>
  <c r="V22" i="136" s="1"/>
  <c r="X22" i="136" s="1"/>
  <c r="U21" i="136"/>
  <c r="R21" i="136"/>
  <c r="L21" i="136"/>
  <c r="H21" i="136"/>
  <c r="V21" i="136" s="1"/>
  <c r="X21" i="136" s="1"/>
  <c r="U20" i="136"/>
  <c r="R20" i="136"/>
  <c r="L20" i="136"/>
  <c r="H20" i="136"/>
  <c r="U19" i="136"/>
  <c r="R19" i="136"/>
  <c r="V19" i="136" s="1"/>
  <c r="X19" i="136" s="1"/>
  <c r="L19" i="136"/>
  <c r="H19" i="136"/>
  <c r="U18" i="136"/>
  <c r="R18" i="136"/>
  <c r="L18" i="136"/>
  <c r="H18" i="136"/>
  <c r="U17" i="136"/>
  <c r="R17" i="136"/>
  <c r="L17" i="136"/>
  <c r="H17" i="136"/>
  <c r="U16" i="136"/>
  <c r="R16" i="136"/>
  <c r="L16" i="136"/>
  <c r="H16" i="136"/>
  <c r="U15" i="136"/>
  <c r="R15" i="136"/>
  <c r="L15" i="136"/>
  <c r="H15" i="136"/>
  <c r="V15" i="136" s="1"/>
  <c r="X15" i="136" s="1"/>
  <c r="U14" i="136"/>
  <c r="R14" i="136"/>
  <c r="L14" i="136"/>
  <c r="H14" i="136"/>
  <c r="U13" i="136"/>
  <c r="R13" i="136"/>
  <c r="L13" i="136"/>
  <c r="H13" i="136"/>
  <c r="U12" i="136"/>
  <c r="R12" i="136"/>
  <c r="L12" i="136"/>
  <c r="H12" i="136"/>
  <c r="U11" i="136"/>
  <c r="R11" i="136"/>
  <c r="L11" i="136"/>
  <c r="H11" i="136"/>
  <c r="U10" i="136"/>
  <c r="R10" i="136"/>
  <c r="L10" i="136"/>
  <c r="H10" i="136"/>
  <c r="U9" i="136"/>
  <c r="R9" i="136"/>
  <c r="L9" i="136"/>
  <c r="H9" i="136"/>
  <c r="X204" i="138" l="1"/>
  <c r="V156" i="137"/>
  <c r="X156" i="137" s="1"/>
  <c r="V190" i="137"/>
  <c r="X190" i="137" s="1"/>
  <c r="V137" i="137"/>
  <c r="X137" i="137" s="1"/>
  <c r="V174" i="137"/>
  <c r="X174" i="137" s="1"/>
  <c r="V173" i="137"/>
  <c r="X173" i="137" s="1"/>
  <c r="V172" i="137"/>
  <c r="X172" i="137" s="1"/>
  <c r="V171" i="137"/>
  <c r="X171" i="137" s="1"/>
  <c r="V157" i="137"/>
  <c r="X157" i="137" s="1"/>
  <c r="V123" i="137"/>
  <c r="X123" i="137" s="1"/>
  <c r="V122" i="137"/>
  <c r="X122" i="137" s="1"/>
  <c r="V88" i="137"/>
  <c r="X88" i="137" s="1"/>
  <c r="V86" i="137"/>
  <c r="X86" i="137" s="1"/>
  <c r="V51" i="137"/>
  <c r="X51" i="137" s="1"/>
  <c r="V37" i="137"/>
  <c r="X37" i="137" s="1"/>
  <c r="V36" i="137"/>
  <c r="X36" i="137" s="1"/>
  <c r="V35" i="137"/>
  <c r="X35" i="137" s="1"/>
  <c r="V34" i="137"/>
  <c r="X34" i="137" s="1"/>
  <c r="V21" i="137"/>
  <c r="X21" i="137" s="1"/>
  <c r="V10" i="137"/>
  <c r="X10" i="137" s="1"/>
  <c r="V106" i="137"/>
  <c r="X106" i="137" s="1"/>
  <c r="V72" i="137"/>
  <c r="X72" i="137" s="1"/>
  <c r="V38" i="137"/>
  <c r="X38" i="137" s="1"/>
  <c r="V22" i="137"/>
  <c r="X22" i="137" s="1"/>
  <c r="V11" i="137"/>
  <c r="X11" i="137" s="1"/>
  <c r="V12" i="137"/>
  <c r="X12" i="137" s="1"/>
  <c r="V13" i="137"/>
  <c r="X13" i="137" s="1"/>
  <c r="V14" i="137"/>
  <c r="X14" i="137" s="1"/>
  <c r="V27" i="137"/>
  <c r="X27" i="137" s="1"/>
  <c r="V28" i="137"/>
  <c r="X28" i="137" s="1"/>
  <c r="V29" i="137"/>
  <c r="X29" i="137" s="1"/>
  <c r="V30" i="137"/>
  <c r="X30" i="137" s="1"/>
  <c r="V43" i="137"/>
  <c r="X43" i="137" s="1"/>
  <c r="V44" i="137"/>
  <c r="X44" i="137" s="1"/>
  <c r="V45" i="137"/>
  <c r="X45" i="137" s="1"/>
  <c r="V46" i="137"/>
  <c r="X46" i="137" s="1"/>
  <c r="V59" i="137"/>
  <c r="X59" i="137" s="1"/>
  <c r="V60" i="137"/>
  <c r="X60" i="137" s="1"/>
  <c r="V61" i="137"/>
  <c r="X61" i="137" s="1"/>
  <c r="V62" i="137"/>
  <c r="X62" i="137" s="1"/>
  <c r="V79" i="137"/>
  <c r="X79" i="137" s="1"/>
  <c r="V80" i="137"/>
  <c r="X80" i="137" s="1"/>
  <c r="V81" i="137"/>
  <c r="X81" i="137" s="1"/>
  <c r="V82" i="137"/>
  <c r="X82" i="137" s="1"/>
  <c r="V95" i="137"/>
  <c r="X95" i="137" s="1"/>
  <c r="V96" i="137"/>
  <c r="X96" i="137" s="1"/>
  <c r="V97" i="137"/>
  <c r="X97" i="137" s="1"/>
  <c r="V98" i="137"/>
  <c r="X98" i="137" s="1"/>
  <c r="V113" i="137"/>
  <c r="X113" i="137" s="1"/>
  <c r="V114" i="137"/>
  <c r="X114" i="137" s="1"/>
  <c r="V115" i="137"/>
  <c r="X115" i="137" s="1"/>
  <c r="V116" i="137"/>
  <c r="X116" i="137" s="1"/>
  <c r="V129" i="137"/>
  <c r="X129" i="137" s="1"/>
  <c r="V130" i="137"/>
  <c r="X130" i="137" s="1"/>
  <c r="V131" i="137"/>
  <c r="X131" i="137" s="1"/>
  <c r="V132" i="137"/>
  <c r="X132" i="137" s="1"/>
  <c r="V147" i="137"/>
  <c r="X147" i="137" s="1"/>
  <c r="V148" i="137"/>
  <c r="X148" i="137" s="1"/>
  <c r="V149" i="137"/>
  <c r="X149" i="137" s="1"/>
  <c r="V150" i="137"/>
  <c r="X150" i="137" s="1"/>
  <c r="V163" i="137"/>
  <c r="X163" i="137" s="1"/>
  <c r="V164" i="137"/>
  <c r="X164" i="137" s="1"/>
  <c r="V165" i="137"/>
  <c r="X165" i="137" s="1"/>
  <c r="V166" i="137"/>
  <c r="X166" i="137" s="1"/>
  <c r="V179" i="137"/>
  <c r="X179" i="137" s="1"/>
  <c r="V180" i="137"/>
  <c r="X180" i="137" s="1"/>
  <c r="V181" i="137"/>
  <c r="X181" i="137" s="1"/>
  <c r="V182" i="137"/>
  <c r="X182" i="137" s="1"/>
  <c r="V195" i="137"/>
  <c r="X195" i="137" s="1"/>
  <c r="V196" i="137"/>
  <c r="X196" i="137" s="1"/>
  <c r="V197" i="137"/>
  <c r="X197" i="137" s="1"/>
  <c r="V198" i="137"/>
  <c r="X198" i="137" s="1"/>
  <c r="V9" i="137"/>
  <c r="X9" i="137" s="1"/>
  <c r="V15" i="137"/>
  <c r="X15" i="137" s="1"/>
  <c r="V16" i="137"/>
  <c r="X16" i="137" s="1"/>
  <c r="V17" i="137"/>
  <c r="X17" i="137" s="1"/>
  <c r="V23" i="137"/>
  <c r="X23" i="137" s="1"/>
  <c r="V24" i="137"/>
  <c r="X24" i="137" s="1"/>
  <c r="V25" i="137"/>
  <c r="X25" i="137" s="1"/>
  <c r="V31" i="137"/>
  <c r="X31" i="137" s="1"/>
  <c r="V32" i="137"/>
  <c r="X32" i="137" s="1"/>
  <c r="V33" i="137"/>
  <c r="X33" i="137" s="1"/>
  <c r="V39" i="137"/>
  <c r="X39" i="137" s="1"/>
  <c r="V40" i="137"/>
  <c r="X40" i="137" s="1"/>
  <c r="V41" i="137"/>
  <c r="X41" i="137" s="1"/>
  <c r="V47" i="137"/>
  <c r="X47" i="137" s="1"/>
  <c r="V48" i="137"/>
  <c r="X48" i="137" s="1"/>
  <c r="V49" i="137"/>
  <c r="X49" i="137" s="1"/>
  <c r="V55" i="137"/>
  <c r="X55" i="137" s="1"/>
  <c r="V56" i="137"/>
  <c r="X56" i="137" s="1"/>
  <c r="V57" i="137"/>
  <c r="X57" i="137" s="1"/>
  <c r="V64" i="137"/>
  <c r="X64" i="137" s="1"/>
  <c r="V73" i="137"/>
  <c r="X73" i="137" s="1"/>
  <c r="V75" i="137"/>
  <c r="X75" i="137" s="1"/>
  <c r="V76" i="137"/>
  <c r="X76" i="137" s="1"/>
  <c r="V77" i="137"/>
  <c r="X77" i="137" s="1"/>
  <c r="V83" i="137"/>
  <c r="X83" i="137" s="1"/>
  <c r="V84" i="137"/>
  <c r="X84" i="137" s="1"/>
  <c r="V85" i="137"/>
  <c r="X85" i="137" s="1"/>
  <c r="V91" i="137"/>
  <c r="X91" i="137" s="1"/>
  <c r="V92" i="137"/>
  <c r="X92" i="137" s="1"/>
  <c r="V93" i="137"/>
  <c r="X93" i="137" s="1"/>
  <c r="V99" i="137"/>
  <c r="X99" i="137" s="1"/>
  <c r="V100" i="137"/>
  <c r="X100" i="137" s="1"/>
  <c r="V101" i="137"/>
  <c r="X101" i="137" s="1"/>
  <c r="V107" i="137"/>
  <c r="X107" i="137" s="1"/>
  <c r="V109" i="137"/>
  <c r="X109" i="137" s="1"/>
  <c r="V110" i="137"/>
  <c r="X110" i="137" s="1"/>
  <c r="V111" i="137"/>
  <c r="X111" i="137" s="1"/>
  <c r="V117" i="137"/>
  <c r="X117" i="137" s="1"/>
  <c r="V118" i="137"/>
  <c r="X118" i="137" s="1"/>
  <c r="V125" i="137"/>
  <c r="X125" i="137" s="1"/>
  <c r="V126" i="137"/>
  <c r="X126" i="137" s="1"/>
  <c r="V127" i="137"/>
  <c r="X127" i="137" s="1"/>
  <c r="V134" i="137"/>
  <c r="X134" i="137" s="1"/>
  <c r="V135" i="137"/>
  <c r="X135" i="137" s="1"/>
  <c r="V141" i="137"/>
  <c r="X141" i="137" s="1"/>
  <c r="V143" i="137"/>
  <c r="X143" i="137" s="1"/>
  <c r="V144" i="137"/>
  <c r="X144" i="137" s="1"/>
  <c r="V145" i="137"/>
  <c r="X145" i="137" s="1"/>
  <c r="V151" i="137"/>
  <c r="X151" i="137" s="1"/>
  <c r="V152" i="137"/>
  <c r="X152" i="137" s="1"/>
  <c r="V153" i="137"/>
  <c r="X153" i="137" s="1"/>
  <c r="V160" i="137"/>
  <c r="X160" i="137" s="1"/>
  <c r="V161" i="137"/>
  <c r="X161" i="137" s="1"/>
  <c r="V167" i="137"/>
  <c r="X167" i="137" s="1"/>
  <c r="V168" i="137"/>
  <c r="X168" i="137" s="1"/>
  <c r="V169" i="137"/>
  <c r="X169" i="137" s="1"/>
  <c r="V175" i="137"/>
  <c r="X175" i="137" s="1"/>
  <c r="V176" i="137"/>
  <c r="X176" i="137" s="1"/>
  <c r="V177" i="137"/>
  <c r="X177" i="137" s="1"/>
  <c r="V183" i="137"/>
  <c r="X183" i="137" s="1"/>
  <c r="V184" i="137"/>
  <c r="X184" i="137" s="1"/>
  <c r="V185" i="137"/>
  <c r="X185" i="137" s="1"/>
  <c r="V191" i="137"/>
  <c r="X191" i="137" s="1"/>
  <c r="V192" i="137"/>
  <c r="X192" i="137" s="1"/>
  <c r="V193" i="137"/>
  <c r="X193" i="137" s="1"/>
  <c r="V199" i="137"/>
  <c r="X199" i="137" s="1"/>
  <c r="V200" i="137"/>
  <c r="X200" i="137" s="1"/>
  <c r="V201" i="137"/>
  <c r="X201" i="137" s="1"/>
  <c r="D204" i="137"/>
  <c r="V153" i="136"/>
  <c r="X153" i="136" s="1"/>
  <c r="V187" i="136"/>
  <c r="X187" i="136" s="1"/>
  <c r="V186" i="136"/>
  <c r="X186" i="136" s="1"/>
  <c r="V184" i="136"/>
  <c r="X184" i="136" s="1"/>
  <c r="V137" i="136"/>
  <c r="X137" i="136" s="1"/>
  <c r="V201" i="136"/>
  <c r="X201" i="136" s="1"/>
  <c r="V171" i="136"/>
  <c r="X171" i="136" s="1"/>
  <c r="V170" i="136"/>
  <c r="X170" i="136" s="1"/>
  <c r="V169" i="136"/>
  <c r="X169" i="136" s="1"/>
  <c r="V168" i="136"/>
  <c r="X168" i="136" s="1"/>
  <c r="V130" i="136"/>
  <c r="X130" i="136" s="1"/>
  <c r="V69" i="136"/>
  <c r="X69" i="136" s="1"/>
  <c r="V20" i="136"/>
  <c r="X20" i="136" s="1"/>
  <c r="V118" i="136"/>
  <c r="X118" i="136" s="1"/>
  <c r="V11" i="136"/>
  <c r="X11" i="136" s="1"/>
  <c r="V12" i="136"/>
  <c r="X12" i="136" s="1"/>
  <c r="V13" i="136"/>
  <c r="X13" i="136" s="1"/>
  <c r="V14" i="136"/>
  <c r="X14" i="136" s="1"/>
  <c r="V56" i="136"/>
  <c r="X56" i="136" s="1"/>
  <c r="V57" i="136"/>
  <c r="X57" i="136" s="1"/>
  <c r="V58" i="136"/>
  <c r="X58" i="136" s="1"/>
  <c r="V59" i="136"/>
  <c r="X59" i="136" s="1"/>
  <c r="V76" i="136"/>
  <c r="X76" i="136" s="1"/>
  <c r="V77" i="136"/>
  <c r="X77" i="136" s="1"/>
  <c r="V78" i="136"/>
  <c r="X78" i="136" s="1"/>
  <c r="V79" i="136"/>
  <c r="X79" i="136" s="1"/>
  <c r="V92" i="136"/>
  <c r="X92" i="136" s="1"/>
  <c r="V93" i="136"/>
  <c r="X93" i="136" s="1"/>
  <c r="V94" i="136"/>
  <c r="X94" i="136" s="1"/>
  <c r="V95" i="136"/>
  <c r="X95" i="136" s="1"/>
  <c r="V110" i="136"/>
  <c r="X110" i="136" s="1"/>
  <c r="V111" i="136"/>
  <c r="X111" i="136" s="1"/>
  <c r="V112" i="136"/>
  <c r="X112" i="136" s="1"/>
  <c r="V113" i="136"/>
  <c r="X113" i="136" s="1"/>
  <c r="V126" i="136"/>
  <c r="X126" i="136" s="1"/>
  <c r="V127" i="136"/>
  <c r="X127" i="136" s="1"/>
  <c r="V128" i="136"/>
  <c r="X128" i="136" s="1"/>
  <c r="V129" i="136"/>
  <c r="X129" i="136" s="1"/>
  <c r="V144" i="136"/>
  <c r="X144" i="136" s="1"/>
  <c r="V145" i="136"/>
  <c r="X145" i="136" s="1"/>
  <c r="V146" i="136"/>
  <c r="X146" i="136" s="1"/>
  <c r="V147" i="136"/>
  <c r="X147" i="136" s="1"/>
  <c r="V160" i="136"/>
  <c r="X160" i="136" s="1"/>
  <c r="V161" i="136"/>
  <c r="X161" i="136" s="1"/>
  <c r="V162" i="136"/>
  <c r="X162" i="136" s="1"/>
  <c r="V163" i="136"/>
  <c r="X163" i="136" s="1"/>
  <c r="V176" i="136"/>
  <c r="X176" i="136" s="1"/>
  <c r="V177" i="136"/>
  <c r="X177" i="136" s="1"/>
  <c r="V178" i="136"/>
  <c r="X178" i="136" s="1"/>
  <c r="V179" i="136"/>
  <c r="X179" i="136" s="1"/>
  <c r="V192" i="136"/>
  <c r="X192" i="136" s="1"/>
  <c r="V193" i="136"/>
  <c r="X193" i="136" s="1"/>
  <c r="V194" i="136"/>
  <c r="X194" i="136" s="1"/>
  <c r="V195" i="136"/>
  <c r="X195" i="136" s="1"/>
  <c r="V196" i="136"/>
  <c r="X196" i="136" s="1"/>
  <c r="V87" i="136"/>
  <c r="X87" i="136" s="1"/>
  <c r="V10" i="136"/>
  <c r="X10" i="136" s="1"/>
  <c r="V16" i="136"/>
  <c r="X16" i="136" s="1"/>
  <c r="V17" i="136"/>
  <c r="X17" i="136" s="1"/>
  <c r="V18" i="136"/>
  <c r="X18" i="136" s="1"/>
  <c r="V25" i="136"/>
  <c r="X25" i="136" s="1"/>
  <c r="V26" i="136"/>
  <c r="X26" i="136" s="1"/>
  <c r="V27" i="136"/>
  <c r="X27" i="136" s="1"/>
  <c r="V28" i="136"/>
  <c r="X28" i="136" s="1"/>
  <c r="V29" i="136"/>
  <c r="X29" i="136" s="1"/>
  <c r="V30" i="136"/>
  <c r="X30" i="136" s="1"/>
  <c r="V31" i="136"/>
  <c r="X31" i="136" s="1"/>
  <c r="V32" i="136"/>
  <c r="X32" i="136" s="1"/>
  <c r="V33" i="136"/>
  <c r="X33" i="136" s="1"/>
  <c r="V34" i="136"/>
  <c r="X34" i="136" s="1"/>
  <c r="V35" i="136"/>
  <c r="X35" i="136" s="1"/>
  <c r="V36" i="136"/>
  <c r="X36" i="136" s="1"/>
  <c r="V37" i="136"/>
  <c r="X37" i="136" s="1"/>
  <c r="V38" i="136"/>
  <c r="X38" i="136" s="1"/>
  <c r="V39" i="136"/>
  <c r="X39" i="136" s="1"/>
  <c r="V40" i="136"/>
  <c r="X40" i="136" s="1"/>
  <c r="V41" i="136"/>
  <c r="X41" i="136" s="1"/>
  <c r="V42" i="136"/>
  <c r="X42" i="136" s="1"/>
  <c r="V43" i="136"/>
  <c r="X43" i="136" s="1"/>
  <c r="V44" i="136"/>
  <c r="X44" i="136" s="1"/>
  <c r="V45" i="136"/>
  <c r="X45" i="136" s="1"/>
  <c r="V46" i="136"/>
  <c r="X46" i="136" s="1"/>
  <c r="V47" i="136"/>
  <c r="X47" i="136" s="1"/>
  <c r="V48" i="136"/>
  <c r="X48" i="136" s="1"/>
  <c r="V49" i="136"/>
  <c r="X49" i="136" s="1"/>
  <c r="V50" i="136"/>
  <c r="X50" i="136" s="1"/>
  <c r="V51" i="136"/>
  <c r="X51" i="136" s="1"/>
  <c r="V52" i="136"/>
  <c r="X52" i="136" s="1"/>
  <c r="V54" i="136"/>
  <c r="X54" i="136" s="1"/>
  <c r="V55" i="136"/>
  <c r="X55" i="136" s="1"/>
  <c r="V61" i="136"/>
  <c r="X61" i="136" s="1"/>
  <c r="V62" i="136"/>
  <c r="X62" i="136" s="1"/>
  <c r="V71" i="136"/>
  <c r="X71" i="136" s="1"/>
  <c r="V72" i="136"/>
  <c r="X72" i="136" s="1"/>
  <c r="V73" i="136"/>
  <c r="X73" i="136" s="1"/>
  <c r="V75" i="136"/>
  <c r="X75" i="136" s="1"/>
  <c r="V81" i="136"/>
  <c r="X81" i="136" s="1"/>
  <c r="V82" i="136"/>
  <c r="X82" i="136" s="1"/>
  <c r="V83" i="136"/>
  <c r="X83" i="136" s="1"/>
  <c r="V90" i="136"/>
  <c r="X90" i="136" s="1"/>
  <c r="V91" i="136"/>
  <c r="X91" i="136" s="1"/>
  <c r="V97" i="136"/>
  <c r="X97" i="136" s="1"/>
  <c r="V98" i="136"/>
  <c r="X98" i="136" s="1"/>
  <c r="V99" i="136"/>
  <c r="X99" i="136" s="1"/>
  <c r="V105" i="136"/>
  <c r="X105" i="136" s="1"/>
  <c r="V106" i="136"/>
  <c r="X106" i="136" s="1"/>
  <c r="V107" i="136"/>
  <c r="X107" i="136" s="1"/>
  <c r="V109" i="136"/>
  <c r="X109" i="136" s="1"/>
  <c r="V115" i="136"/>
  <c r="X115" i="136" s="1"/>
  <c r="V116" i="136"/>
  <c r="X116" i="136" s="1"/>
  <c r="V117" i="136"/>
  <c r="X117" i="136" s="1"/>
  <c r="V123" i="136"/>
  <c r="X123" i="136" s="1"/>
  <c r="V124" i="136"/>
  <c r="X124" i="136" s="1"/>
  <c r="V125" i="136"/>
  <c r="X125" i="136" s="1"/>
  <c r="V131" i="136"/>
  <c r="X131" i="136" s="1"/>
  <c r="V132" i="136"/>
  <c r="X132" i="136" s="1"/>
  <c r="V139" i="136"/>
  <c r="X139" i="136" s="1"/>
  <c r="V140" i="136"/>
  <c r="X140" i="136" s="1"/>
  <c r="V141" i="136"/>
  <c r="X141" i="136" s="1"/>
  <c r="V143" i="136"/>
  <c r="X143" i="136" s="1"/>
  <c r="V149" i="136"/>
  <c r="X149" i="136" s="1"/>
  <c r="V150" i="136"/>
  <c r="X150" i="136" s="1"/>
  <c r="V151" i="136"/>
  <c r="X151" i="136" s="1"/>
  <c r="V157" i="136"/>
  <c r="X157" i="136" s="1"/>
  <c r="V158" i="136"/>
  <c r="X158" i="136" s="1"/>
  <c r="V165" i="136"/>
  <c r="X165" i="136" s="1"/>
  <c r="V166" i="136"/>
  <c r="X166" i="136" s="1"/>
  <c r="V167" i="136"/>
  <c r="X167" i="136" s="1"/>
  <c r="V173" i="136"/>
  <c r="X173" i="136" s="1"/>
  <c r="V174" i="136"/>
  <c r="X174" i="136" s="1"/>
  <c r="V175" i="136"/>
  <c r="X175" i="136" s="1"/>
  <c r="V181" i="136"/>
  <c r="X181" i="136" s="1"/>
  <c r="V182" i="136"/>
  <c r="X182" i="136" s="1"/>
  <c r="V183" i="136"/>
  <c r="X183" i="136" s="1"/>
  <c r="V189" i="136"/>
  <c r="X189" i="136" s="1"/>
  <c r="V190" i="136"/>
  <c r="X190" i="136" s="1"/>
  <c r="V191" i="136"/>
  <c r="X191" i="136" s="1"/>
  <c r="V197" i="136"/>
  <c r="X197" i="136" s="1"/>
  <c r="V198" i="136"/>
  <c r="X198" i="136" s="1"/>
  <c r="V199" i="136"/>
  <c r="X199" i="136" s="1"/>
  <c r="V200" i="136"/>
  <c r="X200" i="136" s="1"/>
  <c r="R204" i="136"/>
  <c r="V9" i="136"/>
  <c r="X9" i="136" s="1"/>
  <c r="V24" i="136"/>
  <c r="X24" i="136" s="1"/>
  <c r="D10" i="135"/>
  <c r="D11" i="135"/>
  <c r="D12" i="135"/>
  <c r="D13" i="135"/>
  <c r="D14" i="135"/>
  <c r="D15" i="135"/>
  <c r="D16" i="135"/>
  <c r="D17" i="135"/>
  <c r="D18" i="135"/>
  <c r="D19" i="135"/>
  <c r="D20" i="135"/>
  <c r="D21" i="135"/>
  <c r="D22" i="135"/>
  <c r="D23" i="135"/>
  <c r="D24" i="135"/>
  <c r="D25" i="135"/>
  <c r="D26" i="135"/>
  <c r="D27" i="135"/>
  <c r="D28" i="135"/>
  <c r="D29" i="135"/>
  <c r="D30" i="135"/>
  <c r="D31" i="135"/>
  <c r="D32" i="135"/>
  <c r="D33" i="135"/>
  <c r="D34" i="135"/>
  <c r="D35" i="135"/>
  <c r="D36" i="135"/>
  <c r="D37" i="135"/>
  <c r="D38" i="135"/>
  <c r="D39" i="135"/>
  <c r="D40" i="135"/>
  <c r="D41" i="135"/>
  <c r="D42" i="135"/>
  <c r="D43" i="135"/>
  <c r="D44" i="135"/>
  <c r="D45" i="135"/>
  <c r="D46" i="135"/>
  <c r="D47" i="135"/>
  <c r="D48" i="135"/>
  <c r="D49" i="135"/>
  <c r="D50" i="135"/>
  <c r="D51" i="135"/>
  <c r="D52" i="135"/>
  <c r="D53" i="135"/>
  <c r="D54" i="135"/>
  <c r="D55" i="135"/>
  <c r="D56" i="135"/>
  <c r="D57" i="135"/>
  <c r="D58" i="135"/>
  <c r="D59" i="135"/>
  <c r="D60" i="135"/>
  <c r="D61" i="135"/>
  <c r="D62" i="135"/>
  <c r="D63" i="135"/>
  <c r="D64" i="135"/>
  <c r="D65" i="135"/>
  <c r="D66" i="135"/>
  <c r="D67" i="135"/>
  <c r="D68" i="135"/>
  <c r="D69" i="135"/>
  <c r="D70" i="135"/>
  <c r="D71" i="135"/>
  <c r="D72" i="135"/>
  <c r="D73" i="135"/>
  <c r="D74" i="135"/>
  <c r="D75" i="135"/>
  <c r="D76" i="135"/>
  <c r="D77" i="135"/>
  <c r="D78" i="135"/>
  <c r="D79" i="135"/>
  <c r="D80" i="135"/>
  <c r="D81" i="135"/>
  <c r="D82" i="135"/>
  <c r="D83" i="135"/>
  <c r="D84" i="135"/>
  <c r="D85" i="135"/>
  <c r="D86" i="135"/>
  <c r="D87" i="135"/>
  <c r="D88" i="135"/>
  <c r="D89" i="135"/>
  <c r="D90" i="135"/>
  <c r="D91" i="135"/>
  <c r="D92" i="135"/>
  <c r="D93" i="135"/>
  <c r="D94" i="135"/>
  <c r="D95" i="135"/>
  <c r="D96" i="135"/>
  <c r="D97" i="135"/>
  <c r="D98" i="135"/>
  <c r="D99" i="135"/>
  <c r="D100" i="135"/>
  <c r="D101" i="135"/>
  <c r="D102" i="135"/>
  <c r="D103" i="135"/>
  <c r="D104" i="135"/>
  <c r="D105" i="135"/>
  <c r="D106" i="135"/>
  <c r="D107" i="135"/>
  <c r="D108" i="135"/>
  <c r="D109" i="135"/>
  <c r="D110" i="135"/>
  <c r="D111" i="135"/>
  <c r="D112" i="135"/>
  <c r="D113" i="135"/>
  <c r="D114" i="135"/>
  <c r="D115" i="135"/>
  <c r="D116" i="135"/>
  <c r="D117" i="135"/>
  <c r="D118" i="135"/>
  <c r="D119" i="135"/>
  <c r="D120" i="135"/>
  <c r="D121" i="135"/>
  <c r="D122" i="135"/>
  <c r="D123" i="135"/>
  <c r="D124" i="135"/>
  <c r="D125" i="135"/>
  <c r="D126" i="135"/>
  <c r="D127" i="135"/>
  <c r="D128" i="135"/>
  <c r="D129" i="135"/>
  <c r="D130" i="135"/>
  <c r="D131" i="135"/>
  <c r="D132" i="135"/>
  <c r="D133" i="135"/>
  <c r="D134" i="135"/>
  <c r="D135" i="135"/>
  <c r="D136" i="135"/>
  <c r="D137" i="135"/>
  <c r="D138" i="135"/>
  <c r="D139" i="135"/>
  <c r="D140" i="135"/>
  <c r="D141" i="135"/>
  <c r="D142" i="135"/>
  <c r="D143" i="135"/>
  <c r="D144" i="135"/>
  <c r="D145" i="135"/>
  <c r="D146" i="135"/>
  <c r="D147" i="135"/>
  <c r="D148" i="135"/>
  <c r="D149" i="135"/>
  <c r="D150" i="135"/>
  <c r="D151" i="135"/>
  <c r="D152" i="135"/>
  <c r="D153" i="135"/>
  <c r="D154" i="135"/>
  <c r="D155" i="135"/>
  <c r="D156" i="135"/>
  <c r="D157" i="135"/>
  <c r="D158" i="135"/>
  <c r="D159" i="135"/>
  <c r="D160" i="135"/>
  <c r="D161" i="135"/>
  <c r="D162" i="135"/>
  <c r="D163" i="135"/>
  <c r="D164" i="135"/>
  <c r="D165" i="135"/>
  <c r="D166" i="135"/>
  <c r="D167" i="135"/>
  <c r="D168" i="135"/>
  <c r="D169" i="135"/>
  <c r="D170" i="135"/>
  <c r="D171" i="135"/>
  <c r="D172" i="135"/>
  <c r="D173" i="135"/>
  <c r="D174" i="135"/>
  <c r="D175" i="135"/>
  <c r="D176" i="135"/>
  <c r="D177" i="135"/>
  <c r="D178" i="135"/>
  <c r="D179" i="135"/>
  <c r="D180" i="135"/>
  <c r="D181" i="135"/>
  <c r="D182" i="135"/>
  <c r="D183" i="135"/>
  <c r="D184" i="135"/>
  <c r="D185" i="135"/>
  <c r="D186" i="135"/>
  <c r="D187" i="135"/>
  <c r="D188" i="135"/>
  <c r="D189" i="135"/>
  <c r="D190" i="135"/>
  <c r="D191" i="135"/>
  <c r="D192" i="135"/>
  <c r="D193" i="135"/>
  <c r="D194" i="135"/>
  <c r="D195" i="135"/>
  <c r="D196" i="135"/>
  <c r="D197" i="135"/>
  <c r="D198" i="135"/>
  <c r="D199" i="135"/>
  <c r="D200" i="135"/>
  <c r="D201" i="135"/>
  <c r="D9" i="135"/>
  <c r="X204" i="137" l="1"/>
  <c r="X204" i="136"/>
  <c r="W204" i="135"/>
  <c r="S204" i="135"/>
  <c r="Q204" i="135"/>
  <c r="J204" i="135"/>
  <c r="I204" i="135"/>
  <c r="R202" i="135"/>
  <c r="L202" i="135"/>
  <c r="U201" i="135"/>
  <c r="L201" i="135"/>
  <c r="H201" i="135"/>
  <c r="V201" i="135" s="1"/>
  <c r="X201" i="135" s="1"/>
  <c r="U200" i="135"/>
  <c r="L200" i="135"/>
  <c r="H200" i="135"/>
  <c r="U199" i="135"/>
  <c r="R199" i="135"/>
  <c r="L199" i="135"/>
  <c r="H199" i="135"/>
  <c r="U198" i="135"/>
  <c r="R198" i="135"/>
  <c r="L198" i="135"/>
  <c r="H198" i="135"/>
  <c r="U197" i="135"/>
  <c r="R197" i="135"/>
  <c r="L197" i="135"/>
  <c r="H197" i="135"/>
  <c r="U196" i="135"/>
  <c r="R196" i="135"/>
  <c r="L196" i="135"/>
  <c r="H196" i="135"/>
  <c r="U195" i="135"/>
  <c r="R195" i="135"/>
  <c r="L195" i="135"/>
  <c r="H195" i="135"/>
  <c r="U194" i="135"/>
  <c r="R194" i="135"/>
  <c r="L194" i="135"/>
  <c r="H194" i="135"/>
  <c r="U193" i="135"/>
  <c r="R193" i="135"/>
  <c r="L193" i="135"/>
  <c r="H193" i="135"/>
  <c r="U192" i="135"/>
  <c r="R192" i="135"/>
  <c r="L192" i="135"/>
  <c r="H192" i="135"/>
  <c r="U191" i="135"/>
  <c r="R191" i="135"/>
  <c r="L191" i="135"/>
  <c r="H191" i="135"/>
  <c r="U190" i="135"/>
  <c r="R190" i="135"/>
  <c r="L190" i="135"/>
  <c r="H190" i="135"/>
  <c r="U189" i="135"/>
  <c r="R189" i="135"/>
  <c r="L189" i="135"/>
  <c r="H189" i="135"/>
  <c r="U188" i="135"/>
  <c r="R188" i="135"/>
  <c r="L188" i="135"/>
  <c r="H188" i="135"/>
  <c r="U187" i="135"/>
  <c r="R187" i="135"/>
  <c r="L187" i="135"/>
  <c r="H187" i="135"/>
  <c r="U186" i="135"/>
  <c r="R186" i="135"/>
  <c r="L186" i="135"/>
  <c r="H186" i="135"/>
  <c r="U185" i="135"/>
  <c r="R185" i="135"/>
  <c r="L185" i="135"/>
  <c r="H185" i="135"/>
  <c r="U184" i="135"/>
  <c r="R184" i="135"/>
  <c r="L184" i="135"/>
  <c r="H184" i="135"/>
  <c r="U183" i="135"/>
  <c r="R183" i="135"/>
  <c r="L183" i="135"/>
  <c r="H183" i="135"/>
  <c r="U182" i="135"/>
  <c r="R182" i="135"/>
  <c r="L182" i="135"/>
  <c r="H182" i="135"/>
  <c r="U181" i="135"/>
  <c r="R181" i="135"/>
  <c r="L181" i="135"/>
  <c r="H181" i="135"/>
  <c r="U180" i="135"/>
  <c r="R180" i="135"/>
  <c r="L180" i="135"/>
  <c r="H180" i="135"/>
  <c r="U179" i="135"/>
  <c r="R179" i="135"/>
  <c r="L179" i="135"/>
  <c r="H179" i="135"/>
  <c r="U178" i="135"/>
  <c r="R178" i="135"/>
  <c r="L178" i="135"/>
  <c r="H178" i="135"/>
  <c r="U177" i="135"/>
  <c r="R177" i="135"/>
  <c r="L177" i="135"/>
  <c r="H177" i="135"/>
  <c r="U176" i="135"/>
  <c r="R176" i="135"/>
  <c r="L176" i="135"/>
  <c r="H176" i="135"/>
  <c r="U175" i="135"/>
  <c r="R175" i="135"/>
  <c r="L175" i="135"/>
  <c r="H175" i="135"/>
  <c r="U174" i="135"/>
  <c r="R174" i="135"/>
  <c r="L174" i="135"/>
  <c r="H174" i="135"/>
  <c r="U173" i="135"/>
  <c r="R173" i="135"/>
  <c r="L173" i="135"/>
  <c r="H173" i="135"/>
  <c r="U172" i="135"/>
  <c r="R172" i="135"/>
  <c r="L172" i="135"/>
  <c r="H172" i="135"/>
  <c r="U171" i="135"/>
  <c r="R171" i="135"/>
  <c r="L171" i="135"/>
  <c r="H171" i="135"/>
  <c r="U170" i="135"/>
  <c r="R170" i="135"/>
  <c r="L170" i="135"/>
  <c r="H170" i="135"/>
  <c r="U169" i="135"/>
  <c r="R169" i="135"/>
  <c r="L169" i="135"/>
  <c r="H169" i="135"/>
  <c r="U168" i="135"/>
  <c r="R168" i="135"/>
  <c r="L168" i="135"/>
  <c r="H168" i="135"/>
  <c r="U167" i="135"/>
  <c r="R167" i="135"/>
  <c r="L167" i="135"/>
  <c r="H167" i="135"/>
  <c r="U166" i="135"/>
  <c r="R166" i="135"/>
  <c r="L166" i="135"/>
  <c r="H166" i="135"/>
  <c r="U165" i="135"/>
  <c r="R165" i="135"/>
  <c r="L165" i="135"/>
  <c r="H165" i="135"/>
  <c r="U164" i="135"/>
  <c r="R164" i="135"/>
  <c r="L164" i="135"/>
  <c r="H164" i="135"/>
  <c r="U163" i="135"/>
  <c r="R163" i="135"/>
  <c r="L163" i="135"/>
  <c r="H163" i="135"/>
  <c r="U162" i="135"/>
  <c r="R162" i="135"/>
  <c r="L162" i="135"/>
  <c r="H162" i="135"/>
  <c r="U161" i="135"/>
  <c r="R161" i="135"/>
  <c r="L161" i="135"/>
  <c r="H161" i="135"/>
  <c r="U160" i="135"/>
  <c r="R160" i="135"/>
  <c r="L160" i="135"/>
  <c r="H160" i="135"/>
  <c r="R159" i="135"/>
  <c r="L159" i="135"/>
  <c r="U158" i="135"/>
  <c r="R158" i="135"/>
  <c r="L158" i="135"/>
  <c r="H158" i="135"/>
  <c r="V158" i="135"/>
  <c r="X158" i="135" s="1"/>
  <c r="U157" i="135"/>
  <c r="R157" i="135"/>
  <c r="L157" i="135"/>
  <c r="H157" i="135"/>
  <c r="U156" i="135"/>
  <c r="R156" i="135"/>
  <c r="L156" i="135"/>
  <c r="H156" i="135"/>
  <c r="U155" i="135"/>
  <c r="R155" i="135"/>
  <c r="L155" i="135"/>
  <c r="H155" i="135"/>
  <c r="U154" i="135"/>
  <c r="R154" i="135"/>
  <c r="L154" i="135"/>
  <c r="H154" i="135"/>
  <c r="V154" i="135"/>
  <c r="X154" i="135" s="1"/>
  <c r="U153" i="135"/>
  <c r="R153" i="135"/>
  <c r="L153" i="135"/>
  <c r="H153" i="135"/>
  <c r="U152" i="135"/>
  <c r="R152" i="135"/>
  <c r="L152" i="135"/>
  <c r="H152" i="135"/>
  <c r="U151" i="135"/>
  <c r="R151" i="135"/>
  <c r="L151" i="135"/>
  <c r="H151" i="135"/>
  <c r="U150" i="135"/>
  <c r="R150" i="135"/>
  <c r="L150" i="135"/>
  <c r="H150" i="135"/>
  <c r="V150" i="135"/>
  <c r="X150" i="135" s="1"/>
  <c r="U149" i="135"/>
  <c r="R149" i="135"/>
  <c r="L149" i="135"/>
  <c r="H149" i="135"/>
  <c r="V149" i="135" s="1"/>
  <c r="X149" i="135" s="1"/>
  <c r="U148" i="135"/>
  <c r="R148" i="135"/>
  <c r="L148" i="135"/>
  <c r="H148" i="135"/>
  <c r="V148" i="135" s="1"/>
  <c r="X148" i="135" s="1"/>
  <c r="U147" i="135"/>
  <c r="R147" i="135"/>
  <c r="L147" i="135"/>
  <c r="H147" i="135"/>
  <c r="U146" i="135"/>
  <c r="R146" i="135"/>
  <c r="L146" i="135"/>
  <c r="H146" i="135"/>
  <c r="V146" i="135"/>
  <c r="X146" i="135" s="1"/>
  <c r="U145" i="135"/>
  <c r="R145" i="135"/>
  <c r="L145" i="135"/>
  <c r="H145" i="135"/>
  <c r="U144" i="135"/>
  <c r="R144" i="135"/>
  <c r="L144" i="135"/>
  <c r="H144" i="135"/>
  <c r="U143" i="135"/>
  <c r="R143" i="135"/>
  <c r="L143" i="135"/>
  <c r="H143" i="135"/>
  <c r="R142" i="135"/>
  <c r="L142" i="135"/>
  <c r="U141" i="135"/>
  <c r="R141" i="135"/>
  <c r="L141" i="135"/>
  <c r="H141" i="135"/>
  <c r="U140" i="135"/>
  <c r="R140" i="135"/>
  <c r="L140" i="135"/>
  <c r="H140" i="135"/>
  <c r="U139" i="135"/>
  <c r="R139" i="135"/>
  <c r="L139" i="135"/>
  <c r="H139" i="135"/>
  <c r="U138" i="135"/>
  <c r="R138" i="135"/>
  <c r="L138" i="135"/>
  <c r="H138" i="135"/>
  <c r="U137" i="135"/>
  <c r="R137" i="135"/>
  <c r="L137" i="135"/>
  <c r="H137" i="135"/>
  <c r="U136" i="135"/>
  <c r="R136" i="135"/>
  <c r="L136" i="135"/>
  <c r="H136" i="135"/>
  <c r="U135" i="135"/>
  <c r="R135" i="135"/>
  <c r="L135" i="135"/>
  <c r="H135" i="135"/>
  <c r="U134" i="135"/>
  <c r="R134" i="135"/>
  <c r="L134" i="135"/>
  <c r="H134" i="135"/>
  <c r="R133" i="135"/>
  <c r="L133" i="135"/>
  <c r="U132" i="135"/>
  <c r="R132" i="135"/>
  <c r="L132" i="135"/>
  <c r="H132" i="135"/>
  <c r="U131" i="135"/>
  <c r="R131" i="135"/>
  <c r="L131" i="135"/>
  <c r="H131" i="135"/>
  <c r="U130" i="135"/>
  <c r="R130" i="135"/>
  <c r="L130" i="135"/>
  <c r="H130" i="135"/>
  <c r="U129" i="135"/>
  <c r="R129" i="135"/>
  <c r="L129" i="135"/>
  <c r="H129" i="135"/>
  <c r="U128" i="135"/>
  <c r="R128" i="135"/>
  <c r="L128" i="135"/>
  <c r="H128" i="135"/>
  <c r="U127" i="135"/>
  <c r="R127" i="135"/>
  <c r="L127" i="135"/>
  <c r="H127" i="135"/>
  <c r="U126" i="135"/>
  <c r="R126" i="135"/>
  <c r="L126" i="135"/>
  <c r="H126" i="135"/>
  <c r="U125" i="135"/>
  <c r="R125" i="135"/>
  <c r="L125" i="135"/>
  <c r="H125" i="135"/>
  <c r="U124" i="135"/>
  <c r="R124" i="135"/>
  <c r="L124" i="135"/>
  <c r="H124" i="135"/>
  <c r="U123" i="135"/>
  <c r="R123" i="135"/>
  <c r="L123" i="135"/>
  <c r="H123" i="135"/>
  <c r="U122" i="135"/>
  <c r="R122" i="135"/>
  <c r="L122" i="135"/>
  <c r="H122" i="135"/>
  <c r="U121" i="135"/>
  <c r="R121" i="135"/>
  <c r="L121" i="135"/>
  <c r="H121" i="135"/>
  <c r="U120" i="135"/>
  <c r="R120" i="135"/>
  <c r="L120" i="135"/>
  <c r="H120" i="135"/>
  <c r="R119" i="135"/>
  <c r="L119" i="135"/>
  <c r="U118" i="135"/>
  <c r="R118" i="135"/>
  <c r="L118" i="135"/>
  <c r="H118" i="135"/>
  <c r="U117" i="135"/>
  <c r="R117" i="135"/>
  <c r="L117" i="135"/>
  <c r="H117" i="135"/>
  <c r="U116" i="135"/>
  <c r="R116" i="135"/>
  <c r="L116" i="135"/>
  <c r="H116" i="135"/>
  <c r="U115" i="135"/>
  <c r="R115" i="135"/>
  <c r="L115" i="135"/>
  <c r="H115" i="135"/>
  <c r="U114" i="135"/>
  <c r="R114" i="135"/>
  <c r="L114" i="135"/>
  <c r="H114" i="135"/>
  <c r="U113" i="135"/>
  <c r="R113" i="135"/>
  <c r="L113" i="135"/>
  <c r="H113" i="135"/>
  <c r="U112" i="135"/>
  <c r="R112" i="135"/>
  <c r="L112" i="135"/>
  <c r="H112" i="135"/>
  <c r="U111" i="135"/>
  <c r="R111" i="135"/>
  <c r="L111" i="135"/>
  <c r="H111" i="135"/>
  <c r="U110" i="135"/>
  <c r="R110" i="135"/>
  <c r="L110" i="135"/>
  <c r="H110" i="135"/>
  <c r="U109" i="135"/>
  <c r="R109" i="135"/>
  <c r="L109" i="135"/>
  <c r="H109" i="135"/>
  <c r="R108" i="135"/>
  <c r="L108" i="135"/>
  <c r="U107" i="135"/>
  <c r="R107" i="135"/>
  <c r="L107" i="135"/>
  <c r="H107" i="135"/>
  <c r="V107" i="135" s="1"/>
  <c r="X107" i="135" s="1"/>
  <c r="U106" i="135"/>
  <c r="R106" i="135"/>
  <c r="L106" i="135"/>
  <c r="H106" i="135"/>
  <c r="U105" i="135"/>
  <c r="R105" i="135"/>
  <c r="L105" i="135"/>
  <c r="H105" i="135"/>
  <c r="U104" i="135"/>
  <c r="R104" i="135"/>
  <c r="L104" i="135"/>
  <c r="H104" i="135"/>
  <c r="U103" i="135"/>
  <c r="R103" i="135"/>
  <c r="L103" i="135"/>
  <c r="H103" i="135"/>
  <c r="V103" i="135"/>
  <c r="X103" i="135" s="1"/>
  <c r="U102" i="135"/>
  <c r="R102" i="135"/>
  <c r="L102" i="135"/>
  <c r="H102" i="135"/>
  <c r="U101" i="135"/>
  <c r="R101" i="135"/>
  <c r="L101" i="135"/>
  <c r="H101" i="135"/>
  <c r="U100" i="135"/>
  <c r="R100" i="135"/>
  <c r="L100" i="135"/>
  <c r="H100" i="135"/>
  <c r="U99" i="135"/>
  <c r="R99" i="135"/>
  <c r="L99" i="135"/>
  <c r="H99" i="135"/>
  <c r="V99" i="135"/>
  <c r="X99" i="135" s="1"/>
  <c r="U98" i="135"/>
  <c r="R98" i="135"/>
  <c r="L98" i="135"/>
  <c r="H98" i="135"/>
  <c r="V98" i="135" s="1"/>
  <c r="X98" i="135" s="1"/>
  <c r="U97" i="135"/>
  <c r="R97" i="135"/>
  <c r="L97" i="135"/>
  <c r="H97" i="135"/>
  <c r="V97" i="135" s="1"/>
  <c r="X97" i="135" s="1"/>
  <c r="U96" i="135"/>
  <c r="R96" i="135"/>
  <c r="L96" i="135"/>
  <c r="H96" i="135"/>
  <c r="U95" i="135"/>
  <c r="R95" i="135"/>
  <c r="L95" i="135"/>
  <c r="H95" i="135"/>
  <c r="V95" i="135"/>
  <c r="X95" i="135" s="1"/>
  <c r="U94" i="135"/>
  <c r="R94" i="135"/>
  <c r="L94" i="135"/>
  <c r="H94" i="135"/>
  <c r="U93" i="135"/>
  <c r="R93" i="135"/>
  <c r="L93" i="135"/>
  <c r="H93" i="135"/>
  <c r="U92" i="135"/>
  <c r="R92" i="135"/>
  <c r="L92" i="135"/>
  <c r="H92" i="135"/>
  <c r="U91" i="135"/>
  <c r="R91" i="135"/>
  <c r="L91" i="135"/>
  <c r="H91" i="135"/>
  <c r="V91" i="135"/>
  <c r="X91" i="135" s="1"/>
  <c r="U90" i="135"/>
  <c r="R90" i="135"/>
  <c r="L90" i="135"/>
  <c r="H90" i="135"/>
  <c r="V90" i="135" s="1"/>
  <c r="X90" i="135" s="1"/>
  <c r="R89" i="135"/>
  <c r="L89" i="135"/>
  <c r="U88" i="135"/>
  <c r="R88" i="135"/>
  <c r="L88" i="135"/>
  <c r="H88" i="135"/>
  <c r="U87" i="135"/>
  <c r="R87" i="135"/>
  <c r="L87" i="135"/>
  <c r="H87" i="135"/>
  <c r="V87" i="135" s="1"/>
  <c r="X87" i="135" s="1"/>
  <c r="U86" i="135"/>
  <c r="R86" i="135"/>
  <c r="L86" i="135"/>
  <c r="H86" i="135"/>
  <c r="U85" i="135"/>
  <c r="R85" i="135"/>
  <c r="L85" i="135"/>
  <c r="H85" i="135"/>
  <c r="V85" i="135"/>
  <c r="X85" i="135" s="1"/>
  <c r="U84" i="135"/>
  <c r="R84" i="135"/>
  <c r="L84" i="135"/>
  <c r="H84" i="135"/>
  <c r="U83" i="135"/>
  <c r="R83" i="135"/>
  <c r="L83" i="135"/>
  <c r="H83" i="135"/>
  <c r="U82" i="135"/>
  <c r="R82" i="135"/>
  <c r="L82" i="135"/>
  <c r="H82" i="135"/>
  <c r="U81" i="135"/>
  <c r="R81" i="135"/>
  <c r="L81" i="135"/>
  <c r="H81" i="135"/>
  <c r="V81" i="135" s="1"/>
  <c r="X81" i="135" s="1"/>
  <c r="U80" i="135"/>
  <c r="R80" i="135"/>
  <c r="L80" i="135"/>
  <c r="H80" i="135"/>
  <c r="V80" i="135" s="1"/>
  <c r="X80" i="135" s="1"/>
  <c r="U79" i="135"/>
  <c r="R79" i="135"/>
  <c r="L79" i="135"/>
  <c r="H79" i="135"/>
  <c r="V79" i="135" s="1"/>
  <c r="X79" i="135" s="1"/>
  <c r="U78" i="135"/>
  <c r="R78" i="135"/>
  <c r="L78" i="135"/>
  <c r="H78" i="135"/>
  <c r="V78" i="135" s="1"/>
  <c r="X78" i="135" s="1"/>
  <c r="U77" i="135"/>
  <c r="R77" i="135"/>
  <c r="L77" i="135"/>
  <c r="H77" i="135"/>
  <c r="V77" i="135"/>
  <c r="X77" i="135" s="1"/>
  <c r="U76" i="135"/>
  <c r="R76" i="135"/>
  <c r="L76" i="135"/>
  <c r="H76" i="135"/>
  <c r="U75" i="135"/>
  <c r="R75" i="135"/>
  <c r="L75" i="135"/>
  <c r="H75" i="135"/>
  <c r="R74" i="135"/>
  <c r="L74" i="135"/>
  <c r="U73" i="135"/>
  <c r="R73" i="135"/>
  <c r="L73" i="135"/>
  <c r="H73" i="135"/>
  <c r="V73" i="135"/>
  <c r="X73" i="135" s="1"/>
  <c r="U72" i="135"/>
  <c r="R72" i="135"/>
  <c r="L72" i="135"/>
  <c r="H72" i="135"/>
  <c r="V72" i="135" s="1"/>
  <c r="X72" i="135" s="1"/>
  <c r="U71" i="135"/>
  <c r="R71" i="135"/>
  <c r="L71" i="135"/>
  <c r="H71" i="135"/>
  <c r="V71" i="135" s="1"/>
  <c r="X71" i="135" s="1"/>
  <c r="U70" i="135"/>
  <c r="R70" i="135"/>
  <c r="L70" i="135"/>
  <c r="H70" i="135"/>
  <c r="V70" i="135" s="1"/>
  <c r="X70" i="135" s="1"/>
  <c r="U69" i="135"/>
  <c r="R69" i="135"/>
  <c r="L69" i="135"/>
  <c r="H69" i="135"/>
  <c r="V69" i="135" s="1"/>
  <c r="X69" i="135" s="1"/>
  <c r="R68" i="135"/>
  <c r="L68" i="135"/>
  <c r="U67" i="135"/>
  <c r="R67" i="135"/>
  <c r="L67" i="135"/>
  <c r="H67" i="135"/>
  <c r="U66" i="135"/>
  <c r="R66" i="135"/>
  <c r="L66" i="135"/>
  <c r="H66" i="135"/>
  <c r="R65" i="135"/>
  <c r="L65" i="135"/>
  <c r="U64" i="135"/>
  <c r="R64" i="135"/>
  <c r="L64" i="135"/>
  <c r="H64" i="135"/>
  <c r="R63" i="135"/>
  <c r="L63" i="135"/>
  <c r="U62" i="135"/>
  <c r="R62" i="135"/>
  <c r="L62" i="135"/>
  <c r="H62" i="135"/>
  <c r="U61" i="135"/>
  <c r="R61" i="135"/>
  <c r="L61" i="135"/>
  <c r="H61" i="135"/>
  <c r="U60" i="135"/>
  <c r="R60" i="135"/>
  <c r="L60" i="135"/>
  <c r="H60" i="135"/>
  <c r="U59" i="135"/>
  <c r="R59" i="135"/>
  <c r="L59" i="135"/>
  <c r="H59" i="135"/>
  <c r="V59" i="135"/>
  <c r="X59" i="135" s="1"/>
  <c r="U58" i="135"/>
  <c r="R58" i="135"/>
  <c r="L58" i="135"/>
  <c r="H58" i="135"/>
  <c r="V58" i="135" s="1"/>
  <c r="X58" i="135" s="1"/>
  <c r="U57" i="135"/>
  <c r="R57" i="135"/>
  <c r="L57" i="135"/>
  <c r="H57" i="135"/>
  <c r="V57" i="135" s="1"/>
  <c r="X57" i="135" s="1"/>
  <c r="U56" i="135"/>
  <c r="R56" i="135"/>
  <c r="L56" i="135"/>
  <c r="H56" i="135"/>
  <c r="V56" i="135" s="1"/>
  <c r="X56" i="135" s="1"/>
  <c r="U55" i="135"/>
  <c r="R55" i="135"/>
  <c r="L55" i="135"/>
  <c r="H55" i="135"/>
  <c r="V55" i="135" s="1"/>
  <c r="X55" i="135" s="1"/>
  <c r="U54" i="135"/>
  <c r="R54" i="135"/>
  <c r="L54" i="135"/>
  <c r="H54" i="135"/>
  <c r="V54" i="135" s="1"/>
  <c r="X54" i="135" s="1"/>
  <c r="R53" i="135"/>
  <c r="L53" i="135"/>
  <c r="U52" i="135"/>
  <c r="R52" i="135"/>
  <c r="L52" i="135"/>
  <c r="H52" i="135"/>
  <c r="V52" i="135" s="1"/>
  <c r="X52" i="135" s="1"/>
  <c r="U51" i="135"/>
  <c r="R51" i="135"/>
  <c r="L51" i="135"/>
  <c r="H51" i="135"/>
  <c r="U50" i="135"/>
  <c r="R50" i="135"/>
  <c r="L50" i="135"/>
  <c r="H50" i="135"/>
  <c r="V50" i="135" s="1"/>
  <c r="X50" i="135" s="1"/>
  <c r="U49" i="135"/>
  <c r="R49" i="135"/>
  <c r="L49" i="135"/>
  <c r="H49" i="135"/>
  <c r="U48" i="135"/>
  <c r="R48" i="135"/>
  <c r="L48" i="135"/>
  <c r="H48" i="135"/>
  <c r="U47" i="135"/>
  <c r="R47" i="135"/>
  <c r="L47" i="135"/>
  <c r="H47" i="135"/>
  <c r="U46" i="135"/>
  <c r="R46" i="135"/>
  <c r="L46" i="135"/>
  <c r="H46" i="135"/>
  <c r="U45" i="135"/>
  <c r="R45" i="135"/>
  <c r="L45" i="135"/>
  <c r="V45" i="135" s="1"/>
  <c r="X45" i="135" s="1"/>
  <c r="H45" i="135"/>
  <c r="U44" i="135"/>
  <c r="R44" i="135"/>
  <c r="L44" i="135"/>
  <c r="H44" i="135"/>
  <c r="U43" i="135"/>
  <c r="R43" i="135"/>
  <c r="L43" i="135"/>
  <c r="H43" i="135"/>
  <c r="V43" i="135" s="1"/>
  <c r="X43" i="135" s="1"/>
  <c r="U42" i="135"/>
  <c r="R42" i="135"/>
  <c r="L42" i="135"/>
  <c r="H42" i="135"/>
  <c r="V42" i="135" s="1"/>
  <c r="X42" i="135" s="1"/>
  <c r="U41" i="135"/>
  <c r="R41" i="135"/>
  <c r="L41" i="135"/>
  <c r="H41" i="135"/>
  <c r="V41" i="135"/>
  <c r="X41" i="135" s="1"/>
  <c r="U40" i="135"/>
  <c r="R40" i="135"/>
  <c r="L40" i="135"/>
  <c r="H40" i="135"/>
  <c r="U39" i="135"/>
  <c r="R39" i="135"/>
  <c r="L39" i="135"/>
  <c r="H39" i="135"/>
  <c r="U38" i="135"/>
  <c r="R38" i="135"/>
  <c r="L38" i="135"/>
  <c r="H38" i="135"/>
  <c r="U37" i="135"/>
  <c r="R37" i="135"/>
  <c r="L37" i="135"/>
  <c r="H37" i="135"/>
  <c r="V37" i="135" s="1"/>
  <c r="X37" i="135" s="1"/>
  <c r="U36" i="135"/>
  <c r="R36" i="135"/>
  <c r="L36" i="135"/>
  <c r="H36" i="135"/>
  <c r="U35" i="135"/>
  <c r="R35" i="135"/>
  <c r="L35" i="135"/>
  <c r="H35" i="135"/>
  <c r="V35" i="135" s="1"/>
  <c r="X35" i="135" s="1"/>
  <c r="U34" i="135"/>
  <c r="R34" i="135"/>
  <c r="L34" i="135"/>
  <c r="H34" i="135"/>
  <c r="V34" i="135" s="1"/>
  <c r="X34" i="135" s="1"/>
  <c r="U33" i="135"/>
  <c r="R33" i="135"/>
  <c r="L33" i="135"/>
  <c r="H33" i="135"/>
  <c r="V33" i="135"/>
  <c r="X33" i="135" s="1"/>
  <c r="U32" i="135"/>
  <c r="R32" i="135"/>
  <c r="L32" i="135"/>
  <c r="H32" i="135"/>
  <c r="U31" i="135"/>
  <c r="R31" i="135"/>
  <c r="L31" i="135"/>
  <c r="H31" i="135"/>
  <c r="U30" i="135"/>
  <c r="R30" i="135"/>
  <c r="L30" i="135"/>
  <c r="H30" i="135"/>
  <c r="U29" i="135"/>
  <c r="R29" i="135"/>
  <c r="L29" i="135"/>
  <c r="H29" i="135"/>
  <c r="V29" i="135" s="1"/>
  <c r="X29" i="135" s="1"/>
  <c r="U28" i="135"/>
  <c r="R28" i="135"/>
  <c r="L28" i="135"/>
  <c r="H28" i="135"/>
  <c r="V28" i="135" s="1"/>
  <c r="X28" i="135" s="1"/>
  <c r="U27" i="135"/>
  <c r="R27" i="135"/>
  <c r="L27" i="135"/>
  <c r="H27" i="135"/>
  <c r="V27" i="135" s="1"/>
  <c r="X27" i="135" s="1"/>
  <c r="U26" i="135"/>
  <c r="R26" i="135"/>
  <c r="L26" i="135"/>
  <c r="H26" i="135"/>
  <c r="V26" i="135" s="1"/>
  <c r="X26" i="135" s="1"/>
  <c r="U25" i="135"/>
  <c r="R25" i="135"/>
  <c r="L25" i="135"/>
  <c r="H25" i="135"/>
  <c r="V25" i="135" s="1"/>
  <c r="X25" i="135" s="1"/>
  <c r="U24" i="135"/>
  <c r="R24" i="135"/>
  <c r="L24" i="135"/>
  <c r="H24" i="135"/>
  <c r="U23" i="135"/>
  <c r="R23" i="135"/>
  <c r="L23" i="135"/>
  <c r="H23" i="135"/>
  <c r="U22" i="135"/>
  <c r="R22" i="135"/>
  <c r="L22" i="135"/>
  <c r="H22" i="135"/>
  <c r="U21" i="135"/>
  <c r="R21" i="135"/>
  <c r="L21" i="135"/>
  <c r="H21" i="135"/>
  <c r="U20" i="135"/>
  <c r="R20" i="135"/>
  <c r="L20" i="135"/>
  <c r="H20" i="135"/>
  <c r="U19" i="135"/>
  <c r="R19" i="135"/>
  <c r="L19" i="135"/>
  <c r="H19" i="135"/>
  <c r="V19" i="135" s="1"/>
  <c r="X19" i="135" s="1"/>
  <c r="U18" i="135"/>
  <c r="R18" i="135"/>
  <c r="L18" i="135"/>
  <c r="H18" i="135"/>
  <c r="V18" i="135" s="1"/>
  <c r="X18" i="135" s="1"/>
  <c r="U17" i="135"/>
  <c r="R17" i="135"/>
  <c r="L17" i="135"/>
  <c r="H17" i="135"/>
  <c r="V17" i="135" s="1"/>
  <c r="X17" i="135" s="1"/>
  <c r="U16" i="135"/>
  <c r="R16" i="135"/>
  <c r="L16" i="135"/>
  <c r="H16" i="135"/>
  <c r="U15" i="135"/>
  <c r="R15" i="135"/>
  <c r="L15" i="135"/>
  <c r="H15" i="135"/>
  <c r="U14" i="135"/>
  <c r="R14" i="135"/>
  <c r="L14" i="135"/>
  <c r="H14" i="135"/>
  <c r="U13" i="135"/>
  <c r="R13" i="135"/>
  <c r="L13" i="135"/>
  <c r="H13" i="135"/>
  <c r="U12" i="135"/>
  <c r="R12" i="135"/>
  <c r="L12" i="135"/>
  <c r="H12" i="135"/>
  <c r="U11" i="135"/>
  <c r="R11" i="135"/>
  <c r="L11" i="135"/>
  <c r="H11" i="135"/>
  <c r="U10" i="135"/>
  <c r="R10" i="135"/>
  <c r="L10" i="135"/>
  <c r="H10" i="135"/>
  <c r="U9" i="135"/>
  <c r="R9" i="135"/>
  <c r="L9" i="135"/>
  <c r="H9" i="135"/>
  <c r="D204" i="135"/>
  <c r="V156" i="135" l="1"/>
  <c r="X156" i="135" s="1"/>
  <c r="V155" i="135"/>
  <c r="X155" i="135" s="1"/>
  <c r="V147" i="135"/>
  <c r="X147" i="135" s="1"/>
  <c r="V157" i="135"/>
  <c r="X157" i="135" s="1"/>
  <c r="V106" i="135"/>
  <c r="X106" i="135" s="1"/>
  <c r="V105" i="135"/>
  <c r="X105" i="135" s="1"/>
  <c r="V104" i="135"/>
  <c r="X104" i="135" s="1"/>
  <c r="V96" i="135"/>
  <c r="X96" i="135" s="1"/>
  <c r="V88" i="135"/>
  <c r="X88" i="135" s="1"/>
  <c r="V86" i="135"/>
  <c r="X86" i="135" s="1"/>
  <c r="V51" i="135"/>
  <c r="X51" i="135" s="1"/>
  <c r="V49" i="135"/>
  <c r="X49" i="135" s="1"/>
  <c r="V44" i="135"/>
  <c r="X44" i="135" s="1"/>
  <c r="V36" i="135"/>
  <c r="X36" i="135" s="1"/>
  <c r="V21" i="135"/>
  <c r="X21" i="135" s="1"/>
  <c r="V20" i="135"/>
  <c r="X20" i="135" s="1"/>
  <c r="V10" i="135"/>
  <c r="X10" i="135" s="1"/>
  <c r="V11" i="135"/>
  <c r="X11" i="135" s="1"/>
  <c r="V12" i="135"/>
  <c r="X12" i="135" s="1"/>
  <c r="V13" i="135"/>
  <c r="X13" i="135" s="1"/>
  <c r="V14" i="135"/>
  <c r="X14" i="135" s="1"/>
  <c r="V15" i="135"/>
  <c r="X15" i="135" s="1"/>
  <c r="V16" i="135"/>
  <c r="X16" i="135" s="1"/>
  <c r="V22" i="135"/>
  <c r="X22" i="135" s="1"/>
  <c r="V23" i="135"/>
  <c r="X23" i="135" s="1"/>
  <c r="V24" i="135"/>
  <c r="X24" i="135" s="1"/>
  <c r="V30" i="135"/>
  <c r="X30" i="135" s="1"/>
  <c r="V31" i="135"/>
  <c r="X31" i="135" s="1"/>
  <c r="V32" i="135"/>
  <c r="X32" i="135" s="1"/>
  <c r="V38" i="135"/>
  <c r="X38" i="135" s="1"/>
  <c r="V39" i="135"/>
  <c r="X39" i="135" s="1"/>
  <c r="V40" i="135"/>
  <c r="X40" i="135" s="1"/>
  <c r="V46" i="135"/>
  <c r="X46" i="135" s="1"/>
  <c r="V47" i="135"/>
  <c r="X47" i="135" s="1"/>
  <c r="V48" i="135"/>
  <c r="X48" i="135" s="1"/>
  <c r="V60" i="135"/>
  <c r="X60" i="135" s="1"/>
  <c r="V61" i="135"/>
  <c r="X61" i="135" s="1"/>
  <c r="V62" i="135"/>
  <c r="X62" i="135" s="1"/>
  <c r="V64" i="135"/>
  <c r="X64" i="135" s="1"/>
  <c r="V66" i="135"/>
  <c r="X66" i="135" s="1"/>
  <c r="V67" i="135"/>
  <c r="X67" i="135" s="1"/>
  <c r="V75" i="135"/>
  <c r="X75" i="135" s="1"/>
  <c r="V76" i="135"/>
  <c r="X76" i="135" s="1"/>
  <c r="V82" i="135"/>
  <c r="X82" i="135" s="1"/>
  <c r="V83" i="135"/>
  <c r="X83" i="135" s="1"/>
  <c r="V84" i="135"/>
  <c r="X84" i="135" s="1"/>
  <c r="V92" i="135"/>
  <c r="X92" i="135" s="1"/>
  <c r="V93" i="135"/>
  <c r="X93" i="135" s="1"/>
  <c r="V94" i="135"/>
  <c r="X94" i="135" s="1"/>
  <c r="V100" i="135"/>
  <c r="X100" i="135" s="1"/>
  <c r="V101" i="135"/>
  <c r="X101" i="135" s="1"/>
  <c r="V102" i="135"/>
  <c r="X102" i="135" s="1"/>
  <c r="V109" i="135"/>
  <c r="X109" i="135" s="1"/>
  <c r="V110" i="135"/>
  <c r="X110" i="135" s="1"/>
  <c r="V111" i="135"/>
  <c r="X111" i="135" s="1"/>
  <c r="V112" i="135"/>
  <c r="X112" i="135" s="1"/>
  <c r="V113" i="135"/>
  <c r="X113" i="135" s="1"/>
  <c r="V115" i="135"/>
  <c r="X115" i="135" s="1"/>
  <c r="V116" i="135"/>
  <c r="X116" i="135" s="1"/>
  <c r="V117" i="135"/>
  <c r="X117" i="135" s="1"/>
  <c r="V118" i="135"/>
  <c r="X118" i="135" s="1"/>
  <c r="V120" i="135"/>
  <c r="X120" i="135" s="1"/>
  <c r="V121" i="135"/>
  <c r="X121" i="135" s="1"/>
  <c r="V122" i="135"/>
  <c r="X122" i="135" s="1"/>
  <c r="V123" i="135"/>
  <c r="X123" i="135" s="1"/>
  <c r="V124" i="135"/>
  <c r="X124" i="135" s="1"/>
  <c r="V125" i="135"/>
  <c r="X125" i="135" s="1"/>
  <c r="V126" i="135"/>
  <c r="X126" i="135" s="1"/>
  <c r="V127" i="135"/>
  <c r="X127" i="135" s="1"/>
  <c r="V128" i="135"/>
  <c r="X128" i="135" s="1"/>
  <c r="V129" i="135"/>
  <c r="X129" i="135" s="1"/>
  <c r="V130" i="135"/>
  <c r="X130" i="135" s="1"/>
  <c r="V131" i="135"/>
  <c r="X131" i="135" s="1"/>
  <c r="V132" i="135"/>
  <c r="X132" i="135" s="1"/>
  <c r="V134" i="135"/>
  <c r="X134" i="135" s="1"/>
  <c r="V135" i="135"/>
  <c r="X135" i="135" s="1"/>
  <c r="V136" i="135"/>
  <c r="X136" i="135" s="1"/>
  <c r="V137" i="135"/>
  <c r="X137" i="135" s="1"/>
  <c r="V138" i="135"/>
  <c r="X138" i="135" s="1"/>
  <c r="V139" i="135"/>
  <c r="X139" i="135" s="1"/>
  <c r="V140" i="135"/>
  <c r="X140" i="135" s="1"/>
  <c r="V141" i="135"/>
  <c r="X141" i="135" s="1"/>
  <c r="V143" i="135"/>
  <c r="X143" i="135" s="1"/>
  <c r="V144" i="135"/>
  <c r="X144" i="135" s="1"/>
  <c r="V145" i="135"/>
  <c r="X145" i="135" s="1"/>
  <c r="V151" i="135"/>
  <c r="X151" i="135" s="1"/>
  <c r="V152" i="135"/>
  <c r="X152" i="135" s="1"/>
  <c r="V153" i="135"/>
  <c r="X153" i="135" s="1"/>
  <c r="V160" i="135"/>
  <c r="X160" i="135" s="1"/>
  <c r="V161" i="135"/>
  <c r="X161" i="135" s="1"/>
  <c r="V162" i="135"/>
  <c r="X162" i="135" s="1"/>
  <c r="V163" i="135"/>
  <c r="X163" i="135" s="1"/>
  <c r="V164" i="135"/>
  <c r="X164" i="135" s="1"/>
  <c r="V165" i="135"/>
  <c r="X165" i="135" s="1"/>
  <c r="V166" i="135"/>
  <c r="X166" i="135" s="1"/>
  <c r="V167" i="135"/>
  <c r="X167" i="135" s="1"/>
  <c r="V168" i="135"/>
  <c r="X168" i="135" s="1"/>
  <c r="V169" i="135"/>
  <c r="X169" i="135" s="1"/>
  <c r="V170" i="135"/>
  <c r="X170" i="135" s="1"/>
  <c r="V171" i="135"/>
  <c r="X171" i="135" s="1"/>
  <c r="V172" i="135"/>
  <c r="X172" i="135" s="1"/>
  <c r="V173" i="135"/>
  <c r="X173" i="135" s="1"/>
  <c r="V174" i="135"/>
  <c r="X174" i="135" s="1"/>
  <c r="V175" i="135"/>
  <c r="X175" i="135" s="1"/>
  <c r="V176" i="135"/>
  <c r="X176" i="135" s="1"/>
  <c r="V177" i="135"/>
  <c r="X177" i="135" s="1"/>
  <c r="V178" i="135"/>
  <c r="X178" i="135" s="1"/>
  <c r="V179" i="135"/>
  <c r="X179" i="135" s="1"/>
  <c r="V180" i="135"/>
  <c r="X180" i="135" s="1"/>
  <c r="V181" i="135"/>
  <c r="X181" i="135" s="1"/>
  <c r="V182" i="135"/>
  <c r="X182" i="135" s="1"/>
  <c r="V183" i="135"/>
  <c r="X183" i="135" s="1"/>
  <c r="V184" i="135"/>
  <c r="X184" i="135" s="1"/>
  <c r="V185" i="135"/>
  <c r="X185" i="135" s="1"/>
  <c r="V186" i="135"/>
  <c r="X186" i="135" s="1"/>
  <c r="V187" i="135"/>
  <c r="X187" i="135" s="1"/>
  <c r="V188" i="135"/>
  <c r="X188" i="135" s="1"/>
  <c r="V189" i="135"/>
  <c r="X189" i="135" s="1"/>
  <c r="V190" i="135"/>
  <c r="X190" i="135" s="1"/>
  <c r="V191" i="135"/>
  <c r="X191" i="135" s="1"/>
  <c r="V192" i="135"/>
  <c r="X192" i="135" s="1"/>
  <c r="V193" i="135"/>
  <c r="X193" i="135" s="1"/>
  <c r="V194" i="135"/>
  <c r="X194" i="135" s="1"/>
  <c r="V195" i="135"/>
  <c r="X195" i="135" s="1"/>
  <c r="V196" i="135"/>
  <c r="X196" i="135" s="1"/>
  <c r="V197" i="135"/>
  <c r="X197" i="135" s="1"/>
  <c r="V198" i="135"/>
  <c r="X198" i="135" s="1"/>
  <c r="V199" i="135"/>
  <c r="X199" i="135" s="1"/>
  <c r="V200" i="135"/>
  <c r="X200" i="135" s="1"/>
  <c r="R204" i="135"/>
  <c r="V9" i="135"/>
  <c r="X9" i="135" s="1"/>
  <c r="V114" i="135"/>
  <c r="X114" i="135" s="1"/>
  <c r="D10" i="134"/>
  <c r="D11" i="134"/>
  <c r="D12" i="134"/>
  <c r="D13" i="134"/>
  <c r="D14" i="134"/>
  <c r="D15" i="134"/>
  <c r="D16" i="134"/>
  <c r="D17" i="134"/>
  <c r="D18" i="134"/>
  <c r="D19" i="134"/>
  <c r="D20" i="134"/>
  <c r="D21" i="134"/>
  <c r="D22" i="134"/>
  <c r="D23" i="134"/>
  <c r="D24" i="134"/>
  <c r="D25" i="134"/>
  <c r="D26" i="134"/>
  <c r="D27" i="134"/>
  <c r="D28" i="134"/>
  <c r="D29" i="134"/>
  <c r="D30" i="134"/>
  <c r="D31" i="134"/>
  <c r="D32" i="134"/>
  <c r="D33" i="134"/>
  <c r="D34" i="134"/>
  <c r="D35" i="134"/>
  <c r="D36" i="134"/>
  <c r="D37" i="134"/>
  <c r="D38" i="134"/>
  <c r="D39" i="134"/>
  <c r="D40" i="134"/>
  <c r="D41" i="134"/>
  <c r="D42" i="134"/>
  <c r="D43" i="134"/>
  <c r="D44" i="134"/>
  <c r="D45" i="134"/>
  <c r="D46" i="134"/>
  <c r="D47" i="134"/>
  <c r="D48" i="134"/>
  <c r="D49" i="134"/>
  <c r="D50" i="134"/>
  <c r="D51" i="134"/>
  <c r="D52" i="134"/>
  <c r="D53" i="134"/>
  <c r="D54" i="134"/>
  <c r="D55" i="134"/>
  <c r="D56" i="134"/>
  <c r="D57" i="134"/>
  <c r="D58" i="134"/>
  <c r="D59" i="134"/>
  <c r="D60" i="134"/>
  <c r="D61" i="134"/>
  <c r="D62" i="134"/>
  <c r="D63" i="134"/>
  <c r="D64" i="134"/>
  <c r="D65" i="134"/>
  <c r="D66" i="134"/>
  <c r="D67" i="134"/>
  <c r="D68" i="134"/>
  <c r="D69" i="134"/>
  <c r="D70" i="134"/>
  <c r="D71" i="134"/>
  <c r="D72" i="134"/>
  <c r="D73" i="134"/>
  <c r="D74" i="134"/>
  <c r="D75" i="134"/>
  <c r="D76" i="134"/>
  <c r="D77" i="134"/>
  <c r="D78" i="134"/>
  <c r="D79" i="134"/>
  <c r="D80" i="134"/>
  <c r="D81" i="134"/>
  <c r="D82" i="134"/>
  <c r="D83" i="134"/>
  <c r="D84" i="134"/>
  <c r="D85" i="134"/>
  <c r="D86" i="134"/>
  <c r="D87" i="134"/>
  <c r="D88" i="134"/>
  <c r="D89" i="134"/>
  <c r="D90" i="134"/>
  <c r="D91" i="134"/>
  <c r="D92" i="134"/>
  <c r="D93" i="134"/>
  <c r="D94" i="134"/>
  <c r="D95" i="134"/>
  <c r="D96" i="134"/>
  <c r="D97" i="134"/>
  <c r="D98" i="134"/>
  <c r="D99" i="134"/>
  <c r="D100" i="134"/>
  <c r="D101" i="134"/>
  <c r="D102" i="134"/>
  <c r="D103" i="134"/>
  <c r="D104" i="134"/>
  <c r="D105" i="134"/>
  <c r="D106" i="134"/>
  <c r="D107" i="134"/>
  <c r="D108" i="134"/>
  <c r="D109" i="134"/>
  <c r="D110" i="134"/>
  <c r="D111" i="134"/>
  <c r="D112" i="134"/>
  <c r="D113" i="134"/>
  <c r="D114" i="134"/>
  <c r="D115" i="134"/>
  <c r="D116" i="134"/>
  <c r="D117" i="134"/>
  <c r="D118" i="134"/>
  <c r="D119" i="134"/>
  <c r="D120" i="134"/>
  <c r="D121" i="134"/>
  <c r="D122" i="134"/>
  <c r="D123" i="134"/>
  <c r="D124" i="134"/>
  <c r="D125" i="134"/>
  <c r="D126" i="134"/>
  <c r="D127" i="134"/>
  <c r="D128" i="134"/>
  <c r="D129" i="134"/>
  <c r="D130" i="134"/>
  <c r="D131" i="134"/>
  <c r="D132" i="134"/>
  <c r="D133" i="134"/>
  <c r="D134" i="134"/>
  <c r="D135" i="134"/>
  <c r="D136" i="134"/>
  <c r="D137" i="134"/>
  <c r="D138" i="134"/>
  <c r="D139" i="134"/>
  <c r="D140" i="134"/>
  <c r="D141" i="134"/>
  <c r="D142" i="134"/>
  <c r="D143" i="134"/>
  <c r="D144" i="134"/>
  <c r="D145" i="134"/>
  <c r="D146" i="134"/>
  <c r="D147" i="134"/>
  <c r="D148" i="134"/>
  <c r="D149" i="134"/>
  <c r="D150" i="134"/>
  <c r="D151" i="134"/>
  <c r="D152" i="134"/>
  <c r="D153" i="134"/>
  <c r="D154" i="134"/>
  <c r="D155" i="134"/>
  <c r="D156" i="134"/>
  <c r="D157" i="134"/>
  <c r="D158" i="134"/>
  <c r="D159" i="134"/>
  <c r="D160" i="134"/>
  <c r="D161" i="134"/>
  <c r="D162" i="134"/>
  <c r="D163" i="134"/>
  <c r="D164" i="134"/>
  <c r="D165" i="134"/>
  <c r="D166" i="134"/>
  <c r="D167" i="134"/>
  <c r="D168" i="134"/>
  <c r="D169" i="134"/>
  <c r="D170" i="134"/>
  <c r="D171" i="134"/>
  <c r="D172" i="134"/>
  <c r="D173" i="134"/>
  <c r="D174" i="134"/>
  <c r="D175" i="134"/>
  <c r="D176" i="134"/>
  <c r="D177" i="134"/>
  <c r="D178" i="134"/>
  <c r="D179" i="134"/>
  <c r="D180" i="134"/>
  <c r="D181" i="134"/>
  <c r="D182" i="134"/>
  <c r="D183" i="134"/>
  <c r="D184" i="134"/>
  <c r="D185" i="134"/>
  <c r="D186" i="134"/>
  <c r="D187" i="134"/>
  <c r="D188" i="134"/>
  <c r="D189" i="134"/>
  <c r="D190" i="134"/>
  <c r="D191" i="134"/>
  <c r="D192" i="134"/>
  <c r="D193" i="134"/>
  <c r="D194" i="134"/>
  <c r="D195" i="134"/>
  <c r="D196" i="134"/>
  <c r="D197" i="134"/>
  <c r="D198" i="134"/>
  <c r="D199" i="134"/>
  <c r="D200" i="134"/>
  <c r="D201" i="134"/>
  <c r="D9" i="134"/>
  <c r="W204" i="134"/>
  <c r="S204" i="134"/>
  <c r="Q204" i="134"/>
  <c r="J204" i="134"/>
  <c r="I204" i="134"/>
  <c r="R202" i="134"/>
  <c r="L202" i="134"/>
  <c r="U201" i="134"/>
  <c r="L201" i="134"/>
  <c r="H201" i="134"/>
  <c r="V201" i="134" s="1"/>
  <c r="X201" i="134" s="1"/>
  <c r="U200" i="134"/>
  <c r="L200" i="134"/>
  <c r="H200" i="134"/>
  <c r="U199" i="134"/>
  <c r="R199" i="134"/>
  <c r="L199" i="134"/>
  <c r="H199" i="134"/>
  <c r="V199" i="134" s="1"/>
  <c r="X199" i="134" s="1"/>
  <c r="U198" i="134"/>
  <c r="R198" i="134"/>
  <c r="V198" i="134" s="1"/>
  <c r="X198" i="134" s="1"/>
  <c r="L198" i="134"/>
  <c r="H198" i="134"/>
  <c r="U197" i="134"/>
  <c r="R197" i="134"/>
  <c r="L197" i="134"/>
  <c r="H197" i="134"/>
  <c r="U196" i="134"/>
  <c r="R196" i="134"/>
  <c r="L196" i="134"/>
  <c r="H196" i="134"/>
  <c r="U195" i="134"/>
  <c r="R195" i="134"/>
  <c r="L195" i="134"/>
  <c r="H195" i="134"/>
  <c r="U194" i="134"/>
  <c r="R194" i="134"/>
  <c r="L194" i="134"/>
  <c r="H194" i="134"/>
  <c r="V194" i="134"/>
  <c r="X194" i="134" s="1"/>
  <c r="U193" i="134"/>
  <c r="R193" i="134"/>
  <c r="L193" i="134"/>
  <c r="H193" i="134"/>
  <c r="U192" i="134"/>
  <c r="R192" i="134"/>
  <c r="L192" i="134"/>
  <c r="H192" i="134"/>
  <c r="U191" i="134"/>
  <c r="R191" i="134"/>
  <c r="L191" i="134"/>
  <c r="H191" i="134"/>
  <c r="U190" i="134"/>
  <c r="R190" i="134"/>
  <c r="L190" i="134"/>
  <c r="H190" i="134"/>
  <c r="U189" i="134"/>
  <c r="R189" i="134"/>
  <c r="L189" i="134"/>
  <c r="H189" i="134"/>
  <c r="U188" i="134"/>
  <c r="R188" i="134"/>
  <c r="L188" i="134"/>
  <c r="H188" i="134"/>
  <c r="U187" i="134"/>
  <c r="R187" i="134"/>
  <c r="L187" i="134"/>
  <c r="H187" i="134"/>
  <c r="U186" i="134"/>
  <c r="R186" i="134"/>
  <c r="L186" i="134"/>
  <c r="H186" i="134"/>
  <c r="V186" i="134"/>
  <c r="X186" i="134" s="1"/>
  <c r="U185" i="134"/>
  <c r="R185" i="134"/>
  <c r="L185" i="134"/>
  <c r="H185" i="134"/>
  <c r="V185" i="134" s="1"/>
  <c r="X185" i="134" s="1"/>
  <c r="U184" i="134"/>
  <c r="R184" i="134"/>
  <c r="L184" i="134"/>
  <c r="H184" i="134"/>
  <c r="V184" i="134" s="1"/>
  <c r="X184" i="134" s="1"/>
  <c r="U183" i="134"/>
  <c r="R183" i="134"/>
  <c r="L183" i="134"/>
  <c r="H183" i="134"/>
  <c r="V183" i="134" s="1"/>
  <c r="X183" i="134" s="1"/>
  <c r="U182" i="134"/>
  <c r="R182" i="134"/>
  <c r="L182" i="134"/>
  <c r="H182" i="134"/>
  <c r="U181" i="134"/>
  <c r="R181" i="134"/>
  <c r="L181" i="134"/>
  <c r="H181" i="134"/>
  <c r="U180" i="134"/>
  <c r="R180" i="134"/>
  <c r="L180" i="134"/>
  <c r="H180" i="134"/>
  <c r="U179" i="134"/>
  <c r="R179" i="134"/>
  <c r="L179" i="134"/>
  <c r="H179" i="134"/>
  <c r="U178" i="134"/>
  <c r="R178" i="134"/>
  <c r="L178" i="134"/>
  <c r="H178" i="134"/>
  <c r="V178" i="134"/>
  <c r="X178" i="134" s="1"/>
  <c r="U177" i="134"/>
  <c r="R177" i="134"/>
  <c r="L177" i="134"/>
  <c r="H177" i="134"/>
  <c r="U176" i="134"/>
  <c r="R176" i="134"/>
  <c r="L176" i="134"/>
  <c r="H176" i="134"/>
  <c r="U175" i="134"/>
  <c r="R175" i="134"/>
  <c r="L175" i="134"/>
  <c r="H175" i="134"/>
  <c r="U174" i="134"/>
  <c r="R174" i="134"/>
  <c r="L174" i="134"/>
  <c r="H174" i="134"/>
  <c r="U173" i="134"/>
  <c r="R173" i="134"/>
  <c r="L173" i="134"/>
  <c r="H173" i="134"/>
  <c r="U172" i="134"/>
  <c r="R172" i="134"/>
  <c r="L172" i="134"/>
  <c r="H172" i="134"/>
  <c r="U171" i="134"/>
  <c r="R171" i="134"/>
  <c r="L171" i="134"/>
  <c r="H171" i="134"/>
  <c r="U170" i="134"/>
  <c r="R170" i="134"/>
  <c r="L170" i="134"/>
  <c r="H170" i="134"/>
  <c r="V170" i="134"/>
  <c r="X170" i="134" s="1"/>
  <c r="U169" i="134"/>
  <c r="R169" i="134"/>
  <c r="L169" i="134"/>
  <c r="H169" i="134"/>
  <c r="U168" i="134"/>
  <c r="R168" i="134"/>
  <c r="L168" i="134"/>
  <c r="H168" i="134"/>
  <c r="U167" i="134"/>
  <c r="R167" i="134"/>
  <c r="L167" i="134"/>
  <c r="H167" i="134"/>
  <c r="U166" i="134"/>
  <c r="R166" i="134"/>
  <c r="L166" i="134"/>
  <c r="H166" i="134"/>
  <c r="U165" i="134"/>
  <c r="R165" i="134"/>
  <c r="L165" i="134"/>
  <c r="H165" i="134"/>
  <c r="U164" i="134"/>
  <c r="R164" i="134"/>
  <c r="L164" i="134"/>
  <c r="H164" i="134"/>
  <c r="U163" i="134"/>
  <c r="R163" i="134"/>
  <c r="L163" i="134"/>
  <c r="H163" i="134"/>
  <c r="U162" i="134"/>
  <c r="R162" i="134"/>
  <c r="L162" i="134"/>
  <c r="H162" i="134"/>
  <c r="V162" i="134" s="1"/>
  <c r="X162" i="134" s="1"/>
  <c r="U161" i="134"/>
  <c r="R161" i="134"/>
  <c r="L161" i="134"/>
  <c r="H161" i="134"/>
  <c r="U160" i="134"/>
  <c r="R160" i="134"/>
  <c r="L160" i="134"/>
  <c r="H160" i="134"/>
  <c r="R159" i="134"/>
  <c r="L159" i="134"/>
  <c r="U158" i="134"/>
  <c r="R158" i="134"/>
  <c r="L158" i="134"/>
  <c r="H158" i="134"/>
  <c r="U157" i="134"/>
  <c r="R157" i="134"/>
  <c r="L157" i="134"/>
  <c r="H157" i="134"/>
  <c r="U156" i="134"/>
  <c r="R156" i="134"/>
  <c r="L156" i="134"/>
  <c r="H156" i="134"/>
  <c r="U155" i="134"/>
  <c r="R155" i="134"/>
  <c r="L155" i="134"/>
  <c r="H155" i="134"/>
  <c r="U154" i="134"/>
  <c r="R154" i="134"/>
  <c r="L154" i="134"/>
  <c r="H154" i="134"/>
  <c r="U153" i="134"/>
  <c r="R153" i="134"/>
  <c r="L153" i="134"/>
  <c r="H153" i="134"/>
  <c r="U152" i="134"/>
  <c r="R152" i="134"/>
  <c r="L152" i="134"/>
  <c r="H152" i="134"/>
  <c r="U151" i="134"/>
  <c r="R151" i="134"/>
  <c r="L151" i="134"/>
  <c r="H151" i="134"/>
  <c r="V151" i="134" s="1"/>
  <c r="X151" i="134" s="1"/>
  <c r="U150" i="134"/>
  <c r="R150" i="134"/>
  <c r="L150" i="134"/>
  <c r="H150" i="134"/>
  <c r="U149" i="134"/>
  <c r="R149" i="134"/>
  <c r="L149" i="134"/>
  <c r="H149" i="134"/>
  <c r="V149" i="134" s="1"/>
  <c r="X149" i="134" s="1"/>
  <c r="U148" i="134"/>
  <c r="R148" i="134"/>
  <c r="L148" i="134"/>
  <c r="H148" i="134"/>
  <c r="V148" i="134" s="1"/>
  <c r="X148" i="134" s="1"/>
  <c r="U147" i="134"/>
  <c r="R147" i="134"/>
  <c r="V147" i="134" s="1"/>
  <c r="X147" i="134" s="1"/>
  <c r="L147" i="134"/>
  <c r="H147" i="134"/>
  <c r="U146" i="134"/>
  <c r="R146" i="134"/>
  <c r="L146" i="134"/>
  <c r="H146" i="134"/>
  <c r="U145" i="134"/>
  <c r="R145" i="134"/>
  <c r="L145" i="134"/>
  <c r="H145" i="134"/>
  <c r="U144" i="134"/>
  <c r="R144" i="134"/>
  <c r="L144" i="134"/>
  <c r="H144" i="134"/>
  <c r="U143" i="134"/>
  <c r="R143" i="134"/>
  <c r="L143" i="134"/>
  <c r="H143" i="134"/>
  <c r="V143" i="134"/>
  <c r="X143" i="134" s="1"/>
  <c r="R142" i="134"/>
  <c r="L142" i="134"/>
  <c r="U141" i="134"/>
  <c r="R141" i="134"/>
  <c r="L141" i="134"/>
  <c r="H141" i="134"/>
  <c r="U140" i="134"/>
  <c r="R140" i="134"/>
  <c r="L140" i="134"/>
  <c r="H140" i="134"/>
  <c r="U139" i="134"/>
  <c r="R139" i="134"/>
  <c r="L139" i="134"/>
  <c r="H139" i="134"/>
  <c r="U138" i="134"/>
  <c r="R138" i="134"/>
  <c r="L138" i="134"/>
  <c r="H138" i="134"/>
  <c r="U137" i="134"/>
  <c r="R137" i="134"/>
  <c r="L137" i="134"/>
  <c r="H137" i="134"/>
  <c r="U136" i="134"/>
  <c r="R136" i="134"/>
  <c r="L136" i="134"/>
  <c r="H136" i="134"/>
  <c r="U135" i="134"/>
  <c r="R135" i="134"/>
  <c r="L135" i="134"/>
  <c r="H135" i="134"/>
  <c r="V135" i="134"/>
  <c r="X135" i="134" s="1"/>
  <c r="U134" i="134"/>
  <c r="R134" i="134"/>
  <c r="L134" i="134"/>
  <c r="H134" i="134"/>
  <c r="V134" i="134" s="1"/>
  <c r="X134" i="134" s="1"/>
  <c r="R133" i="134"/>
  <c r="L133" i="134"/>
  <c r="U132" i="134"/>
  <c r="R132" i="134"/>
  <c r="L132" i="134"/>
  <c r="H132" i="134"/>
  <c r="V132" i="134" s="1"/>
  <c r="X132" i="134" s="1"/>
  <c r="U131" i="134"/>
  <c r="R131" i="134"/>
  <c r="L131" i="134"/>
  <c r="H131" i="134"/>
  <c r="V131" i="134" s="1"/>
  <c r="X131" i="134" s="1"/>
  <c r="U130" i="134"/>
  <c r="R130" i="134"/>
  <c r="L130" i="134"/>
  <c r="H130" i="134"/>
  <c r="V130" i="134" s="1"/>
  <c r="X130" i="134" s="1"/>
  <c r="U129" i="134"/>
  <c r="R129" i="134"/>
  <c r="L129" i="134"/>
  <c r="H129" i="134"/>
  <c r="U128" i="134"/>
  <c r="R128" i="134"/>
  <c r="L128" i="134"/>
  <c r="H128" i="134"/>
  <c r="U127" i="134"/>
  <c r="R127" i="134"/>
  <c r="L127" i="134"/>
  <c r="H127" i="134"/>
  <c r="U126" i="134"/>
  <c r="R126" i="134"/>
  <c r="L126" i="134"/>
  <c r="H126" i="134"/>
  <c r="U125" i="134"/>
  <c r="R125" i="134"/>
  <c r="L125" i="134"/>
  <c r="H125" i="134"/>
  <c r="V125" i="134"/>
  <c r="X125" i="134" s="1"/>
  <c r="U124" i="134"/>
  <c r="R124" i="134"/>
  <c r="L124" i="134"/>
  <c r="H124" i="134"/>
  <c r="U123" i="134"/>
  <c r="R123" i="134"/>
  <c r="L123" i="134"/>
  <c r="H123" i="134"/>
  <c r="U122" i="134"/>
  <c r="R122" i="134"/>
  <c r="L122" i="134"/>
  <c r="H122" i="134"/>
  <c r="U121" i="134"/>
  <c r="R121" i="134"/>
  <c r="L121" i="134"/>
  <c r="H121" i="134"/>
  <c r="U120" i="134"/>
  <c r="R120" i="134"/>
  <c r="L120" i="134"/>
  <c r="H120" i="134"/>
  <c r="R119" i="134"/>
  <c r="L119" i="134"/>
  <c r="U118" i="134"/>
  <c r="R118" i="134"/>
  <c r="L118" i="134"/>
  <c r="H118" i="134"/>
  <c r="U117" i="134"/>
  <c r="R117" i="134"/>
  <c r="L117" i="134"/>
  <c r="H117" i="134"/>
  <c r="U116" i="134"/>
  <c r="R116" i="134"/>
  <c r="L116" i="134"/>
  <c r="H116" i="134"/>
  <c r="U115" i="134"/>
  <c r="R115" i="134"/>
  <c r="L115" i="134"/>
  <c r="H115" i="134"/>
  <c r="V115" i="134"/>
  <c r="X115" i="134" s="1"/>
  <c r="U114" i="134"/>
  <c r="R114" i="134"/>
  <c r="L114" i="134"/>
  <c r="H114" i="134"/>
  <c r="V114" i="134" s="1"/>
  <c r="X114" i="134" s="1"/>
  <c r="U113" i="134"/>
  <c r="R113" i="134"/>
  <c r="L113" i="134"/>
  <c r="H113" i="134"/>
  <c r="V113" i="134" s="1"/>
  <c r="X113" i="134" s="1"/>
  <c r="U112" i="134"/>
  <c r="R112" i="134"/>
  <c r="L112" i="134"/>
  <c r="H112" i="134"/>
  <c r="V112" i="134" s="1"/>
  <c r="X112" i="134" s="1"/>
  <c r="U111" i="134"/>
  <c r="R111" i="134"/>
  <c r="L111" i="134"/>
  <c r="H111" i="134"/>
  <c r="U110" i="134"/>
  <c r="R110" i="134"/>
  <c r="L110" i="134"/>
  <c r="H110" i="134"/>
  <c r="U109" i="134"/>
  <c r="R109" i="134"/>
  <c r="L109" i="134"/>
  <c r="H109" i="134"/>
  <c r="R108" i="134"/>
  <c r="L108" i="134"/>
  <c r="U107" i="134"/>
  <c r="R107" i="134"/>
  <c r="L107" i="134"/>
  <c r="H107" i="134"/>
  <c r="U106" i="134"/>
  <c r="R106" i="134"/>
  <c r="L106" i="134"/>
  <c r="H106" i="134"/>
  <c r="U105" i="134"/>
  <c r="R105" i="134"/>
  <c r="L105" i="134"/>
  <c r="H105" i="134"/>
  <c r="U104" i="134"/>
  <c r="R104" i="134"/>
  <c r="L104" i="134"/>
  <c r="H104" i="134"/>
  <c r="U103" i="134"/>
  <c r="R103" i="134"/>
  <c r="L103" i="134"/>
  <c r="H103" i="134"/>
  <c r="U102" i="134"/>
  <c r="R102" i="134"/>
  <c r="L102" i="134"/>
  <c r="H102" i="134"/>
  <c r="U101" i="134"/>
  <c r="R101" i="134"/>
  <c r="L101" i="134"/>
  <c r="H101" i="134"/>
  <c r="U100" i="134"/>
  <c r="R100" i="134"/>
  <c r="L100" i="134"/>
  <c r="H100" i="134"/>
  <c r="U99" i="134"/>
  <c r="R99" i="134"/>
  <c r="L99" i="134"/>
  <c r="H99" i="134"/>
  <c r="U98" i="134"/>
  <c r="R98" i="134"/>
  <c r="L98" i="134"/>
  <c r="H98" i="134"/>
  <c r="U97" i="134"/>
  <c r="R97" i="134"/>
  <c r="L97" i="134"/>
  <c r="H97" i="134"/>
  <c r="U96" i="134"/>
  <c r="R96" i="134"/>
  <c r="L96" i="134"/>
  <c r="H96" i="134"/>
  <c r="U95" i="134"/>
  <c r="R95" i="134"/>
  <c r="L95" i="134"/>
  <c r="H95" i="134"/>
  <c r="V95" i="134"/>
  <c r="X95" i="134" s="1"/>
  <c r="U94" i="134"/>
  <c r="R94" i="134"/>
  <c r="L94" i="134"/>
  <c r="H94" i="134"/>
  <c r="U93" i="134"/>
  <c r="R93" i="134"/>
  <c r="L93" i="134"/>
  <c r="H93" i="134"/>
  <c r="U92" i="134"/>
  <c r="R92" i="134"/>
  <c r="L92" i="134"/>
  <c r="H92" i="134"/>
  <c r="U91" i="134"/>
  <c r="R91" i="134"/>
  <c r="L91" i="134"/>
  <c r="H91" i="134"/>
  <c r="U90" i="134"/>
  <c r="R90" i="134"/>
  <c r="L90" i="134"/>
  <c r="H90" i="134"/>
  <c r="R89" i="134"/>
  <c r="L89" i="134"/>
  <c r="U88" i="134"/>
  <c r="R88" i="134"/>
  <c r="L88" i="134"/>
  <c r="H88" i="134"/>
  <c r="U87" i="134"/>
  <c r="R87" i="134"/>
  <c r="L87" i="134"/>
  <c r="H87" i="134"/>
  <c r="U86" i="134"/>
  <c r="R86" i="134"/>
  <c r="L86" i="134"/>
  <c r="H86" i="134"/>
  <c r="U85" i="134"/>
  <c r="R85" i="134"/>
  <c r="L85" i="134"/>
  <c r="H85" i="134"/>
  <c r="V85" i="134"/>
  <c r="X85" i="134" s="1"/>
  <c r="U84" i="134"/>
  <c r="R84" i="134"/>
  <c r="L84" i="134"/>
  <c r="H84" i="134"/>
  <c r="V84" i="134" s="1"/>
  <c r="X84" i="134" s="1"/>
  <c r="U83" i="134"/>
  <c r="R83" i="134"/>
  <c r="L83" i="134"/>
  <c r="H83" i="134"/>
  <c r="V83" i="134" s="1"/>
  <c r="X83" i="134" s="1"/>
  <c r="U82" i="134"/>
  <c r="R82" i="134"/>
  <c r="L82" i="134"/>
  <c r="H82" i="134"/>
  <c r="V82" i="134" s="1"/>
  <c r="X82" i="134" s="1"/>
  <c r="U81" i="134"/>
  <c r="R81" i="134"/>
  <c r="V81" i="134" s="1"/>
  <c r="X81" i="134" s="1"/>
  <c r="L81" i="134"/>
  <c r="H81" i="134"/>
  <c r="U80" i="134"/>
  <c r="R80" i="134"/>
  <c r="L80" i="134"/>
  <c r="H80" i="134"/>
  <c r="U79" i="134"/>
  <c r="R79" i="134"/>
  <c r="L79" i="134"/>
  <c r="H79" i="134"/>
  <c r="U78" i="134"/>
  <c r="R78" i="134"/>
  <c r="L78" i="134"/>
  <c r="H78" i="134"/>
  <c r="U77" i="134"/>
  <c r="R77" i="134"/>
  <c r="L77" i="134"/>
  <c r="H77" i="134"/>
  <c r="V77" i="134"/>
  <c r="X77" i="134" s="1"/>
  <c r="U76" i="134"/>
  <c r="R76" i="134"/>
  <c r="L76" i="134"/>
  <c r="H76" i="134"/>
  <c r="U75" i="134"/>
  <c r="R75" i="134"/>
  <c r="L75" i="134"/>
  <c r="H75" i="134"/>
  <c r="R74" i="134"/>
  <c r="L74" i="134"/>
  <c r="U73" i="134"/>
  <c r="R73" i="134"/>
  <c r="L73" i="134"/>
  <c r="H73" i="134"/>
  <c r="U72" i="134"/>
  <c r="R72" i="134"/>
  <c r="L72" i="134"/>
  <c r="H72" i="134"/>
  <c r="U71" i="134"/>
  <c r="R71" i="134"/>
  <c r="L71" i="134"/>
  <c r="H71" i="134"/>
  <c r="U70" i="134"/>
  <c r="R70" i="134"/>
  <c r="L70" i="134"/>
  <c r="H70" i="134"/>
  <c r="U69" i="134"/>
  <c r="R69" i="134"/>
  <c r="L69" i="134"/>
  <c r="H69" i="134"/>
  <c r="V69" i="134"/>
  <c r="X69" i="134" s="1"/>
  <c r="R68" i="134"/>
  <c r="L68" i="134"/>
  <c r="U67" i="134"/>
  <c r="R67" i="134"/>
  <c r="L67" i="134"/>
  <c r="H67" i="134"/>
  <c r="V67" i="134" s="1"/>
  <c r="X67" i="134" s="1"/>
  <c r="U66" i="134"/>
  <c r="R66" i="134"/>
  <c r="L66" i="134"/>
  <c r="H66" i="134"/>
  <c r="V66" i="134" s="1"/>
  <c r="X66" i="134" s="1"/>
  <c r="R65" i="134"/>
  <c r="L65" i="134"/>
  <c r="U64" i="134"/>
  <c r="R64" i="134"/>
  <c r="L64" i="134"/>
  <c r="H64" i="134"/>
  <c r="V64" i="134" s="1"/>
  <c r="X64" i="134" s="1"/>
  <c r="R63" i="134"/>
  <c r="L63" i="134"/>
  <c r="U62" i="134"/>
  <c r="R62" i="134"/>
  <c r="L62" i="134"/>
  <c r="H62" i="134"/>
  <c r="V62" i="134" s="1"/>
  <c r="X62" i="134" s="1"/>
  <c r="U61" i="134"/>
  <c r="R61" i="134"/>
  <c r="L61" i="134"/>
  <c r="H61" i="134"/>
  <c r="U60" i="134"/>
  <c r="R60" i="134"/>
  <c r="L60" i="134"/>
  <c r="H60" i="134"/>
  <c r="U59" i="134"/>
  <c r="R59" i="134"/>
  <c r="L59" i="134"/>
  <c r="H59" i="134"/>
  <c r="U58" i="134"/>
  <c r="R58" i="134"/>
  <c r="L58" i="134"/>
  <c r="H58" i="134"/>
  <c r="U57" i="134"/>
  <c r="R57" i="134"/>
  <c r="L57" i="134"/>
  <c r="H57" i="134"/>
  <c r="V57" i="134" s="1"/>
  <c r="X57" i="134" s="1"/>
  <c r="U56" i="134"/>
  <c r="R56" i="134"/>
  <c r="L56" i="134"/>
  <c r="H56" i="134"/>
  <c r="U55" i="134"/>
  <c r="R55" i="134"/>
  <c r="L55" i="134"/>
  <c r="H55" i="134"/>
  <c r="U54" i="134"/>
  <c r="R54" i="134"/>
  <c r="L54" i="134"/>
  <c r="H54" i="134"/>
  <c r="R53" i="134"/>
  <c r="L53" i="134"/>
  <c r="U52" i="134"/>
  <c r="R52" i="134"/>
  <c r="L52" i="134"/>
  <c r="H52" i="134"/>
  <c r="U51" i="134"/>
  <c r="R51" i="134"/>
  <c r="L51" i="134"/>
  <c r="H51" i="134"/>
  <c r="U50" i="134"/>
  <c r="R50" i="134"/>
  <c r="L50" i="134"/>
  <c r="H50" i="134"/>
  <c r="U49" i="134"/>
  <c r="R49" i="134"/>
  <c r="L49" i="134"/>
  <c r="H49" i="134"/>
  <c r="U48" i="134"/>
  <c r="R48" i="134"/>
  <c r="L48" i="134"/>
  <c r="H48" i="134"/>
  <c r="U47" i="134"/>
  <c r="R47" i="134"/>
  <c r="L47" i="134"/>
  <c r="H47" i="134"/>
  <c r="V47" i="134" s="1"/>
  <c r="X47" i="134" s="1"/>
  <c r="U46" i="134"/>
  <c r="R46" i="134"/>
  <c r="L46" i="134"/>
  <c r="H46" i="134"/>
  <c r="U45" i="134"/>
  <c r="R45" i="134"/>
  <c r="L45" i="134"/>
  <c r="H45" i="134"/>
  <c r="V45" i="134" s="1"/>
  <c r="X45" i="134" s="1"/>
  <c r="U44" i="134"/>
  <c r="R44" i="134"/>
  <c r="L44" i="134"/>
  <c r="H44" i="134"/>
  <c r="U43" i="134"/>
  <c r="R43" i="134"/>
  <c r="V43" i="134" s="1"/>
  <c r="X43" i="134" s="1"/>
  <c r="L43" i="134"/>
  <c r="H43" i="134"/>
  <c r="U42" i="134"/>
  <c r="R42" i="134"/>
  <c r="L42" i="134"/>
  <c r="H42" i="134"/>
  <c r="U41" i="134"/>
  <c r="R41" i="134"/>
  <c r="L41" i="134"/>
  <c r="H41" i="134"/>
  <c r="U40" i="134"/>
  <c r="R40" i="134"/>
  <c r="L40" i="134"/>
  <c r="H40" i="134"/>
  <c r="U39" i="134"/>
  <c r="R39" i="134"/>
  <c r="L39" i="134"/>
  <c r="H39" i="134"/>
  <c r="U38" i="134"/>
  <c r="R38" i="134"/>
  <c r="L38" i="134"/>
  <c r="H38" i="134"/>
  <c r="U37" i="134"/>
  <c r="R37" i="134"/>
  <c r="L37" i="134"/>
  <c r="H37" i="134"/>
  <c r="U36" i="134"/>
  <c r="R36" i="134"/>
  <c r="L36" i="134"/>
  <c r="H36" i="134"/>
  <c r="U35" i="134"/>
  <c r="R35" i="134"/>
  <c r="L35" i="134"/>
  <c r="H35" i="134"/>
  <c r="U34" i="134"/>
  <c r="R34" i="134"/>
  <c r="L34" i="134"/>
  <c r="H34" i="134"/>
  <c r="U33" i="134"/>
  <c r="R33" i="134"/>
  <c r="L33" i="134"/>
  <c r="H33" i="134"/>
  <c r="U32" i="134"/>
  <c r="R32" i="134"/>
  <c r="L32" i="134"/>
  <c r="H32" i="134"/>
  <c r="U31" i="134"/>
  <c r="R31" i="134"/>
  <c r="L31" i="134"/>
  <c r="H31" i="134"/>
  <c r="U30" i="134"/>
  <c r="R30" i="134"/>
  <c r="L30" i="134"/>
  <c r="H30" i="134"/>
  <c r="U29" i="134"/>
  <c r="R29" i="134"/>
  <c r="L29" i="134"/>
  <c r="H29" i="134"/>
  <c r="U28" i="134"/>
  <c r="R28" i="134"/>
  <c r="L28" i="134"/>
  <c r="H28" i="134"/>
  <c r="U27" i="134"/>
  <c r="R27" i="134"/>
  <c r="L27" i="134"/>
  <c r="H27" i="134"/>
  <c r="V27" i="134" s="1"/>
  <c r="X27" i="134" s="1"/>
  <c r="U26" i="134"/>
  <c r="R26" i="134"/>
  <c r="L26" i="134"/>
  <c r="H26" i="134"/>
  <c r="V26" i="134" s="1"/>
  <c r="X26" i="134" s="1"/>
  <c r="U25" i="134"/>
  <c r="R25" i="134"/>
  <c r="L25" i="134"/>
  <c r="H25" i="134"/>
  <c r="U24" i="134"/>
  <c r="R24" i="134"/>
  <c r="L24" i="134"/>
  <c r="H24" i="134"/>
  <c r="U23" i="134"/>
  <c r="R23" i="134"/>
  <c r="L23" i="134"/>
  <c r="H23" i="134"/>
  <c r="U22" i="134"/>
  <c r="R22" i="134"/>
  <c r="L22" i="134"/>
  <c r="H22" i="134"/>
  <c r="U21" i="134"/>
  <c r="R21" i="134"/>
  <c r="L21" i="134"/>
  <c r="H21" i="134"/>
  <c r="U20" i="134"/>
  <c r="R20" i="134"/>
  <c r="L20" i="134"/>
  <c r="H20" i="134"/>
  <c r="U19" i="134"/>
  <c r="R19" i="134"/>
  <c r="L19" i="134"/>
  <c r="H19" i="134"/>
  <c r="U18" i="134"/>
  <c r="R18" i="134"/>
  <c r="L18" i="134"/>
  <c r="H18" i="134"/>
  <c r="U17" i="134"/>
  <c r="R17" i="134"/>
  <c r="L17" i="134"/>
  <c r="H17" i="134"/>
  <c r="U16" i="134"/>
  <c r="R16" i="134"/>
  <c r="L16" i="134"/>
  <c r="H16" i="134"/>
  <c r="U15" i="134"/>
  <c r="R15" i="134"/>
  <c r="L15" i="134"/>
  <c r="H15" i="134"/>
  <c r="U14" i="134"/>
  <c r="R14" i="134"/>
  <c r="L14" i="134"/>
  <c r="H14" i="134"/>
  <c r="U13" i="134"/>
  <c r="R13" i="134"/>
  <c r="L13" i="134"/>
  <c r="V13" i="134" s="1"/>
  <c r="X13" i="134" s="1"/>
  <c r="H13" i="134"/>
  <c r="U12" i="134"/>
  <c r="R12" i="134"/>
  <c r="L12" i="134"/>
  <c r="H12" i="134"/>
  <c r="V12" i="134" s="1"/>
  <c r="X12" i="134" s="1"/>
  <c r="U11" i="134"/>
  <c r="R11" i="134"/>
  <c r="L11" i="134"/>
  <c r="H11" i="134"/>
  <c r="U10" i="134"/>
  <c r="R10" i="134"/>
  <c r="L10" i="134"/>
  <c r="H10" i="134"/>
  <c r="V10" i="134" s="1"/>
  <c r="X10" i="134" s="1"/>
  <c r="U9" i="134"/>
  <c r="R9" i="134"/>
  <c r="L9" i="134"/>
  <c r="H9" i="134"/>
  <c r="D204" i="134"/>
  <c r="V182" i="134" l="1"/>
  <c r="X182" i="134" s="1"/>
  <c r="V11" i="134"/>
  <c r="X11" i="134" s="1"/>
  <c r="V150" i="134"/>
  <c r="X150" i="134" s="1"/>
  <c r="V169" i="134"/>
  <c r="X169" i="134" s="1"/>
  <c r="V168" i="134"/>
  <c r="X168" i="134" s="1"/>
  <c r="V167" i="134"/>
  <c r="X167" i="134" s="1"/>
  <c r="V166" i="134"/>
  <c r="X166" i="134" s="1"/>
  <c r="V61" i="134"/>
  <c r="X61" i="134" s="1"/>
  <c r="V46" i="134"/>
  <c r="X46" i="134" s="1"/>
  <c r="V44" i="134"/>
  <c r="X44" i="134" s="1"/>
  <c r="V37" i="134"/>
  <c r="X37" i="134" s="1"/>
  <c r="V29" i="134"/>
  <c r="X29" i="134" s="1"/>
  <c r="V28" i="134"/>
  <c r="X28" i="134" s="1"/>
  <c r="V21" i="134"/>
  <c r="X21" i="134" s="1"/>
  <c r="V129" i="134"/>
  <c r="X129" i="134" s="1"/>
  <c r="V111" i="134"/>
  <c r="X111" i="134" s="1"/>
  <c r="V25" i="134"/>
  <c r="X25" i="134" s="1"/>
  <c r="X204" i="135"/>
  <c r="V17" i="134"/>
  <c r="X17" i="134" s="1"/>
  <c r="V18" i="134"/>
  <c r="X18" i="134" s="1"/>
  <c r="V19" i="134"/>
  <c r="X19" i="134" s="1"/>
  <c r="V20" i="134"/>
  <c r="X20" i="134" s="1"/>
  <c r="V33" i="134"/>
  <c r="X33" i="134" s="1"/>
  <c r="V34" i="134"/>
  <c r="X34" i="134" s="1"/>
  <c r="V35" i="134"/>
  <c r="X35" i="134" s="1"/>
  <c r="V36" i="134"/>
  <c r="X36" i="134" s="1"/>
  <c r="V51" i="134"/>
  <c r="X51" i="134" s="1"/>
  <c r="V52" i="134"/>
  <c r="X52" i="134" s="1"/>
  <c r="V54" i="134"/>
  <c r="X54" i="134" s="1"/>
  <c r="V55" i="134"/>
  <c r="X55" i="134" s="1"/>
  <c r="V56" i="134"/>
  <c r="X56" i="134" s="1"/>
  <c r="V73" i="134"/>
  <c r="X73" i="134" s="1"/>
  <c r="V75" i="134"/>
  <c r="X75" i="134" s="1"/>
  <c r="V76" i="134"/>
  <c r="X76" i="134" s="1"/>
  <c r="V91" i="134"/>
  <c r="X91" i="134" s="1"/>
  <c r="V92" i="134"/>
  <c r="X92" i="134" s="1"/>
  <c r="V93" i="134"/>
  <c r="X93" i="134" s="1"/>
  <c r="V94" i="134"/>
  <c r="X94" i="134" s="1"/>
  <c r="V121" i="134"/>
  <c r="X121" i="134" s="1"/>
  <c r="V122" i="134"/>
  <c r="X122" i="134" s="1"/>
  <c r="V123" i="134"/>
  <c r="X123" i="134" s="1"/>
  <c r="V124" i="134"/>
  <c r="X124" i="134" s="1"/>
  <c r="V139" i="134"/>
  <c r="X139" i="134" s="1"/>
  <c r="V140" i="134"/>
  <c r="X140" i="134" s="1"/>
  <c r="V141" i="134"/>
  <c r="X141" i="134" s="1"/>
  <c r="V155" i="134"/>
  <c r="X155" i="134" s="1"/>
  <c r="V156" i="134"/>
  <c r="X156" i="134" s="1"/>
  <c r="V157" i="134"/>
  <c r="X157" i="134" s="1"/>
  <c r="V158" i="134"/>
  <c r="X158" i="134" s="1"/>
  <c r="V160" i="134"/>
  <c r="X160" i="134" s="1"/>
  <c r="V161" i="134"/>
  <c r="X161" i="134" s="1"/>
  <c r="V174" i="134"/>
  <c r="X174" i="134" s="1"/>
  <c r="V175" i="134"/>
  <c r="X175" i="134" s="1"/>
  <c r="V176" i="134"/>
  <c r="X176" i="134" s="1"/>
  <c r="V177" i="134"/>
  <c r="X177" i="134" s="1"/>
  <c r="V190" i="134"/>
  <c r="X190" i="134" s="1"/>
  <c r="V191" i="134"/>
  <c r="X191" i="134" s="1"/>
  <c r="V192" i="134"/>
  <c r="X192" i="134" s="1"/>
  <c r="V193" i="134"/>
  <c r="X193" i="134" s="1"/>
  <c r="V14" i="134"/>
  <c r="X14" i="134" s="1"/>
  <c r="V15" i="134"/>
  <c r="X15" i="134" s="1"/>
  <c r="V16" i="134"/>
  <c r="X16" i="134" s="1"/>
  <c r="V22" i="134"/>
  <c r="X22" i="134" s="1"/>
  <c r="V23" i="134"/>
  <c r="X23" i="134" s="1"/>
  <c r="V24" i="134"/>
  <c r="X24" i="134" s="1"/>
  <c r="V30" i="134"/>
  <c r="X30" i="134" s="1"/>
  <c r="V31" i="134"/>
  <c r="X31" i="134" s="1"/>
  <c r="V32" i="134"/>
  <c r="X32" i="134" s="1"/>
  <c r="V38" i="134"/>
  <c r="X38" i="134" s="1"/>
  <c r="V39" i="134"/>
  <c r="X39" i="134" s="1"/>
  <c r="V40" i="134"/>
  <c r="X40" i="134" s="1"/>
  <c r="V41" i="134"/>
  <c r="X41" i="134" s="1"/>
  <c r="V42" i="134"/>
  <c r="X42" i="134" s="1"/>
  <c r="V48" i="134"/>
  <c r="X48" i="134" s="1"/>
  <c r="V49" i="134"/>
  <c r="X49" i="134" s="1"/>
  <c r="V50" i="134"/>
  <c r="X50" i="134" s="1"/>
  <c r="V58" i="134"/>
  <c r="X58" i="134" s="1"/>
  <c r="V59" i="134"/>
  <c r="X59" i="134" s="1"/>
  <c r="V60" i="134"/>
  <c r="X60" i="134" s="1"/>
  <c r="V70" i="134"/>
  <c r="X70" i="134" s="1"/>
  <c r="V71" i="134"/>
  <c r="X71" i="134" s="1"/>
  <c r="V72" i="134"/>
  <c r="X72" i="134" s="1"/>
  <c r="V78" i="134"/>
  <c r="X78" i="134" s="1"/>
  <c r="V79" i="134"/>
  <c r="X79" i="134" s="1"/>
  <c r="V80" i="134"/>
  <c r="X80" i="134" s="1"/>
  <c r="V86" i="134"/>
  <c r="X86" i="134" s="1"/>
  <c r="V87" i="134"/>
  <c r="X87" i="134" s="1"/>
  <c r="V88" i="134"/>
  <c r="X88" i="134" s="1"/>
  <c r="V90" i="134"/>
  <c r="X90" i="134" s="1"/>
  <c r="V96" i="134"/>
  <c r="X96" i="134" s="1"/>
  <c r="V97" i="134"/>
  <c r="X97" i="134" s="1"/>
  <c r="V98" i="134"/>
  <c r="X98" i="134" s="1"/>
  <c r="V99" i="134"/>
  <c r="X99" i="134" s="1"/>
  <c r="V100" i="134"/>
  <c r="X100" i="134" s="1"/>
  <c r="V101" i="134"/>
  <c r="X101" i="134" s="1"/>
  <c r="V102" i="134"/>
  <c r="X102" i="134" s="1"/>
  <c r="V103" i="134"/>
  <c r="X103" i="134" s="1"/>
  <c r="V104" i="134"/>
  <c r="X104" i="134" s="1"/>
  <c r="V105" i="134"/>
  <c r="X105" i="134" s="1"/>
  <c r="V106" i="134"/>
  <c r="X106" i="134" s="1"/>
  <c r="V107" i="134"/>
  <c r="X107" i="134" s="1"/>
  <c r="V109" i="134"/>
  <c r="X109" i="134" s="1"/>
  <c r="V110" i="134"/>
  <c r="X110" i="134" s="1"/>
  <c r="V116" i="134"/>
  <c r="X116" i="134" s="1"/>
  <c r="V117" i="134"/>
  <c r="X117" i="134" s="1"/>
  <c r="V118" i="134"/>
  <c r="X118" i="134" s="1"/>
  <c r="V120" i="134"/>
  <c r="X120" i="134" s="1"/>
  <c r="V126" i="134"/>
  <c r="X126" i="134" s="1"/>
  <c r="V127" i="134"/>
  <c r="X127" i="134" s="1"/>
  <c r="V128" i="134"/>
  <c r="X128" i="134" s="1"/>
  <c r="V136" i="134"/>
  <c r="X136" i="134" s="1"/>
  <c r="V137" i="134"/>
  <c r="X137" i="134" s="1"/>
  <c r="V138" i="134"/>
  <c r="X138" i="134" s="1"/>
  <c r="V144" i="134"/>
  <c r="X144" i="134" s="1"/>
  <c r="V145" i="134"/>
  <c r="X145" i="134" s="1"/>
  <c r="V146" i="134"/>
  <c r="X146" i="134" s="1"/>
  <c r="V152" i="134"/>
  <c r="X152" i="134" s="1"/>
  <c r="V153" i="134"/>
  <c r="X153" i="134" s="1"/>
  <c r="V154" i="134"/>
  <c r="X154" i="134" s="1"/>
  <c r="V163" i="134"/>
  <c r="X163" i="134" s="1"/>
  <c r="V164" i="134"/>
  <c r="X164" i="134" s="1"/>
  <c r="V165" i="134"/>
  <c r="X165" i="134" s="1"/>
  <c r="V171" i="134"/>
  <c r="X171" i="134" s="1"/>
  <c r="V172" i="134"/>
  <c r="X172" i="134" s="1"/>
  <c r="V173" i="134"/>
  <c r="X173" i="134" s="1"/>
  <c r="V179" i="134"/>
  <c r="X179" i="134" s="1"/>
  <c r="V180" i="134"/>
  <c r="X180" i="134" s="1"/>
  <c r="V181" i="134"/>
  <c r="X181" i="134" s="1"/>
  <c r="V187" i="134"/>
  <c r="X187" i="134" s="1"/>
  <c r="V188" i="134"/>
  <c r="X188" i="134" s="1"/>
  <c r="V189" i="134"/>
  <c r="X189" i="134" s="1"/>
  <c r="V195" i="134"/>
  <c r="X195" i="134" s="1"/>
  <c r="V196" i="134"/>
  <c r="X196" i="134" s="1"/>
  <c r="V197" i="134"/>
  <c r="X197" i="134" s="1"/>
  <c r="V200" i="134"/>
  <c r="X200" i="134" s="1"/>
  <c r="R204" i="134"/>
  <c r="V9" i="134"/>
  <c r="X9" i="134" s="1"/>
  <c r="D10" i="133"/>
  <c r="D11" i="133"/>
  <c r="D12" i="133"/>
  <c r="D13" i="133"/>
  <c r="D14" i="133"/>
  <c r="D15" i="133"/>
  <c r="D16" i="133"/>
  <c r="D17" i="133"/>
  <c r="D18" i="133"/>
  <c r="D19" i="133"/>
  <c r="D20" i="133"/>
  <c r="D21" i="133"/>
  <c r="D22" i="133"/>
  <c r="D23" i="133"/>
  <c r="D24" i="133"/>
  <c r="D25" i="133"/>
  <c r="D26" i="133"/>
  <c r="D27" i="133"/>
  <c r="D28" i="133"/>
  <c r="D29" i="133"/>
  <c r="D30" i="133"/>
  <c r="D31" i="133"/>
  <c r="D32" i="133"/>
  <c r="D33" i="133"/>
  <c r="D34" i="133"/>
  <c r="D35" i="133"/>
  <c r="D36" i="133"/>
  <c r="D37" i="133"/>
  <c r="D38" i="133"/>
  <c r="D39" i="133"/>
  <c r="D40" i="133"/>
  <c r="D41" i="133"/>
  <c r="D42" i="133"/>
  <c r="D43" i="133"/>
  <c r="D44" i="133"/>
  <c r="D45" i="133"/>
  <c r="D46" i="133"/>
  <c r="D47" i="133"/>
  <c r="D48" i="133"/>
  <c r="D49" i="133"/>
  <c r="D50" i="133"/>
  <c r="D51" i="133"/>
  <c r="D52" i="133"/>
  <c r="D53" i="133"/>
  <c r="D54" i="133"/>
  <c r="D55" i="133"/>
  <c r="D56" i="133"/>
  <c r="D57" i="133"/>
  <c r="D58" i="133"/>
  <c r="D59" i="133"/>
  <c r="D60" i="133"/>
  <c r="D61" i="133"/>
  <c r="D62" i="133"/>
  <c r="D63" i="133"/>
  <c r="D64" i="133"/>
  <c r="D65" i="133"/>
  <c r="D66" i="133"/>
  <c r="D67" i="133"/>
  <c r="D68" i="133"/>
  <c r="D69" i="133"/>
  <c r="D70" i="133"/>
  <c r="D71" i="133"/>
  <c r="D72" i="133"/>
  <c r="D73" i="133"/>
  <c r="D74" i="133"/>
  <c r="D75" i="133"/>
  <c r="D76" i="133"/>
  <c r="D77" i="133"/>
  <c r="D78" i="133"/>
  <c r="D79" i="133"/>
  <c r="D80" i="133"/>
  <c r="D81" i="133"/>
  <c r="D82" i="133"/>
  <c r="D83" i="133"/>
  <c r="D84" i="133"/>
  <c r="D85" i="133"/>
  <c r="D86" i="133"/>
  <c r="D87" i="133"/>
  <c r="D88" i="133"/>
  <c r="D89" i="133"/>
  <c r="D90" i="133"/>
  <c r="D91" i="133"/>
  <c r="D92" i="133"/>
  <c r="D93" i="133"/>
  <c r="D94" i="133"/>
  <c r="D95" i="133"/>
  <c r="D96" i="133"/>
  <c r="D97" i="133"/>
  <c r="D98" i="133"/>
  <c r="D99" i="133"/>
  <c r="D100" i="133"/>
  <c r="D101" i="133"/>
  <c r="D102" i="133"/>
  <c r="D103" i="133"/>
  <c r="D104" i="133"/>
  <c r="D105" i="133"/>
  <c r="D106" i="133"/>
  <c r="D107" i="133"/>
  <c r="D108" i="133"/>
  <c r="D109" i="133"/>
  <c r="D110" i="133"/>
  <c r="D111" i="133"/>
  <c r="D112" i="133"/>
  <c r="D113" i="133"/>
  <c r="D114" i="133"/>
  <c r="D115" i="133"/>
  <c r="D116" i="133"/>
  <c r="D117" i="133"/>
  <c r="D118" i="133"/>
  <c r="D119" i="133"/>
  <c r="D120" i="133"/>
  <c r="D121" i="133"/>
  <c r="D122" i="133"/>
  <c r="D123" i="133"/>
  <c r="D124" i="133"/>
  <c r="D125" i="133"/>
  <c r="D126" i="133"/>
  <c r="D127" i="133"/>
  <c r="D128" i="133"/>
  <c r="D129" i="133"/>
  <c r="D130" i="133"/>
  <c r="D131" i="133"/>
  <c r="D132" i="133"/>
  <c r="D133" i="133"/>
  <c r="D134" i="133"/>
  <c r="D135" i="133"/>
  <c r="D136" i="133"/>
  <c r="D137" i="133"/>
  <c r="D138" i="133"/>
  <c r="D139" i="133"/>
  <c r="D140" i="133"/>
  <c r="D141" i="133"/>
  <c r="D142" i="133"/>
  <c r="D143" i="133"/>
  <c r="D144" i="133"/>
  <c r="D145" i="133"/>
  <c r="D146" i="133"/>
  <c r="D147" i="133"/>
  <c r="D148" i="133"/>
  <c r="D149" i="133"/>
  <c r="D150" i="133"/>
  <c r="D151" i="133"/>
  <c r="D152" i="133"/>
  <c r="D153" i="133"/>
  <c r="D154" i="133"/>
  <c r="D155" i="133"/>
  <c r="D156" i="133"/>
  <c r="D158" i="133"/>
  <c r="D159" i="133"/>
  <c r="D160" i="133"/>
  <c r="D161" i="133"/>
  <c r="D162" i="133"/>
  <c r="D163" i="133"/>
  <c r="D164" i="133"/>
  <c r="D165" i="133"/>
  <c r="D166" i="133"/>
  <c r="D167" i="133"/>
  <c r="D168" i="133"/>
  <c r="D169" i="133"/>
  <c r="D170" i="133"/>
  <c r="D171" i="133"/>
  <c r="D172" i="133"/>
  <c r="D173" i="133"/>
  <c r="D174" i="133"/>
  <c r="D175" i="133"/>
  <c r="D176" i="133"/>
  <c r="D177" i="133"/>
  <c r="D178" i="133"/>
  <c r="D179" i="133"/>
  <c r="D180" i="133"/>
  <c r="D181" i="133"/>
  <c r="D182" i="133"/>
  <c r="D183" i="133"/>
  <c r="D184" i="133"/>
  <c r="D185" i="133"/>
  <c r="D186" i="133"/>
  <c r="D187" i="133"/>
  <c r="D188" i="133"/>
  <c r="D189" i="133"/>
  <c r="D190" i="133"/>
  <c r="D191" i="133"/>
  <c r="D192" i="133"/>
  <c r="D193" i="133"/>
  <c r="D194" i="133"/>
  <c r="D195" i="133"/>
  <c r="D196" i="133"/>
  <c r="D197" i="133"/>
  <c r="D198" i="133"/>
  <c r="D199" i="133"/>
  <c r="D200" i="133"/>
  <c r="D201" i="133"/>
  <c r="D9" i="133"/>
  <c r="W204" i="133"/>
  <c r="S204" i="133"/>
  <c r="Q204" i="133"/>
  <c r="J204" i="133"/>
  <c r="I204" i="133"/>
  <c r="R202" i="133"/>
  <c r="L202" i="133"/>
  <c r="U201" i="133"/>
  <c r="V201" i="133" s="1"/>
  <c r="X201" i="133" s="1"/>
  <c r="L201" i="133"/>
  <c r="H201" i="133"/>
  <c r="U200" i="133"/>
  <c r="V200" i="133" s="1"/>
  <c r="X200" i="133" s="1"/>
  <c r="L200" i="133"/>
  <c r="H200" i="133"/>
  <c r="U199" i="133"/>
  <c r="R199" i="133"/>
  <c r="L199" i="133"/>
  <c r="H199" i="133"/>
  <c r="U198" i="133"/>
  <c r="R198" i="133"/>
  <c r="L198" i="133"/>
  <c r="H198" i="133"/>
  <c r="U197" i="133"/>
  <c r="R197" i="133"/>
  <c r="L197" i="133"/>
  <c r="H197" i="133"/>
  <c r="U196" i="133"/>
  <c r="R196" i="133"/>
  <c r="L196" i="133"/>
  <c r="H196" i="133"/>
  <c r="U195" i="133"/>
  <c r="R195" i="133"/>
  <c r="L195" i="133"/>
  <c r="H195" i="133"/>
  <c r="U194" i="133"/>
  <c r="R194" i="133"/>
  <c r="L194" i="133"/>
  <c r="H194" i="133"/>
  <c r="U193" i="133"/>
  <c r="R193" i="133"/>
  <c r="L193" i="133"/>
  <c r="H193" i="133"/>
  <c r="U192" i="133"/>
  <c r="R192" i="133"/>
  <c r="L192" i="133"/>
  <c r="H192" i="133"/>
  <c r="V192" i="133"/>
  <c r="X192" i="133" s="1"/>
  <c r="U191" i="133"/>
  <c r="R191" i="133"/>
  <c r="L191" i="133"/>
  <c r="H191" i="133"/>
  <c r="V191" i="133" s="1"/>
  <c r="X191" i="133" s="1"/>
  <c r="U190" i="133"/>
  <c r="R190" i="133"/>
  <c r="L190" i="133"/>
  <c r="H190" i="133"/>
  <c r="V190" i="133" s="1"/>
  <c r="X190" i="133" s="1"/>
  <c r="U189" i="133"/>
  <c r="R189" i="133"/>
  <c r="L189" i="133"/>
  <c r="H189" i="133"/>
  <c r="U188" i="133"/>
  <c r="R188" i="133"/>
  <c r="V188" i="133" s="1"/>
  <c r="X188" i="133" s="1"/>
  <c r="L188" i="133"/>
  <c r="H188" i="133"/>
  <c r="U187" i="133"/>
  <c r="R187" i="133"/>
  <c r="L187" i="133"/>
  <c r="H187" i="133"/>
  <c r="U186" i="133"/>
  <c r="R186" i="133"/>
  <c r="L186" i="133"/>
  <c r="H186" i="133"/>
  <c r="U185" i="133"/>
  <c r="R185" i="133"/>
  <c r="L185" i="133"/>
  <c r="H185" i="133"/>
  <c r="U184" i="133"/>
  <c r="R184" i="133"/>
  <c r="L184" i="133"/>
  <c r="H184" i="133"/>
  <c r="V184" i="133" s="1"/>
  <c r="X184" i="133" s="1"/>
  <c r="U183" i="133"/>
  <c r="R183" i="133"/>
  <c r="L183" i="133"/>
  <c r="H183" i="133"/>
  <c r="U182" i="133"/>
  <c r="R182" i="133"/>
  <c r="L182" i="133"/>
  <c r="H182" i="133"/>
  <c r="U181" i="133"/>
  <c r="R181" i="133"/>
  <c r="L181" i="133"/>
  <c r="H181" i="133"/>
  <c r="U180" i="133"/>
  <c r="R180" i="133"/>
  <c r="L180" i="133"/>
  <c r="H180" i="133"/>
  <c r="U179" i="133"/>
  <c r="R179" i="133"/>
  <c r="L179" i="133"/>
  <c r="H179" i="133"/>
  <c r="U178" i="133"/>
  <c r="R178" i="133"/>
  <c r="L178" i="133"/>
  <c r="H178" i="133"/>
  <c r="U177" i="133"/>
  <c r="R177" i="133"/>
  <c r="L177" i="133"/>
  <c r="H177" i="133"/>
  <c r="U176" i="133"/>
  <c r="R176" i="133"/>
  <c r="L176" i="133"/>
  <c r="H176" i="133"/>
  <c r="V176" i="133"/>
  <c r="X176" i="133" s="1"/>
  <c r="U175" i="133"/>
  <c r="R175" i="133"/>
  <c r="L175" i="133"/>
  <c r="H175" i="133"/>
  <c r="V175" i="133" s="1"/>
  <c r="X175" i="133" s="1"/>
  <c r="U174" i="133"/>
  <c r="R174" i="133"/>
  <c r="L174" i="133"/>
  <c r="H174" i="133"/>
  <c r="V174" i="133" s="1"/>
  <c r="X174" i="133" s="1"/>
  <c r="U173" i="133"/>
  <c r="R173" i="133"/>
  <c r="L173" i="133"/>
  <c r="H173" i="133"/>
  <c r="U172" i="133"/>
  <c r="R172" i="133"/>
  <c r="V172" i="133" s="1"/>
  <c r="X172" i="133" s="1"/>
  <c r="L172" i="133"/>
  <c r="H172" i="133"/>
  <c r="U171" i="133"/>
  <c r="R171" i="133"/>
  <c r="L171" i="133"/>
  <c r="H171" i="133"/>
  <c r="U170" i="133"/>
  <c r="R170" i="133"/>
  <c r="L170" i="133"/>
  <c r="H170" i="133"/>
  <c r="U169" i="133"/>
  <c r="R169" i="133"/>
  <c r="L169" i="133"/>
  <c r="H169" i="133"/>
  <c r="U168" i="133"/>
  <c r="R168" i="133"/>
  <c r="L168" i="133"/>
  <c r="H168" i="133"/>
  <c r="V168" i="133" s="1"/>
  <c r="X168" i="133" s="1"/>
  <c r="U167" i="133"/>
  <c r="R167" i="133"/>
  <c r="L167" i="133"/>
  <c r="H167" i="133"/>
  <c r="U166" i="133"/>
  <c r="R166" i="133"/>
  <c r="L166" i="133"/>
  <c r="H166" i="133"/>
  <c r="U165" i="133"/>
  <c r="R165" i="133"/>
  <c r="L165" i="133"/>
  <c r="H165" i="133"/>
  <c r="U164" i="133"/>
  <c r="R164" i="133"/>
  <c r="L164" i="133"/>
  <c r="H164" i="133"/>
  <c r="U163" i="133"/>
  <c r="R163" i="133"/>
  <c r="L163" i="133"/>
  <c r="H163" i="133"/>
  <c r="U162" i="133"/>
  <c r="R162" i="133"/>
  <c r="L162" i="133"/>
  <c r="H162" i="133"/>
  <c r="U161" i="133"/>
  <c r="R161" i="133"/>
  <c r="L161" i="133"/>
  <c r="H161" i="133"/>
  <c r="U160" i="133"/>
  <c r="R160" i="133"/>
  <c r="L160" i="133"/>
  <c r="H160" i="133"/>
  <c r="V160" i="133"/>
  <c r="X160" i="133" s="1"/>
  <c r="R159" i="133"/>
  <c r="L159" i="133"/>
  <c r="U158" i="133"/>
  <c r="R158" i="133"/>
  <c r="L158" i="133"/>
  <c r="H158" i="133"/>
  <c r="V158" i="133" s="1"/>
  <c r="X158" i="133" s="1"/>
  <c r="U157" i="133"/>
  <c r="R157" i="133"/>
  <c r="L157" i="133"/>
  <c r="H157" i="133"/>
  <c r="U156" i="133"/>
  <c r="R156" i="133"/>
  <c r="L156" i="133"/>
  <c r="H156" i="133"/>
  <c r="U155" i="133"/>
  <c r="R155" i="133"/>
  <c r="L155" i="133"/>
  <c r="H155" i="133"/>
  <c r="U154" i="133"/>
  <c r="R154" i="133"/>
  <c r="L154" i="133"/>
  <c r="H154" i="133"/>
  <c r="U153" i="133"/>
  <c r="R153" i="133"/>
  <c r="L153" i="133"/>
  <c r="H153" i="133"/>
  <c r="U152" i="133"/>
  <c r="R152" i="133"/>
  <c r="L152" i="133"/>
  <c r="H152" i="133"/>
  <c r="U151" i="133"/>
  <c r="R151" i="133"/>
  <c r="L151" i="133"/>
  <c r="H151" i="133"/>
  <c r="U150" i="133"/>
  <c r="R150" i="133"/>
  <c r="L150" i="133"/>
  <c r="H150" i="133"/>
  <c r="U149" i="133"/>
  <c r="R149" i="133"/>
  <c r="L149" i="133"/>
  <c r="H149" i="133"/>
  <c r="U148" i="133"/>
  <c r="R148" i="133"/>
  <c r="L148" i="133"/>
  <c r="H148" i="133"/>
  <c r="U147" i="133"/>
  <c r="R147" i="133"/>
  <c r="L147" i="133"/>
  <c r="H147" i="133"/>
  <c r="V147" i="133"/>
  <c r="X147" i="133" s="1"/>
  <c r="U146" i="133"/>
  <c r="R146" i="133"/>
  <c r="L146" i="133"/>
  <c r="H146" i="133"/>
  <c r="U145" i="133"/>
  <c r="R145" i="133"/>
  <c r="L145" i="133"/>
  <c r="H145" i="133"/>
  <c r="U144" i="133"/>
  <c r="R144" i="133"/>
  <c r="L144" i="133"/>
  <c r="H144" i="133"/>
  <c r="U143" i="133"/>
  <c r="R143" i="133"/>
  <c r="L143" i="133"/>
  <c r="H143" i="133"/>
  <c r="R142" i="133"/>
  <c r="L142" i="133"/>
  <c r="U141" i="133"/>
  <c r="R141" i="133"/>
  <c r="L141" i="133"/>
  <c r="H141" i="133"/>
  <c r="U140" i="133"/>
  <c r="R140" i="133"/>
  <c r="L140" i="133"/>
  <c r="H140" i="133"/>
  <c r="U139" i="133"/>
  <c r="R139" i="133"/>
  <c r="L139" i="133"/>
  <c r="H139" i="133"/>
  <c r="U138" i="133"/>
  <c r="R138" i="133"/>
  <c r="L138" i="133"/>
  <c r="H138" i="133"/>
  <c r="U137" i="133"/>
  <c r="R137" i="133"/>
  <c r="L137" i="133"/>
  <c r="H137" i="133"/>
  <c r="U136" i="133"/>
  <c r="R136" i="133"/>
  <c r="L136" i="133"/>
  <c r="H136" i="133"/>
  <c r="U135" i="133"/>
  <c r="R135" i="133"/>
  <c r="L135" i="133"/>
  <c r="H135" i="133"/>
  <c r="U134" i="133"/>
  <c r="R134" i="133"/>
  <c r="L134" i="133"/>
  <c r="H134" i="133"/>
  <c r="R133" i="133"/>
  <c r="L133" i="133"/>
  <c r="U132" i="133"/>
  <c r="R132" i="133"/>
  <c r="L132" i="133"/>
  <c r="H132" i="133"/>
  <c r="U131" i="133"/>
  <c r="R131" i="133"/>
  <c r="L131" i="133"/>
  <c r="H131" i="133"/>
  <c r="U130" i="133"/>
  <c r="R130" i="133"/>
  <c r="L130" i="133"/>
  <c r="H130" i="133"/>
  <c r="U129" i="133"/>
  <c r="R129" i="133"/>
  <c r="L129" i="133"/>
  <c r="H129" i="133"/>
  <c r="V129" i="133"/>
  <c r="X129" i="133" s="1"/>
  <c r="U128" i="133"/>
  <c r="R128" i="133"/>
  <c r="L128" i="133"/>
  <c r="H128" i="133"/>
  <c r="U127" i="133"/>
  <c r="R127" i="133"/>
  <c r="L127" i="133"/>
  <c r="H127" i="133"/>
  <c r="U126" i="133"/>
  <c r="R126" i="133"/>
  <c r="L126" i="133"/>
  <c r="H126" i="133"/>
  <c r="U125" i="133"/>
  <c r="R125" i="133"/>
  <c r="L125" i="133"/>
  <c r="H125" i="133"/>
  <c r="V125" i="133" s="1"/>
  <c r="X125" i="133" s="1"/>
  <c r="U124" i="133"/>
  <c r="R124" i="133"/>
  <c r="L124" i="133"/>
  <c r="H124" i="133"/>
  <c r="V124" i="133" s="1"/>
  <c r="X124" i="133" s="1"/>
  <c r="U123" i="133"/>
  <c r="R123" i="133"/>
  <c r="L123" i="133"/>
  <c r="H123" i="133"/>
  <c r="U122" i="133"/>
  <c r="R122" i="133"/>
  <c r="L122" i="133"/>
  <c r="H122" i="133"/>
  <c r="U121" i="133"/>
  <c r="R121" i="133"/>
  <c r="V121" i="133" s="1"/>
  <c r="X121" i="133" s="1"/>
  <c r="L121" i="133"/>
  <c r="H121" i="133"/>
  <c r="U120" i="133"/>
  <c r="R120" i="133"/>
  <c r="L120" i="133"/>
  <c r="H120" i="133"/>
  <c r="R119" i="133"/>
  <c r="L119" i="133"/>
  <c r="U118" i="133"/>
  <c r="R118" i="133"/>
  <c r="L118" i="133"/>
  <c r="H118" i="133"/>
  <c r="U117" i="133"/>
  <c r="R117" i="133"/>
  <c r="L117" i="133"/>
  <c r="H117" i="133"/>
  <c r="U116" i="133"/>
  <c r="R116" i="133"/>
  <c r="L116" i="133"/>
  <c r="H116" i="133"/>
  <c r="U115" i="133"/>
  <c r="R115" i="133"/>
  <c r="L115" i="133"/>
  <c r="H115" i="133"/>
  <c r="U114" i="133"/>
  <c r="R114" i="133"/>
  <c r="L114" i="133"/>
  <c r="H114" i="133"/>
  <c r="U113" i="133"/>
  <c r="R113" i="133"/>
  <c r="L113" i="133"/>
  <c r="H113" i="133"/>
  <c r="U112" i="133"/>
  <c r="R112" i="133"/>
  <c r="L112" i="133"/>
  <c r="H112" i="133"/>
  <c r="U111" i="133"/>
  <c r="R111" i="133"/>
  <c r="L111" i="133"/>
  <c r="H111" i="133"/>
  <c r="U110" i="133"/>
  <c r="R110" i="133"/>
  <c r="L110" i="133"/>
  <c r="H110" i="133"/>
  <c r="U109" i="133"/>
  <c r="R109" i="133"/>
  <c r="L109" i="133"/>
  <c r="H109" i="133"/>
  <c r="R108" i="133"/>
  <c r="L108" i="133"/>
  <c r="U107" i="133"/>
  <c r="R107" i="133"/>
  <c r="L107" i="133"/>
  <c r="H107" i="133"/>
  <c r="U106" i="133"/>
  <c r="R106" i="133"/>
  <c r="L106" i="133"/>
  <c r="H106" i="133"/>
  <c r="U105" i="133"/>
  <c r="R105" i="133"/>
  <c r="L105" i="133"/>
  <c r="H105" i="133"/>
  <c r="U104" i="133"/>
  <c r="R104" i="133"/>
  <c r="L104" i="133"/>
  <c r="H104" i="133"/>
  <c r="U103" i="133"/>
  <c r="R103" i="133"/>
  <c r="L103" i="133"/>
  <c r="H103" i="133"/>
  <c r="U102" i="133"/>
  <c r="R102" i="133"/>
  <c r="L102" i="133"/>
  <c r="H102" i="133"/>
  <c r="U101" i="133"/>
  <c r="R101" i="133"/>
  <c r="L101" i="133"/>
  <c r="H101" i="133"/>
  <c r="U100" i="133"/>
  <c r="R100" i="133"/>
  <c r="L100" i="133"/>
  <c r="H100" i="133"/>
  <c r="U99" i="133"/>
  <c r="R99" i="133"/>
  <c r="L99" i="133"/>
  <c r="H99" i="133"/>
  <c r="U98" i="133"/>
  <c r="R98" i="133"/>
  <c r="L98" i="133"/>
  <c r="H98" i="133"/>
  <c r="U97" i="133"/>
  <c r="R97" i="133"/>
  <c r="L97" i="133"/>
  <c r="H97" i="133"/>
  <c r="U96" i="133"/>
  <c r="R96" i="133"/>
  <c r="L96" i="133"/>
  <c r="H96" i="133"/>
  <c r="U95" i="133"/>
  <c r="R95" i="133"/>
  <c r="L95" i="133"/>
  <c r="H95" i="133"/>
  <c r="U94" i="133"/>
  <c r="R94" i="133"/>
  <c r="L94" i="133"/>
  <c r="H94" i="133"/>
  <c r="U93" i="133"/>
  <c r="R93" i="133"/>
  <c r="L93" i="133"/>
  <c r="H93" i="133"/>
  <c r="V93" i="133" s="1"/>
  <c r="X93" i="133" s="1"/>
  <c r="U92" i="133"/>
  <c r="R92" i="133"/>
  <c r="L92" i="133"/>
  <c r="H92" i="133"/>
  <c r="V92" i="133" s="1"/>
  <c r="X92" i="133" s="1"/>
  <c r="U91" i="133"/>
  <c r="R91" i="133"/>
  <c r="L91" i="133"/>
  <c r="H91" i="133"/>
  <c r="U90" i="133"/>
  <c r="R90" i="133"/>
  <c r="L90" i="133"/>
  <c r="H90" i="133"/>
  <c r="V90" i="133" s="1"/>
  <c r="X90" i="133" s="1"/>
  <c r="R89" i="133"/>
  <c r="L89" i="133"/>
  <c r="U88" i="133"/>
  <c r="R88" i="133"/>
  <c r="L88" i="133"/>
  <c r="H88" i="133"/>
  <c r="V88" i="133" s="1"/>
  <c r="X88" i="133" s="1"/>
  <c r="U87" i="133"/>
  <c r="R87" i="133"/>
  <c r="L87" i="133"/>
  <c r="H87" i="133"/>
  <c r="V87" i="133" s="1"/>
  <c r="X87" i="133" s="1"/>
  <c r="U86" i="133"/>
  <c r="R86" i="133"/>
  <c r="L86" i="133"/>
  <c r="H86" i="133"/>
  <c r="U85" i="133"/>
  <c r="R85" i="133"/>
  <c r="L85" i="133"/>
  <c r="H85" i="133"/>
  <c r="U84" i="133"/>
  <c r="R84" i="133"/>
  <c r="L84" i="133"/>
  <c r="H84" i="133"/>
  <c r="V84" i="133" s="1"/>
  <c r="X84" i="133" s="1"/>
  <c r="U83" i="133"/>
  <c r="R83" i="133"/>
  <c r="V83" i="133" s="1"/>
  <c r="X83" i="133" s="1"/>
  <c r="L83" i="133"/>
  <c r="H83" i="133"/>
  <c r="U82" i="133"/>
  <c r="R82" i="133"/>
  <c r="L82" i="133"/>
  <c r="H82" i="133"/>
  <c r="U81" i="133"/>
  <c r="R81" i="133"/>
  <c r="L81" i="133"/>
  <c r="H81" i="133"/>
  <c r="U80" i="133"/>
  <c r="R80" i="133"/>
  <c r="L80" i="133"/>
  <c r="H80" i="133"/>
  <c r="U79" i="133"/>
  <c r="R79" i="133"/>
  <c r="L79" i="133"/>
  <c r="H79" i="133"/>
  <c r="U78" i="133"/>
  <c r="R78" i="133"/>
  <c r="L78" i="133"/>
  <c r="H78" i="133"/>
  <c r="U77" i="133"/>
  <c r="R77" i="133"/>
  <c r="L77" i="133"/>
  <c r="H77" i="133"/>
  <c r="U76" i="133"/>
  <c r="R76" i="133"/>
  <c r="L76" i="133"/>
  <c r="H76" i="133"/>
  <c r="U75" i="133"/>
  <c r="R75" i="133"/>
  <c r="L75" i="133"/>
  <c r="H75" i="133"/>
  <c r="R74" i="133"/>
  <c r="L74" i="133"/>
  <c r="U73" i="133"/>
  <c r="R73" i="133"/>
  <c r="L73" i="133"/>
  <c r="H73" i="133"/>
  <c r="U72" i="133"/>
  <c r="R72" i="133"/>
  <c r="L72" i="133"/>
  <c r="H72" i="133"/>
  <c r="U71" i="133"/>
  <c r="R71" i="133"/>
  <c r="L71" i="133"/>
  <c r="H71" i="133"/>
  <c r="U70" i="133"/>
  <c r="R70" i="133"/>
  <c r="L70" i="133"/>
  <c r="H70" i="133"/>
  <c r="U69" i="133"/>
  <c r="R69" i="133"/>
  <c r="L69" i="133"/>
  <c r="H69" i="133"/>
  <c r="R68" i="133"/>
  <c r="L68" i="133"/>
  <c r="U67" i="133"/>
  <c r="R67" i="133"/>
  <c r="L67" i="133"/>
  <c r="H67" i="133"/>
  <c r="U66" i="133"/>
  <c r="R66" i="133"/>
  <c r="L66" i="133"/>
  <c r="H66" i="133"/>
  <c r="R65" i="133"/>
  <c r="L65" i="133"/>
  <c r="U64" i="133"/>
  <c r="R64" i="133"/>
  <c r="L64" i="133"/>
  <c r="H64" i="133"/>
  <c r="R63" i="133"/>
  <c r="L63" i="133"/>
  <c r="U62" i="133"/>
  <c r="R62" i="133"/>
  <c r="L62" i="133"/>
  <c r="H62" i="133"/>
  <c r="U61" i="133"/>
  <c r="R61" i="133"/>
  <c r="L61" i="133"/>
  <c r="H61" i="133"/>
  <c r="U60" i="133"/>
  <c r="R60" i="133"/>
  <c r="L60" i="133"/>
  <c r="H60" i="133"/>
  <c r="U59" i="133"/>
  <c r="R59" i="133"/>
  <c r="L59" i="133"/>
  <c r="H59" i="133"/>
  <c r="U58" i="133"/>
  <c r="R58" i="133"/>
  <c r="L58" i="133"/>
  <c r="H58" i="133"/>
  <c r="U57" i="133"/>
  <c r="R57" i="133"/>
  <c r="L57" i="133"/>
  <c r="H57" i="133"/>
  <c r="U56" i="133"/>
  <c r="R56" i="133"/>
  <c r="L56" i="133"/>
  <c r="H56" i="133"/>
  <c r="U55" i="133"/>
  <c r="R55" i="133"/>
  <c r="L55" i="133"/>
  <c r="H55" i="133"/>
  <c r="U54" i="133"/>
  <c r="R54" i="133"/>
  <c r="L54" i="133"/>
  <c r="H54" i="133"/>
  <c r="V54" i="133" s="1"/>
  <c r="X54" i="133" s="1"/>
  <c r="R53" i="133"/>
  <c r="L53" i="133"/>
  <c r="U52" i="133"/>
  <c r="R52" i="133"/>
  <c r="L52" i="133"/>
  <c r="H52" i="133"/>
  <c r="V52" i="133" s="1"/>
  <c r="X52" i="133" s="1"/>
  <c r="U51" i="133"/>
  <c r="R51" i="133"/>
  <c r="L51" i="133"/>
  <c r="H51" i="133"/>
  <c r="U50" i="133"/>
  <c r="R50" i="133"/>
  <c r="L50" i="133"/>
  <c r="H50" i="133"/>
  <c r="V50" i="133" s="1"/>
  <c r="X50" i="133" s="1"/>
  <c r="U49" i="133"/>
  <c r="R49" i="133"/>
  <c r="L49" i="133"/>
  <c r="H49" i="133"/>
  <c r="U48" i="133"/>
  <c r="R48" i="133"/>
  <c r="L48" i="133"/>
  <c r="H48" i="133"/>
  <c r="V48" i="133" s="1"/>
  <c r="X48" i="133" s="1"/>
  <c r="U47" i="133"/>
  <c r="R47" i="133"/>
  <c r="L47" i="133"/>
  <c r="H47" i="133"/>
  <c r="U46" i="133"/>
  <c r="R46" i="133"/>
  <c r="L46" i="133"/>
  <c r="H46" i="133"/>
  <c r="U45" i="133"/>
  <c r="R45" i="133"/>
  <c r="L45" i="133"/>
  <c r="H45" i="133"/>
  <c r="U44" i="133"/>
  <c r="R44" i="133"/>
  <c r="L44" i="133"/>
  <c r="H44" i="133"/>
  <c r="U43" i="133"/>
  <c r="R43" i="133"/>
  <c r="L43" i="133"/>
  <c r="H43" i="133"/>
  <c r="U42" i="133"/>
  <c r="R42" i="133"/>
  <c r="L42" i="133"/>
  <c r="H42" i="133"/>
  <c r="V42" i="133" s="1"/>
  <c r="X42" i="133" s="1"/>
  <c r="U41" i="133"/>
  <c r="R41" i="133"/>
  <c r="L41" i="133"/>
  <c r="H41" i="133"/>
  <c r="U40" i="133"/>
  <c r="R40" i="133"/>
  <c r="L40" i="133"/>
  <c r="H40" i="133"/>
  <c r="U39" i="133"/>
  <c r="R39" i="133"/>
  <c r="L39" i="133"/>
  <c r="H39" i="133"/>
  <c r="U38" i="133"/>
  <c r="R38" i="133"/>
  <c r="L38" i="133"/>
  <c r="H38" i="133"/>
  <c r="V38" i="133" s="1"/>
  <c r="X38" i="133" s="1"/>
  <c r="U37" i="133"/>
  <c r="R37" i="133"/>
  <c r="L37" i="133"/>
  <c r="H37" i="133"/>
  <c r="U36" i="133"/>
  <c r="R36" i="133"/>
  <c r="L36" i="133"/>
  <c r="H36" i="133"/>
  <c r="U35" i="133"/>
  <c r="R35" i="133"/>
  <c r="L35" i="133"/>
  <c r="H35" i="133"/>
  <c r="U34" i="133"/>
  <c r="R34" i="133"/>
  <c r="L34" i="133"/>
  <c r="H34" i="133"/>
  <c r="U33" i="133"/>
  <c r="R33" i="133"/>
  <c r="L33" i="133"/>
  <c r="H33" i="133"/>
  <c r="U32" i="133"/>
  <c r="R32" i="133"/>
  <c r="L32" i="133"/>
  <c r="H32" i="133"/>
  <c r="U31" i="133"/>
  <c r="R31" i="133"/>
  <c r="L31" i="133"/>
  <c r="H31" i="133"/>
  <c r="U30" i="133"/>
  <c r="R30" i="133"/>
  <c r="L30" i="133"/>
  <c r="H30" i="133"/>
  <c r="U29" i="133"/>
  <c r="R29" i="133"/>
  <c r="L29" i="133"/>
  <c r="H29" i="133"/>
  <c r="U28" i="133"/>
  <c r="R28" i="133"/>
  <c r="L28" i="133"/>
  <c r="H28" i="133"/>
  <c r="U27" i="133"/>
  <c r="R27" i="133"/>
  <c r="L27" i="133"/>
  <c r="H27" i="133"/>
  <c r="U26" i="133"/>
  <c r="R26" i="133"/>
  <c r="L26" i="133"/>
  <c r="H26" i="133"/>
  <c r="V26" i="133" s="1"/>
  <c r="X26" i="133" s="1"/>
  <c r="U25" i="133"/>
  <c r="R25" i="133"/>
  <c r="L25" i="133"/>
  <c r="H25" i="133"/>
  <c r="U24" i="133"/>
  <c r="R24" i="133"/>
  <c r="L24" i="133"/>
  <c r="H24" i="133"/>
  <c r="U23" i="133"/>
  <c r="R23" i="133"/>
  <c r="L23" i="133"/>
  <c r="H23" i="133"/>
  <c r="U22" i="133"/>
  <c r="R22" i="133"/>
  <c r="L22" i="133"/>
  <c r="H22" i="133"/>
  <c r="U21" i="133"/>
  <c r="R21" i="133"/>
  <c r="L21" i="133"/>
  <c r="H21" i="133"/>
  <c r="V21" i="133" s="1"/>
  <c r="X21" i="133" s="1"/>
  <c r="U20" i="133"/>
  <c r="R20" i="133"/>
  <c r="L20" i="133"/>
  <c r="H20" i="133"/>
  <c r="U19" i="133"/>
  <c r="R19" i="133"/>
  <c r="L19" i="133"/>
  <c r="H19" i="133"/>
  <c r="U18" i="133"/>
  <c r="R18" i="133"/>
  <c r="L18" i="133"/>
  <c r="H18" i="133"/>
  <c r="V18" i="133" s="1"/>
  <c r="X18" i="133" s="1"/>
  <c r="U17" i="133"/>
  <c r="R17" i="133"/>
  <c r="L17" i="133"/>
  <c r="H17" i="133"/>
  <c r="U16" i="133"/>
  <c r="R16" i="133"/>
  <c r="L16" i="133"/>
  <c r="H16" i="133"/>
  <c r="U15" i="133"/>
  <c r="R15" i="133"/>
  <c r="L15" i="133"/>
  <c r="H15" i="133"/>
  <c r="U14" i="133"/>
  <c r="R14" i="133"/>
  <c r="L14" i="133"/>
  <c r="H14" i="133"/>
  <c r="U13" i="133"/>
  <c r="R13" i="133"/>
  <c r="L13" i="133"/>
  <c r="H13" i="133"/>
  <c r="U12" i="133"/>
  <c r="R12" i="133"/>
  <c r="L12" i="133"/>
  <c r="H12" i="133"/>
  <c r="U11" i="133"/>
  <c r="R11" i="133"/>
  <c r="L11" i="133"/>
  <c r="H11" i="133"/>
  <c r="U10" i="133"/>
  <c r="R10" i="133"/>
  <c r="L10" i="133"/>
  <c r="H10" i="133"/>
  <c r="U9" i="133"/>
  <c r="R9" i="133"/>
  <c r="L9" i="133"/>
  <c r="H9" i="133"/>
  <c r="D204" i="133"/>
  <c r="X204" i="134" l="1"/>
  <c r="V20" i="133"/>
  <c r="X20" i="133" s="1"/>
  <c r="V156" i="133"/>
  <c r="X156" i="133" s="1"/>
  <c r="V155" i="133"/>
  <c r="X155" i="133" s="1"/>
  <c r="V128" i="133"/>
  <c r="X128" i="133" s="1"/>
  <c r="V126" i="133"/>
  <c r="X126" i="133" s="1"/>
  <c r="V122" i="133"/>
  <c r="X122" i="133" s="1"/>
  <c r="V109" i="133"/>
  <c r="X109" i="133" s="1"/>
  <c r="V55" i="133"/>
  <c r="X55" i="133" s="1"/>
  <c r="V86" i="133"/>
  <c r="X86" i="133" s="1"/>
  <c r="V75" i="133"/>
  <c r="X75" i="133" s="1"/>
  <c r="V46" i="133"/>
  <c r="X46" i="133" s="1"/>
  <c r="V44" i="133"/>
  <c r="X44" i="133" s="1"/>
  <c r="V40" i="133"/>
  <c r="X40" i="133" s="1"/>
  <c r="V34" i="133"/>
  <c r="X34" i="133" s="1"/>
  <c r="V30" i="133"/>
  <c r="X30" i="133" s="1"/>
  <c r="V28" i="133"/>
  <c r="X28" i="133" s="1"/>
  <c r="V24" i="133"/>
  <c r="X24" i="133" s="1"/>
  <c r="V17" i="133"/>
  <c r="X17" i="133" s="1"/>
  <c r="V67" i="133"/>
  <c r="X67" i="133" s="1"/>
  <c r="V70" i="133"/>
  <c r="X70" i="133" s="1"/>
  <c r="V71" i="133"/>
  <c r="X71" i="133" s="1"/>
  <c r="V72" i="133"/>
  <c r="X72" i="133" s="1"/>
  <c r="V101" i="133"/>
  <c r="X101" i="133" s="1"/>
  <c r="V102" i="133"/>
  <c r="X102" i="133" s="1"/>
  <c r="V104" i="133"/>
  <c r="X104" i="133" s="1"/>
  <c r="V105" i="133"/>
  <c r="X105" i="133" s="1"/>
  <c r="V106" i="133"/>
  <c r="X106" i="133" s="1"/>
  <c r="V139" i="133"/>
  <c r="X139" i="133" s="1"/>
  <c r="V140" i="133"/>
  <c r="X140" i="133" s="1"/>
  <c r="V143" i="133"/>
  <c r="X143" i="133" s="1"/>
  <c r="V144" i="133"/>
  <c r="X144" i="133" s="1"/>
  <c r="V146" i="133"/>
  <c r="X146" i="133" s="1"/>
  <c r="V164" i="133"/>
  <c r="X164" i="133" s="1"/>
  <c r="V166" i="133"/>
  <c r="X166" i="133" s="1"/>
  <c r="V167" i="133"/>
  <c r="X167" i="133" s="1"/>
  <c r="V180" i="133"/>
  <c r="X180" i="133" s="1"/>
  <c r="V182" i="133"/>
  <c r="X182" i="133" s="1"/>
  <c r="V183" i="133"/>
  <c r="X183" i="133" s="1"/>
  <c r="V196" i="133"/>
  <c r="X196" i="133" s="1"/>
  <c r="V198" i="133"/>
  <c r="X198" i="133" s="1"/>
  <c r="V199" i="133"/>
  <c r="X199" i="133" s="1"/>
  <c r="V32" i="133"/>
  <c r="X32" i="133" s="1"/>
  <c r="V22" i="133"/>
  <c r="X22" i="133" s="1"/>
  <c r="V36" i="133"/>
  <c r="X36" i="133" s="1"/>
  <c r="V149" i="133"/>
  <c r="X149" i="133" s="1"/>
  <c r="V141" i="133"/>
  <c r="X141" i="133" s="1"/>
  <c r="V131" i="133"/>
  <c r="X131" i="133" s="1"/>
  <c r="V123" i="133"/>
  <c r="X123" i="133" s="1"/>
  <c r="V111" i="133"/>
  <c r="X111" i="133" s="1"/>
  <c r="V103" i="133"/>
  <c r="X103" i="133" s="1"/>
  <c r="V95" i="133"/>
  <c r="X95" i="133" s="1"/>
  <c r="V85" i="133"/>
  <c r="X85" i="133" s="1"/>
  <c r="V77" i="133"/>
  <c r="X77" i="133" s="1"/>
  <c r="V69" i="133"/>
  <c r="X69" i="133" s="1"/>
  <c r="V57" i="133"/>
  <c r="X57" i="133" s="1"/>
  <c r="V19" i="133"/>
  <c r="X19" i="133" s="1"/>
  <c r="V11" i="133"/>
  <c r="X11" i="133" s="1"/>
  <c r="V10" i="133"/>
  <c r="X10" i="133" s="1"/>
  <c r="V12" i="133"/>
  <c r="X12" i="133" s="1"/>
  <c r="V13" i="133"/>
  <c r="X13" i="133" s="1"/>
  <c r="V14" i="133"/>
  <c r="X14" i="133" s="1"/>
  <c r="V16" i="133"/>
  <c r="X16" i="133" s="1"/>
  <c r="V56" i="133"/>
  <c r="X56" i="133" s="1"/>
  <c r="V58" i="133"/>
  <c r="X58" i="133" s="1"/>
  <c r="V59" i="133"/>
  <c r="X59" i="133" s="1"/>
  <c r="V60" i="133"/>
  <c r="X60" i="133" s="1"/>
  <c r="V62" i="133"/>
  <c r="X62" i="133" s="1"/>
  <c r="V64" i="133"/>
  <c r="X64" i="133" s="1"/>
  <c r="V66" i="133"/>
  <c r="X66" i="133" s="1"/>
  <c r="V76" i="133"/>
  <c r="X76" i="133" s="1"/>
  <c r="V78" i="133"/>
  <c r="X78" i="133" s="1"/>
  <c r="V79" i="133"/>
  <c r="X79" i="133" s="1"/>
  <c r="V80" i="133"/>
  <c r="X80" i="133" s="1"/>
  <c r="V82" i="133"/>
  <c r="X82" i="133" s="1"/>
  <c r="V94" i="133"/>
  <c r="X94" i="133" s="1"/>
  <c r="V96" i="133"/>
  <c r="X96" i="133" s="1"/>
  <c r="V97" i="133"/>
  <c r="X97" i="133" s="1"/>
  <c r="V98" i="133"/>
  <c r="X98" i="133" s="1"/>
  <c r="V100" i="133"/>
  <c r="X100" i="133" s="1"/>
  <c r="V110" i="133"/>
  <c r="X110" i="133" s="1"/>
  <c r="V112" i="133"/>
  <c r="X112" i="133" s="1"/>
  <c r="V113" i="133"/>
  <c r="X113" i="133" s="1"/>
  <c r="V114" i="133"/>
  <c r="X114" i="133" s="1"/>
  <c r="V116" i="133"/>
  <c r="X116" i="133" s="1"/>
  <c r="V118" i="133"/>
  <c r="X118" i="133" s="1"/>
  <c r="V120" i="133"/>
  <c r="X120" i="133" s="1"/>
  <c r="V130" i="133"/>
  <c r="X130" i="133" s="1"/>
  <c r="V132" i="133"/>
  <c r="X132" i="133" s="1"/>
  <c r="V134" i="133"/>
  <c r="X134" i="133" s="1"/>
  <c r="V135" i="133"/>
  <c r="X135" i="133" s="1"/>
  <c r="V136" i="133"/>
  <c r="X136" i="133" s="1"/>
  <c r="V138" i="133"/>
  <c r="X138" i="133" s="1"/>
  <c r="V148" i="133"/>
  <c r="X148" i="133" s="1"/>
  <c r="V150" i="133"/>
  <c r="X150" i="133" s="1"/>
  <c r="V151" i="133"/>
  <c r="X151" i="133" s="1"/>
  <c r="V152" i="133"/>
  <c r="X152" i="133" s="1"/>
  <c r="V154" i="133"/>
  <c r="X154" i="133" s="1"/>
  <c r="V162" i="133"/>
  <c r="X162" i="133" s="1"/>
  <c r="V163" i="133"/>
  <c r="X163" i="133" s="1"/>
  <c r="V170" i="133"/>
  <c r="X170" i="133" s="1"/>
  <c r="V171" i="133"/>
  <c r="X171" i="133" s="1"/>
  <c r="V178" i="133"/>
  <c r="X178" i="133" s="1"/>
  <c r="V179" i="133"/>
  <c r="X179" i="133" s="1"/>
  <c r="V186" i="133"/>
  <c r="X186" i="133" s="1"/>
  <c r="V187" i="133"/>
  <c r="X187" i="133" s="1"/>
  <c r="V194" i="133"/>
  <c r="X194" i="133" s="1"/>
  <c r="V195" i="133"/>
  <c r="X195" i="133" s="1"/>
  <c r="V153" i="133"/>
  <c r="X153" i="133" s="1"/>
  <c r="V145" i="133"/>
  <c r="X145" i="133" s="1"/>
  <c r="V137" i="133"/>
  <c r="X137" i="133" s="1"/>
  <c r="V127" i="133"/>
  <c r="X127" i="133" s="1"/>
  <c r="V117" i="133"/>
  <c r="X117" i="133" s="1"/>
  <c r="V115" i="133"/>
  <c r="X115" i="133" s="1"/>
  <c r="V107" i="133"/>
  <c r="X107" i="133" s="1"/>
  <c r="V99" i="133"/>
  <c r="X99" i="133" s="1"/>
  <c r="V91" i="133"/>
  <c r="X91" i="133" s="1"/>
  <c r="V81" i="133"/>
  <c r="X81" i="133" s="1"/>
  <c r="V73" i="133"/>
  <c r="X73" i="133" s="1"/>
  <c r="V61" i="133"/>
  <c r="X61" i="133" s="1"/>
  <c r="V51" i="133"/>
  <c r="X51" i="133" s="1"/>
  <c r="V49" i="133"/>
  <c r="X49" i="133" s="1"/>
  <c r="V47" i="133"/>
  <c r="X47" i="133" s="1"/>
  <c r="V45" i="133"/>
  <c r="X45" i="133" s="1"/>
  <c r="V43" i="133"/>
  <c r="X43" i="133" s="1"/>
  <c r="V41" i="133"/>
  <c r="X41" i="133" s="1"/>
  <c r="V39" i="133"/>
  <c r="X39" i="133" s="1"/>
  <c r="V37" i="133"/>
  <c r="X37" i="133" s="1"/>
  <c r="V35" i="133"/>
  <c r="X35" i="133" s="1"/>
  <c r="V33" i="133"/>
  <c r="X33" i="133" s="1"/>
  <c r="V31" i="133"/>
  <c r="X31" i="133" s="1"/>
  <c r="V29" i="133"/>
  <c r="X29" i="133" s="1"/>
  <c r="V27" i="133"/>
  <c r="X27" i="133" s="1"/>
  <c r="V25" i="133"/>
  <c r="X25" i="133" s="1"/>
  <c r="V23" i="133"/>
  <c r="X23" i="133" s="1"/>
  <c r="V15" i="133"/>
  <c r="X15" i="133" s="1"/>
  <c r="V157" i="133"/>
  <c r="X157" i="133" s="1"/>
  <c r="V161" i="133"/>
  <c r="X161" i="133" s="1"/>
  <c r="V165" i="133"/>
  <c r="X165" i="133" s="1"/>
  <c r="V169" i="133"/>
  <c r="X169" i="133" s="1"/>
  <c r="V173" i="133"/>
  <c r="X173" i="133" s="1"/>
  <c r="V177" i="133"/>
  <c r="X177" i="133" s="1"/>
  <c r="V181" i="133"/>
  <c r="X181" i="133" s="1"/>
  <c r="V185" i="133"/>
  <c r="X185" i="133" s="1"/>
  <c r="V189" i="133"/>
  <c r="X189" i="133" s="1"/>
  <c r="V193" i="133"/>
  <c r="X193" i="133" s="1"/>
  <c r="V197" i="133"/>
  <c r="X197" i="133" s="1"/>
  <c r="R204" i="133"/>
  <c r="V9" i="133"/>
  <c r="X9" i="133" s="1"/>
  <c r="D10" i="132"/>
  <c r="D11" i="132"/>
  <c r="D12" i="132"/>
  <c r="D13" i="132"/>
  <c r="D14" i="132"/>
  <c r="D15" i="132"/>
  <c r="D16" i="132"/>
  <c r="D17" i="132"/>
  <c r="D18" i="132"/>
  <c r="D19" i="132"/>
  <c r="D20" i="132"/>
  <c r="D21" i="132"/>
  <c r="D22" i="132"/>
  <c r="D23" i="132"/>
  <c r="D24" i="132"/>
  <c r="D25" i="132"/>
  <c r="D26" i="132"/>
  <c r="D27" i="132"/>
  <c r="D28" i="132"/>
  <c r="D29" i="132"/>
  <c r="D30" i="132"/>
  <c r="D31" i="132"/>
  <c r="D32" i="132"/>
  <c r="D33" i="132"/>
  <c r="D34" i="132"/>
  <c r="D35" i="132"/>
  <c r="D36" i="132"/>
  <c r="D37" i="132"/>
  <c r="D38" i="132"/>
  <c r="D39" i="132"/>
  <c r="D40" i="132"/>
  <c r="D41" i="132"/>
  <c r="D42" i="132"/>
  <c r="D43" i="132"/>
  <c r="D44" i="132"/>
  <c r="D45" i="132"/>
  <c r="D46" i="132"/>
  <c r="D47" i="132"/>
  <c r="D48" i="132"/>
  <c r="D49" i="132"/>
  <c r="D50" i="132"/>
  <c r="D51" i="132"/>
  <c r="D52" i="132"/>
  <c r="D53" i="132"/>
  <c r="D54" i="132"/>
  <c r="D55" i="132"/>
  <c r="D56" i="132"/>
  <c r="D57" i="132"/>
  <c r="D58" i="132"/>
  <c r="D59" i="132"/>
  <c r="D60" i="132"/>
  <c r="D61" i="132"/>
  <c r="D62" i="132"/>
  <c r="D63" i="132"/>
  <c r="D64" i="132"/>
  <c r="D65" i="132"/>
  <c r="D66" i="132"/>
  <c r="D67" i="132"/>
  <c r="D68" i="132"/>
  <c r="D69" i="132"/>
  <c r="D70" i="132"/>
  <c r="D71" i="132"/>
  <c r="D72" i="132"/>
  <c r="D73" i="132"/>
  <c r="D74" i="132"/>
  <c r="D75" i="132"/>
  <c r="D76" i="132"/>
  <c r="D77" i="132"/>
  <c r="D78" i="132"/>
  <c r="D79" i="132"/>
  <c r="D80" i="132"/>
  <c r="D81" i="132"/>
  <c r="D82" i="132"/>
  <c r="D83" i="132"/>
  <c r="D84" i="132"/>
  <c r="D85" i="132"/>
  <c r="D86" i="132"/>
  <c r="D87" i="132"/>
  <c r="D88" i="132"/>
  <c r="D89" i="132"/>
  <c r="D90" i="132"/>
  <c r="D91" i="132"/>
  <c r="D92" i="132"/>
  <c r="D93" i="132"/>
  <c r="D94" i="132"/>
  <c r="D95" i="132"/>
  <c r="D96" i="132"/>
  <c r="D97" i="132"/>
  <c r="D98" i="132"/>
  <c r="D99" i="132"/>
  <c r="D100" i="132"/>
  <c r="D101" i="132"/>
  <c r="D102" i="132"/>
  <c r="D103" i="132"/>
  <c r="D104" i="132"/>
  <c r="D105" i="132"/>
  <c r="D106" i="132"/>
  <c r="D107" i="132"/>
  <c r="D108" i="132"/>
  <c r="D109" i="132"/>
  <c r="D110" i="132"/>
  <c r="D111" i="132"/>
  <c r="D112" i="132"/>
  <c r="D113" i="132"/>
  <c r="D114" i="132"/>
  <c r="D115" i="132"/>
  <c r="D116" i="132"/>
  <c r="D117" i="132"/>
  <c r="D118" i="132"/>
  <c r="D119" i="132"/>
  <c r="D120" i="132"/>
  <c r="D121" i="132"/>
  <c r="D122" i="132"/>
  <c r="D123" i="132"/>
  <c r="D124" i="132"/>
  <c r="D125" i="132"/>
  <c r="D126" i="132"/>
  <c r="D127" i="132"/>
  <c r="D128" i="132"/>
  <c r="D129" i="132"/>
  <c r="D130" i="132"/>
  <c r="D131" i="132"/>
  <c r="D132" i="132"/>
  <c r="D133" i="132"/>
  <c r="D134" i="132"/>
  <c r="D135" i="132"/>
  <c r="D136" i="132"/>
  <c r="D137" i="132"/>
  <c r="D138" i="132"/>
  <c r="D139" i="132"/>
  <c r="D140" i="132"/>
  <c r="D141" i="132"/>
  <c r="D142" i="132"/>
  <c r="D143" i="132"/>
  <c r="D144" i="132"/>
  <c r="D145" i="132"/>
  <c r="D146" i="132"/>
  <c r="D147" i="132"/>
  <c r="D148" i="132"/>
  <c r="D149" i="132"/>
  <c r="D150" i="132"/>
  <c r="D151" i="132"/>
  <c r="D152" i="132"/>
  <c r="D153" i="132"/>
  <c r="D154" i="132"/>
  <c r="D155" i="132"/>
  <c r="D156" i="132"/>
  <c r="D158" i="132"/>
  <c r="D159" i="132"/>
  <c r="D160" i="132"/>
  <c r="D161" i="132"/>
  <c r="D162" i="132"/>
  <c r="D163" i="132"/>
  <c r="D164" i="132"/>
  <c r="D165" i="132"/>
  <c r="D166" i="132"/>
  <c r="D167" i="132"/>
  <c r="D168" i="132"/>
  <c r="D169" i="132"/>
  <c r="D170" i="132"/>
  <c r="D171" i="132"/>
  <c r="D172" i="132"/>
  <c r="D173" i="132"/>
  <c r="D174" i="132"/>
  <c r="D175" i="132"/>
  <c r="D176" i="132"/>
  <c r="D177" i="132"/>
  <c r="D178" i="132"/>
  <c r="D179" i="132"/>
  <c r="D180" i="132"/>
  <c r="D181" i="132"/>
  <c r="D182" i="132"/>
  <c r="D183" i="132"/>
  <c r="D184" i="132"/>
  <c r="D185" i="132"/>
  <c r="D186" i="132"/>
  <c r="D187" i="132"/>
  <c r="D188" i="132"/>
  <c r="D189" i="132"/>
  <c r="D190" i="132"/>
  <c r="D191" i="132"/>
  <c r="D192" i="132"/>
  <c r="D193" i="132"/>
  <c r="D194" i="132"/>
  <c r="D195" i="132"/>
  <c r="D196" i="132"/>
  <c r="D197" i="132"/>
  <c r="D198" i="132"/>
  <c r="D199" i="132"/>
  <c r="D200" i="132"/>
  <c r="D201" i="132"/>
  <c r="D9" i="132"/>
  <c r="W204" i="132"/>
  <c r="S204" i="132"/>
  <c r="Q204" i="132"/>
  <c r="J204" i="132"/>
  <c r="I204" i="132"/>
  <c r="R202" i="132"/>
  <c r="L202" i="132"/>
  <c r="U201" i="132"/>
  <c r="L201" i="132"/>
  <c r="H201" i="132"/>
  <c r="U200" i="132"/>
  <c r="L200" i="132"/>
  <c r="H200" i="132"/>
  <c r="U199" i="132"/>
  <c r="R199" i="132"/>
  <c r="L199" i="132"/>
  <c r="H199" i="132"/>
  <c r="U198" i="132"/>
  <c r="R198" i="132"/>
  <c r="L198" i="132"/>
  <c r="H198" i="132"/>
  <c r="U197" i="132"/>
  <c r="R197" i="132"/>
  <c r="L197" i="132"/>
  <c r="H197" i="132"/>
  <c r="U196" i="132"/>
  <c r="R196" i="132"/>
  <c r="L196" i="132"/>
  <c r="H196" i="132"/>
  <c r="U195" i="132"/>
  <c r="R195" i="132"/>
  <c r="L195" i="132"/>
  <c r="H195" i="132"/>
  <c r="U194" i="132"/>
  <c r="R194" i="132"/>
  <c r="L194" i="132"/>
  <c r="H194" i="132"/>
  <c r="U193" i="132"/>
  <c r="R193" i="132"/>
  <c r="L193" i="132"/>
  <c r="H193" i="132"/>
  <c r="U192" i="132"/>
  <c r="R192" i="132"/>
  <c r="L192" i="132"/>
  <c r="H192" i="132"/>
  <c r="U191" i="132"/>
  <c r="R191" i="132"/>
  <c r="L191" i="132"/>
  <c r="H191" i="132"/>
  <c r="U190" i="132"/>
  <c r="R190" i="132"/>
  <c r="L190" i="132"/>
  <c r="H190" i="132"/>
  <c r="V190" i="132"/>
  <c r="X190" i="132" s="1"/>
  <c r="U189" i="132"/>
  <c r="R189" i="132"/>
  <c r="L189" i="132"/>
  <c r="H189" i="132"/>
  <c r="V189" i="132" s="1"/>
  <c r="X189" i="132" s="1"/>
  <c r="U188" i="132"/>
  <c r="R188" i="132"/>
  <c r="L188" i="132"/>
  <c r="H188" i="132"/>
  <c r="U187" i="132"/>
  <c r="R187" i="132"/>
  <c r="L187" i="132"/>
  <c r="H187" i="132"/>
  <c r="U186" i="132"/>
  <c r="R186" i="132"/>
  <c r="L186" i="132"/>
  <c r="H186" i="132"/>
  <c r="U185" i="132"/>
  <c r="R185" i="132"/>
  <c r="L185" i="132"/>
  <c r="H185" i="132"/>
  <c r="U184" i="132"/>
  <c r="R184" i="132"/>
  <c r="L184" i="132"/>
  <c r="H184" i="132"/>
  <c r="U183" i="132"/>
  <c r="R183" i="132"/>
  <c r="L183" i="132"/>
  <c r="H183" i="132"/>
  <c r="U182" i="132"/>
  <c r="R182" i="132"/>
  <c r="L182" i="132"/>
  <c r="H182" i="132"/>
  <c r="V182" i="132"/>
  <c r="X182" i="132" s="1"/>
  <c r="U181" i="132"/>
  <c r="R181" i="132"/>
  <c r="L181" i="132"/>
  <c r="H181" i="132"/>
  <c r="U180" i="132"/>
  <c r="R180" i="132"/>
  <c r="L180" i="132"/>
  <c r="H180" i="132"/>
  <c r="U179" i="132"/>
  <c r="R179" i="132"/>
  <c r="L179" i="132"/>
  <c r="H179" i="132"/>
  <c r="U178" i="132"/>
  <c r="R178" i="132"/>
  <c r="L178" i="132"/>
  <c r="H178" i="132"/>
  <c r="U177" i="132"/>
  <c r="R177" i="132"/>
  <c r="L177" i="132"/>
  <c r="H177" i="132"/>
  <c r="U176" i="132"/>
  <c r="R176" i="132"/>
  <c r="L176" i="132"/>
  <c r="H176" i="132"/>
  <c r="U175" i="132"/>
  <c r="R175" i="132"/>
  <c r="L175" i="132"/>
  <c r="H175" i="132"/>
  <c r="U174" i="132"/>
  <c r="R174" i="132"/>
  <c r="L174" i="132"/>
  <c r="H174" i="132"/>
  <c r="V174" i="132"/>
  <c r="X174" i="132" s="1"/>
  <c r="U173" i="132"/>
  <c r="R173" i="132"/>
  <c r="L173" i="132"/>
  <c r="H173" i="132"/>
  <c r="V173" i="132" s="1"/>
  <c r="X173" i="132" s="1"/>
  <c r="U172" i="132"/>
  <c r="R172" i="132"/>
  <c r="L172" i="132"/>
  <c r="H172" i="132"/>
  <c r="V172" i="132" s="1"/>
  <c r="X172" i="132" s="1"/>
  <c r="U171" i="132"/>
  <c r="R171" i="132"/>
  <c r="L171" i="132"/>
  <c r="H171" i="132"/>
  <c r="V171" i="132" s="1"/>
  <c r="X171" i="132" s="1"/>
  <c r="U170" i="132"/>
  <c r="R170" i="132"/>
  <c r="L170" i="132"/>
  <c r="H170" i="132"/>
  <c r="U169" i="132"/>
  <c r="R169" i="132"/>
  <c r="L169" i="132"/>
  <c r="H169" i="132"/>
  <c r="U168" i="132"/>
  <c r="R168" i="132"/>
  <c r="L168" i="132"/>
  <c r="H168" i="132"/>
  <c r="U167" i="132"/>
  <c r="R167" i="132"/>
  <c r="L167" i="132"/>
  <c r="H167" i="132"/>
  <c r="U166" i="132"/>
  <c r="R166" i="132"/>
  <c r="L166" i="132"/>
  <c r="H166" i="132"/>
  <c r="V166" i="132" s="1"/>
  <c r="X166" i="132" s="1"/>
  <c r="U165" i="132"/>
  <c r="R165" i="132"/>
  <c r="L165" i="132"/>
  <c r="H165" i="132"/>
  <c r="U164" i="132"/>
  <c r="R164" i="132"/>
  <c r="L164" i="132"/>
  <c r="H164" i="132"/>
  <c r="U163" i="132"/>
  <c r="R163" i="132"/>
  <c r="L163" i="132"/>
  <c r="H163" i="132"/>
  <c r="U162" i="132"/>
  <c r="R162" i="132"/>
  <c r="L162" i="132"/>
  <c r="H162" i="132"/>
  <c r="U161" i="132"/>
  <c r="R161" i="132"/>
  <c r="L161" i="132"/>
  <c r="H161" i="132"/>
  <c r="U160" i="132"/>
  <c r="R160" i="132"/>
  <c r="L160" i="132"/>
  <c r="H160" i="132"/>
  <c r="R159" i="132"/>
  <c r="L159" i="132"/>
  <c r="U158" i="132"/>
  <c r="R158" i="132"/>
  <c r="L158" i="132"/>
  <c r="H158" i="132"/>
  <c r="V158" i="132"/>
  <c r="X158" i="132" s="1"/>
  <c r="U157" i="132"/>
  <c r="R157" i="132"/>
  <c r="L157" i="132"/>
  <c r="H157" i="132"/>
  <c r="V157" i="132" s="1"/>
  <c r="X157" i="132" s="1"/>
  <c r="U156" i="132"/>
  <c r="R156" i="132"/>
  <c r="L156" i="132"/>
  <c r="H156" i="132"/>
  <c r="U155" i="132"/>
  <c r="R155" i="132"/>
  <c r="L155" i="132"/>
  <c r="H155" i="132"/>
  <c r="U154" i="132"/>
  <c r="R154" i="132"/>
  <c r="L154" i="132"/>
  <c r="H154" i="132"/>
  <c r="V154" i="132" s="1"/>
  <c r="X154" i="132" s="1"/>
  <c r="U153" i="132"/>
  <c r="R153" i="132"/>
  <c r="V153" i="132" s="1"/>
  <c r="X153" i="132" s="1"/>
  <c r="L153" i="132"/>
  <c r="H153" i="132"/>
  <c r="U152" i="132"/>
  <c r="R152" i="132"/>
  <c r="L152" i="132"/>
  <c r="H152" i="132"/>
  <c r="U151" i="132"/>
  <c r="R151" i="132"/>
  <c r="L151" i="132"/>
  <c r="H151" i="132"/>
  <c r="U150" i="132"/>
  <c r="R150" i="132"/>
  <c r="L150" i="132"/>
  <c r="H150" i="132"/>
  <c r="U149" i="132"/>
  <c r="R149" i="132"/>
  <c r="L149" i="132"/>
  <c r="H149" i="132"/>
  <c r="V149" i="132"/>
  <c r="X149" i="132" s="1"/>
  <c r="U148" i="132"/>
  <c r="R148" i="132"/>
  <c r="L148" i="132"/>
  <c r="H148" i="132"/>
  <c r="U147" i="132"/>
  <c r="R147" i="132"/>
  <c r="L147" i="132"/>
  <c r="H147" i="132"/>
  <c r="U146" i="132"/>
  <c r="R146" i="132"/>
  <c r="L146" i="132"/>
  <c r="H146" i="132"/>
  <c r="U145" i="132"/>
  <c r="R145" i="132"/>
  <c r="L145" i="132"/>
  <c r="H145" i="132"/>
  <c r="U144" i="132"/>
  <c r="R144" i="132"/>
  <c r="L144" i="132"/>
  <c r="H144" i="132"/>
  <c r="U143" i="132"/>
  <c r="R143" i="132"/>
  <c r="L143" i="132"/>
  <c r="H143" i="132"/>
  <c r="R142" i="132"/>
  <c r="L142" i="132"/>
  <c r="U141" i="132"/>
  <c r="R141" i="132"/>
  <c r="L141" i="132"/>
  <c r="H141" i="132"/>
  <c r="V141" i="132"/>
  <c r="X141" i="132" s="1"/>
  <c r="U140" i="132"/>
  <c r="R140" i="132"/>
  <c r="L140" i="132"/>
  <c r="H140" i="132"/>
  <c r="V140" i="132" s="1"/>
  <c r="X140" i="132" s="1"/>
  <c r="U139" i="132"/>
  <c r="R139" i="132"/>
  <c r="L139" i="132"/>
  <c r="H139" i="132"/>
  <c r="V139" i="132" s="1"/>
  <c r="X139" i="132" s="1"/>
  <c r="U138" i="132"/>
  <c r="R138" i="132"/>
  <c r="L138" i="132"/>
  <c r="H138" i="132"/>
  <c r="V138" i="132" s="1"/>
  <c r="X138" i="132" s="1"/>
  <c r="U137" i="132"/>
  <c r="R137" i="132"/>
  <c r="V137" i="132" s="1"/>
  <c r="X137" i="132" s="1"/>
  <c r="L137" i="132"/>
  <c r="H137" i="132"/>
  <c r="U136" i="132"/>
  <c r="R136" i="132"/>
  <c r="L136" i="132"/>
  <c r="H136" i="132"/>
  <c r="U135" i="132"/>
  <c r="R135" i="132"/>
  <c r="L135" i="132"/>
  <c r="H135" i="132"/>
  <c r="U134" i="132"/>
  <c r="R134" i="132"/>
  <c r="L134" i="132"/>
  <c r="H134" i="132"/>
  <c r="R133" i="132"/>
  <c r="L133" i="132"/>
  <c r="U132" i="132"/>
  <c r="R132" i="132"/>
  <c r="L132" i="132"/>
  <c r="H132" i="132"/>
  <c r="U131" i="132"/>
  <c r="R131" i="132"/>
  <c r="L131" i="132"/>
  <c r="H131" i="132"/>
  <c r="V131" i="132"/>
  <c r="X131" i="132" s="1"/>
  <c r="U130" i="132"/>
  <c r="R130" i="132"/>
  <c r="L130" i="132"/>
  <c r="H130" i="132"/>
  <c r="U129" i="132"/>
  <c r="R129" i="132"/>
  <c r="L129" i="132"/>
  <c r="H129" i="132"/>
  <c r="U128" i="132"/>
  <c r="R128" i="132"/>
  <c r="L128" i="132"/>
  <c r="H128" i="132"/>
  <c r="U127" i="132"/>
  <c r="R127" i="132"/>
  <c r="L127" i="132"/>
  <c r="H127" i="132"/>
  <c r="U126" i="132"/>
  <c r="R126" i="132"/>
  <c r="L126" i="132"/>
  <c r="H126" i="132"/>
  <c r="U125" i="132"/>
  <c r="R125" i="132"/>
  <c r="L125" i="132"/>
  <c r="H125" i="132"/>
  <c r="U124" i="132"/>
  <c r="R124" i="132"/>
  <c r="L124" i="132"/>
  <c r="H124" i="132"/>
  <c r="U123" i="132"/>
  <c r="R123" i="132"/>
  <c r="L123" i="132"/>
  <c r="H123" i="132"/>
  <c r="V123" i="132"/>
  <c r="X123" i="132" s="1"/>
  <c r="U122" i="132"/>
  <c r="R122" i="132"/>
  <c r="L122" i="132"/>
  <c r="H122" i="132"/>
  <c r="V122" i="132" s="1"/>
  <c r="X122" i="132" s="1"/>
  <c r="U121" i="132"/>
  <c r="R121" i="132"/>
  <c r="L121" i="132"/>
  <c r="H121" i="132"/>
  <c r="V121" i="132" s="1"/>
  <c r="X121" i="132" s="1"/>
  <c r="U120" i="132"/>
  <c r="R120" i="132"/>
  <c r="L120" i="132"/>
  <c r="H120" i="132"/>
  <c r="V120" i="132" s="1"/>
  <c r="X120" i="132" s="1"/>
  <c r="R119" i="132"/>
  <c r="L119" i="132"/>
  <c r="U118" i="132"/>
  <c r="R118" i="132"/>
  <c r="L118" i="132"/>
  <c r="H118" i="132"/>
  <c r="U117" i="132"/>
  <c r="R117" i="132"/>
  <c r="V117" i="132" s="1"/>
  <c r="X117" i="132" s="1"/>
  <c r="L117" i="132"/>
  <c r="H117" i="132"/>
  <c r="U116" i="132"/>
  <c r="R116" i="132"/>
  <c r="L116" i="132"/>
  <c r="H116" i="132"/>
  <c r="U115" i="132"/>
  <c r="R115" i="132"/>
  <c r="L115" i="132"/>
  <c r="H115" i="132"/>
  <c r="U114" i="132"/>
  <c r="R114" i="132"/>
  <c r="L114" i="132"/>
  <c r="H114" i="132"/>
  <c r="V114" i="132"/>
  <c r="X114" i="132" s="1"/>
  <c r="U113" i="132"/>
  <c r="R113" i="132"/>
  <c r="L113" i="132"/>
  <c r="H113" i="132"/>
  <c r="U112" i="132"/>
  <c r="R112" i="132"/>
  <c r="L112" i="132"/>
  <c r="H112" i="132"/>
  <c r="U111" i="132"/>
  <c r="R111" i="132"/>
  <c r="L111" i="132"/>
  <c r="H111" i="132"/>
  <c r="U110" i="132"/>
  <c r="R110" i="132"/>
  <c r="L110" i="132"/>
  <c r="H110" i="132"/>
  <c r="U109" i="132"/>
  <c r="R109" i="132"/>
  <c r="L109" i="132"/>
  <c r="H109" i="132"/>
  <c r="R108" i="132"/>
  <c r="L108" i="132"/>
  <c r="U107" i="132"/>
  <c r="R107" i="132"/>
  <c r="L107" i="132"/>
  <c r="H107" i="132"/>
  <c r="U106" i="132"/>
  <c r="R106" i="132"/>
  <c r="L106" i="132"/>
  <c r="H106" i="132"/>
  <c r="U105" i="132"/>
  <c r="R105" i="132"/>
  <c r="L105" i="132"/>
  <c r="H105" i="132"/>
  <c r="U104" i="132"/>
  <c r="R104" i="132"/>
  <c r="L104" i="132"/>
  <c r="H104" i="132"/>
  <c r="V104" i="132"/>
  <c r="X104" i="132" s="1"/>
  <c r="U103" i="132"/>
  <c r="R103" i="132"/>
  <c r="L103" i="132"/>
  <c r="H103" i="132"/>
  <c r="V103" i="132" s="1"/>
  <c r="X103" i="132" s="1"/>
  <c r="U102" i="132"/>
  <c r="R102" i="132"/>
  <c r="L102" i="132"/>
  <c r="H102" i="132"/>
  <c r="V102" i="132" s="1"/>
  <c r="X102" i="132" s="1"/>
  <c r="U101" i="132"/>
  <c r="R101" i="132"/>
  <c r="L101" i="132"/>
  <c r="H101" i="132"/>
  <c r="V101" i="132" s="1"/>
  <c r="X101" i="132" s="1"/>
  <c r="U100" i="132"/>
  <c r="R100" i="132"/>
  <c r="V100" i="132" s="1"/>
  <c r="X100" i="132" s="1"/>
  <c r="L100" i="132"/>
  <c r="H100" i="132"/>
  <c r="U99" i="132"/>
  <c r="R99" i="132"/>
  <c r="L99" i="132"/>
  <c r="H99" i="132"/>
  <c r="U98" i="132"/>
  <c r="R98" i="132"/>
  <c r="L98" i="132"/>
  <c r="H98" i="132"/>
  <c r="U97" i="132"/>
  <c r="R97" i="132"/>
  <c r="L97" i="132"/>
  <c r="H97" i="132"/>
  <c r="U96" i="132"/>
  <c r="R96" i="132"/>
  <c r="L96" i="132"/>
  <c r="H96" i="132"/>
  <c r="V96" i="132"/>
  <c r="X96" i="132" s="1"/>
  <c r="U95" i="132"/>
  <c r="R95" i="132"/>
  <c r="L95" i="132"/>
  <c r="H95" i="132"/>
  <c r="U94" i="132"/>
  <c r="R94" i="132"/>
  <c r="L94" i="132"/>
  <c r="H94" i="132"/>
  <c r="U93" i="132"/>
  <c r="R93" i="132"/>
  <c r="L93" i="132"/>
  <c r="H93" i="132"/>
  <c r="U92" i="132"/>
  <c r="R92" i="132"/>
  <c r="L92" i="132"/>
  <c r="H92" i="132"/>
  <c r="U91" i="132"/>
  <c r="R91" i="132"/>
  <c r="L91" i="132"/>
  <c r="H91" i="132"/>
  <c r="U90" i="132"/>
  <c r="R90" i="132"/>
  <c r="L90" i="132"/>
  <c r="H90" i="132"/>
  <c r="R89" i="132"/>
  <c r="L89" i="132"/>
  <c r="U88" i="132"/>
  <c r="R88" i="132"/>
  <c r="L88" i="132"/>
  <c r="H88" i="132"/>
  <c r="U87" i="132"/>
  <c r="R87" i="132"/>
  <c r="L87" i="132"/>
  <c r="H87" i="132"/>
  <c r="U86" i="132"/>
  <c r="R86" i="132"/>
  <c r="L86" i="132"/>
  <c r="H86" i="132"/>
  <c r="U85" i="132"/>
  <c r="R85" i="132"/>
  <c r="L85" i="132"/>
  <c r="H85" i="132"/>
  <c r="U84" i="132"/>
  <c r="R84" i="132"/>
  <c r="L84" i="132"/>
  <c r="H84" i="132"/>
  <c r="V84" i="132"/>
  <c r="X84" i="132" s="1"/>
  <c r="U83" i="132"/>
  <c r="R83" i="132"/>
  <c r="L83" i="132"/>
  <c r="H83" i="132"/>
  <c r="U82" i="132"/>
  <c r="R82" i="132"/>
  <c r="L82" i="132"/>
  <c r="H82" i="132"/>
  <c r="U81" i="132"/>
  <c r="R81" i="132"/>
  <c r="L81" i="132"/>
  <c r="H81" i="132"/>
  <c r="U80" i="132"/>
  <c r="R80" i="132"/>
  <c r="V80" i="132" s="1"/>
  <c r="X80" i="132" s="1"/>
  <c r="L80" i="132"/>
  <c r="H80" i="132"/>
  <c r="U79" i="132"/>
  <c r="R79" i="132"/>
  <c r="L79" i="132"/>
  <c r="H79" i="132"/>
  <c r="U78" i="132"/>
  <c r="R78" i="132"/>
  <c r="L78" i="132"/>
  <c r="H78" i="132"/>
  <c r="U77" i="132"/>
  <c r="R77" i="132"/>
  <c r="L77" i="132"/>
  <c r="H77" i="132"/>
  <c r="U76" i="132"/>
  <c r="R76" i="132"/>
  <c r="L76" i="132"/>
  <c r="H76" i="132"/>
  <c r="U75" i="132"/>
  <c r="R75" i="132"/>
  <c r="L75" i="132"/>
  <c r="H75" i="132"/>
  <c r="R74" i="132"/>
  <c r="L74" i="132"/>
  <c r="U73" i="132"/>
  <c r="R73" i="132"/>
  <c r="L73" i="132"/>
  <c r="H73" i="132"/>
  <c r="U72" i="132"/>
  <c r="R72" i="132"/>
  <c r="L72" i="132"/>
  <c r="H72" i="132"/>
  <c r="U71" i="132"/>
  <c r="R71" i="132"/>
  <c r="L71" i="132"/>
  <c r="H71" i="132"/>
  <c r="U70" i="132"/>
  <c r="R70" i="132"/>
  <c r="L70" i="132"/>
  <c r="H70" i="132"/>
  <c r="U69" i="132"/>
  <c r="R69" i="132"/>
  <c r="L69" i="132"/>
  <c r="H69" i="132"/>
  <c r="R68" i="132"/>
  <c r="L68" i="132"/>
  <c r="U67" i="132"/>
  <c r="R67" i="132"/>
  <c r="L67" i="132"/>
  <c r="H67" i="132"/>
  <c r="U66" i="132"/>
  <c r="R66" i="132"/>
  <c r="L66" i="132"/>
  <c r="H66" i="132"/>
  <c r="V66" i="132"/>
  <c r="X66" i="132" s="1"/>
  <c r="R65" i="132"/>
  <c r="L65" i="132"/>
  <c r="U64" i="132"/>
  <c r="R64" i="132"/>
  <c r="L64" i="132"/>
  <c r="H64" i="132"/>
  <c r="R63" i="132"/>
  <c r="L63" i="132"/>
  <c r="U62" i="132"/>
  <c r="R62" i="132"/>
  <c r="V62" i="132" s="1"/>
  <c r="X62" i="132" s="1"/>
  <c r="L62" i="132"/>
  <c r="H62" i="132"/>
  <c r="U61" i="132"/>
  <c r="R61" i="132"/>
  <c r="L61" i="132"/>
  <c r="H61" i="132"/>
  <c r="U60" i="132"/>
  <c r="R60" i="132"/>
  <c r="L60" i="132"/>
  <c r="H60" i="132"/>
  <c r="U59" i="132"/>
  <c r="R59" i="132"/>
  <c r="L59" i="132"/>
  <c r="H59" i="132"/>
  <c r="U58" i="132"/>
  <c r="R58" i="132"/>
  <c r="L58" i="132"/>
  <c r="H58" i="132"/>
  <c r="V58" i="132"/>
  <c r="X58" i="132" s="1"/>
  <c r="U57" i="132"/>
  <c r="R57" i="132"/>
  <c r="L57" i="132"/>
  <c r="H57" i="132"/>
  <c r="U56" i="132"/>
  <c r="R56" i="132"/>
  <c r="L56" i="132"/>
  <c r="H56" i="132"/>
  <c r="U55" i="132"/>
  <c r="R55" i="132"/>
  <c r="L55" i="132"/>
  <c r="H55" i="132"/>
  <c r="U54" i="132"/>
  <c r="R54" i="132"/>
  <c r="L54" i="132"/>
  <c r="H54" i="132"/>
  <c r="R53" i="132"/>
  <c r="L53" i="132"/>
  <c r="U52" i="132"/>
  <c r="R52" i="132"/>
  <c r="L52" i="132"/>
  <c r="H52" i="132"/>
  <c r="U51" i="132"/>
  <c r="R51" i="132"/>
  <c r="L51" i="132"/>
  <c r="H51" i="132"/>
  <c r="U50" i="132"/>
  <c r="R50" i="132"/>
  <c r="L50" i="132"/>
  <c r="H50" i="132"/>
  <c r="V50" i="132"/>
  <c r="X50" i="132" s="1"/>
  <c r="U49" i="132"/>
  <c r="R49" i="132"/>
  <c r="L49" i="132"/>
  <c r="H49" i="132"/>
  <c r="U48" i="132"/>
  <c r="R48" i="132"/>
  <c r="L48" i="132"/>
  <c r="H48" i="132"/>
  <c r="U47" i="132"/>
  <c r="R47" i="132"/>
  <c r="L47" i="132"/>
  <c r="H47" i="132"/>
  <c r="U46" i="132"/>
  <c r="R46" i="132"/>
  <c r="L46" i="132"/>
  <c r="H46" i="132"/>
  <c r="U45" i="132"/>
  <c r="R45" i="132"/>
  <c r="L45" i="132"/>
  <c r="H45" i="132"/>
  <c r="U44" i="132"/>
  <c r="R44" i="132"/>
  <c r="L44" i="132"/>
  <c r="H44" i="132"/>
  <c r="U43" i="132"/>
  <c r="R43" i="132"/>
  <c r="L43" i="132"/>
  <c r="H43" i="132"/>
  <c r="U42" i="132"/>
  <c r="R42" i="132"/>
  <c r="L42" i="132"/>
  <c r="H42" i="132"/>
  <c r="V42" i="132"/>
  <c r="X42" i="132" s="1"/>
  <c r="U41" i="132"/>
  <c r="R41" i="132"/>
  <c r="L41" i="132"/>
  <c r="H41" i="132"/>
  <c r="U40" i="132"/>
  <c r="R40" i="132"/>
  <c r="L40" i="132"/>
  <c r="H40" i="132"/>
  <c r="U39" i="132"/>
  <c r="R39" i="132"/>
  <c r="L39" i="132"/>
  <c r="H39" i="132"/>
  <c r="U38" i="132"/>
  <c r="R38" i="132"/>
  <c r="L38" i="132"/>
  <c r="H38" i="132"/>
  <c r="U37" i="132"/>
  <c r="R37" i="132"/>
  <c r="L37" i="132"/>
  <c r="H37" i="132"/>
  <c r="U36" i="132"/>
  <c r="R36" i="132"/>
  <c r="L36" i="132"/>
  <c r="H36" i="132"/>
  <c r="U35" i="132"/>
  <c r="R35" i="132"/>
  <c r="L35" i="132"/>
  <c r="H35" i="132"/>
  <c r="U34" i="132"/>
  <c r="R34" i="132"/>
  <c r="L34" i="132"/>
  <c r="H34" i="132"/>
  <c r="U33" i="132"/>
  <c r="R33" i="132"/>
  <c r="L33" i="132"/>
  <c r="H33" i="132"/>
  <c r="U32" i="132"/>
  <c r="R32" i="132"/>
  <c r="L32" i="132"/>
  <c r="H32" i="132"/>
  <c r="U31" i="132"/>
  <c r="R31" i="132"/>
  <c r="L31" i="132"/>
  <c r="H31" i="132"/>
  <c r="U30" i="132"/>
  <c r="R30" i="132"/>
  <c r="L30" i="132"/>
  <c r="V30" i="132" s="1"/>
  <c r="X30" i="132" s="1"/>
  <c r="H30" i="132"/>
  <c r="U29" i="132"/>
  <c r="R29" i="132"/>
  <c r="L29" i="132"/>
  <c r="H29" i="132"/>
  <c r="U28" i="132"/>
  <c r="R28" i="132"/>
  <c r="L28" i="132"/>
  <c r="H28" i="132"/>
  <c r="U27" i="132"/>
  <c r="R27" i="132"/>
  <c r="L27" i="132"/>
  <c r="H27" i="132"/>
  <c r="U26" i="132"/>
  <c r="R26" i="132"/>
  <c r="V26" i="132" s="1"/>
  <c r="X26" i="132" s="1"/>
  <c r="L26" i="132"/>
  <c r="H26" i="132"/>
  <c r="U25" i="132"/>
  <c r="R25" i="132"/>
  <c r="L25" i="132"/>
  <c r="H25" i="132"/>
  <c r="U24" i="132"/>
  <c r="R24" i="132"/>
  <c r="L24" i="132"/>
  <c r="H24" i="132"/>
  <c r="U23" i="132"/>
  <c r="R23" i="132"/>
  <c r="L23" i="132"/>
  <c r="V23" i="132" s="1"/>
  <c r="X23" i="132" s="1"/>
  <c r="H23" i="132"/>
  <c r="U22" i="132"/>
  <c r="R22" i="132"/>
  <c r="L22" i="132"/>
  <c r="H22" i="132"/>
  <c r="V22" i="132" s="1"/>
  <c r="X22" i="132" s="1"/>
  <c r="U21" i="132"/>
  <c r="R21" i="132"/>
  <c r="L21" i="132"/>
  <c r="H21" i="132"/>
  <c r="V21" i="132" s="1"/>
  <c r="X21" i="132" s="1"/>
  <c r="U20" i="132"/>
  <c r="R20" i="132"/>
  <c r="L20" i="132"/>
  <c r="H20" i="132"/>
  <c r="V20" i="132" s="1"/>
  <c r="X20" i="132" s="1"/>
  <c r="U19" i="132"/>
  <c r="R19" i="132"/>
  <c r="L19" i="132"/>
  <c r="H19" i="132"/>
  <c r="V19" i="132"/>
  <c r="X19" i="132" s="1"/>
  <c r="U18" i="132"/>
  <c r="R18" i="132"/>
  <c r="L18" i="132"/>
  <c r="H18" i="132"/>
  <c r="U17" i="132"/>
  <c r="R17" i="132"/>
  <c r="L17" i="132"/>
  <c r="H17" i="132"/>
  <c r="U16" i="132"/>
  <c r="R16" i="132"/>
  <c r="L16" i="132"/>
  <c r="H16" i="132"/>
  <c r="U15" i="132"/>
  <c r="R15" i="132"/>
  <c r="L15" i="132"/>
  <c r="H15" i="132"/>
  <c r="U14" i="132"/>
  <c r="R14" i="132"/>
  <c r="L14" i="132"/>
  <c r="H14" i="132"/>
  <c r="U13" i="132"/>
  <c r="R13" i="132"/>
  <c r="L13" i="132"/>
  <c r="H13" i="132"/>
  <c r="U12" i="132"/>
  <c r="R12" i="132"/>
  <c r="L12" i="132"/>
  <c r="H12" i="132"/>
  <c r="U11" i="132"/>
  <c r="R11" i="132"/>
  <c r="L11" i="132"/>
  <c r="H11" i="132"/>
  <c r="U10" i="132"/>
  <c r="R10" i="132"/>
  <c r="L10" i="132"/>
  <c r="H10" i="132"/>
  <c r="U9" i="132"/>
  <c r="R9" i="132"/>
  <c r="L9" i="132"/>
  <c r="H9" i="132"/>
  <c r="D204" i="132"/>
  <c r="X204" i="133" l="1"/>
  <c r="V201" i="132"/>
  <c r="X201" i="132" s="1"/>
  <c r="V156" i="132"/>
  <c r="X156" i="132" s="1"/>
  <c r="V155" i="132"/>
  <c r="X155" i="132" s="1"/>
  <c r="V188" i="132"/>
  <c r="X188" i="132" s="1"/>
  <c r="V187" i="132"/>
  <c r="X187" i="132" s="1"/>
  <c r="V186" i="132"/>
  <c r="X186" i="132" s="1"/>
  <c r="V170" i="132"/>
  <c r="X170" i="132" s="1"/>
  <c r="V118" i="132"/>
  <c r="X118" i="132" s="1"/>
  <c r="V76" i="132"/>
  <c r="X76" i="132" s="1"/>
  <c r="V11" i="132"/>
  <c r="X11" i="132" s="1"/>
  <c r="V88" i="132"/>
  <c r="X88" i="132" s="1"/>
  <c r="V46" i="132"/>
  <c r="X46" i="132" s="1"/>
  <c r="V34" i="132"/>
  <c r="X34" i="132" s="1"/>
  <c r="V12" i="132"/>
  <c r="X12" i="132" s="1"/>
  <c r="V13" i="132"/>
  <c r="X13" i="132" s="1"/>
  <c r="V14" i="132"/>
  <c r="X14" i="132" s="1"/>
  <c r="V15" i="132"/>
  <c r="X15" i="132" s="1"/>
  <c r="V38" i="132"/>
  <c r="X38" i="132" s="1"/>
  <c r="V54" i="132"/>
  <c r="X54" i="132" s="1"/>
  <c r="V70" i="132"/>
  <c r="X70" i="132" s="1"/>
  <c r="V92" i="132"/>
  <c r="X92" i="132" s="1"/>
  <c r="V93" i="132"/>
  <c r="X93" i="132" s="1"/>
  <c r="V94" i="132"/>
  <c r="X94" i="132" s="1"/>
  <c r="V95" i="132"/>
  <c r="X95" i="132" s="1"/>
  <c r="V110" i="132"/>
  <c r="X110" i="132" s="1"/>
  <c r="V111" i="132"/>
  <c r="X111" i="132" s="1"/>
  <c r="V112" i="132"/>
  <c r="X112" i="132" s="1"/>
  <c r="V113" i="132"/>
  <c r="X113" i="132" s="1"/>
  <c r="V127" i="132"/>
  <c r="X127" i="132" s="1"/>
  <c r="V128" i="132"/>
  <c r="X128" i="132" s="1"/>
  <c r="V129" i="132"/>
  <c r="X129" i="132" s="1"/>
  <c r="V130" i="132"/>
  <c r="X130" i="132" s="1"/>
  <c r="V145" i="132"/>
  <c r="X145" i="132" s="1"/>
  <c r="V146" i="132"/>
  <c r="X146" i="132" s="1"/>
  <c r="V147" i="132"/>
  <c r="X147" i="132" s="1"/>
  <c r="V148" i="132"/>
  <c r="X148" i="132" s="1"/>
  <c r="V162" i="132"/>
  <c r="X162" i="132" s="1"/>
  <c r="V163" i="132"/>
  <c r="X163" i="132" s="1"/>
  <c r="V164" i="132"/>
  <c r="X164" i="132" s="1"/>
  <c r="V165" i="132"/>
  <c r="X165" i="132" s="1"/>
  <c r="V178" i="132"/>
  <c r="X178" i="132" s="1"/>
  <c r="V179" i="132"/>
  <c r="X179" i="132" s="1"/>
  <c r="V180" i="132"/>
  <c r="X180" i="132" s="1"/>
  <c r="V181" i="132"/>
  <c r="X181" i="132" s="1"/>
  <c r="V194" i="132"/>
  <c r="X194" i="132" s="1"/>
  <c r="V195" i="132"/>
  <c r="X195" i="132" s="1"/>
  <c r="V196" i="132"/>
  <c r="X196" i="132" s="1"/>
  <c r="V197" i="132"/>
  <c r="X197" i="132" s="1"/>
  <c r="V198" i="132"/>
  <c r="X198" i="132" s="1"/>
  <c r="V27" i="132"/>
  <c r="X27" i="132" s="1"/>
  <c r="V28" i="132"/>
  <c r="X28" i="132" s="1"/>
  <c r="V29" i="132"/>
  <c r="X29" i="132" s="1"/>
  <c r="V35" i="132"/>
  <c r="X35" i="132" s="1"/>
  <c r="V36" i="132"/>
  <c r="X36" i="132" s="1"/>
  <c r="V37" i="132"/>
  <c r="X37" i="132" s="1"/>
  <c r="V43" i="132"/>
  <c r="X43" i="132" s="1"/>
  <c r="V44" i="132"/>
  <c r="X44" i="132" s="1"/>
  <c r="V45" i="132"/>
  <c r="X45" i="132" s="1"/>
  <c r="V51" i="132"/>
  <c r="X51" i="132" s="1"/>
  <c r="V52" i="132"/>
  <c r="X52" i="132" s="1"/>
  <c r="V59" i="132"/>
  <c r="X59" i="132" s="1"/>
  <c r="V60" i="132"/>
  <c r="X60" i="132" s="1"/>
  <c r="V61" i="132"/>
  <c r="X61" i="132" s="1"/>
  <c r="V67" i="132"/>
  <c r="X67" i="132" s="1"/>
  <c r="V69" i="132"/>
  <c r="X69" i="132" s="1"/>
  <c r="V77" i="132"/>
  <c r="X77" i="132" s="1"/>
  <c r="V78" i="132"/>
  <c r="X78" i="132" s="1"/>
  <c r="V79" i="132"/>
  <c r="X79" i="132" s="1"/>
  <c r="V85" i="132"/>
  <c r="X85" i="132" s="1"/>
  <c r="V86" i="132"/>
  <c r="X86" i="132" s="1"/>
  <c r="V87" i="132"/>
  <c r="X87" i="132" s="1"/>
  <c r="V10" i="132"/>
  <c r="X10" i="132" s="1"/>
  <c r="V16" i="132"/>
  <c r="X16" i="132" s="1"/>
  <c r="V17" i="132"/>
  <c r="X17" i="132" s="1"/>
  <c r="V18" i="132"/>
  <c r="X18" i="132" s="1"/>
  <c r="V24" i="132"/>
  <c r="X24" i="132" s="1"/>
  <c r="V25" i="132"/>
  <c r="X25" i="132" s="1"/>
  <c r="V31" i="132"/>
  <c r="X31" i="132" s="1"/>
  <c r="V32" i="132"/>
  <c r="X32" i="132" s="1"/>
  <c r="V33" i="132"/>
  <c r="X33" i="132" s="1"/>
  <c r="V39" i="132"/>
  <c r="X39" i="132" s="1"/>
  <c r="V40" i="132"/>
  <c r="X40" i="132" s="1"/>
  <c r="V41" i="132"/>
  <c r="X41" i="132" s="1"/>
  <c r="V47" i="132"/>
  <c r="X47" i="132" s="1"/>
  <c r="V48" i="132"/>
  <c r="X48" i="132" s="1"/>
  <c r="V49" i="132"/>
  <c r="X49" i="132" s="1"/>
  <c r="V55" i="132"/>
  <c r="X55" i="132" s="1"/>
  <c r="V56" i="132"/>
  <c r="X56" i="132" s="1"/>
  <c r="V57" i="132"/>
  <c r="X57" i="132" s="1"/>
  <c r="V64" i="132"/>
  <c r="X64" i="132" s="1"/>
  <c r="V71" i="132"/>
  <c r="X71" i="132" s="1"/>
  <c r="V72" i="132"/>
  <c r="X72" i="132" s="1"/>
  <c r="V73" i="132"/>
  <c r="X73" i="132" s="1"/>
  <c r="V75" i="132"/>
  <c r="X75" i="132" s="1"/>
  <c r="V81" i="132"/>
  <c r="X81" i="132" s="1"/>
  <c r="V82" i="132"/>
  <c r="X82" i="132" s="1"/>
  <c r="V83" i="132"/>
  <c r="X83" i="132" s="1"/>
  <c r="V90" i="132"/>
  <c r="X90" i="132" s="1"/>
  <c r="V91" i="132"/>
  <c r="X91" i="132" s="1"/>
  <c r="V97" i="132"/>
  <c r="X97" i="132" s="1"/>
  <c r="V98" i="132"/>
  <c r="X98" i="132" s="1"/>
  <c r="V99" i="132"/>
  <c r="X99" i="132" s="1"/>
  <c r="V105" i="132"/>
  <c r="X105" i="132" s="1"/>
  <c r="V106" i="132"/>
  <c r="X106" i="132" s="1"/>
  <c r="V107" i="132"/>
  <c r="X107" i="132" s="1"/>
  <c r="V109" i="132"/>
  <c r="X109" i="132" s="1"/>
  <c r="V115" i="132"/>
  <c r="X115" i="132" s="1"/>
  <c r="V116" i="132"/>
  <c r="X116" i="132" s="1"/>
  <c r="V124" i="132"/>
  <c r="X124" i="132" s="1"/>
  <c r="V125" i="132"/>
  <c r="X125" i="132" s="1"/>
  <c r="V126" i="132"/>
  <c r="X126" i="132" s="1"/>
  <c r="V132" i="132"/>
  <c r="X132" i="132" s="1"/>
  <c r="V134" i="132"/>
  <c r="X134" i="132" s="1"/>
  <c r="V135" i="132"/>
  <c r="X135" i="132" s="1"/>
  <c r="V136" i="132"/>
  <c r="X136" i="132" s="1"/>
  <c r="V143" i="132"/>
  <c r="X143" i="132" s="1"/>
  <c r="V144" i="132"/>
  <c r="X144" i="132" s="1"/>
  <c r="V150" i="132"/>
  <c r="X150" i="132" s="1"/>
  <c r="V151" i="132"/>
  <c r="X151" i="132" s="1"/>
  <c r="V152" i="132"/>
  <c r="X152" i="132" s="1"/>
  <c r="V160" i="132"/>
  <c r="X160" i="132" s="1"/>
  <c r="V161" i="132"/>
  <c r="X161" i="132" s="1"/>
  <c r="V167" i="132"/>
  <c r="X167" i="132" s="1"/>
  <c r="V168" i="132"/>
  <c r="X168" i="132" s="1"/>
  <c r="V169" i="132"/>
  <c r="X169" i="132" s="1"/>
  <c r="V175" i="132"/>
  <c r="X175" i="132" s="1"/>
  <c r="V176" i="132"/>
  <c r="X176" i="132" s="1"/>
  <c r="V177" i="132"/>
  <c r="X177" i="132" s="1"/>
  <c r="V183" i="132"/>
  <c r="X183" i="132" s="1"/>
  <c r="V184" i="132"/>
  <c r="X184" i="132" s="1"/>
  <c r="V185" i="132"/>
  <c r="X185" i="132" s="1"/>
  <c r="V191" i="132"/>
  <c r="X191" i="132" s="1"/>
  <c r="V192" i="132"/>
  <c r="X192" i="132" s="1"/>
  <c r="V193" i="132"/>
  <c r="X193" i="132" s="1"/>
  <c r="V199" i="132"/>
  <c r="X199" i="132" s="1"/>
  <c r="V200" i="132"/>
  <c r="X200" i="132" s="1"/>
  <c r="R204" i="132"/>
  <c r="V9" i="132"/>
  <c r="X9" i="132" s="1"/>
  <c r="D10" i="131"/>
  <c r="D11" i="131"/>
  <c r="D12" i="131"/>
  <c r="D13" i="131"/>
  <c r="D14" i="131"/>
  <c r="D15" i="131"/>
  <c r="D16" i="131"/>
  <c r="D17" i="131"/>
  <c r="D18" i="131"/>
  <c r="D19" i="131"/>
  <c r="D20" i="131"/>
  <c r="D21" i="131"/>
  <c r="D22" i="131"/>
  <c r="D23" i="131"/>
  <c r="D24" i="131"/>
  <c r="D25" i="131"/>
  <c r="D26" i="131"/>
  <c r="D27" i="131"/>
  <c r="D28" i="131"/>
  <c r="D29" i="131"/>
  <c r="D30" i="131"/>
  <c r="D31" i="131"/>
  <c r="D32" i="131"/>
  <c r="D33" i="131"/>
  <c r="D34" i="131"/>
  <c r="D35" i="131"/>
  <c r="D36" i="131"/>
  <c r="D37" i="131"/>
  <c r="D38" i="131"/>
  <c r="D39" i="131"/>
  <c r="D40" i="131"/>
  <c r="D41" i="131"/>
  <c r="D42" i="131"/>
  <c r="D43" i="131"/>
  <c r="D44" i="131"/>
  <c r="D45" i="131"/>
  <c r="D46" i="131"/>
  <c r="D47" i="131"/>
  <c r="D48" i="131"/>
  <c r="D49" i="131"/>
  <c r="D50" i="131"/>
  <c r="D51" i="131"/>
  <c r="D52" i="131"/>
  <c r="D53" i="131"/>
  <c r="D54" i="131"/>
  <c r="D55" i="131"/>
  <c r="D56" i="131"/>
  <c r="D57" i="131"/>
  <c r="D58" i="131"/>
  <c r="D59" i="131"/>
  <c r="D60" i="131"/>
  <c r="D61" i="131"/>
  <c r="D62" i="131"/>
  <c r="D63" i="131"/>
  <c r="D64" i="131"/>
  <c r="D65" i="131"/>
  <c r="D66" i="131"/>
  <c r="D67" i="131"/>
  <c r="D68" i="131"/>
  <c r="D69" i="131"/>
  <c r="D70" i="131"/>
  <c r="D71" i="131"/>
  <c r="D72" i="131"/>
  <c r="D73" i="131"/>
  <c r="D74" i="131"/>
  <c r="D75" i="131"/>
  <c r="D76" i="131"/>
  <c r="D77" i="131"/>
  <c r="D78" i="131"/>
  <c r="D79" i="131"/>
  <c r="D80" i="131"/>
  <c r="D81" i="131"/>
  <c r="D82" i="131"/>
  <c r="D83" i="131"/>
  <c r="D84" i="131"/>
  <c r="D85" i="131"/>
  <c r="D86" i="131"/>
  <c r="D87" i="131"/>
  <c r="D88" i="131"/>
  <c r="D89" i="131"/>
  <c r="D90" i="131"/>
  <c r="D91" i="131"/>
  <c r="D92" i="131"/>
  <c r="D93" i="131"/>
  <c r="D94" i="131"/>
  <c r="D95" i="131"/>
  <c r="D96" i="131"/>
  <c r="D97" i="131"/>
  <c r="D98" i="131"/>
  <c r="D99" i="131"/>
  <c r="D100" i="131"/>
  <c r="D101" i="131"/>
  <c r="D102" i="131"/>
  <c r="D103" i="131"/>
  <c r="D104" i="131"/>
  <c r="D105" i="131"/>
  <c r="D106" i="131"/>
  <c r="D107" i="131"/>
  <c r="D108" i="131"/>
  <c r="D109" i="131"/>
  <c r="D110" i="131"/>
  <c r="D111" i="131"/>
  <c r="D112" i="131"/>
  <c r="D113" i="131"/>
  <c r="D114" i="131"/>
  <c r="D115" i="131"/>
  <c r="D116" i="131"/>
  <c r="D117" i="131"/>
  <c r="D118" i="131"/>
  <c r="D119" i="131"/>
  <c r="D120" i="131"/>
  <c r="D121" i="131"/>
  <c r="D122" i="131"/>
  <c r="D123" i="131"/>
  <c r="D124" i="131"/>
  <c r="D125" i="131"/>
  <c r="D126" i="131"/>
  <c r="D127" i="131"/>
  <c r="D128" i="131"/>
  <c r="D129" i="131"/>
  <c r="D130" i="131"/>
  <c r="D131" i="131"/>
  <c r="D132" i="131"/>
  <c r="D133" i="131"/>
  <c r="D134" i="131"/>
  <c r="D135" i="131"/>
  <c r="D136" i="131"/>
  <c r="D137" i="131"/>
  <c r="D138" i="131"/>
  <c r="D139" i="131"/>
  <c r="D140" i="131"/>
  <c r="D141" i="131"/>
  <c r="D142" i="131"/>
  <c r="D143" i="131"/>
  <c r="D144" i="131"/>
  <c r="D145" i="131"/>
  <c r="D146" i="131"/>
  <c r="D147" i="131"/>
  <c r="D148" i="131"/>
  <c r="D149" i="131"/>
  <c r="D150" i="131"/>
  <c r="D151" i="131"/>
  <c r="D152" i="131"/>
  <c r="D153" i="131"/>
  <c r="D154" i="131"/>
  <c r="D155" i="131"/>
  <c r="D156" i="131"/>
  <c r="D158" i="131"/>
  <c r="D159" i="131"/>
  <c r="D160" i="131"/>
  <c r="D161" i="131"/>
  <c r="D162" i="131"/>
  <c r="D163" i="131"/>
  <c r="D164" i="131"/>
  <c r="D165" i="131"/>
  <c r="D166" i="131"/>
  <c r="D167" i="131"/>
  <c r="D168" i="131"/>
  <c r="D169" i="131"/>
  <c r="D170" i="131"/>
  <c r="D171" i="131"/>
  <c r="D172" i="131"/>
  <c r="D173" i="131"/>
  <c r="D174" i="131"/>
  <c r="D175" i="131"/>
  <c r="D176" i="131"/>
  <c r="D177" i="131"/>
  <c r="D178" i="131"/>
  <c r="D179" i="131"/>
  <c r="D180" i="131"/>
  <c r="D181" i="131"/>
  <c r="D182" i="131"/>
  <c r="D183" i="131"/>
  <c r="D184" i="131"/>
  <c r="D185" i="131"/>
  <c r="D186" i="131"/>
  <c r="D187" i="131"/>
  <c r="D188" i="131"/>
  <c r="D189" i="131"/>
  <c r="D190" i="131"/>
  <c r="D191" i="131"/>
  <c r="D192" i="131"/>
  <c r="D193" i="131"/>
  <c r="D194" i="131"/>
  <c r="D195" i="131"/>
  <c r="D196" i="131"/>
  <c r="D197" i="131"/>
  <c r="D198" i="131"/>
  <c r="D199" i="131"/>
  <c r="D200" i="131"/>
  <c r="D201" i="131"/>
  <c r="D9" i="131"/>
  <c r="W204" i="131"/>
  <c r="S204" i="131"/>
  <c r="Q204" i="131"/>
  <c r="J204" i="131"/>
  <c r="I204" i="131"/>
  <c r="R202" i="131"/>
  <c r="L202" i="131"/>
  <c r="U201" i="131"/>
  <c r="L201" i="131"/>
  <c r="H201" i="131"/>
  <c r="U200" i="131"/>
  <c r="L200" i="131"/>
  <c r="H200" i="131"/>
  <c r="U199" i="131"/>
  <c r="R199" i="131"/>
  <c r="L199" i="131"/>
  <c r="H199" i="131"/>
  <c r="U198" i="131"/>
  <c r="R198" i="131"/>
  <c r="L198" i="131"/>
  <c r="H198" i="131"/>
  <c r="U197" i="131"/>
  <c r="R197" i="131"/>
  <c r="L197" i="131"/>
  <c r="H197" i="131"/>
  <c r="U196" i="131"/>
  <c r="R196" i="131"/>
  <c r="L196" i="131"/>
  <c r="H196" i="131"/>
  <c r="U195" i="131"/>
  <c r="R195" i="131"/>
  <c r="L195" i="131"/>
  <c r="H195" i="131"/>
  <c r="U194" i="131"/>
  <c r="R194" i="131"/>
  <c r="L194" i="131"/>
  <c r="H194" i="131"/>
  <c r="U193" i="131"/>
  <c r="R193" i="131"/>
  <c r="L193" i="131"/>
  <c r="H193" i="131"/>
  <c r="U192" i="131"/>
  <c r="R192" i="131"/>
  <c r="L192" i="131"/>
  <c r="H192" i="131"/>
  <c r="V192" i="131"/>
  <c r="X192" i="131" s="1"/>
  <c r="U191" i="131"/>
  <c r="R191" i="131"/>
  <c r="L191" i="131"/>
  <c r="H191" i="131"/>
  <c r="U190" i="131"/>
  <c r="R190" i="131"/>
  <c r="L190" i="131"/>
  <c r="H190" i="131"/>
  <c r="U189" i="131"/>
  <c r="R189" i="131"/>
  <c r="L189" i="131"/>
  <c r="H189" i="131"/>
  <c r="U188" i="131"/>
  <c r="R188" i="131"/>
  <c r="V188" i="131" s="1"/>
  <c r="X188" i="131" s="1"/>
  <c r="L188" i="131"/>
  <c r="H188" i="131"/>
  <c r="U187" i="131"/>
  <c r="R187" i="131"/>
  <c r="L187" i="131"/>
  <c r="H187" i="131"/>
  <c r="V187" i="131" s="1"/>
  <c r="X187" i="131" s="1"/>
  <c r="U186" i="131"/>
  <c r="R186" i="131"/>
  <c r="L186" i="131"/>
  <c r="H186" i="131"/>
  <c r="V186" i="131" s="1"/>
  <c r="X186" i="131" s="1"/>
  <c r="U185" i="131"/>
  <c r="R185" i="131"/>
  <c r="L185" i="131"/>
  <c r="H185" i="131"/>
  <c r="V185" i="131" s="1"/>
  <c r="X185" i="131" s="1"/>
  <c r="U184" i="131"/>
  <c r="R184" i="131"/>
  <c r="L184" i="131"/>
  <c r="H184" i="131"/>
  <c r="U183" i="131"/>
  <c r="R183" i="131"/>
  <c r="L183" i="131"/>
  <c r="H183" i="131"/>
  <c r="U182" i="131"/>
  <c r="R182" i="131"/>
  <c r="L182" i="131"/>
  <c r="H182" i="131"/>
  <c r="U181" i="131"/>
  <c r="R181" i="131"/>
  <c r="L181" i="131"/>
  <c r="H181" i="131"/>
  <c r="U180" i="131"/>
  <c r="R180" i="131"/>
  <c r="L180" i="131"/>
  <c r="H180" i="131"/>
  <c r="U179" i="131"/>
  <c r="R179" i="131"/>
  <c r="L179" i="131"/>
  <c r="H179" i="131"/>
  <c r="U178" i="131"/>
  <c r="R178" i="131"/>
  <c r="L178" i="131"/>
  <c r="H178" i="131"/>
  <c r="U177" i="131"/>
  <c r="R177" i="131"/>
  <c r="L177" i="131"/>
  <c r="H177" i="131"/>
  <c r="V177" i="131" s="1"/>
  <c r="X177" i="131" s="1"/>
  <c r="U176" i="131"/>
  <c r="R176" i="131"/>
  <c r="V176" i="131" s="1"/>
  <c r="X176" i="131" s="1"/>
  <c r="L176" i="131"/>
  <c r="H176" i="131"/>
  <c r="U175" i="131"/>
  <c r="R175" i="131"/>
  <c r="L175" i="131"/>
  <c r="H175" i="131"/>
  <c r="U174" i="131"/>
  <c r="R174" i="131"/>
  <c r="L174" i="131"/>
  <c r="H174" i="131"/>
  <c r="U173" i="131"/>
  <c r="R173" i="131"/>
  <c r="L173" i="131"/>
  <c r="H173" i="131"/>
  <c r="U172" i="131"/>
  <c r="R172" i="131"/>
  <c r="L172" i="131"/>
  <c r="H172" i="131"/>
  <c r="V172" i="131"/>
  <c r="X172" i="131" s="1"/>
  <c r="U171" i="131"/>
  <c r="R171" i="131"/>
  <c r="L171" i="131"/>
  <c r="H171" i="131"/>
  <c r="U170" i="131"/>
  <c r="R170" i="131"/>
  <c r="L170" i="131"/>
  <c r="H170" i="131"/>
  <c r="U169" i="131"/>
  <c r="R169" i="131"/>
  <c r="L169" i="131"/>
  <c r="H169" i="131"/>
  <c r="U168" i="131"/>
  <c r="R168" i="131"/>
  <c r="L168" i="131"/>
  <c r="H168" i="131"/>
  <c r="U167" i="131"/>
  <c r="R167" i="131"/>
  <c r="L167" i="131"/>
  <c r="H167" i="131"/>
  <c r="U166" i="131"/>
  <c r="R166" i="131"/>
  <c r="L166" i="131"/>
  <c r="H166" i="131"/>
  <c r="U165" i="131"/>
  <c r="R165" i="131"/>
  <c r="L165" i="131"/>
  <c r="H165" i="131"/>
  <c r="U164" i="131"/>
  <c r="R164" i="131"/>
  <c r="L164" i="131"/>
  <c r="H164" i="131"/>
  <c r="V164" i="131"/>
  <c r="X164" i="131" s="1"/>
  <c r="U163" i="131"/>
  <c r="R163" i="131"/>
  <c r="L163" i="131"/>
  <c r="H163" i="131"/>
  <c r="V163" i="131" s="1"/>
  <c r="X163" i="131" s="1"/>
  <c r="U162" i="131"/>
  <c r="R162" i="131"/>
  <c r="L162" i="131"/>
  <c r="H162" i="131"/>
  <c r="U161" i="131"/>
  <c r="R161" i="131"/>
  <c r="L161" i="131"/>
  <c r="H161" i="131"/>
  <c r="U160" i="131"/>
  <c r="R160" i="131"/>
  <c r="V160" i="131" s="1"/>
  <c r="X160" i="131" s="1"/>
  <c r="L160" i="131"/>
  <c r="H160" i="131"/>
  <c r="R159" i="131"/>
  <c r="L159" i="131"/>
  <c r="U158" i="131"/>
  <c r="R158" i="131"/>
  <c r="L158" i="131"/>
  <c r="H158" i="131"/>
  <c r="U157" i="131"/>
  <c r="R157" i="131"/>
  <c r="L157" i="131"/>
  <c r="H157" i="131"/>
  <c r="U156" i="131"/>
  <c r="R156" i="131"/>
  <c r="L156" i="131"/>
  <c r="H156" i="131"/>
  <c r="U155" i="131"/>
  <c r="R155" i="131"/>
  <c r="L155" i="131"/>
  <c r="H155" i="131"/>
  <c r="V155" i="131"/>
  <c r="X155" i="131" s="1"/>
  <c r="U154" i="131"/>
  <c r="R154" i="131"/>
  <c r="L154" i="131"/>
  <c r="H154" i="131"/>
  <c r="U153" i="131"/>
  <c r="R153" i="131"/>
  <c r="L153" i="131"/>
  <c r="H153" i="131"/>
  <c r="U152" i="131"/>
  <c r="R152" i="131"/>
  <c r="L152" i="131"/>
  <c r="H152" i="131"/>
  <c r="U151" i="131"/>
  <c r="R151" i="131"/>
  <c r="L151" i="131"/>
  <c r="H151" i="131"/>
  <c r="U150" i="131"/>
  <c r="R150" i="131"/>
  <c r="L150" i="131"/>
  <c r="H150" i="131"/>
  <c r="U149" i="131"/>
  <c r="R149" i="131"/>
  <c r="L149" i="131"/>
  <c r="H149" i="131"/>
  <c r="U148" i="131"/>
  <c r="R148" i="131"/>
  <c r="L148" i="131"/>
  <c r="H148" i="131"/>
  <c r="U147" i="131"/>
  <c r="R147" i="131"/>
  <c r="L147" i="131"/>
  <c r="H147" i="131"/>
  <c r="V147" i="131"/>
  <c r="X147" i="131" s="1"/>
  <c r="U146" i="131"/>
  <c r="R146" i="131"/>
  <c r="L146" i="131"/>
  <c r="H146" i="131"/>
  <c r="V146" i="131" s="1"/>
  <c r="X146" i="131" s="1"/>
  <c r="U145" i="131"/>
  <c r="R145" i="131"/>
  <c r="L145" i="131"/>
  <c r="H145" i="131"/>
  <c r="V145" i="131" s="1"/>
  <c r="X145" i="131" s="1"/>
  <c r="U144" i="131"/>
  <c r="R144" i="131"/>
  <c r="L144" i="131"/>
  <c r="H144" i="131"/>
  <c r="V144" i="131" s="1"/>
  <c r="X144" i="131" s="1"/>
  <c r="U143" i="131"/>
  <c r="R143" i="131"/>
  <c r="V143" i="131" s="1"/>
  <c r="X143" i="131" s="1"/>
  <c r="L143" i="131"/>
  <c r="H143" i="131"/>
  <c r="R142" i="131"/>
  <c r="L142" i="131"/>
  <c r="U141" i="131"/>
  <c r="R141" i="131"/>
  <c r="L141" i="131"/>
  <c r="H141" i="131"/>
  <c r="U140" i="131"/>
  <c r="R140" i="131"/>
  <c r="L140" i="131"/>
  <c r="H140" i="131"/>
  <c r="U139" i="131"/>
  <c r="R139" i="131"/>
  <c r="L139" i="131"/>
  <c r="H139" i="131"/>
  <c r="V139" i="131"/>
  <c r="X139" i="131" s="1"/>
  <c r="U138" i="131"/>
  <c r="R138" i="131"/>
  <c r="L138" i="131"/>
  <c r="H138" i="131"/>
  <c r="U137" i="131"/>
  <c r="R137" i="131"/>
  <c r="L137" i="131"/>
  <c r="H137" i="131"/>
  <c r="U136" i="131"/>
  <c r="R136" i="131"/>
  <c r="L136" i="131"/>
  <c r="H136" i="131"/>
  <c r="U135" i="131"/>
  <c r="R135" i="131"/>
  <c r="L135" i="131"/>
  <c r="H135" i="131"/>
  <c r="U134" i="131"/>
  <c r="R134" i="131"/>
  <c r="L134" i="131"/>
  <c r="H134" i="131"/>
  <c r="R133" i="131"/>
  <c r="L133" i="131"/>
  <c r="U132" i="131"/>
  <c r="R132" i="131"/>
  <c r="L132" i="131"/>
  <c r="H132" i="131"/>
  <c r="U131" i="131"/>
  <c r="R131" i="131"/>
  <c r="L131" i="131"/>
  <c r="H131" i="131"/>
  <c r="U130" i="131"/>
  <c r="R130" i="131"/>
  <c r="L130" i="131"/>
  <c r="H130" i="131"/>
  <c r="U129" i="131"/>
  <c r="R129" i="131"/>
  <c r="L129" i="131"/>
  <c r="H129" i="131"/>
  <c r="V129" i="131" s="1"/>
  <c r="X129" i="131" s="1"/>
  <c r="U128" i="131"/>
  <c r="R128" i="131"/>
  <c r="L128" i="131"/>
  <c r="H128" i="131"/>
  <c r="V128" i="131" s="1"/>
  <c r="X128" i="131" s="1"/>
  <c r="U127" i="131"/>
  <c r="R127" i="131"/>
  <c r="L127" i="131"/>
  <c r="H127" i="131"/>
  <c r="V127" i="131" s="1"/>
  <c r="X127" i="131" s="1"/>
  <c r="U126" i="131"/>
  <c r="R126" i="131"/>
  <c r="L126" i="131"/>
  <c r="H126" i="131"/>
  <c r="V126" i="131" s="1"/>
  <c r="X126" i="131" s="1"/>
  <c r="U125" i="131"/>
  <c r="R125" i="131"/>
  <c r="V125" i="131" s="1"/>
  <c r="X125" i="131" s="1"/>
  <c r="L125" i="131"/>
  <c r="H125" i="131"/>
  <c r="U124" i="131"/>
  <c r="R124" i="131"/>
  <c r="L124" i="131"/>
  <c r="H124" i="131"/>
  <c r="U123" i="131"/>
  <c r="R123" i="131"/>
  <c r="L123" i="131"/>
  <c r="H123" i="131"/>
  <c r="U122" i="131"/>
  <c r="R122" i="131"/>
  <c r="L122" i="131"/>
  <c r="H122" i="131"/>
  <c r="U121" i="131"/>
  <c r="R121" i="131"/>
  <c r="L121" i="131"/>
  <c r="H121" i="131"/>
  <c r="V121" i="131"/>
  <c r="X121" i="131" s="1"/>
  <c r="U120" i="131"/>
  <c r="R120" i="131"/>
  <c r="L120" i="131"/>
  <c r="H120" i="131"/>
  <c r="R119" i="131"/>
  <c r="L119" i="131"/>
  <c r="U118" i="131"/>
  <c r="R118" i="131"/>
  <c r="L118" i="131"/>
  <c r="H118" i="131"/>
  <c r="U117" i="131"/>
  <c r="R117" i="131"/>
  <c r="L117" i="131"/>
  <c r="H117" i="131"/>
  <c r="U116" i="131"/>
  <c r="R116" i="131"/>
  <c r="L116" i="131"/>
  <c r="H116" i="131"/>
  <c r="U115" i="131"/>
  <c r="R115" i="131"/>
  <c r="L115" i="131"/>
  <c r="H115" i="131"/>
  <c r="U114" i="131"/>
  <c r="R114" i="131"/>
  <c r="L114" i="131"/>
  <c r="H114" i="131"/>
  <c r="U113" i="131"/>
  <c r="R113" i="131"/>
  <c r="L113" i="131"/>
  <c r="H113" i="131"/>
  <c r="U112" i="131"/>
  <c r="R112" i="131"/>
  <c r="L112" i="131"/>
  <c r="H112" i="131"/>
  <c r="V112" i="131"/>
  <c r="X112" i="131" s="1"/>
  <c r="U111" i="131"/>
  <c r="R111" i="131"/>
  <c r="L111" i="131"/>
  <c r="H111" i="131"/>
  <c r="V111" i="131" s="1"/>
  <c r="X111" i="131" s="1"/>
  <c r="U110" i="131"/>
  <c r="R110" i="131"/>
  <c r="L110" i="131"/>
  <c r="H110" i="131"/>
  <c r="V110" i="131" s="1"/>
  <c r="X110" i="131" s="1"/>
  <c r="U109" i="131"/>
  <c r="R109" i="131"/>
  <c r="L109" i="131"/>
  <c r="H109" i="131"/>
  <c r="V109" i="131" s="1"/>
  <c r="X109" i="131" s="1"/>
  <c r="R108" i="131"/>
  <c r="L108" i="131"/>
  <c r="U107" i="131"/>
  <c r="R107" i="131"/>
  <c r="L107" i="131"/>
  <c r="H107" i="131"/>
  <c r="V107" i="131" s="1"/>
  <c r="X107" i="131" s="1"/>
  <c r="U106" i="131"/>
  <c r="R106" i="131"/>
  <c r="V106" i="131" s="1"/>
  <c r="X106" i="131" s="1"/>
  <c r="L106" i="131"/>
  <c r="H106" i="131"/>
  <c r="U105" i="131"/>
  <c r="R105" i="131"/>
  <c r="L105" i="131"/>
  <c r="H105" i="131"/>
  <c r="U104" i="131"/>
  <c r="R104" i="131"/>
  <c r="L104" i="131"/>
  <c r="H104" i="131"/>
  <c r="U103" i="131"/>
  <c r="R103" i="131"/>
  <c r="L103" i="131"/>
  <c r="H103" i="131"/>
  <c r="U102" i="131"/>
  <c r="R102" i="131"/>
  <c r="L102" i="131"/>
  <c r="H102" i="131"/>
  <c r="V102" i="131"/>
  <c r="X102" i="131" s="1"/>
  <c r="U101" i="131"/>
  <c r="R101" i="131"/>
  <c r="L101" i="131"/>
  <c r="H101" i="131"/>
  <c r="U100" i="131"/>
  <c r="R100" i="131"/>
  <c r="L100" i="131"/>
  <c r="H100" i="131"/>
  <c r="U99" i="131"/>
  <c r="R99" i="131"/>
  <c r="L99" i="131"/>
  <c r="H99" i="131"/>
  <c r="U98" i="131"/>
  <c r="R98" i="131"/>
  <c r="L98" i="131"/>
  <c r="H98" i="131"/>
  <c r="U97" i="131"/>
  <c r="R97" i="131"/>
  <c r="L97" i="131"/>
  <c r="H97" i="131"/>
  <c r="U96" i="131"/>
  <c r="R96" i="131"/>
  <c r="L96" i="131"/>
  <c r="H96" i="131"/>
  <c r="U95" i="131"/>
  <c r="R95" i="131"/>
  <c r="L95" i="131"/>
  <c r="H95" i="131"/>
  <c r="U94" i="131"/>
  <c r="R94" i="131"/>
  <c r="L94" i="131"/>
  <c r="H94" i="131"/>
  <c r="V94" i="131"/>
  <c r="X94" i="131" s="1"/>
  <c r="U93" i="131"/>
  <c r="R93" i="131"/>
  <c r="L93" i="131"/>
  <c r="H93" i="131"/>
  <c r="V93" i="131" s="1"/>
  <c r="X93" i="131" s="1"/>
  <c r="U92" i="131"/>
  <c r="R92" i="131"/>
  <c r="L92" i="131"/>
  <c r="H92" i="131"/>
  <c r="V92" i="131" s="1"/>
  <c r="X92" i="131" s="1"/>
  <c r="U91" i="131"/>
  <c r="R91" i="131"/>
  <c r="L91" i="131"/>
  <c r="H91" i="131"/>
  <c r="V91" i="131" s="1"/>
  <c r="X91" i="131" s="1"/>
  <c r="U90" i="131"/>
  <c r="R90" i="131"/>
  <c r="V90" i="131" s="1"/>
  <c r="X90" i="131" s="1"/>
  <c r="L90" i="131"/>
  <c r="H90" i="131"/>
  <c r="R89" i="131"/>
  <c r="L89" i="131"/>
  <c r="U88" i="131"/>
  <c r="R88" i="131"/>
  <c r="L88" i="131"/>
  <c r="H88" i="131"/>
  <c r="U87" i="131"/>
  <c r="R87" i="131"/>
  <c r="L87" i="131"/>
  <c r="H87" i="131"/>
  <c r="U86" i="131"/>
  <c r="R86" i="131"/>
  <c r="L86" i="131"/>
  <c r="H86" i="131"/>
  <c r="V86" i="131"/>
  <c r="X86" i="131" s="1"/>
  <c r="U85" i="131"/>
  <c r="R85" i="131"/>
  <c r="L85" i="131"/>
  <c r="H85" i="131"/>
  <c r="U84" i="131"/>
  <c r="R84" i="131"/>
  <c r="L84" i="131"/>
  <c r="H84" i="131"/>
  <c r="U83" i="131"/>
  <c r="R83" i="131"/>
  <c r="L83" i="131"/>
  <c r="H83" i="131"/>
  <c r="U82" i="131"/>
  <c r="R82" i="131"/>
  <c r="L82" i="131"/>
  <c r="H82" i="131"/>
  <c r="U81" i="131"/>
  <c r="R81" i="131"/>
  <c r="L81" i="131"/>
  <c r="H81" i="131"/>
  <c r="U80" i="131"/>
  <c r="R80" i="131"/>
  <c r="L80" i="131"/>
  <c r="H80" i="131"/>
  <c r="U79" i="131"/>
  <c r="R79" i="131"/>
  <c r="L79" i="131"/>
  <c r="H79" i="131"/>
  <c r="U78" i="131"/>
  <c r="R78" i="131"/>
  <c r="L78" i="131"/>
  <c r="H78" i="131"/>
  <c r="V78" i="131" s="1"/>
  <c r="X78" i="131" s="1"/>
  <c r="U77" i="131"/>
  <c r="R77" i="131"/>
  <c r="L77" i="131"/>
  <c r="H77" i="131"/>
  <c r="U76" i="131"/>
  <c r="R76" i="131"/>
  <c r="L76" i="131"/>
  <c r="H76" i="131"/>
  <c r="V76" i="131" s="1"/>
  <c r="X76" i="131" s="1"/>
  <c r="U75" i="131"/>
  <c r="R75" i="131"/>
  <c r="L75" i="131"/>
  <c r="H75" i="131"/>
  <c r="R74" i="131"/>
  <c r="L74" i="131"/>
  <c r="U73" i="131"/>
  <c r="R73" i="131"/>
  <c r="L73" i="131"/>
  <c r="H73" i="131"/>
  <c r="U72" i="131"/>
  <c r="R72" i="131"/>
  <c r="L72" i="131"/>
  <c r="H72" i="131"/>
  <c r="U71" i="131"/>
  <c r="R71" i="131"/>
  <c r="L71" i="131"/>
  <c r="H71" i="131"/>
  <c r="U70" i="131"/>
  <c r="R70" i="131"/>
  <c r="L70" i="131"/>
  <c r="H70" i="131"/>
  <c r="U69" i="131"/>
  <c r="R69" i="131"/>
  <c r="L69" i="131"/>
  <c r="H69" i="131"/>
  <c r="R68" i="131"/>
  <c r="L68" i="131"/>
  <c r="U67" i="131"/>
  <c r="R67" i="131"/>
  <c r="L67" i="131"/>
  <c r="H67" i="131"/>
  <c r="U66" i="131"/>
  <c r="R66" i="131"/>
  <c r="L66" i="131"/>
  <c r="H66" i="131"/>
  <c r="R65" i="131"/>
  <c r="L65" i="131"/>
  <c r="U64" i="131"/>
  <c r="R64" i="131"/>
  <c r="L64" i="131"/>
  <c r="H64" i="131"/>
  <c r="V64" i="131"/>
  <c r="X64" i="131" s="1"/>
  <c r="R63" i="131"/>
  <c r="L63" i="131"/>
  <c r="U62" i="131"/>
  <c r="R62" i="131"/>
  <c r="L62" i="131"/>
  <c r="H62" i="131"/>
  <c r="U61" i="131"/>
  <c r="R61" i="131"/>
  <c r="L61" i="131"/>
  <c r="H61" i="131"/>
  <c r="U60" i="131"/>
  <c r="R60" i="131"/>
  <c r="L60" i="131"/>
  <c r="H60" i="131"/>
  <c r="U59" i="131"/>
  <c r="R59" i="131"/>
  <c r="L59" i="131"/>
  <c r="H59" i="131"/>
  <c r="U58" i="131"/>
  <c r="R58" i="131"/>
  <c r="L58" i="131"/>
  <c r="H58" i="131"/>
  <c r="U57" i="131"/>
  <c r="R57" i="131"/>
  <c r="L57" i="131"/>
  <c r="H57" i="131"/>
  <c r="U56" i="131"/>
  <c r="R56" i="131"/>
  <c r="L56" i="131"/>
  <c r="H56" i="131"/>
  <c r="U55" i="131"/>
  <c r="R55" i="131"/>
  <c r="L55" i="131"/>
  <c r="H55" i="131"/>
  <c r="U54" i="131"/>
  <c r="R54" i="131"/>
  <c r="L54" i="131"/>
  <c r="H54" i="131"/>
  <c r="R53" i="131"/>
  <c r="L53" i="131"/>
  <c r="U52" i="131"/>
  <c r="R52" i="131"/>
  <c r="L52" i="131"/>
  <c r="H52" i="131"/>
  <c r="U51" i="131"/>
  <c r="R51" i="131"/>
  <c r="L51" i="131"/>
  <c r="H51" i="131"/>
  <c r="U50" i="131"/>
  <c r="R50" i="131"/>
  <c r="L50" i="131"/>
  <c r="H50" i="131"/>
  <c r="U49" i="131"/>
  <c r="R49" i="131"/>
  <c r="L49" i="131"/>
  <c r="H49" i="131"/>
  <c r="U48" i="131"/>
  <c r="R48" i="131"/>
  <c r="L48" i="131"/>
  <c r="H48" i="131"/>
  <c r="V48" i="131"/>
  <c r="X48" i="131" s="1"/>
  <c r="U47" i="131"/>
  <c r="R47" i="131"/>
  <c r="L47" i="131"/>
  <c r="H47" i="131"/>
  <c r="U46" i="131"/>
  <c r="R46" i="131"/>
  <c r="L46" i="131"/>
  <c r="H46" i="131"/>
  <c r="U45" i="131"/>
  <c r="R45" i="131"/>
  <c r="L45" i="131"/>
  <c r="H45" i="131"/>
  <c r="V45" i="131" s="1"/>
  <c r="X45" i="131" s="1"/>
  <c r="U44" i="131"/>
  <c r="R44" i="131"/>
  <c r="L44" i="131"/>
  <c r="H44" i="131"/>
  <c r="U43" i="131"/>
  <c r="R43" i="131"/>
  <c r="L43" i="131"/>
  <c r="H43" i="131"/>
  <c r="U42" i="131"/>
  <c r="R42" i="131"/>
  <c r="L42" i="131"/>
  <c r="H42" i="131"/>
  <c r="U41" i="131"/>
  <c r="R41" i="131"/>
  <c r="L41" i="131"/>
  <c r="H41" i="131"/>
  <c r="U40" i="131"/>
  <c r="R40" i="131"/>
  <c r="L40" i="131"/>
  <c r="H40" i="131"/>
  <c r="U39" i="131"/>
  <c r="R39" i="131"/>
  <c r="L39" i="131"/>
  <c r="H39" i="131"/>
  <c r="U38" i="131"/>
  <c r="R38" i="131"/>
  <c r="L38" i="131"/>
  <c r="H38" i="131"/>
  <c r="U37" i="131"/>
  <c r="R37" i="131"/>
  <c r="L37" i="131"/>
  <c r="H37" i="131"/>
  <c r="U36" i="131"/>
  <c r="R36" i="131"/>
  <c r="L36" i="131"/>
  <c r="H36" i="131"/>
  <c r="U35" i="131"/>
  <c r="R35" i="131"/>
  <c r="L35" i="131"/>
  <c r="H35" i="131"/>
  <c r="U34" i="131"/>
  <c r="R34" i="131"/>
  <c r="L34" i="131"/>
  <c r="H34" i="131"/>
  <c r="U33" i="131"/>
  <c r="R33" i="131"/>
  <c r="L33" i="131"/>
  <c r="H33" i="131"/>
  <c r="U32" i="131"/>
  <c r="R32" i="131"/>
  <c r="L32" i="131"/>
  <c r="V32" i="131" s="1"/>
  <c r="X32" i="131" s="1"/>
  <c r="H32" i="131"/>
  <c r="U31" i="131"/>
  <c r="R31" i="131"/>
  <c r="L31" i="131"/>
  <c r="H31" i="131"/>
  <c r="V31" i="131" s="1"/>
  <c r="X31" i="131" s="1"/>
  <c r="U30" i="131"/>
  <c r="R30" i="131"/>
  <c r="L30" i="131"/>
  <c r="H30" i="131"/>
  <c r="V30" i="131" s="1"/>
  <c r="X30" i="131" s="1"/>
  <c r="U29" i="131"/>
  <c r="R29" i="131"/>
  <c r="L29" i="131"/>
  <c r="H29" i="131"/>
  <c r="U28" i="131"/>
  <c r="R28" i="131"/>
  <c r="L28" i="131"/>
  <c r="H28" i="131"/>
  <c r="U27" i="131"/>
  <c r="R27" i="131"/>
  <c r="L27" i="131"/>
  <c r="H27" i="131"/>
  <c r="U26" i="131"/>
  <c r="R26" i="131"/>
  <c r="L26" i="131"/>
  <c r="H26" i="131"/>
  <c r="U25" i="131"/>
  <c r="R25" i="131"/>
  <c r="L25" i="131"/>
  <c r="H25" i="131"/>
  <c r="V25" i="131" s="1"/>
  <c r="X25" i="131" s="1"/>
  <c r="U24" i="131"/>
  <c r="R24" i="131"/>
  <c r="L24" i="131"/>
  <c r="H24" i="131"/>
  <c r="U23" i="131"/>
  <c r="R23" i="131"/>
  <c r="L23" i="131"/>
  <c r="H23" i="131"/>
  <c r="U22" i="131"/>
  <c r="R22" i="131"/>
  <c r="L22" i="131"/>
  <c r="H22" i="131"/>
  <c r="U21" i="131"/>
  <c r="R21" i="131"/>
  <c r="L21" i="131"/>
  <c r="H21" i="131"/>
  <c r="U20" i="131"/>
  <c r="R20" i="131"/>
  <c r="L20" i="131"/>
  <c r="H20" i="131"/>
  <c r="U19" i="131"/>
  <c r="R19" i="131"/>
  <c r="L19" i="131"/>
  <c r="H19" i="131"/>
  <c r="U18" i="131"/>
  <c r="R18" i="131"/>
  <c r="L18" i="131"/>
  <c r="H18" i="131"/>
  <c r="U17" i="131"/>
  <c r="R17" i="131"/>
  <c r="L17" i="131"/>
  <c r="H17" i="131"/>
  <c r="V17" i="131"/>
  <c r="X17" i="131" s="1"/>
  <c r="U16" i="131"/>
  <c r="R16" i="131"/>
  <c r="L16" i="131"/>
  <c r="H16" i="131"/>
  <c r="U15" i="131"/>
  <c r="R15" i="131"/>
  <c r="L15" i="131"/>
  <c r="H15" i="131"/>
  <c r="U14" i="131"/>
  <c r="R14" i="131"/>
  <c r="L14" i="131"/>
  <c r="H14" i="131"/>
  <c r="U13" i="131"/>
  <c r="R13" i="131"/>
  <c r="V13" i="131" s="1"/>
  <c r="X13" i="131" s="1"/>
  <c r="L13" i="131"/>
  <c r="H13" i="131"/>
  <c r="U12" i="131"/>
  <c r="R12" i="131"/>
  <c r="L12" i="131"/>
  <c r="H12" i="131"/>
  <c r="U11" i="131"/>
  <c r="R11" i="131"/>
  <c r="L11" i="131"/>
  <c r="H11" i="131"/>
  <c r="U10" i="131"/>
  <c r="R10" i="131"/>
  <c r="L10" i="131"/>
  <c r="H10" i="131"/>
  <c r="U9" i="131"/>
  <c r="R9" i="131"/>
  <c r="L9" i="131"/>
  <c r="H9" i="131"/>
  <c r="D204" i="131"/>
  <c r="X204" i="132" l="1"/>
  <c r="V201" i="131"/>
  <c r="X201" i="131" s="1"/>
  <c r="V29" i="131"/>
  <c r="X29" i="131" s="1"/>
  <c r="V184" i="131"/>
  <c r="X184" i="131" s="1"/>
  <c r="V180" i="131"/>
  <c r="X180" i="131" s="1"/>
  <c r="V179" i="131"/>
  <c r="X179" i="131" s="1"/>
  <c r="V178" i="131"/>
  <c r="X178" i="131" s="1"/>
  <c r="V162" i="131"/>
  <c r="X162" i="131" s="1"/>
  <c r="V161" i="131"/>
  <c r="X161" i="131" s="1"/>
  <c r="V73" i="131"/>
  <c r="X73" i="131" s="1"/>
  <c r="V75" i="131"/>
  <c r="X75" i="131" s="1"/>
  <c r="V47" i="131"/>
  <c r="X47" i="131" s="1"/>
  <c r="V46" i="131"/>
  <c r="X46" i="131" s="1"/>
  <c r="V40" i="131"/>
  <c r="X40" i="131" s="1"/>
  <c r="V16" i="131"/>
  <c r="X16" i="131" s="1"/>
  <c r="V15" i="131"/>
  <c r="X15" i="131" s="1"/>
  <c r="V14" i="131"/>
  <c r="X14" i="131" s="1"/>
  <c r="V72" i="131"/>
  <c r="X72" i="131" s="1"/>
  <c r="V44" i="131"/>
  <c r="X44" i="131" s="1"/>
  <c r="V28" i="131"/>
  <c r="X28" i="131" s="1"/>
  <c r="V21" i="131"/>
  <c r="X21" i="131" s="1"/>
  <c r="V22" i="131"/>
  <c r="X22" i="131" s="1"/>
  <c r="V23" i="131"/>
  <c r="X23" i="131" s="1"/>
  <c r="V24" i="131"/>
  <c r="X24" i="131" s="1"/>
  <c r="V36" i="131"/>
  <c r="X36" i="131" s="1"/>
  <c r="V37" i="131"/>
  <c r="X37" i="131" s="1"/>
  <c r="V38" i="131"/>
  <c r="X38" i="131" s="1"/>
  <c r="V39" i="131"/>
  <c r="X39" i="131" s="1"/>
  <c r="V52" i="131"/>
  <c r="X52" i="131" s="1"/>
  <c r="V54" i="131"/>
  <c r="X54" i="131" s="1"/>
  <c r="V55" i="131"/>
  <c r="X55" i="131" s="1"/>
  <c r="V56" i="131"/>
  <c r="X56" i="131" s="1"/>
  <c r="V57" i="131"/>
  <c r="X57" i="131" s="1"/>
  <c r="V58" i="131"/>
  <c r="X58" i="131" s="1"/>
  <c r="V59" i="131"/>
  <c r="X59" i="131" s="1"/>
  <c r="V60" i="131"/>
  <c r="X60" i="131" s="1"/>
  <c r="V61" i="131"/>
  <c r="X61" i="131" s="1"/>
  <c r="V62" i="131"/>
  <c r="X62" i="131" s="1"/>
  <c r="V82" i="131"/>
  <c r="X82" i="131" s="1"/>
  <c r="V83" i="131"/>
  <c r="X83" i="131" s="1"/>
  <c r="V84" i="131"/>
  <c r="X84" i="131" s="1"/>
  <c r="V85" i="131"/>
  <c r="X85" i="131" s="1"/>
  <c r="V98" i="131"/>
  <c r="X98" i="131" s="1"/>
  <c r="V99" i="131"/>
  <c r="X99" i="131" s="1"/>
  <c r="V100" i="131"/>
  <c r="X100" i="131" s="1"/>
  <c r="V101" i="131"/>
  <c r="X101" i="131" s="1"/>
  <c r="V115" i="131"/>
  <c r="X115" i="131" s="1"/>
  <c r="V116" i="131"/>
  <c r="X116" i="131" s="1"/>
  <c r="V117" i="131"/>
  <c r="X117" i="131" s="1"/>
  <c r="V118" i="131"/>
  <c r="X118" i="131" s="1"/>
  <c r="V120" i="131"/>
  <c r="X120" i="131" s="1"/>
  <c r="V135" i="131"/>
  <c r="X135" i="131" s="1"/>
  <c r="V136" i="131"/>
  <c r="X136" i="131" s="1"/>
  <c r="V137" i="131"/>
  <c r="X137" i="131" s="1"/>
  <c r="V138" i="131"/>
  <c r="X138" i="131" s="1"/>
  <c r="V151" i="131"/>
  <c r="X151" i="131" s="1"/>
  <c r="V152" i="131"/>
  <c r="X152" i="131" s="1"/>
  <c r="V153" i="131"/>
  <c r="X153" i="131" s="1"/>
  <c r="V154" i="131"/>
  <c r="X154" i="131" s="1"/>
  <c r="V168" i="131"/>
  <c r="X168" i="131" s="1"/>
  <c r="V169" i="131"/>
  <c r="X169" i="131" s="1"/>
  <c r="V170" i="131"/>
  <c r="X170" i="131" s="1"/>
  <c r="V171" i="131"/>
  <c r="X171" i="131" s="1"/>
  <c r="V193" i="131"/>
  <c r="X193" i="131" s="1"/>
  <c r="V194" i="131"/>
  <c r="X194" i="131" s="1"/>
  <c r="V195" i="131"/>
  <c r="X195" i="131" s="1"/>
  <c r="V196" i="131"/>
  <c r="X196" i="131" s="1"/>
  <c r="V77" i="131"/>
  <c r="X77" i="131" s="1"/>
  <c r="V10" i="131"/>
  <c r="X10" i="131" s="1"/>
  <c r="V11" i="131"/>
  <c r="X11" i="131" s="1"/>
  <c r="V12" i="131"/>
  <c r="X12" i="131" s="1"/>
  <c r="V18" i="131"/>
  <c r="X18" i="131" s="1"/>
  <c r="V19" i="131"/>
  <c r="X19" i="131" s="1"/>
  <c r="V20" i="131"/>
  <c r="X20" i="131" s="1"/>
  <c r="V26" i="131"/>
  <c r="X26" i="131" s="1"/>
  <c r="V27" i="131"/>
  <c r="X27" i="131" s="1"/>
  <c r="V33" i="131"/>
  <c r="X33" i="131" s="1"/>
  <c r="V34" i="131"/>
  <c r="X34" i="131" s="1"/>
  <c r="V35" i="131"/>
  <c r="X35" i="131" s="1"/>
  <c r="V41" i="131"/>
  <c r="X41" i="131" s="1"/>
  <c r="V42" i="131"/>
  <c r="X42" i="131" s="1"/>
  <c r="V43" i="131"/>
  <c r="X43" i="131" s="1"/>
  <c r="V49" i="131"/>
  <c r="X49" i="131" s="1"/>
  <c r="V50" i="131"/>
  <c r="X50" i="131" s="1"/>
  <c r="V51" i="131"/>
  <c r="X51" i="131" s="1"/>
  <c r="V66" i="131"/>
  <c r="X66" i="131" s="1"/>
  <c r="V67" i="131"/>
  <c r="X67" i="131" s="1"/>
  <c r="V69" i="131"/>
  <c r="X69" i="131" s="1"/>
  <c r="V70" i="131"/>
  <c r="X70" i="131" s="1"/>
  <c r="V71" i="131"/>
  <c r="X71" i="131" s="1"/>
  <c r="V79" i="131"/>
  <c r="X79" i="131" s="1"/>
  <c r="V80" i="131"/>
  <c r="X80" i="131" s="1"/>
  <c r="V81" i="131"/>
  <c r="X81" i="131" s="1"/>
  <c r="V87" i="131"/>
  <c r="X87" i="131" s="1"/>
  <c r="V88" i="131"/>
  <c r="X88" i="131" s="1"/>
  <c r="V95" i="131"/>
  <c r="X95" i="131" s="1"/>
  <c r="V96" i="131"/>
  <c r="X96" i="131" s="1"/>
  <c r="V97" i="131"/>
  <c r="X97" i="131" s="1"/>
  <c r="V103" i="131"/>
  <c r="X103" i="131" s="1"/>
  <c r="V104" i="131"/>
  <c r="X104" i="131" s="1"/>
  <c r="V105" i="131"/>
  <c r="X105" i="131" s="1"/>
  <c r="V113" i="131"/>
  <c r="X113" i="131" s="1"/>
  <c r="V114" i="131"/>
  <c r="X114" i="131" s="1"/>
  <c r="V122" i="131"/>
  <c r="X122" i="131" s="1"/>
  <c r="V123" i="131"/>
  <c r="X123" i="131" s="1"/>
  <c r="V124" i="131"/>
  <c r="X124" i="131" s="1"/>
  <c r="V130" i="131"/>
  <c r="X130" i="131" s="1"/>
  <c r="V131" i="131"/>
  <c r="X131" i="131" s="1"/>
  <c r="V132" i="131"/>
  <c r="X132" i="131" s="1"/>
  <c r="V134" i="131"/>
  <c r="X134" i="131" s="1"/>
  <c r="V140" i="131"/>
  <c r="X140" i="131" s="1"/>
  <c r="V141" i="131"/>
  <c r="X141" i="131" s="1"/>
  <c r="V148" i="131"/>
  <c r="X148" i="131" s="1"/>
  <c r="V149" i="131"/>
  <c r="X149" i="131" s="1"/>
  <c r="V150" i="131"/>
  <c r="X150" i="131" s="1"/>
  <c r="V156" i="131"/>
  <c r="X156" i="131" s="1"/>
  <c r="V157" i="131"/>
  <c r="X157" i="131" s="1"/>
  <c r="V158" i="131"/>
  <c r="X158" i="131" s="1"/>
  <c r="V165" i="131"/>
  <c r="X165" i="131" s="1"/>
  <c r="V166" i="131"/>
  <c r="X166" i="131" s="1"/>
  <c r="V167" i="131"/>
  <c r="X167" i="131" s="1"/>
  <c r="V173" i="131"/>
  <c r="X173" i="131" s="1"/>
  <c r="V174" i="131"/>
  <c r="X174" i="131" s="1"/>
  <c r="V175" i="131"/>
  <c r="X175" i="131" s="1"/>
  <c r="V181" i="131"/>
  <c r="X181" i="131" s="1"/>
  <c r="V182" i="131"/>
  <c r="X182" i="131" s="1"/>
  <c r="V183" i="131"/>
  <c r="X183" i="131" s="1"/>
  <c r="V189" i="131"/>
  <c r="X189" i="131" s="1"/>
  <c r="V190" i="131"/>
  <c r="X190" i="131" s="1"/>
  <c r="V191" i="131"/>
  <c r="X191" i="131" s="1"/>
  <c r="V198" i="131"/>
  <c r="X198" i="131" s="1"/>
  <c r="V199" i="131"/>
  <c r="X199" i="131" s="1"/>
  <c r="V200" i="131"/>
  <c r="X200" i="131" s="1"/>
  <c r="V197" i="131"/>
  <c r="X197" i="131" s="1"/>
  <c r="R204" i="131"/>
  <c r="V9" i="131"/>
  <c r="X9" i="131" s="1"/>
  <c r="U157" i="130"/>
  <c r="R157" i="130"/>
  <c r="L157" i="130"/>
  <c r="H157" i="130"/>
  <c r="V157" i="130" s="1"/>
  <c r="X157" i="130" s="1"/>
  <c r="U61" i="130"/>
  <c r="R61" i="130"/>
  <c r="L61" i="130"/>
  <c r="H61" i="130"/>
  <c r="D61" i="130"/>
  <c r="V61" i="130" s="1"/>
  <c r="X61" i="130" s="1"/>
  <c r="U61" i="129"/>
  <c r="R61" i="129"/>
  <c r="L61" i="129"/>
  <c r="H61" i="129"/>
  <c r="D61" i="129"/>
  <c r="D10" i="130"/>
  <c r="D11" i="130"/>
  <c r="D12" i="130"/>
  <c r="D13" i="130"/>
  <c r="D14" i="130"/>
  <c r="D15" i="130"/>
  <c r="D16" i="130"/>
  <c r="D17" i="130"/>
  <c r="D18" i="130"/>
  <c r="D19" i="130"/>
  <c r="D20" i="130"/>
  <c r="D21" i="130"/>
  <c r="D22" i="130"/>
  <c r="D23" i="130"/>
  <c r="V23" i="130" s="1"/>
  <c r="X23" i="130" s="1"/>
  <c r="D24" i="130"/>
  <c r="D25" i="130"/>
  <c r="D26" i="130"/>
  <c r="D27" i="130"/>
  <c r="D28" i="130"/>
  <c r="D29" i="130"/>
  <c r="D30" i="130"/>
  <c r="D31" i="130"/>
  <c r="V31" i="130" s="1"/>
  <c r="X31" i="130" s="1"/>
  <c r="D32" i="130"/>
  <c r="D33" i="130"/>
  <c r="D34" i="130"/>
  <c r="D35" i="130"/>
  <c r="D36" i="130"/>
  <c r="D37" i="130"/>
  <c r="D38" i="130"/>
  <c r="D39" i="130"/>
  <c r="D40" i="130"/>
  <c r="D41" i="130"/>
  <c r="D42" i="130"/>
  <c r="D43" i="130"/>
  <c r="D44" i="130"/>
  <c r="D45" i="130"/>
  <c r="D46" i="130"/>
  <c r="D47" i="130"/>
  <c r="D48" i="130"/>
  <c r="D49" i="130"/>
  <c r="D50" i="130"/>
  <c r="D51" i="130"/>
  <c r="D52" i="130"/>
  <c r="D53" i="130"/>
  <c r="D54" i="130"/>
  <c r="D55" i="130"/>
  <c r="D56" i="130"/>
  <c r="D57" i="130"/>
  <c r="D58" i="130"/>
  <c r="D59" i="130"/>
  <c r="D60" i="130"/>
  <c r="D62" i="130"/>
  <c r="D63" i="130"/>
  <c r="D64" i="130"/>
  <c r="D65" i="130"/>
  <c r="D66" i="130"/>
  <c r="D67" i="130"/>
  <c r="D68" i="130"/>
  <c r="D69" i="130"/>
  <c r="D70" i="130"/>
  <c r="D71" i="130"/>
  <c r="D72" i="130"/>
  <c r="D73" i="130"/>
  <c r="D74" i="130"/>
  <c r="D75" i="130"/>
  <c r="D76" i="130"/>
  <c r="D77" i="130"/>
  <c r="D78" i="130"/>
  <c r="D79" i="130"/>
  <c r="D80" i="130"/>
  <c r="D81" i="130"/>
  <c r="D82" i="130"/>
  <c r="D83" i="130"/>
  <c r="D84" i="130"/>
  <c r="D85" i="130"/>
  <c r="D86" i="130"/>
  <c r="D87" i="130"/>
  <c r="D88" i="130"/>
  <c r="D89" i="130"/>
  <c r="D90" i="130"/>
  <c r="D91" i="130"/>
  <c r="D92" i="130"/>
  <c r="D93" i="130"/>
  <c r="D94" i="130"/>
  <c r="D95" i="130"/>
  <c r="D96" i="130"/>
  <c r="D97" i="130"/>
  <c r="D98" i="130"/>
  <c r="D99" i="130"/>
  <c r="V99" i="130" s="1"/>
  <c r="X99" i="130" s="1"/>
  <c r="D100" i="130"/>
  <c r="D101" i="130"/>
  <c r="D102" i="130"/>
  <c r="D103" i="130"/>
  <c r="D104" i="130"/>
  <c r="D105" i="130"/>
  <c r="D106" i="130"/>
  <c r="D107" i="130"/>
  <c r="D108" i="130"/>
  <c r="D109" i="130"/>
  <c r="D110" i="130"/>
  <c r="D111" i="130"/>
  <c r="D112" i="130"/>
  <c r="D113" i="130"/>
  <c r="D114" i="130"/>
  <c r="D115" i="130"/>
  <c r="V115" i="130" s="1"/>
  <c r="X115" i="130" s="1"/>
  <c r="D116" i="130"/>
  <c r="D117" i="130"/>
  <c r="D118" i="130"/>
  <c r="D119" i="130"/>
  <c r="D120" i="130"/>
  <c r="D121" i="130"/>
  <c r="D122" i="130"/>
  <c r="D123" i="130"/>
  <c r="D124" i="130"/>
  <c r="D125" i="130"/>
  <c r="D126" i="130"/>
  <c r="D127" i="130"/>
  <c r="D128" i="130"/>
  <c r="D129" i="130"/>
  <c r="D130" i="130"/>
  <c r="D131" i="130"/>
  <c r="D132" i="130"/>
  <c r="D133" i="130"/>
  <c r="D134" i="130"/>
  <c r="D135" i="130"/>
  <c r="D136" i="130"/>
  <c r="D137" i="130"/>
  <c r="D138" i="130"/>
  <c r="D139" i="130"/>
  <c r="D140" i="130"/>
  <c r="D141" i="130"/>
  <c r="D142" i="130"/>
  <c r="D143" i="130"/>
  <c r="V143" i="130" s="1"/>
  <c r="X143" i="130" s="1"/>
  <c r="D144" i="130"/>
  <c r="D145" i="130"/>
  <c r="D146" i="130"/>
  <c r="D147" i="130"/>
  <c r="D148" i="130"/>
  <c r="D149" i="130"/>
  <c r="D150" i="130"/>
  <c r="D151" i="130"/>
  <c r="D152" i="130"/>
  <c r="D153" i="130"/>
  <c r="D154" i="130"/>
  <c r="D155" i="130"/>
  <c r="D156" i="130"/>
  <c r="D158" i="130"/>
  <c r="D159" i="130"/>
  <c r="D160" i="130"/>
  <c r="D161" i="130"/>
  <c r="D162" i="130"/>
  <c r="D163" i="130"/>
  <c r="D164" i="130"/>
  <c r="D165" i="130"/>
  <c r="D166" i="130"/>
  <c r="D167" i="130"/>
  <c r="D168" i="130"/>
  <c r="D169" i="130"/>
  <c r="D170" i="130"/>
  <c r="D171" i="130"/>
  <c r="D172" i="130"/>
  <c r="D173" i="130"/>
  <c r="D174" i="130"/>
  <c r="D175" i="130"/>
  <c r="D176" i="130"/>
  <c r="V176" i="130" s="1"/>
  <c r="X176" i="130" s="1"/>
  <c r="D177" i="130"/>
  <c r="D178" i="130"/>
  <c r="D179" i="130"/>
  <c r="D180" i="130"/>
  <c r="D181" i="130"/>
  <c r="D182" i="130"/>
  <c r="D183" i="130"/>
  <c r="D184" i="130"/>
  <c r="D185" i="130"/>
  <c r="D186" i="130"/>
  <c r="D187" i="130"/>
  <c r="D188" i="130"/>
  <c r="D189" i="130"/>
  <c r="D190" i="130"/>
  <c r="D191" i="130"/>
  <c r="D192" i="130"/>
  <c r="D193" i="130"/>
  <c r="D194" i="130"/>
  <c r="D195" i="130"/>
  <c r="D196" i="130"/>
  <c r="D197" i="130"/>
  <c r="D198" i="130"/>
  <c r="D199" i="130"/>
  <c r="D200" i="130"/>
  <c r="D201" i="130"/>
  <c r="D9" i="130"/>
  <c r="W204" i="130"/>
  <c r="S204" i="130"/>
  <c r="Q204" i="130"/>
  <c r="J204" i="130"/>
  <c r="I204" i="130"/>
  <c r="R202" i="130"/>
  <c r="L202" i="130"/>
  <c r="U201" i="130"/>
  <c r="L201" i="130"/>
  <c r="H201" i="130"/>
  <c r="U200" i="130"/>
  <c r="L200" i="130"/>
  <c r="H200" i="130"/>
  <c r="U199" i="130"/>
  <c r="R199" i="130"/>
  <c r="L199" i="130"/>
  <c r="H199" i="130"/>
  <c r="U198" i="130"/>
  <c r="R198" i="130"/>
  <c r="L198" i="130"/>
  <c r="H198" i="130"/>
  <c r="U197" i="130"/>
  <c r="R197" i="130"/>
  <c r="L197" i="130"/>
  <c r="H197" i="130"/>
  <c r="U196" i="130"/>
  <c r="R196" i="130"/>
  <c r="L196" i="130"/>
  <c r="H196" i="130"/>
  <c r="U195" i="130"/>
  <c r="R195" i="130"/>
  <c r="L195" i="130"/>
  <c r="H195" i="130"/>
  <c r="U194" i="130"/>
  <c r="R194" i="130"/>
  <c r="L194" i="130"/>
  <c r="H194" i="130"/>
  <c r="U193" i="130"/>
  <c r="R193" i="130"/>
  <c r="L193" i="130"/>
  <c r="H193" i="130"/>
  <c r="U192" i="130"/>
  <c r="R192" i="130"/>
  <c r="L192" i="130"/>
  <c r="H192" i="130"/>
  <c r="V192" i="130"/>
  <c r="X192" i="130" s="1"/>
  <c r="U191" i="130"/>
  <c r="R191" i="130"/>
  <c r="L191" i="130"/>
  <c r="H191" i="130"/>
  <c r="U190" i="130"/>
  <c r="R190" i="130"/>
  <c r="L190" i="130"/>
  <c r="H190" i="130"/>
  <c r="V190" i="130" s="1"/>
  <c r="X190" i="130" s="1"/>
  <c r="U189" i="130"/>
  <c r="R189" i="130"/>
  <c r="L189" i="130"/>
  <c r="H189" i="130"/>
  <c r="U188" i="130"/>
  <c r="R188" i="130"/>
  <c r="V188" i="130" s="1"/>
  <c r="X188" i="130" s="1"/>
  <c r="L188" i="130"/>
  <c r="H188" i="130"/>
  <c r="U187" i="130"/>
  <c r="R187" i="130"/>
  <c r="L187" i="130"/>
  <c r="H187" i="130"/>
  <c r="U186" i="130"/>
  <c r="R186" i="130"/>
  <c r="L186" i="130"/>
  <c r="H186" i="130"/>
  <c r="U185" i="130"/>
  <c r="R185" i="130"/>
  <c r="L185" i="130"/>
  <c r="H185" i="130"/>
  <c r="U184" i="130"/>
  <c r="R184" i="130"/>
  <c r="L184" i="130"/>
  <c r="H184" i="130"/>
  <c r="U183" i="130"/>
  <c r="R183" i="130"/>
  <c r="L183" i="130"/>
  <c r="H183" i="130"/>
  <c r="U182" i="130"/>
  <c r="R182" i="130"/>
  <c r="L182" i="130"/>
  <c r="H182" i="130"/>
  <c r="U181" i="130"/>
  <c r="R181" i="130"/>
  <c r="L181" i="130"/>
  <c r="H181" i="130"/>
  <c r="U180" i="130"/>
  <c r="R180" i="130"/>
  <c r="L180" i="130"/>
  <c r="H180" i="130"/>
  <c r="U179" i="130"/>
  <c r="R179" i="130"/>
  <c r="L179" i="130"/>
  <c r="H179" i="130"/>
  <c r="U178" i="130"/>
  <c r="R178" i="130"/>
  <c r="L178" i="130"/>
  <c r="H178" i="130"/>
  <c r="U177" i="130"/>
  <c r="R177" i="130"/>
  <c r="L177" i="130"/>
  <c r="H177" i="130"/>
  <c r="U176" i="130"/>
  <c r="R176" i="130"/>
  <c r="L176" i="130"/>
  <c r="H176" i="130"/>
  <c r="U175" i="130"/>
  <c r="R175" i="130"/>
  <c r="L175" i="130"/>
  <c r="H175" i="130"/>
  <c r="U174" i="130"/>
  <c r="R174" i="130"/>
  <c r="L174" i="130"/>
  <c r="H174" i="130"/>
  <c r="U173" i="130"/>
  <c r="R173" i="130"/>
  <c r="L173" i="130"/>
  <c r="H173" i="130"/>
  <c r="U172" i="130"/>
  <c r="R172" i="130"/>
  <c r="L172" i="130"/>
  <c r="H172" i="130"/>
  <c r="U171" i="130"/>
  <c r="R171" i="130"/>
  <c r="L171" i="130"/>
  <c r="H171" i="130"/>
  <c r="U170" i="130"/>
  <c r="R170" i="130"/>
  <c r="L170" i="130"/>
  <c r="H170" i="130"/>
  <c r="U169" i="130"/>
  <c r="R169" i="130"/>
  <c r="L169" i="130"/>
  <c r="H169" i="130"/>
  <c r="U168" i="130"/>
  <c r="R168" i="130"/>
  <c r="L168" i="130"/>
  <c r="H168" i="130"/>
  <c r="U167" i="130"/>
  <c r="R167" i="130"/>
  <c r="L167" i="130"/>
  <c r="H167" i="130"/>
  <c r="U166" i="130"/>
  <c r="R166" i="130"/>
  <c r="L166" i="130"/>
  <c r="H166" i="130"/>
  <c r="U165" i="130"/>
  <c r="R165" i="130"/>
  <c r="L165" i="130"/>
  <c r="H165" i="130"/>
  <c r="U164" i="130"/>
  <c r="R164" i="130"/>
  <c r="L164" i="130"/>
  <c r="H164" i="130"/>
  <c r="U163" i="130"/>
  <c r="R163" i="130"/>
  <c r="L163" i="130"/>
  <c r="H163" i="130"/>
  <c r="U162" i="130"/>
  <c r="R162" i="130"/>
  <c r="L162" i="130"/>
  <c r="H162" i="130"/>
  <c r="U161" i="130"/>
  <c r="R161" i="130"/>
  <c r="L161" i="130"/>
  <c r="H161" i="130"/>
  <c r="U160" i="130"/>
  <c r="R160" i="130"/>
  <c r="L160" i="130"/>
  <c r="H160" i="130"/>
  <c r="R159" i="130"/>
  <c r="L159" i="130"/>
  <c r="U158" i="130"/>
  <c r="R158" i="130"/>
  <c r="L158" i="130"/>
  <c r="H158" i="130"/>
  <c r="U156" i="130"/>
  <c r="R156" i="130"/>
  <c r="L156" i="130"/>
  <c r="H156" i="130"/>
  <c r="U155" i="130"/>
  <c r="R155" i="130"/>
  <c r="L155" i="130"/>
  <c r="H155" i="130"/>
  <c r="U154" i="130"/>
  <c r="R154" i="130"/>
  <c r="L154" i="130"/>
  <c r="H154" i="130"/>
  <c r="U153" i="130"/>
  <c r="R153" i="130"/>
  <c r="L153" i="130"/>
  <c r="H153" i="130"/>
  <c r="U152" i="130"/>
  <c r="R152" i="130"/>
  <c r="L152" i="130"/>
  <c r="H152" i="130"/>
  <c r="U151" i="130"/>
  <c r="R151" i="130"/>
  <c r="L151" i="130"/>
  <c r="H151" i="130"/>
  <c r="U150" i="130"/>
  <c r="R150" i="130"/>
  <c r="L150" i="130"/>
  <c r="H150" i="130"/>
  <c r="U149" i="130"/>
  <c r="R149" i="130"/>
  <c r="L149" i="130"/>
  <c r="H149" i="130"/>
  <c r="U148" i="130"/>
  <c r="R148" i="130"/>
  <c r="L148" i="130"/>
  <c r="H148" i="130"/>
  <c r="U147" i="130"/>
  <c r="R147" i="130"/>
  <c r="L147" i="130"/>
  <c r="H147" i="130"/>
  <c r="U146" i="130"/>
  <c r="R146" i="130"/>
  <c r="L146" i="130"/>
  <c r="H146" i="130"/>
  <c r="U145" i="130"/>
  <c r="R145" i="130"/>
  <c r="L145" i="130"/>
  <c r="H145" i="130"/>
  <c r="U144" i="130"/>
  <c r="R144" i="130"/>
  <c r="L144" i="130"/>
  <c r="H144" i="130"/>
  <c r="U143" i="130"/>
  <c r="R143" i="130"/>
  <c r="L143" i="130"/>
  <c r="H143" i="130"/>
  <c r="R142" i="130"/>
  <c r="L142" i="130"/>
  <c r="U141" i="130"/>
  <c r="R141" i="130"/>
  <c r="L141" i="130"/>
  <c r="H141" i="130"/>
  <c r="U140" i="130"/>
  <c r="R140" i="130"/>
  <c r="L140" i="130"/>
  <c r="H140" i="130"/>
  <c r="U139" i="130"/>
  <c r="R139" i="130"/>
  <c r="L139" i="130"/>
  <c r="H139" i="130"/>
  <c r="U138" i="130"/>
  <c r="R138" i="130"/>
  <c r="L138" i="130"/>
  <c r="H138" i="130"/>
  <c r="U137" i="130"/>
  <c r="R137" i="130"/>
  <c r="L137" i="130"/>
  <c r="H137" i="130"/>
  <c r="U136" i="130"/>
  <c r="R136" i="130"/>
  <c r="L136" i="130"/>
  <c r="H136" i="130"/>
  <c r="U135" i="130"/>
  <c r="R135" i="130"/>
  <c r="L135" i="130"/>
  <c r="H135" i="130"/>
  <c r="U134" i="130"/>
  <c r="R134" i="130"/>
  <c r="L134" i="130"/>
  <c r="H134" i="130"/>
  <c r="R133" i="130"/>
  <c r="L133" i="130"/>
  <c r="U132" i="130"/>
  <c r="R132" i="130"/>
  <c r="L132" i="130"/>
  <c r="H132" i="130"/>
  <c r="U131" i="130"/>
  <c r="R131" i="130"/>
  <c r="L131" i="130"/>
  <c r="H131" i="130"/>
  <c r="U130" i="130"/>
  <c r="R130" i="130"/>
  <c r="L130" i="130"/>
  <c r="H130" i="130"/>
  <c r="U129" i="130"/>
  <c r="R129" i="130"/>
  <c r="L129" i="130"/>
  <c r="H129" i="130"/>
  <c r="U128" i="130"/>
  <c r="R128" i="130"/>
  <c r="L128" i="130"/>
  <c r="H128" i="130"/>
  <c r="U127" i="130"/>
  <c r="R127" i="130"/>
  <c r="L127" i="130"/>
  <c r="H127" i="130"/>
  <c r="U126" i="130"/>
  <c r="R126" i="130"/>
  <c r="L126" i="130"/>
  <c r="H126" i="130"/>
  <c r="U125" i="130"/>
  <c r="R125" i="130"/>
  <c r="L125" i="130"/>
  <c r="H125" i="130"/>
  <c r="V125" i="130"/>
  <c r="X125" i="130" s="1"/>
  <c r="U124" i="130"/>
  <c r="R124" i="130"/>
  <c r="L124" i="130"/>
  <c r="H124" i="130"/>
  <c r="U123" i="130"/>
  <c r="R123" i="130"/>
  <c r="L123" i="130"/>
  <c r="H123" i="130"/>
  <c r="U122" i="130"/>
  <c r="R122" i="130"/>
  <c r="L122" i="130"/>
  <c r="H122" i="130"/>
  <c r="U121" i="130"/>
  <c r="R121" i="130"/>
  <c r="V121" i="130" s="1"/>
  <c r="X121" i="130" s="1"/>
  <c r="L121" i="130"/>
  <c r="H121" i="130"/>
  <c r="U120" i="130"/>
  <c r="R120" i="130"/>
  <c r="L120" i="130"/>
  <c r="H120" i="130"/>
  <c r="R119" i="130"/>
  <c r="L119" i="130"/>
  <c r="U118" i="130"/>
  <c r="R118" i="130"/>
  <c r="L118" i="130"/>
  <c r="H118" i="130"/>
  <c r="U117" i="130"/>
  <c r="R117" i="130"/>
  <c r="L117" i="130"/>
  <c r="H117" i="130"/>
  <c r="U116" i="130"/>
  <c r="R116" i="130"/>
  <c r="L116" i="130"/>
  <c r="H116" i="130"/>
  <c r="U115" i="130"/>
  <c r="R115" i="130"/>
  <c r="L115" i="130"/>
  <c r="H115" i="130"/>
  <c r="U114" i="130"/>
  <c r="R114" i="130"/>
  <c r="L114" i="130"/>
  <c r="H114" i="130"/>
  <c r="U113" i="130"/>
  <c r="R113" i="130"/>
  <c r="L113" i="130"/>
  <c r="H113" i="130"/>
  <c r="U112" i="130"/>
  <c r="R112" i="130"/>
  <c r="L112" i="130"/>
  <c r="H112" i="130"/>
  <c r="U111" i="130"/>
  <c r="R111" i="130"/>
  <c r="L111" i="130"/>
  <c r="H111" i="130"/>
  <c r="U110" i="130"/>
  <c r="R110" i="130"/>
  <c r="L110" i="130"/>
  <c r="H110" i="130"/>
  <c r="U109" i="130"/>
  <c r="R109" i="130"/>
  <c r="L109" i="130"/>
  <c r="H109" i="130"/>
  <c r="R108" i="130"/>
  <c r="L108" i="130"/>
  <c r="U107" i="130"/>
  <c r="R107" i="130"/>
  <c r="L107" i="130"/>
  <c r="H107" i="130"/>
  <c r="U106" i="130"/>
  <c r="R106" i="130"/>
  <c r="L106" i="130"/>
  <c r="H106" i="130"/>
  <c r="U105" i="130"/>
  <c r="R105" i="130"/>
  <c r="L105" i="130"/>
  <c r="H105" i="130"/>
  <c r="U104" i="130"/>
  <c r="R104" i="130"/>
  <c r="L104" i="130"/>
  <c r="H104" i="130"/>
  <c r="U103" i="130"/>
  <c r="R103" i="130"/>
  <c r="L103" i="130"/>
  <c r="H103" i="130"/>
  <c r="U102" i="130"/>
  <c r="R102" i="130"/>
  <c r="L102" i="130"/>
  <c r="H102" i="130"/>
  <c r="U101" i="130"/>
  <c r="R101" i="130"/>
  <c r="L101" i="130"/>
  <c r="H101" i="130"/>
  <c r="U100" i="130"/>
  <c r="R100" i="130"/>
  <c r="L100" i="130"/>
  <c r="H100" i="130"/>
  <c r="U99" i="130"/>
  <c r="R99" i="130"/>
  <c r="L99" i="130"/>
  <c r="H99" i="130"/>
  <c r="U98" i="130"/>
  <c r="R98" i="130"/>
  <c r="L98" i="130"/>
  <c r="H98" i="130"/>
  <c r="U97" i="130"/>
  <c r="R97" i="130"/>
  <c r="L97" i="130"/>
  <c r="H97" i="130"/>
  <c r="U96" i="130"/>
  <c r="R96" i="130"/>
  <c r="L96" i="130"/>
  <c r="H96" i="130"/>
  <c r="U95" i="130"/>
  <c r="R95" i="130"/>
  <c r="L95" i="130"/>
  <c r="H95" i="130"/>
  <c r="U94" i="130"/>
  <c r="R94" i="130"/>
  <c r="L94" i="130"/>
  <c r="H94" i="130"/>
  <c r="U93" i="130"/>
  <c r="R93" i="130"/>
  <c r="L93" i="130"/>
  <c r="H93" i="130"/>
  <c r="U92" i="130"/>
  <c r="R92" i="130"/>
  <c r="L92" i="130"/>
  <c r="H92" i="130"/>
  <c r="U91" i="130"/>
  <c r="R91" i="130"/>
  <c r="L91" i="130"/>
  <c r="H91" i="130"/>
  <c r="V91" i="130"/>
  <c r="X91" i="130" s="1"/>
  <c r="U90" i="130"/>
  <c r="R90" i="130"/>
  <c r="L90" i="130"/>
  <c r="H90" i="130"/>
  <c r="R89" i="130"/>
  <c r="L89" i="130"/>
  <c r="U88" i="130"/>
  <c r="R88" i="130"/>
  <c r="L88" i="130"/>
  <c r="H88" i="130"/>
  <c r="U87" i="130"/>
  <c r="R87" i="130"/>
  <c r="L87" i="130"/>
  <c r="H87" i="130"/>
  <c r="U86" i="130"/>
  <c r="R86" i="130"/>
  <c r="L86" i="130"/>
  <c r="H86" i="130"/>
  <c r="U85" i="130"/>
  <c r="R85" i="130"/>
  <c r="L85" i="130"/>
  <c r="H85" i="130"/>
  <c r="U84" i="130"/>
  <c r="R84" i="130"/>
  <c r="L84" i="130"/>
  <c r="H84" i="130"/>
  <c r="U83" i="130"/>
  <c r="R83" i="130"/>
  <c r="L83" i="130"/>
  <c r="H83" i="130"/>
  <c r="U82" i="130"/>
  <c r="R82" i="130"/>
  <c r="L82" i="130"/>
  <c r="H82" i="130"/>
  <c r="U81" i="130"/>
  <c r="R81" i="130"/>
  <c r="L81" i="130"/>
  <c r="H81" i="130"/>
  <c r="U80" i="130"/>
  <c r="R80" i="130"/>
  <c r="L80" i="130"/>
  <c r="H80" i="130"/>
  <c r="U79" i="130"/>
  <c r="R79" i="130"/>
  <c r="L79" i="130"/>
  <c r="H79" i="130"/>
  <c r="U78" i="130"/>
  <c r="R78" i="130"/>
  <c r="L78" i="130"/>
  <c r="H78" i="130"/>
  <c r="U77" i="130"/>
  <c r="R77" i="130"/>
  <c r="L77" i="130"/>
  <c r="H77" i="130"/>
  <c r="U76" i="130"/>
  <c r="R76" i="130"/>
  <c r="L76" i="130"/>
  <c r="H76" i="130"/>
  <c r="U75" i="130"/>
  <c r="R75" i="130"/>
  <c r="L75" i="130"/>
  <c r="H75" i="130"/>
  <c r="R74" i="130"/>
  <c r="L74" i="130"/>
  <c r="U73" i="130"/>
  <c r="R73" i="130"/>
  <c r="L73" i="130"/>
  <c r="H73" i="130"/>
  <c r="U72" i="130"/>
  <c r="R72" i="130"/>
  <c r="L72" i="130"/>
  <c r="H72" i="130"/>
  <c r="U71" i="130"/>
  <c r="R71" i="130"/>
  <c r="L71" i="130"/>
  <c r="H71" i="130"/>
  <c r="U70" i="130"/>
  <c r="R70" i="130"/>
  <c r="L70" i="130"/>
  <c r="H70" i="130"/>
  <c r="U69" i="130"/>
  <c r="R69" i="130"/>
  <c r="L69" i="130"/>
  <c r="H69" i="130"/>
  <c r="R68" i="130"/>
  <c r="L68" i="130"/>
  <c r="U67" i="130"/>
  <c r="R67" i="130"/>
  <c r="L67" i="130"/>
  <c r="H67" i="130"/>
  <c r="U66" i="130"/>
  <c r="R66" i="130"/>
  <c r="L66" i="130"/>
  <c r="H66" i="130"/>
  <c r="R65" i="130"/>
  <c r="L65" i="130"/>
  <c r="U64" i="130"/>
  <c r="R64" i="130"/>
  <c r="L64" i="130"/>
  <c r="H64" i="130"/>
  <c r="R63" i="130"/>
  <c r="L63" i="130"/>
  <c r="U62" i="130"/>
  <c r="R62" i="130"/>
  <c r="L62" i="130"/>
  <c r="H62" i="130"/>
  <c r="U60" i="130"/>
  <c r="R60" i="130"/>
  <c r="L60" i="130"/>
  <c r="H60" i="130"/>
  <c r="U59" i="130"/>
  <c r="R59" i="130"/>
  <c r="L59" i="130"/>
  <c r="H59" i="130"/>
  <c r="U58" i="130"/>
  <c r="R58" i="130"/>
  <c r="L58" i="130"/>
  <c r="H58" i="130"/>
  <c r="U57" i="130"/>
  <c r="R57" i="130"/>
  <c r="L57" i="130"/>
  <c r="H57" i="130"/>
  <c r="U56" i="130"/>
  <c r="R56" i="130"/>
  <c r="L56" i="130"/>
  <c r="H56" i="130"/>
  <c r="U55" i="130"/>
  <c r="R55" i="130"/>
  <c r="L55" i="130"/>
  <c r="H55" i="130"/>
  <c r="U54" i="130"/>
  <c r="R54" i="130"/>
  <c r="L54" i="130"/>
  <c r="H54" i="130"/>
  <c r="R53" i="130"/>
  <c r="L53" i="130"/>
  <c r="U52" i="130"/>
  <c r="R52" i="130"/>
  <c r="L52" i="130"/>
  <c r="H52" i="130"/>
  <c r="V52" i="130"/>
  <c r="X52" i="130" s="1"/>
  <c r="U51" i="130"/>
  <c r="R51" i="130"/>
  <c r="L51" i="130"/>
  <c r="H51" i="130"/>
  <c r="U50" i="130"/>
  <c r="R50" i="130"/>
  <c r="L50" i="130"/>
  <c r="H50" i="130"/>
  <c r="V50" i="130" s="1"/>
  <c r="X50" i="130" s="1"/>
  <c r="U49" i="130"/>
  <c r="R49" i="130"/>
  <c r="L49" i="130"/>
  <c r="H49" i="130"/>
  <c r="U48" i="130"/>
  <c r="R48" i="130"/>
  <c r="V48" i="130" s="1"/>
  <c r="X48" i="130" s="1"/>
  <c r="L48" i="130"/>
  <c r="H48" i="130"/>
  <c r="U47" i="130"/>
  <c r="R47" i="130"/>
  <c r="L47" i="130"/>
  <c r="H47" i="130"/>
  <c r="U46" i="130"/>
  <c r="R46" i="130"/>
  <c r="L46" i="130"/>
  <c r="H46" i="130"/>
  <c r="U45" i="130"/>
  <c r="R45" i="130"/>
  <c r="L45" i="130"/>
  <c r="H45" i="130"/>
  <c r="U44" i="130"/>
  <c r="R44" i="130"/>
  <c r="L44" i="130"/>
  <c r="H44" i="130"/>
  <c r="U43" i="130"/>
  <c r="R43" i="130"/>
  <c r="L43" i="130"/>
  <c r="H43" i="130"/>
  <c r="U42" i="130"/>
  <c r="R42" i="130"/>
  <c r="L42" i="130"/>
  <c r="H42" i="130"/>
  <c r="U41" i="130"/>
  <c r="R41" i="130"/>
  <c r="L41" i="130"/>
  <c r="H41" i="130"/>
  <c r="U40" i="130"/>
  <c r="R40" i="130"/>
  <c r="L40" i="130"/>
  <c r="H40" i="130"/>
  <c r="U39" i="130"/>
  <c r="R39" i="130"/>
  <c r="L39" i="130"/>
  <c r="H39" i="130"/>
  <c r="U38" i="130"/>
  <c r="R38" i="130"/>
  <c r="L38" i="130"/>
  <c r="H38" i="130"/>
  <c r="U37" i="130"/>
  <c r="R37" i="130"/>
  <c r="L37" i="130"/>
  <c r="H37" i="130"/>
  <c r="U36" i="130"/>
  <c r="R36" i="130"/>
  <c r="L36" i="130"/>
  <c r="H36" i="130"/>
  <c r="U35" i="130"/>
  <c r="R35" i="130"/>
  <c r="L35" i="130"/>
  <c r="H35" i="130"/>
  <c r="U34" i="130"/>
  <c r="R34" i="130"/>
  <c r="L34" i="130"/>
  <c r="H34" i="130"/>
  <c r="U33" i="130"/>
  <c r="R33" i="130"/>
  <c r="L33" i="130"/>
  <c r="H33" i="130"/>
  <c r="U32" i="130"/>
  <c r="R32" i="130"/>
  <c r="L32" i="130"/>
  <c r="H32" i="130"/>
  <c r="U31" i="130"/>
  <c r="R31" i="130"/>
  <c r="L31" i="130"/>
  <c r="H31" i="130"/>
  <c r="U30" i="130"/>
  <c r="R30" i="130"/>
  <c r="L30" i="130"/>
  <c r="H30" i="130"/>
  <c r="U29" i="130"/>
  <c r="R29" i="130"/>
  <c r="L29" i="130"/>
  <c r="H29" i="130"/>
  <c r="U28" i="130"/>
  <c r="R28" i="130"/>
  <c r="L28" i="130"/>
  <c r="H28" i="130"/>
  <c r="U27" i="130"/>
  <c r="R27" i="130"/>
  <c r="L27" i="130"/>
  <c r="H27" i="130"/>
  <c r="U26" i="130"/>
  <c r="R26" i="130"/>
  <c r="L26" i="130"/>
  <c r="H26" i="130"/>
  <c r="U25" i="130"/>
  <c r="R25" i="130"/>
  <c r="L25" i="130"/>
  <c r="H25" i="130"/>
  <c r="U24" i="130"/>
  <c r="R24" i="130"/>
  <c r="L24" i="130"/>
  <c r="H24" i="130"/>
  <c r="U23" i="130"/>
  <c r="R23" i="130"/>
  <c r="L23" i="130"/>
  <c r="H23" i="130"/>
  <c r="U22" i="130"/>
  <c r="R22" i="130"/>
  <c r="L22" i="130"/>
  <c r="H22" i="130"/>
  <c r="U21" i="130"/>
  <c r="R21" i="130"/>
  <c r="L21" i="130"/>
  <c r="H21" i="130"/>
  <c r="U20" i="130"/>
  <c r="R20" i="130"/>
  <c r="L20" i="130"/>
  <c r="H20" i="130"/>
  <c r="U19" i="130"/>
  <c r="R19" i="130"/>
  <c r="L19" i="130"/>
  <c r="H19" i="130"/>
  <c r="U18" i="130"/>
  <c r="R18" i="130"/>
  <c r="L18" i="130"/>
  <c r="H18" i="130"/>
  <c r="U17" i="130"/>
  <c r="R17" i="130"/>
  <c r="L17" i="130"/>
  <c r="H17" i="130"/>
  <c r="U16" i="130"/>
  <c r="R16" i="130"/>
  <c r="L16" i="130"/>
  <c r="H16" i="130"/>
  <c r="U15" i="130"/>
  <c r="R15" i="130"/>
  <c r="L15" i="130"/>
  <c r="H15" i="130"/>
  <c r="U14" i="130"/>
  <c r="R14" i="130"/>
  <c r="L14" i="130"/>
  <c r="H14" i="130"/>
  <c r="U13" i="130"/>
  <c r="R13" i="130"/>
  <c r="L13" i="130"/>
  <c r="H13" i="130"/>
  <c r="U12" i="130"/>
  <c r="R12" i="130"/>
  <c r="L12" i="130"/>
  <c r="H12" i="130"/>
  <c r="U11" i="130"/>
  <c r="R11" i="130"/>
  <c r="L11" i="130"/>
  <c r="H11" i="130"/>
  <c r="U10" i="130"/>
  <c r="R10" i="130"/>
  <c r="L10" i="130"/>
  <c r="H10" i="130"/>
  <c r="U9" i="130"/>
  <c r="R9" i="130"/>
  <c r="L9" i="130"/>
  <c r="H9" i="130"/>
  <c r="X204" i="131" l="1"/>
  <c r="V184" i="130"/>
  <c r="X184" i="130" s="1"/>
  <c r="V15" i="130"/>
  <c r="X15" i="130" s="1"/>
  <c r="V155" i="130"/>
  <c r="X155" i="130" s="1"/>
  <c r="V151" i="130"/>
  <c r="X151" i="130" s="1"/>
  <c r="V135" i="130"/>
  <c r="X135" i="130" s="1"/>
  <c r="V168" i="130"/>
  <c r="X168" i="130" s="1"/>
  <c r="V160" i="130"/>
  <c r="X160" i="130" s="1"/>
  <c r="V123" i="130"/>
  <c r="X123" i="130" s="1"/>
  <c r="V87" i="130"/>
  <c r="X87" i="130" s="1"/>
  <c r="V85" i="130"/>
  <c r="X85" i="130" s="1"/>
  <c r="V11" i="130"/>
  <c r="X11" i="130" s="1"/>
  <c r="V107" i="130"/>
  <c r="X107" i="130" s="1"/>
  <c r="V81" i="130"/>
  <c r="X81" i="130" s="1"/>
  <c r="V73" i="130"/>
  <c r="X73" i="130" s="1"/>
  <c r="V60" i="130"/>
  <c r="X60" i="130" s="1"/>
  <c r="V44" i="130"/>
  <c r="X44" i="130" s="1"/>
  <c r="V38" i="130"/>
  <c r="X38" i="130" s="1"/>
  <c r="V158" i="130"/>
  <c r="X158" i="130" s="1"/>
  <c r="V36" i="130"/>
  <c r="X36" i="130" s="1"/>
  <c r="V69" i="130"/>
  <c r="X69" i="130" s="1"/>
  <c r="V71" i="130"/>
  <c r="X71" i="130" s="1"/>
  <c r="V103" i="130"/>
  <c r="X103" i="130" s="1"/>
  <c r="V105" i="130"/>
  <c r="X105" i="130" s="1"/>
  <c r="V139" i="130"/>
  <c r="X139" i="130" s="1"/>
  <c r="V141" i="130"/>
  <c r="X141" i="130" s="1"/>
  <c r="V172" i="130"/>
  <c r="X172" i="130" s="1"/>
  <c r="V174" i="130"/>
  <c r="X174" i="130" s="1"/>
  <c r="V61" i="129"/>
  <c r="X61" i="129" s="1"/>
  <c r="V12" i="130"/>
  <c r="X12" i="130" s="1"/>
  <c r="V14" i="130"/>
  <c r="X14" i="130" s="1"/>
  <c r="V20" i="130"/>
  <c r="X20" i="130" s="1"/>
  <c r="V22" i="130"/>
  <c r="X22" i="130" s="1"/>
  <c r="V13" i="130"/>
  <c r="X13" i="130" s="1"/>
  <c r="V19" i="130"/>
  <c r="X19" i="130" s="1"/>
  <c r="V21" i="130"/>
  <c r="X21" i="130" s="1"/>
  <c r="V37" i="130"/>
  <c r="X37" i="130" s="1"/>
  <c r="V49" i="130"/>
  <c r="X49" i="130" s="1"/>
  <c r="V51" i="130"/>
  <c r="X51" i="130" s="1"/>
  <c r="V70" i="130"/>
  <c r="X70" i="130" s="1"/>
  <c r="V72" i="130"/>
  <c r="X72" i="130" s="1"/>
  <c r="V86" i="130"/>
  <c r="X86" i="130" s="1"/>
  <c r="V88" i="130"/>
  <c r="X88" i="130" s="1"/>
  <c r="V90" i="130"/>
  <c r="X90" i="130" s="1"/>
  <c r="V104" i="130"/>
  <c r="X104" i="130" s="1"/>
  <c r="V106" i="130"/>
  <c r="X106" i="130" s="1"/>
  <c r="V122" i="130"/>
  <c r="X122" i="130" s="1"/>
  <c r="V124" i="130"/>
  <c r="X124" i="130" s="1"/>
  <c r="V140" i="130"/>
  <c r="X140" i="130" s="1"/>
  <c r="V156" i="130"/>
  <c r="X156" i="130" s="1"/>
  <c r="D204" i="130"/>
  <c r="V173" i="130"/>
  <c r="X173" i="130" s="1"/>
  <c r="V175" i="130"/>
  <c r="X175" i="130" s="1"/>
  <c r="V189" i="130"/>
  <c r="X189" i="130" s="1"/>
  <c r="V191" i="130"/>
  <c r="X191" i="130" s="1"/>
  <c r="V201" i="130"/>
  <c r="X201" i="130" s="1"/>
  <c r="V27" i="130"/>
  <c r="X27" i="130" s="1"/>
  <c r="V28" i="130"/>
  <c r="X28" i="130" s="1"/>
  <c r="V29" i="130"/>
  <c r="X29" i="130" s="1"/>
  <c r="V30" i="130"/>
  <c r="X30" i="130" s="1"/>
  <c r="V40" i="130"/>
  <c r="X40" i="130" s="1"/>
  <c r="V41" i="130"/>
  <c r="X41" i="130" s="1"/>
  <c r="V42" i="130"/>
  <c r="X42" i="130" s="1"/>
  <c r="V43" i="130"/>
  <c r="X43" i="130" s="1"/>
  <c r="V56" i="130"/>
  <c r="X56" i="130" s="1"/>
  <c r="V57" i="130"/>
  <c r="X57" i="130" s="1"/>
  <c r="V58" i="130"/>
  <c r="X58" i="130" s="1"/>
  <c r="V59" i="130"/>
  <c r="X59" i="130" s="1"/>
  <c r="V77" i="130"/>
  <c r="X77" i="130" s="1"/>
  <c r="V78" i="130"/>
  <c r="X78" i="130" s="1"/>
  <c r="V79" i="130"/>
  <c r="X79" i="130" s="1"/>
  <c r="V95" i="130"/>
  <c r="X95" i="130" s="1"/>
  <c r="V96" i="130"/>
  <c r="X96" i="130" s="1"/>
  <c r="V97" i="130"/>
  <c r="X97" i="130" s="1"/>
  <c r="V98" i="130"/>
  <c r="X98" i="130" s="1"/>
  <c r="V111" i="130"/>
  <c r="X111" i="130" s="1"/>
  <c r="V112" i="130"/>
  <c r="X112" i="130" s="1"/>
  <c r="V113" i="130"/>
  <c r="X113" i="130" s="1"/>
  <c r="V114" i="130"/>
  <c r="X114" i="130" s="1"/>
  <c r="V129" i="130"/>
  <c r="X129" i="130" s="1"/>
  <c r="V130" i="130"/>
  <c r="X130" i="130" s="1"/>
  <c r="V131" i="130"/>
  <c r="X131" i="130" s="1"/>
  <c r="V132" i="130"/>
  <c r="X132" i="130" s="1"/>
  <c r="V134" i="130"/>
  <c r="X134" i="130" s="1"/>
  <c r="V147" i="130"/>
  <c r="X147" i="130" s="1"/>
  <c r="V148" i="130"/>
  <c r="X148" i="130" s="1"/>
  <c r="V149" i="130"/>
  <c r="X149" i="130" s="1"/>
  <c r="V150" i="130"/>
  <c r="X150" i="130" s="1"/>
  <c r="V164" i="130"/>
  <c r="X164" i="130" s="1"/>
  <c r="V165" i="130"/>
  <c r="X165" i="130" s="1"/>
  <c r="V166" i="130"/>
  <c r="X166" i="130" s="1"/>
  <c r="V167" i="130"/>
  <c r="X167" i="130" s="1"/>
  <c r="V180" i="130"/>
  <c r="X180" i="130" s="1"/>
  <c r="V181" i="130"/>
  <c r="X181" i="130" s="1"/>
  <c r="V182" i="130"/>
  <c r="X182" i="130" s="1"/>
  <c r="V183" i="130"/>
  <c r="X183" i="130" s="1"/>
  <c r="V80" i="130"/>
  <c r="X80" i="130" s="1"/>
  <c r="V10" i="130"/>
  <c r="X10" i="130" s="1"/>
  <c r="V16" i="130"/>
  <c r="X16" i="130" s="1"/>
  <c r="V17" i="130"/>
  <c r="X17" i="130" s="1"/>
  <c r="V18" i="130"/>
  <c r="X18" i="130" s="1"/>
  <c r="V24" i="130"/>
  <c r="X24" i="130" s="1"/>
  <c r="V25" i="130"/>
  <c r="X25" i="130" s="1"/>
  <c r="V26" i="130"/>
  <c r="X26" i="130" s="1"/>
  <c r="V32" i="130"/>
  <c r="X32" i="130" s="1"/>
  <c r="V33" i="130"/>
  <c r="X33" i="130" s="1"/>
  <c r="V35" i="130"/>
  <c r="X35" i="130" s="1"/>
  <c r="V39" i="130"/>
  <c r="X39" i="130" s="1"/>
  <c r="V45" i="130"/>
  <c r="X45" i="130" s="1"/>
  <c r="V46" i="130"/>
  <c r="X46" i="130" s="1"/>
  <c r="V47" i="130"/>
  <c r="X47" i="130" s="1"/>
  <c r="V54" i="130"/>
  <c r="X54" i="130" s="1"/>
  <c r="V55" i="130"/>
  <c r="X55" i="130" s="1"/>
  <c r="V62" i="130"/>
  <c r="X62" i="130" s="1"/>
  <c r="V64" i="130"/>
  <c r="X64" i="130" s="1"/>
  <c r="V66" i="130"/>
  <c r="X66" i="130" s="1"/>
  <c r="V67" i="130"/>
  <c r="X67" i="130" s="1"/>
  <c r="V75" i="130"/>
  <c r="X75" i="130" s="1"/>
  <c r="V76" i="130"/>
  <c r="X76" i="130" s="1"/>
  <c r="V82" i="130"/>
  <c r="X82" i="130" s="1"/>
  <c r="V83" i="130"/>
  <c r="X83" i="130" s="1"/>
  <c r="V84" i="130"/>
  <c r="X84" i="130" s="1"/>
  <c r="V92" i="130"/>
  <c r="X92" i="130" s="1"/>
  <c r="V93" i="130"/>
  <c r="X93" i="130" s="1"/>
  <c r="V94" i="130"/>
  <c r="X94" i="130" s="1"/>
  <c r="V100" i="130"/>
  <c r="X100" i="130" s="1"/>
  <c r="V101" i="130"/>
  <c r="X101" i="130" s="1"/>
  <c r="V102" i="130"/>
  <c r="X102" i="130" s="1"/>
  <c r="V109" i="130"/>
  <c r="X109" i="130" s="1"/>
  <c r="V110" i="130"/>
  <c r="X110" i="130" s="1"/>
  <c r="V116" i="130"/>
  <c r="X116" i="130" s="1"/>
  <c r="V117" i="130"/>
  <c r="X117" i="130" s="1"/>
  <c r="V118" i="130"/>
  <c r="X118" i="130" s="1"/>
  <c r="V120" i="130"/>
  <c r="X120" i="130" s="1"/>
  <c r="V126" i="130"/>
  <c r="X126" i="130" s="1"/>
  <c r="V127" i="130"/>
  <c r="X127" i="130" s="1"/>
  <c r="V128" i="130"/>
  <c r="X128" i="130" s="1"/>
  <c r="V136" i="130"/>
  <c r="X136" i="130" s="1"/>
  <c r="V137" i="130"/>
  <c r="X137" i="130" s="1"/>
  <c r="V138" i="130"/>
  <c r="X138" i="130" s="1"/>
  <c r="V144" i="130"/>
  <c r="X144" i="130" s="1"/>
  <c r="V145" i="130"/>
  <c r="X145" i="130" s="1"/>
  <c r="V146" i="130"/>
  <c r="X146" i="130" s="1"/>
  <c r="V152" i="130"/>
  <c r="X152" i="130" s="1"/>
  <c r="V153" i="130"/>
  <c r="X153" i="130" s="1"/>
  <c r="V154" i="130"/>
  <c r="X154" i="130" s="1"/>
  <c r="V161" i="130"/>
  <c r="X161" i="130" s="1"/>
  <c r="V162" i="130"/>
  <c r="X162" i="130" s="1"/>
  <c r="V163" i="130"/>
  <c r="X163" i="130" s="1"/>
  <c r="V169" i="130"/>
  <c r="X169" i="130" s="1"/>
  <c r="V170" i="130"/>
  <c r="X170" i="130" s="1"/>
  <c r="V171" i="130"/>
  <c r="X171" i="130" s="1"/>
  <c r="V177" i="130"/>
  <c r="X177" i="130" s="1"/>
  <c r="V178" i="130"/>
  <c r="X178" i="130" s="1"/>
  <c r="V179" i="130"/>
  <c r="X179" i="130" s="1"/>
  <c r="V185" i="130"/>
  <c r="X185" i="130" s="1"/>
  <c r="V186" i="130"/>
  <c r="X186" i="130" s="1"/>
  <c r="V187" i="130"/>
  <c r="X187" i="130" s="1"/>
  <c r="V193" i="130"/>
  <c r="X193" i="130" s="1"/>
  <c r="V194" i="130"/>
  <c r="X194" i="130" s="1"/>
  <c r="V195" i="130"/>
  <c r="X195" i="130" s="1"/>
  <c r="V196" i="130"/>
  <c r="X196" i="130" s="1"/>
  <c r="V197" i="130"/>
  <c r="X197" i="130" s="1"/>
  <c r="V198" i="130"/>
  <c r="X198" i="130" s="1"/>
  <c r="V199" i="130"/>
  <c r="X199" i="130" s="1"/>
  <c r="V200" i="130"/>
  <c r="X200" i="130" s="1"/>
  <c r="R204" i="130"/>
  <c r="V9" i="130"/>
  <c r="X9" i="130" s="1"/>
  <c r="V34" i="130"/>
  <c r="X34" i="130" s="1"/>
  <c r="I61" i="128"/>
  <c r="L61" i="128" s="1"/>
  <c r="U61" i="128"/>
  <c r="R61" i="128"/>
  <c r="H61" i="128"/>
  <c r="D9" i="129"/>
  <c r="D10" i="129"/>
  <c r="D11" i="129"/>
  <c r="D12" i="129"/>
  <c r="D13" i="129"/>
  <c r="D14" i="129"/>
  <c r="D15" i="129"/>
  <c r="D16" i="129"/>
  <c r="D17" i="129"/>
  <c r="D18" i="129"/>
  <c r="D19" i="129"/>
  <c r="D20" i="129"/>
  <c r="D21" i="129"/>
  <c r="D22" i="129"/>
  <c r="D23" i="129"/>
  <c r="D24" i="129"/>
  <c r="D25" i="129"/>
  <c r="D26" i="129"/>
  <c r="D27" i="129"/>
  <c r="D28" i="129"/>
  <c r="D29" i="129"/>
  <c r="D30" i="129"/>
  <c r="D31" i="129"/>
  <c r="D32" i="129"/>
  <c r="D33" i="129"/>
  <c r="D34" i="129"/>
  <c r="D35" i="129"/>
  <c r="D36" i="129"/>
  <c r="D37" i="129"/>
  <c r="D38" i="129"/>
  <c r="D39" i="129"/>
  <c r="D40" i="129"/>
  <c r="D41" i="129"/>
  <c r="D42" i="129"/>
  <c r="D43" i="129"/>
  <c r="D44" i="129"/>
  <c r="D45" i="129"/>
  <c r="D46" i="129"/>
  <c r="D47" i="129"/>
  <c r="D48" i="129"/>
  <c r="D49" i="129"/>
  <c r="D50" i="129"/>
  <c r="D51" i="129"/>
  <c r="D52" i="129"/>
  <c r="D53" i="129"/>
  <c r="D54" i="129"/>
  <c r="D55" i="129"/>
  <c r="D56" i="129"/>
  <c r="D57" i="129"/>
  <c r="D58" i="129"/>
  <c r="D59" i="129"/>
  <c r="D60" i="129"/>
  <c r="D62" i="129"/>
  <c r="D63" i="129"/>
  <c r="D64" i="129"/>
  <c r="D65" i="129"/>
  <c r="D66" i="129"/>
  <c r="D67" i="129"/>
  <c r="D68" i="129"/>
  <c r="D69" i="129"/>
  <c r="D70" i="129"/>
  <c r="D71" i="129"/>
  <c r="D72" i="129"/>
  <c r="D73" i="129"/>
  <c r="D74" i="129"/>
  <c r="D75" i="129"/>
  <c r="D76" i="129"/>
  <c r="D77" i="129"/>
  <c r="D78" i="129"/>
  <c r="D79" i="129"/>
  <c r="D80" i="129"/>
  <c r="D81" i="129"/>
  <c r="D82" i="129"/>
  <c r="D83" i="129"/>
  <c r="D84" i="129"/>
  <c r="D85" i="129"/>
  <c r="D86" i="129"/>
  <c r="D87" i="129"/>
  <c r="D88" i="129"/>
  <c r="D89" i="129"/>
  <c r="D90" i="129"/>
  <c r="D91" i="129"/>
  <c r="D92" i="129"/>
  <c r="D93" i="129"/>
  <c r="D94" i="129"/>
  <c r="D95" i="129"/>
  <c r="D96" i="129"/>
  <c r="D97" i="129"/>
  <c r="D98" i="129"/>
  <c r="D99" i="129"/>
  <c r="D100" i="129"/>
  <c r="D101" i="129"/>
  <c r="D102" i="129"/>
  <c r="D103" i="129"/>
  <c r="D104" i="129"/>
  <c r="D105" i="129"/>
  <c r="D106" i="129"/>
  <c r="D107" i="129"/>
  <c r="D108" i="129"/>
  <c r="D109" i="129"/>
  <c r="D110" i="129"/>
  <c r="D111" i="129"/>
  <c r="D112" i="129"/>
  <c r="D113" i="129"/>
  <c r="D114" i="129"/>
  <c r="D115" i="129"/>
  <c r="D116" i="129"/>
  <c r="D117" i="129"/>
  <c r="D118" i="129"/>
  <c r="D119" i="129"/>
  <c r="D120" i="129"/>
  <c r="D121" i="129"/>
  <c r="D122" i="129"/>
  <c r="D123" i="129"/>
  <c r="D124" i="129"/>
  <c r="D125" i="129"/>
  <c r="D126" i="129"/>
  <c r="D127" i="129"/>
  <c r="D128" i="129"/>
  <c r="D129" i="129"/>
  <c r="D130" i="129"/>
  <c r="D131" i="129"/>
  <c r="D132" i="129"/>
  <c r="D133" i="129"/>
  <c r="D134" i="129"/>
  <c r="D135" i="129"/>
  <c r="D136" i="129"/>
  <c r="D137" i="129"/>
  <c r="D138" i="129"/>
  <c r="D139" i="129"/>
  <c r="D140" i="129"/>
  <c r="D141" i="129"/>
  <c r="D142" i="129"/>
  <c r="D143" i="129"/>
  <c r="D144" i="129"/>
  <c r="D145" i="129"/>
  <c r="D146" i="129"/>
  <c r="D147" i="129"/>
  <c r="D148" i="129"/>
  <c r="D149" i="129"/>
  <c r="D150" i="129"/>
  <c r="D151" i="129"/>
  <c r="D152" i="129"/>
  <c r="D153" i="129"/>
  <c r="D154" i="129"/>
  <c r="D155" i="129"/>
  <c r="D156" i="129"/>
  <c r="D157" i="129"/>
  <c r="D158" i="129"/>
  <c r="D159" i="129"/>
  <c r="D160" i="129"/>
  <c r="D161" i="129"/>
  <c r="D162" i="129"/>
  <c r="D163" i="129"/>
  <c r="D164" i="129"/>
  <c r="D165" i="129"/>
  <c r="D166" i="129"/>
  <c r="D167" i="129"/>
  <c r="D168" i="129"/>
  <c r="D169" i="129"/>
  <c r="D170" i="129"/>
  <c r="D171" i="129"/>
  <c r="D172" i="129"/>
  <c r="D173" i="129"/>
  <c r="D174" i="129"/>
  <c r="D175" i="129"/>
  <c r="D176" i="129"/>
  <c r="D177" i="129"/>
  <c r="D178" i="129"/>
  <c r="D179" i="129"/>
  <c r="D180" i="129"/>
  <c r="D181" i="129"/>
  <c r="D182" i="129"/>
  <c r="D183" i="129"/>
  <c r="D184" i="129"/>
  <c r="D185" i="129"/>
  <c r="D186" i="129"/>
  <c r="D187" i="129"/>
  <c r="D188" i="129"/>
  <c r="D189" i="129"/>
  <c r="D190" i="129"/>
  <c r="D191" i="129"/>
  <c r="D192" i="129"/>
  <c r="D193" i="129"/>
  <c r="D194" i="129"/>
  <c r="D195" i="129"/>
  <c r="D196" i="129"/>
  <c r="D197" i="129"/>
  <c r="D198" i="129"/>
  <c r="D199" i="129"/>
  <c r="D200" i="129"/>
  <c r="X204" i="130" l="1"/>
  <c r="V61" i="128"/>
  <c r="X61" i="128" s="1"/>
  <c r="W203" i="129"/>
  <c r="S203" i="129"/>
  <c r="Q203" i="129"/>
  <c r="J203" i="129"/>
  <c r="I203" i="129"/>
  <c r="R201" i="129"/>
  <c r="L201" i="129"/>
  <c r="U200" i="129"/>
  <c r="L200" i="129"/>
  <c r="H200" i="129"/>
  <c r="U199" i="129"/>
  <c r="L199" i="129"/>
  <c r="H199" i="129"/>
  <c r="U198" i="129"/>
  <c r="R198" i="129"/>
  <c r="L198" i="129"/>
  <c r="H198" i="129"/>
  <c r="U197" i="129"/>
  <c r="R197" i="129"/>
  <c r="L197" i="129"/>
  <c r="H197" i="129"/>
  <c r="U196" i="129"/>
  <c r="R196" i="129"/>
  <c r="L196" i="129"/>
  <c r="H196" i="129"/>
  <c r="U195" i="129"/>
  <c r="R195" i="129"/>
  <c r="L195" i="129"/>
  <c r="H195" i="129"/>
  <c r="U194" i="129"/>
  <c r="R194" i="129"/>
  <c r="L194" i="129"/>
  <c r="H194" i="129"/>
  <c r="U193" i="129"/>
  <c r="R193" i="129"/>
  <c r="L193" i="129"/>
  <c r="H193" i="129"/>
  <c r="U192" i="129"/>
  <c r="R192" i="129"/>
  <c r="L192" i="129"/>
  <c r="H192" i="129"/>
  <c r="U191" i="129"/>
  <c r="R191" i="129"/>
  <c r="L191" i="129"/>
  <c r="H191" i="129"/>
  <c r="U190" i="129"/>
  <c r="R190" i="129"/>
  <c r="L190" i="129"/>
  <c r="H190" i="129"/>
  <c r="U189" i="129"/>
  <c r="R189" i="129"/>
  <c r="L189" i="129"/>
  <c r="H189" i="129"/>
  <c r="V189" i="129"/>
  <c r="X189" i="129" s="1"/>
  <c r="U188" i="129"/>
  <c r="R188" i="129"/>
  <c r="L188" i="129"/>
  <c r="H188" i="129"/>
  <c r="U187" i="129"/>
  <c r="R187" i="129"/>
  <c r="L187" i="129"/>
  <c r="H187" i="129"/>
  <c r="U186" i="129"/>
  <c r="R186" i="129"/>
  <c r="L186" i="129"/>
  <c r="H186" i="129"/>
  <c r="U185" i="129"/>
  <c r="R185" i="129"/>
  <c r="L185" i="129"/>
  <c r="H185" i="129"/>
  <c r="U184" i="129"/>
  <c r="R184" i="129"/>
  <c r="L184" i="129"/>
  <c r="H184" i="129"/>
  <c r="V184" i="129" s="1"/>
  <c r="X184" i="129" s="1"/>
  <c r="U183" i="129"/>
  <c r="R183" i="129"/>
  <c r="L183" i="129"/>
  <c r="H183" i="129"/>
  <c r="U182" i="129"/>
  <c r="R182" i="129"/>
  <c r="L182" i="129"/>
  <c r="H182" i="129"/>
  <c r="U181" i="129"/>
  <c r="R181" i="129"/>
  <c r="L181" i="129"/>
  <c r="H181" i="129"/>
  <c r="V181" i="129"/>
  <c r="X181" i="129" s="1"/>
  <c r="U180" i="129"/>
  <c r="R180" i="129"/>
  <c r="L180" i="129"/>
  <c r="H180" i="129"/>
  <c r="U179" i="129"/>
  <c r="R179" i="129"/>
  <c r="L179" i="129"/>
  <c r="H179" i="129"/>
  <c r="U178" i="129"/>
  <c r="R178" i="129"/>
  <c r="L178" i="129"/>
  <c r="H178" i="129"/>
  <c r="U177" i="129"/>
  <c r="R177" i="129"/>
  <c r="L177" i="129"/>
  <c r="H177" i="129"/>
  <c r="U176" i="129"/>
  <c r="R176" i="129"/>
  <c r="L176" i="129"/>
  <c r="H176" i="129"/>
  <c r="U175" i="129"/>
  <c r="R175" i="129"/>
  <c r="L175" i="129"/>
  <c r="H175" i="129"/>
  <c r="U174" i="129"/>
  <c r="R174" i="129"/>
  <c r="L174" i="129"/>
  <c r="H174" i="129"/>
  <c r="U173" i="129"/>
  <c r="R173" i="129"/>
  <c r="L173" i="129"/>
  <c r="H173" i="129"/>
  <c r="V173" i="129" s="1"/>
  <c r="X173" i="129" s="1"/>
  <c r="U172" i="129"/>
  <c r="R172" i="129"/>
  <c r="L172" i="129"/>
  <c r="H172" i="129"/>
  <c r="U171" i="129"/>
  <c r="R171" i="129"/>
  <c r="L171" i="129"/>
  <c r="H171" i="129"/>
  <c r="U170" i="129"/>
  <c r="R170" i="129"/>
  <c r="L170" i="129"/>
  <c r="H170" i="129"/>
  <c r="U169" i="129"/>
  <c r="R169" i="129"/>
  <c r="L169" i="129"/>
  <c r="H169" i="129"/>
  <c r="U168" i="129"/>
  <c r="R168" i="129"/>
  <c r="L168" i="129"/>
  <c r="H168" i="129"/>
  <c r="U167" i="129"/>
  <c r="R167" i="129"/>
  <c r="L167" i="129"/>
  <c r="H167" i="129"/>
  <c r="U166" i="129"/>
  <c r="R166" i="129"/>
  <c r="L166" i="129"/>
  <c r="H166" i="129"/>
  <c r="U165" i="129"/>
  <c r="R165" i="129"/>
  <c r="L165" i="129"/>
  <c r="H165" i="129"/>
  <c r="V165" i="129"/>
  <c r="X165" i="129" s="1"/>
  <c r="U164" i="129"/>
  <c r="R164" i="129"/>
  <c r="L164" i="129"/>
  <c r="H164" i="129"/>
  <c r="U163" i="129"/>
  <c r="R163" i="129"/>
  <c r="L163" i="129"/>
  <c r="H163" i="129"/>
  <c r="U162" i="129"/>
  <c r="R162" i="129"/>
  <c r="L162" i="129"/>
  <c r="H162" i="129"/>
  <c r="U161" i="129"/>
  <c r="R161" i="129"/>
  <c r="L161" i="129"/>
  <c r="H161" i="129"/>
  <c r="U160" i="129"/>
  <c r="R160" i="129"/>
  <c r="L160" i="129"/>
  <c r="H160" i="129"/>
  <c r="U159" i="129"/>
  <c r="R159" i="129"/>
  <c r="L159" i="129"/>
  <c r="H159" i="129"/>
  <c r="R158" i="129"/>
  <c r="L158" i="129"/>
  <c r="U157" i="129"/>
  <c r="R157" i="129"/>
  <c r="L157" i="129"/>
  <c r="H157" i="129"/>
  <c r="V157" i="129"/>
  <c r="X157" i="129" s="1"/>
  <c r="U156" i="129"/>
  <c r="R156" i="129"/>
  <c r="L156" i="129"/>
  <c r="H156" i="129"/>
  <c r="U155" i="129"/>
  <c r="R155" i="129"/>
  <c r="L155" i="129"/>
  <c r="H155" i="129"/>
  <c r="U154" i="129"/>
  <c r="R154" i="129"/>
  <c r="L154" i="129"/>
  <c r="H154" i="129"/>
  <c r="U153" i="129"/>
  <c r="R153" i="129"/>
  <c r="L153" i="129"/>
  <c r="H153" i="129"/>
  <c r="U152" i="129"/>
  <c r="R152" i="129"/>
  <c r="L152" i="129"/>
  <c r="H152" i="129"/>
  <c r="U151" i="129"/>
  <c r="R151" i="129"/>
  <c r="L151" i="129"/>
  <c r="H151" i="129"/>
  <c r="U150" i="129"/>
  <c r="R150" i="129"/>
  <c r="L150" i="129"/>
  <c r="H150" i="129"/>
  <c r="V150" i="129" s="1"/>
  <c r="X150" i="129" s="1"/>
  <c r="U149" i="129"/>
  <c r="R149" i="129"/>
  <c r="L149" i="129"/>
  <c r="H149" i="129"/>
  <c r="V149" i="129"/>
  <c r="X149" i="129" s="1"/>
  <c r="U148" i="129"/>
  <c r="R148" i="129"/>
  <c r="L148" i="129"/>
  <c r="H148" i="129"/>
  <c r="U147" i="129"/>
  <c r="R147" i="129"/>
  <c r="L147" i="129"/>
  <c r="H147" i="129"/>
  <c r="U146" i="129"/>
  <c r="R146" i="129"/>
  <c r="L146" i="129"/>
  <c r="H146" i="129"/>
  <c r="U145" i="129"/>
  <c r="R145" i="129"/>
  <c r="L145" i="129"/>
  <c r="H145" i="129"/>
  <c r="U144" i="129"/>
  <c r="R144" i="129"/>
  <c r="L144" i="129"/>
  <c r="H144" i="129"/>
  <c r="U143" i="129"/>
  <c r="R143" i="129"/>
  <c r="L143" i="129"/>
  <c r="H143" i="129"/>
  <c r="R142" i="129"/>
  <c r="L142" i="129"/>
  <c r="U141" i="129"/>
  <c r="R141" i="129"/>
  <c r="L141" i="129"/>
  <c r="H141" i="129"/>
  <c r="V141" i="129"/>
  <c r="X141" i="129" s="1"/>
  <c r="U140" i="129"/>
  <c r="R140" i="129"/>
  <c r="L140" i="129"/>
  <c r="H140" i="129"/>
  <c r="U139" i="129"/>
  <c r="R139" i="129"/>
  <c r="L139" i="129"/>
  <c r="H139" i="129"/>
  <c r="U138" i="129"/>
  <c r="R138" i="129"/>
  <c r="L138" i="129"/>
  <c r="V138" i="129" s="1"/>
  <c r="H138" i="129"/>
  <c r="U137" i="129"/>
  <c r="R137" i="129"/>
  <c r="L137" i="129"/>
  <c r="H137" i="129"/>
  <c r="U136" i="129"/>
  <c r="R136" i="129"/>
  <c r="L136" i="129"/>
  <c r="H136" i="129"/>
  <c r="U135" i="129"/>
  <c r="R135" i="129"/>
  <c r="L135" i="129"/>
  <c r="H135" i="129"/>
  <c r="U134" i="129"/>
  <c r="R134" i="129"/>
  <c r="L134" i="129"/>
  <c r="H134" i="129"/>
  <c r="R133" i="129"/>
  <c r="L133" i="129"/>
  <c r="U132" i="129"/>
  <c r="R132" i="129"/>
  <c r="L132" i="129"/>
  <c r="H132" i="129"/>
  <c r="V132" i="129" s="1"/>
  <c r="X132" i="129" s="1"/>
  <c r="U131" i="129"/>
  <c r="R131" i="129"/>
  <c r="L131" i="129"/>
  <c r="H131" i="129"/>
  <c r="V131" i="129"/>
  <c r="X131" i="129" s="1"/>
  <c r="U130" i="129"/>
  <c r="R130" i="129"/>
  <c r="L130" i="129"/>
  <c r="H130" i="129"/>
  <c r="U129" i="129"/>
  <c r="R129" i="129"/>
  <c r="L129" i="129"/>
  <c r="H129" i="129"/>
  <c r="U128" i="129"/>
  <c r="R128" i="129"/>
  <c r="L128" i="129"/>
  <c r="H128" i="129"/>
  <c r="U127" i="129"/>
  <c r="R127" i="129"/>
  <c r="L127" i="129"/>
  <c r="H127" i="129"/>
  <c r="U126" i="129"/>
  <c r="R126" i="129"/>
  <c r="L126" i="129"/>
  <c r="H126" i="129"/>
  <c r="U125" i="129"/>
  <c r="R125" i="129"/>
  <c r="L125" i="129"/>
  <c r="H125" i="129"/>
  <c r="U124" i="129"/>
  <c r="R124" i="129"/>
  <c r="L124" i="129"/>
  <c r="H124" i="129"/>
  <c r="U123" i="129"/>
  <c r="R123" i="129"/>
  <c r="L123" i="129"/>
  <c r="H123" i="129"/>
  <c r="V123" i="129"/>
  <c r="X123" i="129" s="1"/>
  <c r="U122" i="129"/>
  <c r="R122" i="129"/>
  <c r="L122" i="129"/>
  <c r="H122" i="129"/>
  <c r="U121" i="129"/>
  <c r="R121" i="129"/>
  <c r="L121" i="129"/>
  <c r="H121" i="129"/>
  <c r="U120" i="129"/>
  <c r="R120" i="129"/>
  <c r="L120" i="129"/>
  <c r="H120" i="129"/>
  <c r="R119" i="129"/>
  <c r="L119" i="129"/>
  <c r="U118" i="129"/>
  <c r="R118" i="129"/>
  <c r="L118" i="129"/>
  <c r="H118" i="129"/>
  <c r="U117" i="129"/>
  <c r="R117" i="129"/>
  <c r="V117" i="129" s="1"/>
  <c r="X117" i="129" s="1"/>
  <c r="L117" i="129"/>
  <c r="H117" i="129"/>
  <c r="U116" i="129"/>
  <c r="R116" i="129"/>
  <c r="L116" i="129"/>
  <c r="H116" i="129"/>
  <c r="V116" i="129" s="1"/>
  <c r="X116" i="129" s="1"/>
  <c r="U115" i="129"/>
  <c r="R115" i="129"/>
  <c r="L115" i="129"/>
  <c r="H115" i="129"/>
  <c r="U114" i="129"/>
  <c r="R114" i="129"/>
  <c r="L114" i="129"/>
  <c r="H114" i="129"/>
  <c r="U113" i="129"/>
  <c r="R113" i="129"/>
  <c r="L113" i="129"/>
  <c r="H113" i="129"/>
  <c r="U112" i="129"/>
  <c r="R112" i="129"/>
  <c r="L112" i="129"/>
  <c r="H112" i="129"/>
  <c r="V112" i="129"/>
  <c r="X112" i="129" s="1"/>
  <c r="U111" i="129"/>
  <c r="R111" i="129"/>
  <c r="L111" i="129"/>
  <c r="H111" i="129"/>
  <c r="U110" i="129"/>
  <c r="R110" i="129"/>
  <c r="L110" i="129"/>
  <c r="H110" i="129"/>
  <c r="U109" i="129"/>
  <c r="R109" i="129"/>
  <c r="L109" i="129"/>
  <c r="H109" i="129"/>
  <c r="R108" i="129"/>
  <c r="L108" i="129"/>
  <c r="U107" i="129"/>
  <c r="R107" i="129"/>
  <c r="L107" i="129"/>
  <c r="H107" i="129"/>
  <c r="U106" i="129"/>
  <c r="R106" i="129"/>
  <c r="L106" i="129"/>
  <c r="H106" i="129"/>
  <c r="U105" i="129"/>
  <c r="R105" i="129"/>
  <c r="L105" i="129"/>
  <c r="H105" i="129"/>
  <c r="U104" i="129"/>
  <c r="R104" i="129"/>
  <c r="L104" i="129"/>
  <c r="H104" i="129"/>
  <c r="U103" i="129"/>
  <c r="R103" i="129"/>
  <c r="L103" i="129"/>
  <c r="H103" i="129"/>
  <c r="U102" i="129"/>
  <c r="R102" i="129"/>
  <c r="L102" i="129"/>
  <c r="H102" i="129"/>
  <c r="V102" i="129" s="1"/>
  <c r="X102" i="129" s="1"/>
  <c r="U101" i="129"/>
  <c r="R101" i="129"/>
  <c r="L101" i="129"/>
  <c r="H101" i="129"/>
  <c r="U100" i="129"/>
  <c r="R100" i="129"/>
  <c r="L100" i="129"/>
  <c r="H100" i="129"/>
  <c r="U99" i="129"/>
  <c r="R99" i="129"/>
  <c r="L99" i="129"/>
  <c r="H99" i="129"/>
  <c r="U98" i="129"/>
  <c r="R98" i="129"/>
  <c r="V98" i="129" s="1"/>
  <c r="X98" i="129" s="1"/>
  <c r="L98" i="129"/>
  <c r="H98" i="129"/>
  <c r="U97" i="129"/>
  <c r="R97" i="129"/>
  <c r="L97" i="129"/>
  <c r="H97" i="129"/>
  <c r="V97" i="129" s="1"/>
  <c r="X97" i="129" s="1"/>
  <c r="U96" i="129"/>
  <c r="R96" i="129"/>
  <c r="L96" i="129"/>
  <c r="H96" i="129"/>
  <c r="V96" i="129" s="1"/>
  <c r="X96" i="129" s="1"/>
  <c r="U95" i="129"/>
  <c r="R95" i="129"/>
  <c r="L95" i="129"/>
  <c r="H95" i="129"/>
  <c r="V95" i="129" s="1"/>
  <c r="X95" i="129" s="1"/>
  <c r="U94" i="129"/>
  <c r="R94" i="129"/>
  <c r="L94" i="129"/>
  <c r="H94" i="129"/>
  <c r="V94" i="129"/>
  <c r="X94" i="129" s="1"/>
  <c r="U93" i="129"/>
  <c r="R93" i="129"/>
  <c r="L93" i="129"/>
  <c r="H93" i="129"/>
  <c r="U92" i="129"/>
  <c r="R92" i="129"/>
  <c r="L92" i="129"/>
  <c r="H92" i="129"/>
  <c r="U91" i="129"/>
  <c r="R91" i="129"/>
  <c r="L91" i="129"/>
  <c r="H91" i="129"/>
  <c r="U90" i="129"/>
  <c r="R90" i="129"/>
  <c r="L90" i="129"/>
  <c r="H90" i="129"/>
  <c r="R89" i="129"/>
  <c r="L89" i="129"/>
  <c r="U88" i="129"/>
  <c r="R88" i="129"/>
  <c r="L88" i="129"/>
  <c r="H88" i="129"/>
  <c r="U87" i="129"/>
  <c r="R87" i="129"/>
  <c r="L87" i="129"/>
  <c r="H87" i="129"/>
  <c r="U86" i="129"/>
  <c r="R86" i="129"/>
  <c r="L86" i="129"/>
  <c r="H86" i="129"/>
  <c r="U85" i="129"/>
  <c r="R85" i="129"/>
  <c r="L85" i="129"/>
  <c r="H85" i="129"/>
  <c r="U84" i="129"/>
  <c r="R84" i="129"/>
  <c r="L84" i="129"/>
  <c r="H84" i="129"/>
  <c r="U83" i="129"/>
  <c r="R83" i="129"/>
  <c r="L83" i="129"/>
  <c r="H83" i="129"/>
  <c r="U82" i="129"/>
  <c r="R82" i="129"/>
  <c r="L82" i="129"/>
  <c r="H82" i="129"/>
  <c r="U81" i="129"/>
  <c r="R81" i="129"/>
  <c r="L81" i="129"/>
  <c r="H81" i="129"/>
  <c r="U80" i="129"/>
  <c r="R80" i="129"/>
  <c r="L80" i="129"/>
  <c r="H80" i="129"/>
  <c r="V80" i="129" s="1"/>
  <c r="X80" i="129" s="1"/>
  <c r="U79" i="129"/>
  <c r="R79" i="129"/>
  <c r="L79" i="129"/>
  <c r="H79" i="129"/>
  <c r="V79" i="129" s="1"/>
  <c r="X79" i="129" s="1"/>
  <c r="U78" i="129"/>
  <c r="R78" i="129"/>
  <c r="L78" i="129"/>
  <c r="H78" i="129"/>
  <c r="V78" i="129"/>
  <c r="X78" i="129" s="1"/>
  <c r="U77" i="129"/>
  <c r="R77" i="129"/>
  <c r="L77" i="129"/>
  <c r="H77" i="129"/>
  <c r="U76" i="129"/>
  <c r="R76" i="129"/>
  <c r="L76" i="129"/>
  <c r="H76" i="129"/>
  <c r="U75" i="129"/>
  <c r="R75" i="129"/>
  <c r="L75" i="129"/>
  <c r="H75" i="129"/>
  <c r="R74" i="129"/>
  <c r="L74" i="129"/>
  <c r="U73" i="129"/>
  <c r="R73" i="129"/>
  <c r="L73" i="129"/>
  <c r="H73" i="129"/>
  <c r="U72" i="129"/>
  <c r="R72" i="129"/>
  <c r="L72" i="129"/>
  <c r="H72" i="129"/>
  <c r="U71" i="129"/>
  <c r="R71" i="129"/>
  <c r="L71" i="129"/>
  <c r="H71" i="129"/>
  <c r="U70" i="129"/>
  <c r="R70" i="129"/>
  <c r="L70" i="129"/>
  <c r="H70" i="129"/>
  <c r="U69" i="129"/>
  <c r="R69" i="129"/>
  <c r="L69" i="129"/>
  <c r="H69" i="129"/>
  <c r="R68" i="129"/>
  <c r="L68" i="129"/>
  <c r="U67" i="129"/>
  <c r="R67" i="129"/>
  <c r="L67" i="129"/>
  <c r="H67" i="129"/>
  <c r="U66" i="129"/>
  <c r="R66" i="129"/>
  <c r="L66" i="129"/>
  <c r="H66" i="129"/>
  <c r="V66" i="129"/>
  <c r="X66" i="129" s="1"/>
  <c r="R65" i="129"/>
  <c r="L65" i="129"/>
  <c r="U64" i="129"/>
  <c r="R64" i="129"/>
  <c r="L64" i="129"/>
  <c r="H64" i="129"/>
  <c r="R63" i="129"/>
  <c r="L63" i="129"/>
  <c r="U62" i="129"/>
  <c r="R62" i="129"/>
  <c r="V62" i="129" s="1"/>
  <c r="X62" i="129" s="1"/>
  <c r="L62" i="129"/>
  <c r="H62" i="129"/>
  <c r="U60" i="129"/>
  <c r="R60" i="129"/>
  <c r="L60" i="129"/>
  <c r="H60" i="129"/>
  <c r="U59" i="129"/>
  <c r="R59" i="129"/>
  <c r="L59" i="129"/>
  <c r="H59" i="129"/>
  <c r="V59" i="129" s="1"/>
  <c r="X59" i="129" s="1"/>
  <c r="U58" i="129"/>
  <c r="R58" i="129"/>
  <c r="L58" i="129"/>
  <c r="H58" i="129"/>
  <c r="V58" i="129" s="1"/>
  <c r="X58" i="129" s="1"/>
  <c r="U57" i="129"/>
  <c r="R57" i="129"/>
  <c r="L57" i="129"/>
  <c r="H57" i="129"/>
  <c r="U56" i="129"/>
  <c r="R56" i="129"/>
  <c r="L56" i="129"/>
  <c r="H56" i="129"/>
  <c r="U55" i="129"/>
  <c r="R55" i="129"/>
  <c r="L55" i="129"/>
  <c r="H55" i="129"/>
  <c r="U54" i="129"/>
  <c r="R54" i="129"/>
  <c r="L54" i="129"/>
  <c r="H54" i="129"/>
  <c r="R53" i="129"/>
  <c r="L53" i="129"/>
  <c r="U52" i="129"/>
  <c r="R52" i="129"/>
  <c r="L52" i="129"/>
  <c r="H52" i="129"/>
  <c r="U51" i="129"/>
  <c r="R51" i="129"/>
  <c r="L51" i="129"/>
  <c r="H51" i="129"/>
  <c r="U50" i="129"/>
  <c r="R50" i="129"/>
  <c r="L50" i="129"/>
  <c r="H50" i="129"/>
  <c r="U49" i="129"/>
  <c r="R49" i="129"/>
  <c r="L49" i="129"/>
  <c r="H49" i="129"/>
  <c r="U48" i="129"/>
  <c r="R48" i="129"/>
  <c r="L48" i="129"/>
  <c r="H48" i="129"/>
  <c r="U47" i="129"/>
  <c r="R47" i="129"/>
  <c r="L47" i="129"/>
  <c r="H47" i="129"/>
  <c r="V47" i="129"/>
  <c r="X47" i="129" s="1"/>
  <c r="U46" i="129"/>
  <c r="R46" i="129"/>
  <c r="L46" i="129"/>
  <c r="H46" i="129"/>
  <c r="U45" i="129"/>
  <c r="R45" i="129"/>
  <c r="L45" i="129"/>
  <c r="H45" i="129"/>
  <c r="U44" i="129"/>
  <c r="R44" i="129"/>
  <c r="L44" i="129"/>
  <c r="H44" i="129"/>
  <c r="U43" i="129"/>
  <c r="R43" i="129"/>
  <c r="V43" i="129" s="1"/>
  <c r="X43" i="129" s="1"/>
  <c r="L43" i="129"/>
  <c r="H43" i="129"/>
  <c r="U42" i="129"/>
  <c r="R42" i="129"/>
  <c r="L42" i="129"/>
  <c r="H42" i="129"/>
  <c r="U41" i="129"/>
  <c r="R41" i="129"/>
  <c r="L41" i="129"/>
  <c r="H41" i="129"/>
  <c r="U40" i="129"/>
  <c r="R40" i="129"/>
  <c r="L40" i="129"/>
  <c r="H40" i="129"/>
  <c r="U39" i="129"/>
  <c r="R39" i="129"/>
  <c r="L39" i="129"/>
  <c r="H39" i="129"/>
  <c r="V39" i="129"/>
  <c r="X39" i="129" s="1"/>
  <c r="U38" i="129"/>
  <c r="R38" i="129"/>
  <c r="L38" i="129"/>
  <c r="H38" i="129"/>
  <c r="U37" i="129"/>
  <c r="R37" i="129"/>
  <c r="L37" i="129"/>
  <c r="H37" i="129"/>
  <c r="U36" i="129"/>
  <c r="R36" i="129"/>
  <c r="L36" i="129"/>
  <c r="H36" i="129"/>
  <c r="U35" i="129"/>
  <c r="R35" i="129"/>
  <c r="L35" i="129"/>
  <c r="H35" i="129"/>
  <c r="U34" i="129"/>
  <c r="R34" i="129"/>
  <c r="L34" i="129"/>
  <c r="H34" i="129"/>
  <c r="U33" i="129"/>
  <c r="R33" i="129"/>
  <c r="L33" i="129"/>
  <c r="H33" i="129"/>
  <c r="U32" i="129"/>
  <c r="R32" i="129"/>
  <c r="L32" i="129"/>
  <c r="H32" i="129"/>
  <c r="U31" i="129"/>
  <c r="R31" i="129"/>
  <c r="L31" i="129"/>
  <c r="H31" i="129"/>
  <c r="V31" i="129"/>
  <c r="X31" i="129" s="1"/>
  <c r="U30" i="129"/>
  <c r="R30" i="129"/>
  <c r="L30" i="129"/>
  <c r="H30" i="129"/>
  <c r="U29" i="129"/>
  <c r="R29" i="129"/>
  <c r="L29" i="129"/>
  <c r="H29" i="129"/>
  <c r="U28" i="129"/>
  <c r="R28" i="129"/>
  <c r="L28" i="129"/>
  <c r="H28" i="129"/>
  <c r="U27" i="129"/>
  <c r="R27" i="129"/>
  <c r="V27" i="129" s="1"/>
  <c r="X27" i="129" s="1"/>
  <c r="L27" i="129"/>
  <c r="H27" i="129"/>
  <c r="U26" i="129"/>
  <c r="R26" i="129"/>
  <c r="L26" i="129"/>
  <c r="H26" i="129"/>
  <c r="U25" i="129"/>
  <c r="R25" i="129"/>
  <c r="L25" i="129"/>
  <c r="H25" i="129"/>
  <c r="U24" i="129"/>
  <c r="R24" i="129"/>
  <c r="L24" i="129"/>
  <c r="H24" i="129"/>
  <c r="V24" i="129" s="1"/>
  <c r="X24" i="129" s="1"/>
  <c r="U23" i="129"/>
  <c r="R23" i="129"/>
  <c r="L23" i="129"/>
  <c r="H23" i="129"/>
  <c r="V23" i="129"/>
  <c r="X23" i="129" s="1"/>
  <c r="U22" i="129"/>
  <c r="R22" i="129"/>
  <c r="L22" i="129"/>
  <c r="H22" i="129"/>
  <c r="U21" i="129"/>
  <c r="R21" i="129"/>
  <c r="L21" i="129"/>
  <c r="H21" i="129"/>
  <c r="U20" i="129"/>
  <c r="R20" i="129"/>
  <c r="L20" i="129"/>
  <c r="H20" i="129"/>
  <c r="U19" i="129"/>
  <c r="R19" i="129"/>
  <c r="L19" i="129"/>
  <c r="H19" i="129"/>
  <c r="U18" i="129"/>
  <c r="R18" i="129"/>
  <c r="L18" i="129"/>
  <c r="H18" i="129"/>
  <c r="U17" i="129"/>
  <c r="R17" i="129"/>
  <c r="L17" i="129"/>
  <c r="H17" i="129"/>
  <c r="U16" i="129"/>
  <c r="R16" i="129"/>
  <c r="L16" i="129"/>
  <c r="H16" i="129"/>
  <c r="U15" i="129"/>
  <c r="R15" i="129"/>
  <c r="L15" i="129"/>
  <c r="H15" i="129"/>
  <c r="U14" i="129"/>
  <c r="R14" i="129"/>
  <c r="L14" i="129"/>
  <c r="H14" i="129"/>
  <c r="U13" i="129"/>
  <c r="R13" i="129"/>
  <c r="L13" i="129"/>
  <c r="H13" i="129"/>
  <c r="U12" i="129"/>
  <c r="R12" i="129"/>
  <c r="L12" i="129"/>
  <c r="H12" i="129"/>
  <c r="U11" i="129"/>
  <c r="R11" i="129"/>
  <c r="L11" i="129"/>
  <c r="H11" i="129"/>
  <c r="U10" i="129"/>
  <c r="R10" i="129"/>
  <c r="L10" i="129"/>
  <c r="H10" i="129"/>
  <c r="U9" i="129"/>
  <c r="R9" i="129"/>
  <c r="L9" i="129"/>
  <c r="H9" i="129"/>
  <c r="V9" i="129" s="1"/>
  <c r="X9" i="129" s="1"/>
  <c r="W203" i="128"/>
  <c r="S203" i="128"/>
  <c r="Q203" i="128"/>
  <c r="J203" i="128"/>
  <c r="I203" i="128"/>
  <c r="R201" i="128"/>
  <c r="L201" i="128"/>
  <c r="U200" i="128"/>
  <c r="L200" i="128"/>
  <c r="H200" i="128"/>
  <c r="U199" i="128"/>
  <c r="L199" i="128"/>
  <c r="H199" i="128"/>
  <c r="V199" i="128"/>
  <c r="X199" i="128" s="1"/>
  <c r="U198" i="128"/>
  <c r="R198" i="128"/>
  <c r="L198" i="128"/>
  <c r="H198" i="128"/>
  <c r="V198" i="128" s="1"/>
  <c r="X198" i="128" s="1"/>
  <c r="U197" i="128"/>
  <c r="R197" i="128"/>
  <c r="L197" i="128"/>
  <c r="H197" i="128"/>
  <c r="V197" i="128" s="1"/>
  <c r="X197" i="128" s="1"/>
  <c r="U196" i="128"/>
  <c r="R196" i="128"/>
  <c r="L196" i="128"/>
  <c r="H196" i="128"/>
  <c r="V196" i="128" s="1"/>
  <c r="X196" i="128" s="1"/>
  <c r="U195" i="128"/>
  <c r="R195" i="128"/>
  <c r="L195" i="128"/>
  <c r="H195" i="128"/>
  <c r="V195" i="128"/>
  <c r="X195" i="128" s="1"/>
  <c r="U194" i="128"/>
  <c r="R194" i="128"/>
  <c r="L194" i="128"/>
  <c r="H194" i="128"/>
  <c r="U193" i="128"/>
  <c r="R193" i="128"/>
  <c r="L193" i="128"/>
  <c r="H193" i="128"/>
  <c r="U192" i="128"/>
  <c r="R192" i="128"/>
  <c r="L192" i="128"/>
  <c r="H192" i="128"/>
  <c r="U191" i="128"/>
  <c r="R191" i="128"/>
  <c r="L191" i="128"/>
  <c r="H191" i="128"/>
  <c r="U190" i="128"/>
  <c r="R190" i="128"/>
  <c r="L190" i="128"/>
  <c r="H190" i="128"/>
  <c r="U189" i="128"/>
  <c r="R189" i="128"/>
  <c r="L189" i="128"/>
  <c r="H189" i="128"/>
  <c r="U188" i="128"/>
  <c r="R188" i="128"/>
  <c r="L188" i="128"/>
  <c r="H188" i="128"/>
  <c r="U187" i="128"/>
  <c r="R187" i="128"/>
  <c r="L187" i="128"/>
  <c r="H187" i="128"/>
  <c r="V187" i="128"/>
  <c r="X187" i="128" s="1"/>
  <c r="U186" i="128"/>
  <c r="R186" i="128"/>
  <c r="L186" i="128"/>
  <c r="H186" i="128"/>
  <c r="U185" i="128"/>
  <c r="R185" i="128"/>
  <c r="L185" i="128"/>
  <c r="H185" i="128"/>
  <c r="U184" i="128"/>
  <c r="R184" i="128"/>
  <c r="L184" i="128"/>
  <c r="H184" i="128"/>
  <c r="U183" i="128"/>
  <c r="R183" i="128"/>
  <c r="L183" i="128"/>
  <c r="H183" i="128"/>
  <c r="U182" i="128"/>
  <c r="R182" i="128"/>
  <c r="L182" i="128"/>
  <c r="H182" i="128"/>
  <c r="U181" i="128"/>
  <c r="R181" i="128"/>
  <c r="L181" i="128"/>
  <c r="H181" i="128"/>
  <c r="U180" i="128"/>
  <c r="R180" i="128"/>
  <c r="L180" i="128"/>
  <c r="H180" i="128"/>
  <c r="U179" i="128"/>
  <c r="R179" i="128"/>
  <c r="L179" i="128"/>
  <c r="H179" i="128"/>
  <c r="U178" i="128"/>
  <c r="R178" i="128"/>
  <c r="L178" i="128"/>
  <c r="H178" i="128"/>
  <c r="U177" i="128"/>
  <c r="R177" i="128"/>
  <c r="L177" i="128"/>
  <c r="H177" i="128"/>
  <c r="U176" i="128"/>
  <c r="R176" i="128"/>
  <c r="L176" i="128"/>
  <c r="H176" i="128"/>
  <c r="U175" i="128"/>
  <c r="R175" i="128"/>
  <c r="L175" i="128"/>
  <c r="H175" i="128"/>
  <c r="V175" i="128"/>
  <c r="X175" i="128" s="1"/>
  <c r="U174" i="128"/>
  <c r="R174" i="128"/>
  <c r="L174" i="128"/>
  <c r="H174" i="128"/>
  <c r="U173" i="128"/>
  <c r="R173" i="128"/>
  <c r="L173" i="128"/>
  <c r="H173" i="128"/>
  <c r="U172" i="128"/>
  <c r="R172" i="128"/>
  <c r="L172" i="128"/>
  <c r="H172" i="128"/>
  <c r="U171" i="128"/>
  <c r="R171" i="128"/>
  <c r="L171" i="128"/>
  <c r="H171" i="128"/>
  <c r="U170" i="128"/>
  <c r="R170" i="128"/>
  <c r="L170" i="128"/>
  <c r="H170" i="128"/>
  <c r="U169" i="128"/>
  <c r="R169" i="128"/>
  <c r="L169" i="128"/>
  <c r="H169" i="128"/>
  <c r="U168" i="128"/>
  <c r="R168" i="128"/>
  <c r="L168" i="128"/>
  <c r="H168" i="128"/>
  <c r="U167" i="128"/>
  <c r="R167" i="128"/>
  <c r="L167" i="128"/>
  <c r="H167" i="128"/>
  <c r="V167" i="128" s="1"/>
  <c r="X167" i="128" s="1"/>
  <c r="U166" i="128"/>
  <c r="R166" i="128"/>
  <c r="L166" i="128"/>
  <c r="H166" i="128"/>
  <c r="U165" i="128"/>
  <c r="R165" i="128"/>
  <c r="L165" i="128"/>
  <c r="H165" i="128"/>
  <c r="U164" i="128"/>
  <c r="R164" i="128"/>
  <c r="L164" i="128"/>
  <c r="H164" i="128"/>
  <c r="V164" i="128" s="1"/>
  <c r="X164" i="128" s="1"/>
  <c r="U163" i="128"/>
  <c r="R163" i="128"/>
  <c r="V163" i="128" s="1"/>
  <c r="X163" i="128" s="1"/>
  <c r="L163" i="128"/>
  <c r="H163" i="128"/>
  <c r="U162" i="128"/>
  <c r="R162" i="128"/>
  <c r="L162" i="128"/>
  <c r="H162" i="128"/>
  <c r="U161" i="128"/>
  <c r="R161" i="128"/>
  <c r="L161" i="128"/>
  <c r="H161" i="128"/>
  <c r="U160" i="128"/>
  <c r="R160" i="128"/>
  <c r="L160" i="128"/>
  <c r="H160" i="128"/>
  <c r="U159" i="128"/>
  <c r="R159" i="128"/>
  <c r="L159" i="128"/>
  <c r="H159" i="128"/>
  <c r="V159" i="128"/>
  <c r="X159" i="128" s="1"/>
  <c r="R158" i="128"/>
  <c r="L158" i="128"/>
  <c r="U157" i="128"/>
  <c r="R157" i="128"/>
  <c r="L157" i="128"/>
  <c r="H157" i="128"/>
  <c r="U156" i="128"/>
  <c r="R156" i="128"/>
  <c r="L156" i="128"/>
  <c r="H156" i="128"/>
  <c r="U155" i="128"/>
  <c r="R155" i="128"/>
  <c r="L155" i="128"/>
  <c r="H155" i="128"/>
  <c r="U154" i="128"/>
  <c r="R154" i="128"/>
  <c r="L154" i="128"/>
  <c r="H154" i="128"/>
  <c r="U153" i="128"/>
  <c r="R153" i="128"/>
  <c r="L153" i="128"/>
  <c r="H153" i="128"/>
  <c r="U152" i="128"/>
  <c r="R152" i="128"/>
  <c r="L152" i="128"/>
  <c r="H152" i="128"/>
  <c r="U151" i="128"/>
  <c r="R151" i="128"/>
  <c r="L151" i="128"/>
  <c r="H151" i="128"/>
  <c r="V151" i="128"/>
  <c r="X151" i="128" s="1"/>
  <c r="U150" i="128"/>
  <c r="R150" i="128"/>
  <c r="L150" i="128"/>
  <c r="H150" i="128"/>
  <c r="V150" i="128" s="1"/>
  <c r="X150" i="128" s="1"/>
  <c r="U149" i="128"/>
  <c r="R149" i="128"/>
  <c r="L149" i="128"/>
  <c r="H149" i="128"/>
  <c r="V149" i="128" s="1"/>
  <c r="X149" i="128" s="1"/>
  <c r="U148" i="128"/>
  <c r="R148" i="128"/>
  <c r="L148" i="128"/>
  <c r="H148" i="128"/>
  <c r="V148" i="128" s="1"/>
  <c r="X148" i="128" s="1"/>
  <c r="U147" i="128"/>
  <c r="R147" i="128"/>
  <c r="V147" i="128" s="1"/>
  <c r="X147" i="128" s="1"/>
  <c r="L147" i="128"/>
  <c r="H147" i="128"/>
  <c r="U146" i="128"/>
  <c r="R146" i="128"/>
  <c r="L146" i="128"/>
  <c r="H146" i="128"/>
  <c r="U145" i="128"/>
  <c r="R145" i="128"/>
  <c r="L145" i="128"/>
  <c r="H145" i="128"/>
  <c r="U144" i="128"/>
  <c r="R144" i="128"/>
  <c r="L144" i="128"/>
  <c r="H144" i="128"/>
  <c r="U143" i="128"/>
  <c r="R143" i="128"/>
  <c r="L143" i="128"/>
  <c r="H143" i="128"/>
  <c r="V143" i="128"/>
  <c r="X143" i="128" s="1"/>
  <c r="R142" i="128"/>
  <c r="L142" i="128"/>
  <c r="U141" i="128"/>
  <c r="R141" i="128"/>
  <c r="L141" i="128"/>
  <c r="H141" i="128"/>
  <c r="U140" i="128"/>
  <c r="R140" i="128"/>
  <c r="L140" i="128"/>
  <c r="H140" i="128"/>
  <c r="U139" i="128"/>
  <c r="R139" i="128"/>
  <c r="L139" i="128"/>
  <c r="H139" i="128"/>
  <c r="U138" i="128"/>
  <c r="R138" i="128"/>
  <c r="L138" i="128"/>
  <c r="H138" i="128"/>
  <c r="U137" i="128"/>
  <c r="R137" i="128"/>
  <c r="L137" i="128"/>
  <c r="H137" i="128"/>
  <c r="U136" i="128"/>
  <c r="R136" i="128"/>
  <c r="L136" i="128"/>
  <c r="H136" i="128"/>
  <c r="U135" i="128"/>
  <c r="R135" i="128"/>
  <c r="L135" i="128"/>
  <c r="H135" i="128"/>
  <c r="V135" i="128"/>
  <c r="X135" i="128" s="1"/>
  <c r="U134" i="128"/>
  <c r="R134" i="128"/>
  <c r="L134" i="128"/>
  <c r="H134" i="128"/>
  <c r="R133" i="128"/>
  <c r="L133" i="128"/>
  <c r="U132" i="128"/>
  <c r="R132" i="128"/>
  <c r="L132" i="128"/>
  <c r="H132" i="128"/>
  <c r="V132" i="128" s="1"/>
  <c r="X132" i="128" s="1"/>
  <c r="U131" i="128"/>
  <c r="R131" i="128"/>
  <c r="L131" i="128"/>
  <c r="H131" i="128"/>
  <c r="U130" i="128"/>
  <c r="R130" i="128"/>
  <c r="L130" i="128"/>
  <c r="H130" i="128"/>
  <c r="U129" i="128"/>
  <c r="R129" i="128"/>
  <c r="L129" i="128"/>
  <c r="H129" i="128"/>
  <c r="U128" i="128"/>
  <c r="R128" i="128"/>
  <c r="L128" i="128"/>
  <c r="H128" i="128"/>
  <c r="U127" i="128"/>
  <c r="R127" i="128"/>
  <c r="L127" i="128"/>
  <c r="H127" i="128"/>
  <c r="U126" i="128"/>
  <c r="R126" i="128"/>
  <c r="L126" i="128"/>
  <c r="H126" i="128"/>
  <c r="U125" i="128"/>
  <c r="R125" i="128"/>
  <c r="L125" i="128"/>
  <c r="H125" i="128"/>
  <c r="V125" i="128"/>
  <c r="X125" i="128" s="1"/>
  <c r="U124" i="128"/>
  <c r="R124" i="128"/>
  <c r="L124" i="128"/>
  <c r="H124" i="128"/>
  <c r="U123" i="128"/>
  <c r="R123" i="128"/>
  <c r="L123" i="128"/>
  <c r="H123" i="128"/>
  <c r="U122" i="128"/>
  <c r="R122" i="128"/>
  <c r="L122" i="128"/>
  <c r="H122" i="128"/>
  <c r="U121" i="128"/>
  <c r="R121" i="128"/>
  <c r="L121" i="128"/>
  <c r="H121" i="128"/>
  <c r="U120" i="128"/>
  <c r="R120" i="128"/>
  <c r="L120" i="128"/>
  <c r="H120" i="128"/>
  <c r="R119" i="128"/>
  <c r="L119" i="128"/>
  <c r="U118" i="128"/>
  <c r="R118" i="128"/>
  <c r="L118" i="128"/>
  <c r="H118" i="128"/>
  <c r="U117" i="128"/>
  <c r="R117" i="128"/>
  <c r="L117" i="128"/>
  <c r="H117" i="128"/>
  <c r="U116" i="128"/>
  <c r="R116" i="128"/>
  <c r="L116" i="128"/>
  <c r="H116" i="128"/>
  <c r="U115" i="128"/>
  <c r="R115" i="128"/>
  <c r="L115" i="128"/>
  <c r="H115" i="128"/>
  <c r="V115" i="128"/>
  <c r="X115" i="128" s="1"/>
  <c r="U114" i="128"/>
  <c r="R114" i="128"/>
  <c r="L114" i="128"/>
  <c r="H114" i="128"/>
  <c r="U113" i="128"/>
  <c r="R113" i="128"/>
  <c r="L113" i="128"/>
  <c r="H113" i="128"/>
  <c r="V113" i="128" s="1"/>
  <c r="X113" i="128" s="1"/>
  <c r="U112" i="128"/>
  <c r="R112" i="128"/>
  <c r="L112" i="128"/>
  <c r="H112" i="128"/>
  <c r="U111" i="128"/>
  <c r="R111" i="128"/>
  <c r="L111" i="128"/>
  <c r="H111" i="128"/>
  <c r="U110" i="128"/>
  <c r="R110" i="128"/>
  <c r="L110" i="128"/>
  <c r="H110" i="128"/>
  <c r="U109" i="128"/>
  <c r="R109" i="128"/>
  <c r="L109" i="128"/>
  <c r="H109" i="128"/>
  <c r="R108" i="128"/>
  <c r="L108" i="128"/>
  <c r="U107" i="128"/>
  <c r="R107" i="128"/>
  <c r="L107" i="128"/>
  <c r="H107" i="128"/>
  <c r="V107" i="128"/>
  <c r="X107" i="128" s="1"/>
  <c r="U106" i="128"/>
  <c r="R106" i="128"/>
  <c r="L106" i="128"/>
  <c r="H106" i="128"/>
  <c r="U105" i="128"/>
  <c r="R105" i="128"/>
  <c r="L105" i="128"/>
  <c r="H105" i="128"/>
  <c r="U104" i="128"/>
  <c r="R104" i="128"/>
  <c r="L104" i="128"/>
  <c r="H104" i="128"/>
  <c r="U103" i="128"/>
  <c r="R103" i="128"/>
  <c r="L103" i="128"/>
  <c r="H103" i="128"/>
  <c r="U102" i="128"/>
  <c r="R102" i="128"/>
  <c r="L102" i="128"/>
  <c r="H102" i="128"/>
  <c r="U101" i="128"/>
  <c r="R101" i="128"/>
  <c r="L101" i="128"/>
  <c r="H101" i="128"/>
  <c r="U100" i="128"/>
  <c r="R100" i="128"/>
  <c r="L100" i="128"/>
  <c r="H100" i="128"/>
  <c r="U99" i="128"/>
  <c r="R99" i="128"/>
  <c r="L99" i="128"/>
  <c r="H99" i="128"/>
  <c r="V99" i="128"/>
  <c r="X99" i="128" s="1"/>
  <c r="U98" i="128"/>
  <c r="R98" i="128"/>
  <c r="L98" i="128"/>
  <c r="H98" i="128"/>
  <c r="V98" i="128" s="1"/>
  <c r="X98" i="128" s="1"/>
  <c r="U97" i="128"/>
  <c r="R97" i="128"/>
  <c r="L97" i="128"/>
  <c r="H97" i="128"/>
  <c r="V97" i="128" s="1"/>
  <c r="X97" i="128" s="1"/>
  <c r="U96" i="128"/>
  <c r="R96" i="128"/>
  <c r="L96" i="128"/>
  <c r="H96" i="128"/>
  <c r="V96" i="128" s="1"/>
  <c r="X96" i="128" s="1"/>
  <c r="U95" i="128"/>
  <c r="R95" i="128"/>
  <c r="V95" i="128" s="1"/>
  <c r="X95" i="128" s="1"/>
  <c r="L95" i="128"/>
  <c r="H95" i="128"/>
  <c r="U94" i="128"/>
  <c r="R94" i="128"/>
  <c r="L94" i="128"/>
  <c r="H94" i="128"/>
  <c r="U93" i="128"/>
  <c r="R93" i="128"/>
  <c r="L93" i="128"/>
  <c r="H93" i="128"/>
  <c r="U92" i="128"/>
  <c r="R92" i="128"/>
  <c r="L92" i="128"/>
  <c r="H92" i="128"/>
  <c r="U91" i="128"/>
  <c r="R91" i="128"/>
  <c r="L91" i="128"/>
  <c r="H91" i="128"/>
  <c r="V91" i="128"/>
  <c r="X91" i="128" s="1"/>
  <c r="U90" i="128"/>
  <c r="R90" i="128"/>
  <c r="L90" i="128"/>
  <c r="H90" i="128"/>
  <c r="R89" i="128"/>
  <c r="L89" i="128"/>
  <c r="U88" i="128"/>
  <c r="R88" i="128"/>
  <c r="L88" i="128"/>
  <c r="H88" i="128"/>
  <c r="U87" i="128"/>
  <c r="R87" i="128"/>
  <c r="L87" i="128"/>
  <c r="H87" i="128"/>
  <c r="U86" i="128"/>
  <c r="R86" i="128"/>
  <c r="L86" i="128"/>
  <c r="H86" i="128"/>
  <c r="U85" i="128"/>
  <c r="R85" i="128"/>
  <c r="L85" i="128"/>
  <c r="H85" i="128"/>
  <c r="U84" i="128"/>
  <c r="R84" i="128"/>
  <c r="L84" i="128"/>
  <c r="H84" i="128"/>
  <c r="U83" i="128"/>
  <c r="R83" i="128"/>
  <c r="L83" i="128"/>
  <c r="H83" i="128"/>
  <c r="U82" i="128"/>
  <c r="R82" i="128"/>
  <c r="L82" i="128"/>
  <c r="H82" i="128"/>
  <c r="U81" i="128"/>
  <c r="R81" i="128"/>
  <c r="L81" i="128"/>
  <c r="H81" i="128"/>
  <c r="V81" i="128"/>
  <c r="X81" i="128" s="1"/>
  <c r="U80" i="128"/>
  <c r="R80" i="128"/>
  <c r="L80" i="128"/>
  <c r="H80" i="128"/>
  <c r="V80" i="128" s="1"/>
  <c r="X80" i="128" s="1"/>
  <c r="U79" i="128"/>
  <c r="R79" i="128"/>
  <c r="L79" i="128"/>
  <c r="H79" i="128"/>
  <c r="V79" i="128" s="1"/>
  <c r="X79" i="128" s="1"/>
  <c r="U78" i="128"/>
  <c r="R78" i="128"/>
  <c r="L78" i="128"/>
  <c r="H78" i="128"/>
  <c r="U77" i="128"/>
  <c r="R77" i="128"/>
  <c r="V77" i="128" s="1"/>
  <c r="X77" i="128" s="1"/>
  <c r="L77" i="128"/>
  <c r="H77" i="128"/>
  <c r="U76" i="128"/>
  <c r="R76" i="128"/>
  <c r="L76" i="128"/>
  <c r="H76" i="128"/>
  <c r="U75" i="128"/>
  <c r="R75" i="128"/>
  <c r="L75" i="128"/>
  <c r="H75" i="128"/>
  <c r="R74" i="128"/>
  <c r="L74" i="128"/>
  <c r="U73" i="128"/>
  <c r="R73" i="128"/>
  <c r="L73" i="128"/>
  <c r="H73" i="128"/>
  <c r="V73" i="128"/>
  <c r="X73" i="128" s="1"/>
  <c r="U72" i="128"/>
  <c r="R72" i="128"/>
  <c r="L72" i="128"/>
  <c r="H72" i="128"/>
  <c r="U71" i="128"/>
  <c r="R71" i="128"/>
  <c r="L71" i="128"/>
  <c r="H71" i="128"/>
  <c r="U70" i="128"/>
  <c r="R70" i="128"/>
  <c r="L70" i="128"/>
  <c r="H70" i="128"/>
  <c r="U69" i="128"/>
  <c r="R69" i="128"/>
  <c r="L69" i="128"/>
  <c r="H69" i="128"/>
  <c r="R68" i="128"/>
  <c r="L68" i="128"/>
  <c r="U67" i="128"/>
  <c r="R67" i="128"/>
  <c r="L67" i="128"/>
  <c r="H67" i="128"/>
  <c r="U66" i="128"/>
  <c r="R66" i="128"/>
  <c r="L66" i="128"/>
  <c r="H66" i="128"/>
  <c r="R65" i="128"/>
  <c r="L65" i="128"/>
  <c r="U64" i="128"/>
  <c r="R64" i="128"/>
  <c r="L64" i="128"/>
  <c r="H64" i="128"/>
  <c r="R63" i="128"/>
  <c r="L63" i="128"/>
  <c r="U62" i="128"/>
  <c r="R62" i="128"/>
  <c r="L62" i="128"/>
  <c r="H62" i="128"/>
  <c r="U60" i="128"/>
  <c r="R60" i="128"/>
  <c r="L60" i="128"/>
  <c r="H60" i="128"/>
  <c r="U59" i="128"/>
  <c r="R59" i="128"/>
  <c r="L59" i="128"/>
  <c r="H59" i="128"/>
  <c r="V59" i="128" s="1"/>
  <c r="X59" i="128" s="1"/>
  <c r="U58" i="128"/>
  <c r="R58" i="128"/>
  <c r="L58" i="128"/>
  <c r="H58" i="128"/>
  <c r="V58" i="128" s="1"/>
  <c r="X58" i="128" s="1"/>
  <c r="U57" i="128"/>
  <c r="R57" i="128"/>
  <c r="L57" i="128"/>
  <c r="H57" i="128"/>
  <c r="V57" i="128" s="1"/>
  <c r="X57" i="128" s="1"/>
  <c r="U56" i="128"/>
  <c r="R56" i="128"/>
  <c r="L56" i="128"/>
  <c r="H56" i="128"/>
  <c r="U55" i="128"/>
  <c r="R55" i="128"/>
  <c r="L55" i="128"/>
  <c r="H55" i="128"/>
  <c r="U54" i="128"/>
  <c r="R54" i="128"/>
  <c r="L54" i="128"/>
  <c r="H54" i="128"/>
  <c r="R53" i="128"/>
  <c r="L53" i="128"/>
  <c r="U52" i="128"/>
  <c r="R52" i="128"/>
  <c r="L52" i="128"/>
  <c r="H52" i="128"/>
  <c r="V52" i="128"/>
  <c r="X52" i="128" s="1"/>
  <c r="U51" i="128"/>
  <c r="R51" i="128"/>
  <c r="L51" i="128"/>
  <c r="H51" i="128"/>
  <c r="U50" i="128"/>
  <c r="R50" i="128"/>
  <c r="L50" i="128"/>
  <c r="H50" i="128"/>
  <c r="U49" i="128"/>
  <c r="R49" i="128"/>
  <c r="L49" i="128"/>
  <c r="H49" i="128"/>
  <c r="U48" i="128"/>
  <c r="R48" i="128"/>
  <c r="L48" i="128"/>
  <c r="H48" i="128"/>
  <c r="U47" i="128"/>
  <c r="R47" i="128"/>
  <c r="L47" i="128"/>
  <c r="H47" i="128"/>
  <c r="U46" i="128"/>
  <c r="R46" i="128"/>
  <c r="L46" i="128"/>
  <c r="H46" i="128"/>
  <c r="U45" i="128"/>
  <c r="R45" i="128"/>
  <c r="L45" i="128"/>
  <c r="H45" i="128"/>
  <c r="U44" i="128"/>
  <c r="R44" i="128"/>
  <c r="L44" i="128"/>
  <c r="H44" i="128"/>
  <c r="U43" i="128"/>
  <c r="R43" i="128"/>
  <c r="L43" i="128"/>
  <c r="H43" i="128"/>
  <c r="U42" i="128"/>
  <c r="R42" i="128"/>
  <c r="L42" i="128"/>
  <c r="H42" i="128"/>
  <c r="V42" i="128" s="1"/>
  <c r="X42" i="128" s="1"/>
  <c r="U41" i="128"/>
  <c r="R41" i="128"/>
  <c r="L41" i="128"/>
  <c r="H41" i="128"/>
  <c r="U40" i="128"/>
  <c r="R40" i="128"/>
  <c r="L40" i="128"/>
  <c r="H40" i="128"/>
  <c r="U39" i="128"/>
  <c r="R39" i="128"/>
  <c r="L39" i="128"/>
  <c r="H39" i="128"/>
  <c r="U38" i="128"/>
  <c r="R38" i="128"/>
  <c r="L38" i="128"/>
  <c r="H38" i="128"/>
  <c r="U37" i="128"/>
  <c r="R37" i="128"/>
  <c r="L37" i="128"/>
  <c r="H37" i="128"/>
  <c r="U36" i="128"/>
  <c r="R36" i="128"/>
  <c r="L36" i="128"/>
  <c r="V36" i="128" s="1"/>
  <c r="X36" i="128" s="1"/>
  <c r="H36" i="128"/>
  <c r="U35" i="128"/>
  <c r="R35" i="128"/>
  <c r="L35" i="128"/>
  <c r="H35" i="128"/>
  <c r="U34" i="128"/>
  <c r="R34" i="128"/>
  <c r="L34" i="128"/>
  <c r="H34" i="128"/>
  <c r="U33" i="128"/>
  <c r="R33" i="128"/>
  <c r="L33" i="128"/>
  <c r="H33" i="128"/>
  <c r="U32" i="128"/>
  <c r="R32" i="128"/>
  <c r="L32" i="128"/>
  <c r="H32" i="128"/>
  <c r="U31" i="128"/>
  <c r="R31" i="128"/>
  <c r="L31" i="128"/>
  <c r="H31" i="128"/>
  <c r="U30" i="128"/>
  <c r="R30" i="128"/>
  <c r="L30" i="128"/>
  <c r="H30" i="128"/>
  <c r="U29" i="128"/>
  <c r="R29" i="128"/>
  <c r="L29" i="128"/>
  <c r="H29" i="128"/>
  <c r="U28" i="128"/>
  <c r="R28" i="128"/>
  <c r="L28" i="128"/>
  <c r="H28" i="128"/>
  <c r="U27" i="128"/>
  <c r="R27" i="128"/>
  <c r="L27" i="128"/>
  <c r="H27" i="128"/>
  <c r="V27" i="128" s="1"/>
  <c r="X27" i="128" s="1"/>
  <c r="U26" i="128"/>
  <c r="R26" i="128"/>
  <c r="L26" i="128"/>
  <c r="H26" i="128"/>
  <c r="V26" i="128" s="1"/>
  <c r="X26" i="128" s="1"/>
  <c r="U25" i="128"/>
  <c r="R25" i="128"/>
  <c r="L25" i="128"/>
  <c r="H25" i="128"/>
  <c r="V25" i="128" s="1"/>
  <c r="X25" i="128" s="1"/>
  <c r="U24" i="128"/>
  <c r="R24" i="128"/>
  <c r="L24" i="128"/>
  <c r="H24" i="128"/>
  <c r="U23" i="128"/>
  <c r="R23" i="128"/>
  <c r="L23" i="128"/>
  <c r="H23" i="128"/>
  <c r="U22" i="128"/>
  <c r="R22" i="128"/>
  <c r="L22" i="128"/>
  <c r="H22" i="128"/>
  <c r="U21" i="128"/>
  <c r="R21" i="128"/>
  <c r="L21" i="128"/>
  <c r="H21" i="128"/>
  <c r="U20" i="128"/>
  <c r="R20" i="128"/>
  <c r="L20" i="128"/>
  <c r="H20" i="128"/>
  <c r="U19" i="128"/>
  <c r="R19" i="128"/>
  <c r="L19" i="128"/>
  <c r="H19" i="128"/>
  <c r="U18" i="128"/>
  <c r="R18" i="128"/>
  <c r="L18" i="128"/>
  <c r="H18" i="128"/>
  <c r="U17" i="128"/>
  <c r="R17" i="128"/>
  <c r="L17" i="128"/>
  <c r="H17" i="128"/>
  <c r="U16" i="128"/>
  <c r="R16" i="128"/>
  <c r="L16" i="128"/>
  <c r="H16" i="128"/>
  <c r="U15" i="128"/>
  <c r="R15" i="128"/>
  <c r="L15" i="128"/>
  <c r="H15" i="128"/>
  <c r="U14" i="128"/>
  <c r="R14" i="128"/>
  <c r="L14" i="128"/>
  <c r="H14" i="128"/>
  <c r="U13" i="128"/>
  <c r="R13" i="128"/>
  <c r="L13" i="128"/>
  <c r="H13" i="128"/>
  <c r="U12" i="128"/>
  <c r="R12" i="128"/>
  <c r="L12" i="128"/>
  <c r="H12" i="128"/>
  <c r="V12" i="128" s="1"/>
  <c r="X12" i="128" s="1"/>
  <c r="U11" i="128"/>
  <c r="R11" i="128"/>
  <c r="L11" i="128"/>
  <c r="H11" i="128"/>
  <c r="V11" i="128" s="1"/>
  <c r="X11" i="128" s="1"/>
  <c r="U10" i="128"/>
  <c r="R10" i="128"/>
  <c r="L10" i="128"/>
  <c r="H10" i="128"/>
  <c r="U9" i="128"/>
  <c r="R9" i="128"/>
  <c r="R203" i="128" s="1"/>
  <c r="L9" i="128"/>
  <c r="H9" i="128"/>
  <c r="V9" i="128" s="1"/>
  <c r="X9" i="128" s="1"/>
  <c r="V40" i="129" l="1"/>
  <c r="X40" i="129" s="1"/>
  <c r="V153" i="129"/>
  <c r="X153" i="129" s="1"/>
  <c r="V152" i="129"/>
  <c r="X152" i="129" s="1"/>
  <c r="V151" i="129"/>
  <c r="X151" i="129" s="1"/>
  <c r="V185" i="129"/>
  <c r="X185" i="129" s="1"/>
  <c r="V183" i="129"/>
  <c r="X183" i="129" s="1"/>
  <c r="V182" i="129"/>
  <c r="X182" i="129" s="1"/>
  <c r="V137" i="129"/>
  <c r="X137" i="129" s="1"/>
  <c r="V136" i="129"/>
  <c r="X136" i="129" s="1"/>
  <c r="V135" i="129"/>
  <c r="X135" i="129" s="1"/>
  <c r="V134" i="129"/>
  <c r="X134" i="129" s="1"/>
  <c r="V200" i="129"/>
  <c r="X200" i="129" s="1"/>
  <c r="V169" i="129"/>
  <c r="X169" i="129" s="1"/>
  <c r="V168" i="129"/>
  <c r="X168" i="129" s="1"/>
  <c r="V167" i="129"/>
  <c r="X167" i="129" s="1"/>
  <c r="V166" i="129"/>
  <c r="X166" i="129" s="1"/>
  <c r="V115" i="129"/>
  <c r="X115" i="129" s="1"/>
  <c r="V60" i="129"/>
  <c r="X60" i="129" s="1"/>
  <c r="V57" i="129"/>
  <c r="X57" i="129" s="1"/>
  <c r="V86" i="129"/>
  <c r="X86" i="129" s="1"/>
  <c r="V81" i="129"/>
  <c r="X81" i="129" s="1"/>
  <c r="V41" i="129"/>
  <c r="X41" i="129" s="1"/>
  <c r="V25" i="129"/>
  <c r="X25" i="129" s="1"/>
  <c r="V14" i="129"/>
  <c r="X14" i="129" s="1"/>
  <c r="V82" i="129"/>
  <c r="X82" i="129" s="1"/>
  <c r="V10" i="129"/>
  <c r="X10" i="129" s="1"/>
  <c r="V15" i="129"/>
  <c r="X15" i="129" s="1"/>
  <c r="V16" i="129"/>
  <c r="X16" i="129" s="1"/>
  <c r="V17" i="129"/>
  <c r="X17" i="129" s="1"/>
  <c r="V18" i="129"/>
  <c r="X18" i="129" s="1"/>
  <c r="V32" i="129"/>
  <c r="X32" i="129" s="1"/>
  <c r="V33" i="129"/>
  <c r="X33" i="129" s="1"/>
  <c r="V35" i="129"/>
  <c r="X35" i="129" s="1"/>
  <c r="V48" i="129"/>
  <c r="X48" i="129" s="1"/>
  <c r="V49" i="129"/>
  <c r="X49" i="129" s="1"/>
  <c r="V51" i="129"/>
  <c r="X51" i="129" s="1"/>
  <c r="V67" i="129"/>
  <c r="X67" i="129" s="1"/>
  <c r="V69" i="129"/>
  <c r="X69" i="129" s="1"/>
  <c r="V70" i="129"/>
  <c r="X70" i="129" s="1"/>
  <c r="V71" i="129"/>
  <c r="X71" i="129" s="1"/>
  <c r="V72" i="129"/>
  <c r="X72" i="129" s="1"/>
  <c r="V87" i="129"/>
  <c r="X87" i="129" s="1"/>
  <c r="V88" i="129"/>
  <c r="X88" i="129" s="1"/>
  <c r="V90" i="129"/>
  <c r="X90" i="129" s="1"/>
  <c r="V103" i="129"/>
  <c r="X103" i="129" s="1"/>
  <c r="V104" i="129"/>
  <c r="X104" i="129" s="1"/>
  <c r="V105" i="129"/>
  <c r="X105" i="129" s="1"/>
  <c r="V106" i="129"/>
  <c r="X106" i="129" s="1"/>
  <c r="V124" i="129"/>
  <c r="X124" i="129" s="1"/>
  <c r="V125" i="129"/>
  <c r="X125" i="129" s="1"/>
  <c r="V126" i="129"/>
  <c r="X126" i="129" s="1"/>
  <c r="V127" i="129"/>
  <c r="X127" i="129" s="1"/>
  <c r="V143" i="129"/>
  <c r="X143" i="129" s="1"/>
  <c r="V144" i="129"/>
  <c r="X144" i="129" s="1"/>
  <c r="V145" i="129"/>
  <c r="X145" i="129" s="1"/>
  <c r="V159" i="129"/>
  <c r="X159" i="129" s="1"/>
  <c r="V160" i="129"/>
  <c r="X160" i="129" s="1"/>
  <c r="V161" i="129"/>
  <c r="X161" i="129" s="1"/>
  <c r="V174" i="129"/>
  <c r="X174" i="129" s="1"/>
  <c r="V175" i="129"/>
  <c r="X175" i="129" s="1"/>
  <c r="V176" i="129"/>
  <c r="X176" i="129" s="1"/>
  <c r="V177" i="129"/>
  <c r="X177" i="129" s="1"/>
  <c r="V190" i="129"/>
  <c r="X190" i="129" s="1"/>
  <c r="V191" i="129"/>
  <c r="X191" i="129" s="1"/>
  <c r="V192" i="129"/>
  <c r="X192" i="129" s="1"/>
  <c r="V193" i="129"/>
  <c r="X193" i="129" s="1"/>
  <c r="R203" i="129"/>
  <c r="V11" i="129"/>
  <c r="X11" i="129" s="1"/>
  <c r="V12" i="129"/>
  <c r="X12" i="129" s="1"/>
  <c r="V13" i="129"/>
  <c r="X13" i="129" s="1"/>
  <c r="V19" i="129"/>
  <c r="X19" i="129" s="1"/>
  <c r="V20" i="129"/>
  <c r="X20" i="129" s="1"/>
  <c r="V28" i="129"/>
  <c r="X28" i="129" s="1"/>
  <c r="V29" i="129"/>
  <c r="X29" i="129" s="1"/>
  <c r="V36" i="129"/>
  <c r="X36" i="129" s="1"/>
  <c r="V37" i="129"/>
  <c r="X37" i="129" s="1"/>
  <c r="V44" i="129"/>
  <c r="X44" i="129" s="1"/>
  <c r="V45" i="129"/>
  <c r="X45" i="129" s="1"/>
  <c r="V52" i="129"/>
  <c r="X52" i="129" s="1"/>
  <c r="V54" i="129"/>
  <c r="X54" i="129" s="1"/>
  <c r="V55" i="129"/>
  <c r="X55" i="129" s="1"/>
  <c r="V56" i="129"/>
  <c r="X56" i="129" s="1"/>
  <c r="V64" i="129"/>
  <c r="X64" i="129" s="1"/>
  <c r="V73" i="129"/>
  <c r="X73" i="129" s="1"/>
  <c r="V75" i="129"/>
  <c r="X75" i="129" s="1"/>
  <c r="V76" i="129"/>
  <c r="X76" i="129" s="1"/>
  <c r="V77" i="129"/>
  <c r="X77" i="129" s="1"/>
  <c r="V83" i="129"/>
  <c r="X83" i="129" s="1"/>
  <c r="V84" i="129"/>
  <c r="X84" i="129" s="1"/>
  <c r="V85" i="129"/>
  <c r="X85" i="129" s="1"/>
  <c r="V91" i="129"/>
  <c r="X91" i="129" s="1"/>
  <c r="V92" i="129"/>
  <c r="X92" i="129" s="1"/>
  <c r="V93" i="129"/>
  <c r="X93" i="129" s="1"/>
  <c r="V99" i="129"/>
  <c r="X99" i="129" s="1"/>
  <c r="V100" i="129"/>
  <c r="X100" i="129" s="1"/>
  <c r="V101" i="129"/>
  <c r="X101" i="129" s="1"/>
  <c r="V107" i="129"/>
  <c r="X107" i="129" s="1"/>
  <c r="V109" i="129"/>
  <c r="X109" i="129" s="1"/>
  <c r="V110" i="129"/>
  <c r="X110" i="129" s="1"/>
  <c r="V111" i="129"/>
  <c r="X111" i="129" s="1"/>
  <c r="V118" i="129"/>
  <c r="X118" i="129" s="1"/>
  <c r="V120" i="129"/>
  <c r="X120" i="129" s="1"/>
  <c r="V121" i="129"/>
  <c r="X121" i="129" s="1"/>
  <c r="V122" i="129"/>
  <c r="X122" i="129" s="1"/>
  <c r="V128" i="129"/>
  <c r="X128" i="129" s="1"/>
  <c r="V129" i="129"/>
  <c r="X129" i="129" s="1"/>
  <c r="V130" i="129"/>
  <c r="X130" i="129" s="1"/>
  <c r="X138" i="129"/>
  <c r="V139" i="129"/>
  <c r="X139" i="129" s="1"/>
  <c r="V140" i="129"/>
  <c r="X140" i="129" s="1"/>
  <c r="V146" i="129"/>
  <c r="X146" i="129" s="1"/>
  <c r="V147" i="129"/>
  <c r="X147" i="129" s="1"/>
  <c r="V148" i="129"/>
  <c r="X148" i="129" s="1"/>
  <c r="V154" i="129"/>
  <c r="X154" i="129" s="1"/>
  <c r="V155" i="129"/>
  <c r="X155" i="129" s="1"/>
  <c r="V156" i="129"/>
  <c r="X156" i="129" s="1"/>
  <c r="V162" i="129"/>
  <c r="X162" i="129" s="1"/>
  <c r="V163" i="129"/>
  <c r="X163" i="129" s="1"/>
  <c r="V164" i="129"/>
  <c r="X164" i="129" s="1"/>
  <c r="V170" i="129"/>
  <c r="X170" i="129" s="1"/>
  <c r="V171" i="129"/>
  <c r="X171" i="129" s="1"/>
  <c r="V172" i="129"/>
  <c r="X172" i="129" s="1"/>
  <c r="V178" i="129"/>
  <c r="X178" i="129" s="1"/>
  <c r="V179" i="129"/>
  <c r="X179" i="129" s="1"/>
  <c r="V180" i="129"/>
  <c r="X180" i="129" s="1"/>
  <c r="V186" i="129"/>
  <c r="X186" i="129" s="1"/>
  <c r="V187" i="129"/>
  <c r="X187" i="129" s="1"/>
  <c r="V188" i="129"/>
  <c r="X188" i="129" s="1"/>
  <c r="V194" i="129"/>
  <c r="X194" i="129" s="1"/>
  <c r="V195" i="129"/>
  <c r="X195" i="129" s="1"/>
  <c r="V196" i="129"/>
  <c r="X196" i="129" s="1"/>
  <c r="V197" i="129"/>
  <c r="X197" i="129" s="1"/>
  <c r="V198" i="129"/>
  <c r="X198" i="129" s="1"/>
  <c r="V199" i="129"/>
  <c r="X199" i="129" s="1"/>
  <c r="V56" i="128"/>
  <c r="X56" i="128" s="1"/>
  <c r="V60" i="128"/>
  <c r="X60" i="128" s="1"/>
  <c r="V28" i="128"/>
  <c r="X28" i="128" s="1"/>
  <c r="V20" i="128"/>
  <c r="X20" i="128" s="1"/>
  <c r="V10" i="128"/>
  <c r="X10" i="128" s="1"/>
  <c r="V183" i="128"/>
  <c r="X183" i="128" s="1"/>
  <c r="V182" i="128"/>
  <c r="X182" i="128" s="1"/>
  <c r="V181" i="128"/>
  <c r="X181" i="128" s="1"/>
  <c r="V180" i="128"/>
  <c r="X180" i="128" s="1"/>
  <c r="V179" i="128"/>
  <c r="X179" i="128" s="1"/>
  <c r="V134" i="128"/>
  <c r="X134" i="128" s="1"/>
  <c r="V166" i="128"/>
  <c r="X166" i="128" s="1"/>
  <c r="V165" i="128"/>
  <c r="X165" i="128" s="1"/>
  <c r="V131" i="128"/>
  <c r="X131" i="128" s="1"/>
  <c r="V130" i="128"/>
  <c r="X130" i="128" s="1"/>
  <c r="V114" i="128"/>
  <c r="X114" i="128" s="1"/>
  <c r="V112" i="128"/>
  <c r="X112" i="128" s="1"/>
  <c r="V78" i="128"/>
  <c r="X78" i="128" s="1"/>
  <c r="V44" i="128"/>
  <c r="X44" i="128" s="1"/>
  <c r="V43" i="128"/>
  <c r="X43" i="128" s="1"/>
  <c r="V41" i="128"/>
  <c r="X41" i="128" s="1"/>
  <c r="V40" i="128"/>
  <c r="X40" i="128" s="1"/>
  <c r="V129" i="128"/>
  <c r="X129" i="128" s="1"/>
  <c r="V111" i="128"/>
  <c r="X111" i="128" s="1"/>
  <c r="V24" i="128"/>
  <c r="X24" i="128" s="1"/>
  <c r="V16" i="128"/>
  <c r="X16" i="128" s="1"/>
  <c r="V17" i="128"/>
  <c r="X17" i="128" s="1"/>
  <c r="V18" i="128"/>
  <c r="X18" i="128" s="1"/>
  <c r="V19" i="128"/>
  <c r="X19" i="128" s="1"/>
  <c r="V32" i="128"/>
  <c r="X32" i="128" s="1"/>
  <c r="V33" i="128"/>
  <c r="X33" i="128" s="1"/>
  <c r="V34" i="128"/>
  <c r="X34" i="128" s="1"/>
  <c r="V35" i="128"/>
  <c r="X35" i="128" s="1"/>
  <c r="V48" i="128"/>
  <c r="X48" i="128" s="1"/>
  <c r="V49" i="128"/>
  <c r="X49" i="128" s="1"/>
  <c r="V50" i="128"/>
  <c r="X50" i="128" s="1"/>
  <c r="V51" i="128"/>
  <c r="X51" i="128" s="1"/>
  <c r="V69" i="128"/>
  <c r="X69" i="128" s="1"/>
  <c r="V70" i="128"/>
  <c r="X70" i="128" s="1"/>
  <c r="V71" i="128"/>
  <c r="X71" i="128" s="1"/>
  <c r="V72" i="128"/>
  <c r="X72" i="128" s="1"/>
  <c r="V85" i="128"/>
  <c r="X85" i="128" s="1"/>
  <c r="V87" i="128"/>
  <c r="X87" i="128" s="1"/>
  <c r="V88" i="128"/>
  <c r="X88" i="128" s="1"/>
  <c r="V90" i="128"/>
  <c r="X90" i="128" s="1"/>
  <c r="V103" i="128"/>
  <c r="X103" i="128" s="1"/>
  <c r="V104" i="128"/>
  <c r="X104" i="128" s="1"/>
  <c r="V105" i="128"/>
  <c r="X105" i="128" s="1"/>
  <c r="V106" i="128"/>
  <c r="X106" i="128" s="1"/>
  <c r="V121" i="128"/>
  <c r="X121" i="128" s="1"/>
  <c r="V122" i="128"/>
  <c r="X122" i="128" s="1"/>
  <c r="V123" i="128"/>
  <c r="X123" i="128" s="1"/>
  <c r="V124" i="128"/>
  <c r="X124" i="128" s="1"/>
  <c r="V139" i="128"/>
  <c r="X139" i="128" s="1"/>
  <c r="V140" i="128"/>
  <c r="X140" i="128" s="1"/>
  <c r="V141" i="128"/>
  <c r="X141" i="128" s="1"/>
  <c r="V155" i="128"/>
  <c r="X155" i="128" s="1"/>
  <c r="V156" i="128"/>
  <c r="X156" i="128" s="1"/>
  <c r="V157" i="128"/>
  <c r="X157" i="128" s="1"/>
  <c r="V171" i="128"/>
  <c r="X171" i="128" s="1"/>
  <c r="V172" i="128"/>
  <c r="X172" i="128" s="1"/>
  <c r="V173" i="128"/>
  <c r="X173" i="128" s="1"/>
  <c r="V174" i="128"/>
  <c r="X174" i="128" s="1"/>
  <c r="V188" i="128"/>
  <c r="X188" i="128" s="1"/>
  <c r="V189" i="128"/>
  <c r="X189" i="128" s="1"/>
  <c r="V190" i="128"/>
  <c r="X190" i="128" s="1"/>
  <c r="V191" i="128"/>
  <c r="X191" i="128" s="1"/>
  <c r="V200" i="128"/>
  <c r="X200" i="128" s="1"/>
  <c r="V86" i="128"/>
  <c r="X86" i="128" s="1"/>
  <c r="V13" i="128"/>
  <c r="X13" i="128" s="1"/>
  <c r="V14" i="128"/>
  <c r="X14" i="128" s="1"/>
  <c r="V15" i="128"/>
  <c r="X15" i="128" s="1"/>
  <c r="V21" i="128"/>
  <c r="X21" i="128" s="1"/>
  <c r="V22" i="128"/>
  <c r="X22" i="128" s="1"/>
  <c r="V23" i="128"/>
  <c r="X23" i="128" s="1"/>
  <c r="V29" i="128"/>
  <c r="X29" i="128" s="1"/>
  <c r="V30" i="128"/>
  <c r="X30" i="128" s="1"/>
  <c r="V31" i="128"/>
  <c r="X31" i="128" s="1"/>
  <c r="V37" i="128"/>
  <c r="X37" i="128" s="1"/>
  <c r="V38" i="128"/>
  <c r="X38" i="128" s="1"/>
  <c r="V39" i="128"/>
  <c r="X39" i="128" s="1"/>
  <c r="V45" i="128"/>
  <c r="X45" i="128" s="1"/>
  <c r="V46" i="128"/>
  <c r="X46" i="128" s="1"/>
  <c r="V47" i="128"/>
  <c r="X47" i="128" s="1"/>
  <c r="V54" i="128"/>
  <c r="X54" i="128" s="1"/>
  <c r="V55" i="128"/>
  <c r="X55" i="128" s="1"/>
  <c r="V62" i="128"/>
  <c r="X62" i="128" s="1"/>
  <c r="V64" i="128"/>
  <c r="X64" i="128" s="1"/>
  <c r="V66" i="128"/>
  <c r="X66" i="128" s="1"/>
  <c r="V67" i="128"/>
  <c r="X67" i="128" s="1"/>
  <c r="V75" i="128"/>
  <c r="X75" i="128" s="1"/>
  <c r="V76" i="128"/>
  <c r="X76" i="128" s="1"/>
  <c r="V82" i="128"/>
  <c r="X82" i="128" s="1"/>
  <c r="V83" i="128"/>
  <c r="X83" i="128" s="1"/>
  <c r="V84" i="128"/>
  <c r="X84" i="128" s="1"/>
  <c r="V92" i="128"/>
  <c r="X92" i="128" s="1"/>
  <c r="V93" i="128"/>
  <c r="X93" i="128" s="1"/>
  <c r="V94" i="128"/>
  <c r="X94" i="128" s="1"/>
  <c r="V100" i="128"/>
  <c r="X100" i="128" s="1"/>
  <c r="V101" i="128"/>
  <c r="X101" i="128" s="1"/>
  <c r="V102" i="128"/>
  <c r="X102" i="128" s="1"/>
  <c r="V109" i="128"/>
  <c r="X109" i="128" s="1"/>
  <c r="V110" i="128"/>
  <c r="X110" i="128" s="1"/>
  <c r="V116" i="128"/>
  <c r="X116" i="128" s="1"/>
  <c r="V117" i="128"/>
  <c r="X117" i="128" s="1"/>
  <c r="V118" i="128"/>
  <c r="X118" i="128" s="1"/>
  <c r="V120" i="128"/>
  <c r="X120" i="128" s="1"/>
  <c r="V126" i="128"/>
  <c r="X126" i="128" s="1"/>
  <c r="V127" i="128"/>
  <c r="X127" i="128" s="1"/>
  <c r="V128" i="128"/>
  <c r="X128" i="128" s="1"/>
  <c r="V136" i="128"/>
  <c r="X136" i="128" s="1"/>
  <c r="V137" i="128"/>
  <c r="X137" i="128" s="1"/>
  <c r="V138" i="128"/>
  <c r="X138" i="128" s="1"/>
  <c r="V144" i="128"/>
  <c r="X144" i="128" s="1"/>
  <c r="V145" i="128"/>
  <c r="X145" i="128" s="1"/>
  <c r="V146" i="128"/>
  <c r="X146" i="128" s="1"/>
  <c r="V152" i="128"/>
  <c r="X152" i="128" s="1"/>
  <c r="V153" i="128"/>
  <c r="X153" i="128" s="1"/>
  <c r="V154" i="128"/>
  <c r="X154" i="128" s="1"/>
  <c r="V160" i="128"/>
  <c r="X160" i="128" s="1"/>
  <c r="V161" i="128"/>
  <c r="X161" i="128" s="1"/>
  <c r="V162" i="128"/>
  <c r="X162" i="128" s="1"/>
  <c r="V168" i="128"/>
  <c r="X168" i="128" s="1"/>
  <c r="V169" i="128"/>
  <c r="X169" i="128" s="1"/>
  <c r="V170" i="128"/>
  <c r="X170" i="128" s="1"/>
  <c r="V176" i="128"/>
  <c r="X176" i="128" s="1"/>
  <c r="V177" i="128"/>
  <c r="X177" i="128" s="1"/>
  <c r="V178" i="128"/>
  <c r="X178" i="128" s="1"/>
  <c r="V184" i="128"/>
  <c r="X184" i="128" s="1"/>
  <c r="V185" i="128"/>
  <c r="X185" i="128" s="1"/>
  <c r="V186" i="128"/>
  <c r="X186" i="128" s="1"/>
  <c r="V192" i="128"/>
  <c r="X192" i="128" s="1"/>
  <c r="V193" i="128"/>
  <c r="X193" i="128" s="1"/>
  <c r="V194" i="128"/>
  <c r="X194" i="128" s="1"/>
  <c r="V22" i="129"/>
  <c r="X22" i="129" s="1"/>
  <c r="V26" i="129"/>
  <c r="X26" i="129" s="1"/>
  <c r="V30" i="129"/>
  <c r="X30" i="129" s="1"/>
  <c r="V34" i="129"/>
  <c r="X34" i="129" s="1"/>
  <c r="V38" i="129"/>
  <c r="X38" i="129" s="1"/>
  <c r="V42" i="129"/>
  <c r="X42" i="129" s="1"/>
  <c r="V46" i="129"/>
  <c r="X46" i="129" s="1"/>
  <c r="V50" i="129"/>
  <c r="X50" i="129" s="1"/>
  <c r="V114" i="129"/>
  <c r="X114" i="129" s="1"/>
  <c r="D203" i="129"/>
  <c r="V21" i="129"/>
  <c r="X21" i="129" s="1"/>
  <c r="V113" i="129"/>
  <c r="X113" i="129" s="1"/>
  <c r="D203" i="128"/>
  <c r="X203" i="128" l="1"/>
  <c r="X203" i="129"/>
  <c r="AI63" i="43" l="1"/>
  <c r="AI59" i="43"/>
  <c r="AI61" i="43"/>
  <c r="AI64" i="43"/>
  <c r="AI9" i="43"/>
  <c r="AI10" i="43"/>
  <c r="AI11" i="43"/>
  <c r="AI12" i="43"/>
  <c r="AI13" i="43"/>
  <c r="AI14" i="43"/>
  <c r="AI15" i="43"/>
  <c r="AI16" i="43"/>
  <c r="AI17" i="43"/>
  <c r="AI18" i="43"/>
  <c r="AI19" i="43"/>
  <c r="AI20" i="43"/>
  <c r="AI21" i="43"/>
  <c r="AI22" i="43"/>
  <c r="AI23" i="43"/>
  <c r="AI24" i="43"/>
  <c r="AI25" i="43"/>
  <c r="AI26" i="43"/>
  <c r="AI27" i="43"/>
  <c r="AI28" i="43"/>
  <c r="AI29" i="43"/>
  <c r="AI30" i="43"/>
  <c r="AI31" i="43"/>
  <c r="AI32" i="43"/>
  <c r="AI33" i="43"/>
  <c r="AI34" i="43"/>
  <c r="AI35" i="43"/>
  <c r="AI36" i="43"/>
  <c r="AI37" i="43"/>
  <c r="AI38" i="43"/>
  <c r="AI39" i="43"/>
  <c r="AI40" i="43"/>
  <c r="AI41" i="43"/>
  <c r="AI42" i="43"/>
  <c r="AI43" i="43"/>
  <c r="AI44" i="43"/>
  <c r="AI45" i="43"/>
  <c r="AI46" i="43"/>
  <c r="AI47" i="43"/>
  <c r="AI48" i="43"/>
  <c r="AI49" i="43"/>
  <c r="AI50" i="43"/>
  <c r="AI51" i="43"/>
  <c r="AI52" i="43"/>
  <c r="AI53" i="43"/>
  <c r="AI54" i="43"/>
  <c r="AI55" i="43"/>
  <c r="AI56" i="43"/>
  <c r="AI57" i="43"/>
  <c r="AI58" i="43"/>
  <c r="AI65" i="43"/>
  <c r="AI66" i="43"/>
  <c r="AI67" i="43"/>
  <c r="AI68" i="43"/>
  <c r="AI69" i="43"/>
  <c r="AI70" i="43"/>
  <c r="AI71" i="43"/>
  <c r="AI72" i="43"/>
  <c r="AI73" i="43"/>
  <c r="AI74" i="43"/>
  <c r="AI75" i="43"/>
  <c r="AI76" i="43"/>
  <c r="AI77" i="43"/>
  <c r="AI78" i="43"/>
  <c r="AI79" i="43"/>
  <c r="AI80" i="43"/>
  <c r="AI81" i="43"/>
  <c r="AI82" i="43"/>
  <c r="AI83" i="43"/>
  <c r="AI84" i="43"/>
  <c r="AI85" i="43"/>
  <c r="AI86" i="43"/>
  <c r="AI87" i="43"/>
  <c r="AI88" i="43"/>
  <c r="AI89" i="43"/>
  <c r="AI90" i="43"/>
  <c r="AI91" i="43"/>
  <c r="AI92" i="43"/>
  <c r="AI93" i="43"/>
  <c r="AI94" i="43"/>
  <c r="AI95" i="43"/>
  <c r="AI96" i="43"/>
  <c r="AI97" i="43"/>
  <c r="AI98" i="43"/>
  <c r="AI99" i="43"/>
  <c r="AI100" i="43"/>
  <c r="AI101" i="43"/>
  <c r="AI102" i="43"/>
  <c r="AI103" i="43"/>
  <c r="AI104" i="43"/>
  <c r="AI105" i="43"/>
  <c r="AI106" i="43"/>
  <c r="AI107" i="43"/>
  <c r="AI108" i="43"/>
  <c r="AI109" i="43"/>
  <c r="AI110" i="43"/>
  <c r="AI111" i="43"/>
  <c r="AI112" i="43"/>
  <c r="AI113" i="43"/>
  <c r="AI114" i="43"/>
  <c r="AI115" i="43"/>
  <c r="AI116" i="43"/>
  <c r="AI117" i="43"/>
  <c r="AI118" i="43"/>
  <c r="AI119" i="43"/>
  <c r="AI120" i="43"/>
  <c r="AI121" i="43"/>
  <c r="AI122" i="43"/>
  <c r="AI123" i="43"/>
  <c r="AI124" i="43"/>
  <c r="AI125" i="43"/>
  <c r="AI126" i="43"/>
  <c r="AI127" i="43"/>
  <c r="AI128" i="43"/>
  <c r="AI129" i="43"/>
  <c r="AI130" i="43"/>
  <c r="AI131" i="43"/>
  <c r="AI132" i="43"/>
  <c r="AI133" i="43"/>
  <c r="AI134" i="43"/>
  <c r="AI135" i="43"/>
  <c r="AI136" i="43"/>
  <c r="AI137" i="43"/>
  <c r="AI138" i="43"/>
  <c r="AI139" i="43"/>
  <c r="AI140" i="43"/>
  <c r="AI141" i="43"/>
  <c r="AI8" i="43"/>
  <c r="AI62" i="43" l="1"/>
  <c r="D143" i="43"/>
  <c r="W143" i="43"/>
  <c r="S143" i="43"/>
  <c r="Q143" i="43"/>
  <c r="J143" i="43"/>
  <c r="I143" i="43"/>
  <c r="R143" i="43" l="1"/>
  <c r="X143" i="43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<sst xmlns="http://schemas.openxmlformats.org/spreadsheetml/2006/main" count="7414" uniqueCount="258">
  <si>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</si>
  <si>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</si>
  <si>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</si>
  <si>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</si>
  <si>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</si>
  <si>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</si>
  <si>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</si>
  <si>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</si>
  <si>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</si>
  <si>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</si>
  <si>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</si>
  <si>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</si>
  <si>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</si>
  <si>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</si>
  <si>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</si>
  <si>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</si>
  <si>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</si>
  <si>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</si>
  <si>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</si>
  <si>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</si>
  <si>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</si>
  <si>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</si>
  <si>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</si>
  <si>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</si>
  <si>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</si>
  <si>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</si>
  <si>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</si>
  <si>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</si>
  <si>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</si>
  <si>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</si>
  <si>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</si>
  <si>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</si>
  <si>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</si>
  <si>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</si>
  <si>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</si>
  <si>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</si>
  <si>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</si>
  <si>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</si>
  <si>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</si>
  <si>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</si>
  <si>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</si>
  <si>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</si>
  <si>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</si>
  <si>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</si>
  <si>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</si>
  <si>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</si>
  <si>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</si>
  <si>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</si>
  <si>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</si>
  <si>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</si>
  <si>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</si>
  <si>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</si>
  <si>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</si>
  <si>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</si>
  <si>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</si>
  <si>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</si>
  <si>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</si>
  <si>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</si>
  <si>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</si>
  <si>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</si>
  <si>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</si>
  <si>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</si>
  <si>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</si>
  <si>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</si>
  <si>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</si>
  <si>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</si>
  <si>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</si>
  <si>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</si>
  <si>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</si>
  <si>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</si>
  <si>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</si>
  <si>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</si>
  <si>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</si>
  <si>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</si>
  <si>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</si>
  <si>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</si>
  <si>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</si>
  <si>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</si>
  <si>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</si>
  <si>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</si>
  <si>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</si>
  <si>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</si>
  <si>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</si>
  <si>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</si>
  <si>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</si>
  <si>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</si>
  <si>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</si>
  <si>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</si>
  <si>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</si>
  <si>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</si>
  <si>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</si>
  <si>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</si>
  <si>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</si>
  <si>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</si>
  <si>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</si>
  <si>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</si>
  <si>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</si>
  <si>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</si>
  <si>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</si>
  <si>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</si>
  <si>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</si>
  <si>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</si>
  <si>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</si>
  <si>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</si>
  <si>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</si>
  <si>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</si>
  <si>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</si>
  <si>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</si>
  <si>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</si>
  <si>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</si>
  <si>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</si>
  <si>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</si>
  <si>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</si>
  <si>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</si>
  <si>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</si>
  <si>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</si>
  <si>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</si>
  <si>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</si>
  <si>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</si>
  <si>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</si>
  <si>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</si>
  <si>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</si>
  <si>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</si>
  <si>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</si>
  <si>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</si>
  <si>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</si>
  <si>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</si>
  <si>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</si>
  <si>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</si>
  <si>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</si>
  <si>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</si>
  <si>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</si>
  <si>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</si>
  <si>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</si>
  <si>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</si>
  <si>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</si>
  <si>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</si>
  <si>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</si>
  <si>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</si>
  <si>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</si>
  <si>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</si>
  <si>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</si>
  <si>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</si>
  <si>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</si>
  <si>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</si>
  <si>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</si>
  <si>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</si>
  <si>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</si>
  <si>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</si>
  <si>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</si>
  <si>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</si>
  <si>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</si>
  <si>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</si>
  <si>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</si>
  <si>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</si>
  <si>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</si>
  <si>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</si>
  <si>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</si>
  <si>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</si>
  <si>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</si>
  <si>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</si>
  <si>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</si>
  <si>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</si>
  <si>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</si>
  <si>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</si>
  <si>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</si>
  <si>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</si>
  <si>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</si>
  <si>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</si>
  <si>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</si>
  <si>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</si>
  <si>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</si>
  <si>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</si>
  <si>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</si>
  <si>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</si>
  <si>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</si>
  <si>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</si>
  <si>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</si>
  <si>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</si>
  <si>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</si>
  <si>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</si>
  <si>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</si>
  <si>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</si>
  <si>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</si>
  <si>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</si>
  <si>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</si>
  <si>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</si>
  <si>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</si>
  <si>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</si>
  <si>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</si>
  <si>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</si>
  <si>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</si>
  <si>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</si>
  <si>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</si>
  <si>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</si>
  <si>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</si>
  <si>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</si>
  <si>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</si>
  <si>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</si>
  <si>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</si>
  <si>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</si>
  <si>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</si>
  <si>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</si>
  <si>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</si>
  <si>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</si>
  <si>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</si>
  <si>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</si>
  <si>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</si>
  <si>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</si>
  <si>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</si>
  <si>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</si>
  <si>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</si>
  <si>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</si>
  <si>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</si>
  <si>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</si>
  <si>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Fresh Lemon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</si>
  <si>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</si>
  <si>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</si>
  <si>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</si>
  <si>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</si>
  <si>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</si>
  <si>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</si>
  <si>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</si>
  <si>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</si>
  <si>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Set Hungry Bird</t>
  </si>
  <si>
    <t>Set Hungry Bird A</t>
  </si>
  <si>
    <t>Set Hungry Bird B</t>
  </si>
  <si>
    <t>TOTAL</t>
  </si>
  <si>
    <t>NGÀY</t>
  </si>
  <si>
    <t>Tổng</t>
  </si>
  <si>
    <t>Bubble Gum</t>
  </si>
  <si>
    <t>Berry Chill</t>
  </si>
  <si>
    <t>TỔNG SẢN LƯỢNG BÁNH TRONG THÁNG 7</t>
  </si>
  <si>
    <t>Almond Cookies</t>
  </si>
  <si>
    <t>Golden Lava Cro</t>
  </si>
  <si>
    <t>Assorted Cookie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</si>
  <si>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</si>
  <si>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</si>
  <si>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</si>
  <si>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</si>
  <si>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</si>
  <si>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</si>
  <si>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</si>
  <si>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</si>
  <si>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</si>
  <si>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Boogie</t>
  </si>
  <si>
    <t>Scream</t>
  </si>
  <si>
    <t>Mummy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</si>
  <si>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</si>
  <si>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</si>
  <si>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</si>
  <si>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</si>
  <si>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</si>
  <si>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</si>
  <si>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</si>
  <si>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30/10/2016</t>
  </si>
  <si>
    <t>29/10/2016</t>
  </si>
  <si>
    <t>31/10/2016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</si>
</sst>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</numFmts>
  <fonts count="12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top"/>
    </xf>
    <xf numFmtId="43" fontId="2" fillId="0" borderId="0" applyFont="0" applyFill="0" applyBorder="0" applyAlignment="0" applyProtection="0">
      <alignment vertical="top"/>
    </xf>
  </cellStyleXfs>
  <cellXfs count="166">
    <xf numFmtId="0" fontId="0" fillId="0" borderId="0" xfId="0">
      <alignment vertical="top"/>
    </xf>
    <xf numFmtId="165" fontId="3" fillId="0" borderId="0" xfId="1" applyNumberFormat="1" applyFont="1" applyAlignment="1">
      <alignment vertical="top"/>
    </xf>
    <xf numFmtId="165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5" fontId="1" fillId="2" borderId="1" xfId="1" applyNumberFormat="1" applyFont="1" applyFill="1" applyBorder="1" applyAlignment="1">
      <alignment vertical="top"/>
    </xf>
    <xf numFmtId="165" fontId="3" fillId="2" borderId="1" xfId="1" applyNumberFormat="1" applyFont="1" applyFill="1" applyBorder="1" applyAlignment="1">
      <alignment vertical="top"/>
    </xf>
    <xf numFmtId="165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5" fontId="3" fillId="0" borderId="1" xfId="1" applyNumberFormat="1" applyFont="1" applyBorder="1" applyAlignment="1">
      <alignment vertical="top"/>
    </xf>
    <xf numFmtId="165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5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5" fontId="7" fillId="0" borderId="0" xfId="1" applyNumberFormat="1" applyFont="1" applyAlignment="1">
      <alignment vertical="top"/>
    </xf>
    <xf numFmtId="165" fontId="8" fillId="0" borderId="0" xfId="1" applyNumberFormat="1" applyFont="1" applyAlignment="1">
      <alignment vertical="top"/>
    </xf>
    <xf numFmtId="165" fontId="9" fillId="0" borderId="0" xfId="1" applyNumberFormat="1" applyFont="1" applyAlignment="1">
      <alignment vertical="top"/>
    </xf>
    <xf numFmtId="165" fontId="3" fillId="0" borderId="0" xfId="1" applyNumberFormat="1" applyFont="1" applyAlignment="1">
      <alignment horizontal="center" vertical="top"/>
    </xf>
    <xf numFmtId="165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5" fontId="3" fillId="0" borderId="1" xfId="1" applyNumberFormat="1" applyFont="1" applyFill="1" applyBorder="1" applyAlignment="1">
      <alignment vertical="top"/>
    </xf>
    <xf numFmtId="165" fontId="3" fillId="5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5" xfId="1" applyNumberFormat="1" applyFont="1" applyFill="1" applyBorder="1" applyAlignment="1">
      <alignment horizontal="center" vertical="center"/>
    </xf>
    <xf numFmtId="165" fontId="1" fillId="2" borderId="7" xfId="1" applyNumberFormat="1" applyFont="1" applyFill="1" applyBorder="1" applyAlignment="1">
      <alignment horizontal="center" vertical="center"/>
    </xf>
    <xf numFmtId="165" fontId="1" fillId="2" borderId="5" xfId="1" applyNumberFormat="1" applyFont="1" applyFill="1" applyBorder="1" applyAlignment="1">
      <alignment horizontal="center" vertical="center" wrapText="1"/>
    </xf>
    <xf numFmtId="165" fontId="1" fillId="2" borderId="7" xfId="1" applyNumberFormat="1" applyFont="1" applyFill="1" applyBorder="1" applyAlignment="1">
      <alignment horizontal="center" vertical="center" wrapText="1"/>
    </xf>
    <xf numFmtId="165" fontId="1" fillId="2" borderId="2" xfId="1" applyNumberFormat="1" applyFont="1" applyFill="1" applyBorder="1" applyAlignment="1">
      <alignment horizontal="center" vertical="center"/>
    </xf>
    <xf numFmtId="165" fontId="1" fillId="2" borderId="3" xfId="1" applyNumberFormat="1" applyFont="1" applyFill="1" applyBorder="1" applyAlignment="1">
      <alignment horizontal="center" vertical="center"/>
    </xf>
    <xf numFmtId="165" fontId="1" fillId="2" borderId="4" xfId="1" applyNumberFormat="1" applyFont="1" applyFill="1" applyBorder="1" applyAlignment="1">
      <alignment horizontal="center" vertical="center"/>
    </xf>
    <xf numFmtId="165" fontId="1" fillId="2" borderId="6" xfId="1" applyNumberFormat="1" applyFont="1" applyFill="1" applyBorder="1" applyAlignment="1">
      <alignment horizontal="center" vertical="center" wrapText="1"/>
    </xf>
    <xf numFmtId="165" fontId="1" fillId="3" borderId="5" xfId="1" applyNumberFormat="1" applyFont="1" applyFill="1" applyBorder="1" applyAlignment="1">
      <alignment horizontal="center" vertical="center" wrapText="1"/>
    </xf>
    <xf numFmtId="165" fontId="1" fillId="3" borderId="6" xfId="1" applyNumberFormat="1" applyFont="1" applyFill="1" applyBorder="1" applyAlignment="1">
      <alignment horizontal="center" vertical="center" wrapText="1"/>
    </xf>
    <xf numFmtId="165" fontId="1" fillId="3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5" fontId="1" fillId="2" borderId="1" xfId="1" applyNumberFormat="1" applyFont="1" applyFill="1" applyBorder="1" applyAlignment="1">
      <alignment horizontal="center" vertical="top" wrapText="1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5" fontId="1" fillId="2" borderId="9" xfId="1" applyNumberFormat="1" applyFont="1" applyFill="1" applyBorder="1" applyAlignment="1">
      <alignment horizontal="center" vertical="center"/>
    </xf>
    <xf numFmtId="165" fontId="1" fillId="2" borderId="11" xfId="1" applyNumberFormat="1" applyFont="1" applyFill="1" applyBorder="1" applyAlignment="1">
      <alignment horizontal="center" vertical="center"/>
    </xf>
    <xf numFmtId="165" fontId="1" fillId="2" borderId="8" xfId="1" applyNumberFormat="1" applyFont="1" applyFill="1" applyBorder="1" applyAlignment="1">
      <alignment horizontal="center" vertical="center"/>
    </xf>
    <xf numFmtId="165" fontId="1" fillId="2" borderId="15" xfId="1" applyNumberFormat="1" applyFont="1" applyFill="1" applyBorder="1" applyAlignment="1">
      <alignment horizontal="center" vertical="center"/>
    </xf>
    <xf numFmtId="165" fontId="1" fillId="2" borderId="12" xfId="1" applyNumberFormat="1" applyFont="1" applyFill="1" applyBorder="1" applyAlignment="1">
      <alignment horizontal="center" vertical="center"/>
    </xf>
    <xf numFmtId="165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5" fontId="1" fillId="2" borderId="9" xfId="1" applyNumberFormat="1" applyFont="1" applyFill="1" applyBorder="1" applyAlignment="1">
      <alignment horizontal="center" vertical="center" wrapText="1"/>
    </xf>
    <xf numFmtId="165" fontId="1" fillId="2" borderId="10" xfId="1" applyNumberFormat="1" applyFont="1" applyFill="1" applyBorder="1" applyAlignment="1">
      <alignment horizontal="center" vertical="center" wrapText="1"/>
    </xf>
    <xf numFmtId="165" fontId="1" fillId="2" borderId="11" xfId="1" applyNumberFormat="1" applyFont="1" applyFill="1" applyBorder="1" applyAlignment="1">
      <alignment horizontal="center" vertical="center" wrapText="1"/>
    </xf>
    <xf numFmtId="165" fontId="1" fillId="2" borderId="12" xfId="1" applyNumberFormat="1" applyFont="1" applyFill="1" applyBorder="1" applyAlignment="1">
      <alignment horizontal="center" vertical="center" wrapText="1"/>
    </xf>
    <xf numFmtId="165" fontId="1" fillId="2" borderId="13" xfId="1" applyNumberFormat="1" applyFont="1" applyFill="1" applyBorder="1" applyAlignment="1">
      <alignment horizontal="center" vertical="center" wrapText="1"/>
    </xf>
    <xf numFmtId="165" fontId="1" fillId="2" borderId="14" xfId="1" applyNumberFormat="1" applyFont="1" applyFill="1" applyBorder="1" applyAlignment="1">
      <alignment horizontal="center" vertical="center" wrapText="1"/>
    </xf>
    <xf numFmtId="165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165" fontId="3" fillId="0" borderId="0" xfId="0" applyNumberFormat="1" applyFont="1">
      <alignment vertical="top"/>
    </xf>
  </cellXfs>
  <cellStyles count="4">
    <cellStyle name="Comma" xfId="1" builtinId="3"/>
    <cellStyle name="Comma 2" xfId="2"/>
    <cellStyle name="Comma 2 3" xfId="3"/>
    <cellStyle name="Normal" xfId="0" builtinId="0"/>
  </cellStyles>
  <dxfs count="15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7"/>
  <sheetViews>
    <sheetView zoomScaleNormal="100" workbookViewId="0">
      <pane xSplit="4" ySplit="8" topLeftCell="E132" activePane="bottomRight" state="frozen"/>
      <selection activeCell="S121" sqref="S121"/>
      <selection pane="topRight" activeCell="S121" sqref="S121"/>
      <selection pane="bottomLeft" activeCell="S121" sqref="S121"/>
      <selection pane="bottomRight" activeCell="A61" sqref="A61:C6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41" t="s">
        <v>3</v>
      </c>
      <c r="B4" s="4">
        <v>42644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43" t="s">
        <v>29</v>
      </c>
      <c r="P7" s="43" t="s">
        <v>30</v>
      </c>
      <c r="Q7" s="42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10</v>
      </c>
      <c r="F10" s="15"/>
      <c r="G10" s="15"/>
      <c r="H10" s="9">
        <f t="shared" si="0"/>
        <v>10</v>
      </c>
      <c r="I10" s="15">
        <v>8</v>
      </c>
      <c r="J10" s="15"/>
      <c r="K10" s="15"/>
      <c r="L10" s="9">
        <f t="shared" ref="L10:L74" si="4">SUM(I10:K10)</f>
        <v>8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v>4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>
        <v>20</v>
      </c>
      <c r="F14" s="15"/>
      <c r="G14" s="15"/>
      <c r="H14" s="9">
        <f t="shared" si="0"/>
        <v>20</v>
      </c>
      <c r="I14" s="15">
        <v>16</v>
      </c>
      <c r="J14" s="15"/>
      <c r="K14" s="15"/>
      <c r="L14" s="9">
        <f t="shared" si="4"/>
        <v>16</v>
      </c>
      <c r="M14" s="15"/>
      <c r="N14" s="15"/>
      <c r="O14" s="15"/>
      <c r="P14" s="15"/>
      <c r="Q14" s="15"/>
      <c r="R14" s="11">
        <f t="shared" si="5"/>
        <v>0</v>
      </c>
      <c r="S14" s="15">
        <v>4</v>
      </c>
      <c r="T14" s="15"/>
      <c r="U14" s="9">
        <f t="shared" si="1"/>
        <v>4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10</v>
      </c>
      <c r="F15" s="15"/>
      <c r="G15" s="15"/>
      <c r="H15" s="9">
        <f t="shared" si="0"/>
        <v>10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10</v>
      </c>
      <c r="F16" s="15"/>
      <c r="G16" s="15"/>
      <c r="H16" s="9">
        <f t="shared" si="0"/>
        <v>10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20</v>
      </c>
      <c r="F17" s="15"/>
      <c r="G17" s="15"/>
      <c r="H17" s="9">
        <f t="shared" si="0"/>
        <v>20</v>
      </c>
      <c r="I17" s="15">
        <v>19</v>
      </c>
      <c r="J17" s="15"/>
      <c r="K17" s="15"/>
      <c r="L17" s="9">
        <f t="shared" si="4"/>
        <v>19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/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/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/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/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>
        <v>9</v>
      </c>
      <c r="F23" s="15"/>
      <c r="G23" s="15"/>
      <c r="H23" s="9">
        <f t="shared" si="0"/>
        <v>9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/>
      <c r="E24" s="15">
        <v>20</v>
      </c>
      <c r="F24" s="15"/>
      <c r="G24" s="15"/>
      <c r="H24" s="9">
        <f t="shared" si="0"/>
        <v>20</v>
      </c>
      <c r="I24" s="15">
        <v>18</v>
      </c>
      <c r="J24" s="15"/>
      <c r="K24" s="15"/>
      <c r="L24" s="9">
        <f t="shared" si="4"/>
        <v>18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/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/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/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/>
      <c r="E28" s="15">
        <v>20</v>
      </c>
      <c r="F28" s="15"/>
      <c r="G28" s="15"/>
      <c r="H28" s="9">
        <f t="shared" si="0"/>
        <v>20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13</v>
      </c>
      <c r="T28" s="15"/>
      <c r="U28" s="9">
        <f>S28+T28</f>
        <v>13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/>
      <c r="E29" s="15">
        <v>10</v>
      </c>
      <c r="F29" s="15"/>
      <c r="G29" s="15"/>
      <c r="H29" s="9">
        <f t="shared" si="0"/>
        <v>10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/>
      <c r="E30" s="15">
        <v>20</v>
      </c>
      <c r="F30" s="15"/>
      <c r="G30" s="15"/>
      <c r="H30" s="9">
        <f t="shared" si="0"/>
        <v>20</v>
      </c>
      <c r="I30" s="15">
        <v>13</v>
      </c>
      <c r="J30" s="15"/>
      <c r="K30" s="15"/>
      <c r="L30" s="9">
        <f t="shared" si="4"/>
        <v>13</v>
      </c>
      <c r="M30" s="15"/>
      <c r="N30" s="15"/>
      <c r="O30" s="15"/>
      <c r="P30" s="15"/>
      <c r="Q30" s="15"/>
      <c r="R30" s="11">
        <f>SUM(M30:Q30)</f>
        <v>0</v>
      </c>
      <c r="S30" s="15">
        <v>8</v>
      </c>
      <c r="T30" s="15"/>
      <c r="U30" s="9">
        <f>S30+T30</f>
        <v>8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/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/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/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/>
      <c r="E34" s="15">
        <v>10</v>
      </c>
      <c r="F34" s="15"/>
      <c r="G34" s="15"/>
      <c r="H34" s="9">
        <f t="shared" si="0"/>
        <v>10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7</v>
      </c>
      <c r="T34" s="15"/>
      <c r="U34" s="9">
        <f t="shared" si="1"/>
        <v>7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/>
      <c r="E35" s="15">
        <v>10</v>
      </c>
      <c r="F35" s="15"/>
      <c r="G35" s="15"/>
      <c r="H35" s="9">
        <f t="shared" si="0"/>
        <v>10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4</v>
      </c>
      <c r="W35" s="15"/>
      <c r="X35" s="16">
        <f t="shared" si="3"/>
        <v>-4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/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/>
      <c r="E37" s="15">
        <v>10</v>
      </c>
      <c r="F37" s="15"/>
      <c r="G37" s="15"/>
      <c r="H37" s="9">
        <f t="shared" si="0"/>
        <v>10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/>
      <c r="E38" s="15">
        <v>10</v>
      </c>
      <c r="F38" s="15"/>
      <c r="G38" s="15"/>
      <c r="H38" s="9">
        <f t="shared" si="0"/>
        <v>10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/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/>
      <c r="E40" s="15">
        <v>5</v>
      </c>
      <c r="F40" s="15"/>
      <c r="G40" s="15"/>
      <c r="H40" s="9">
        <f t="shared" si="0"/>
        <v>5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/>
      <c r="E41" s="15">
        <v>10</v>
      </c>
      <c r="F41" s="15"/>
      <c r="G41" s="15"/>
      <c r="H41" s="9">
        <f t="shared" si="0"/>
        <v>10</v>
      </c>
      <c r="I41" s="15">
        <v>7</v>
      </c>
      <c r="J41" s="15"/>
      <c r="K41" s="15"/>
      <c r="L41" s="9">
        <f t="shared" si="4"/>
        <v>7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/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/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/>
      <c r="E44" s="15">
        <v>10</v>
      </c>
      <c r="F44" s="15"/>
      <c r="G44" s="15"/>
      <c r="H44" s="9">
        <f t="shared" si="0"/>
        <v>10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/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/>
      <c r="E46" s="15">
        <v>10</v>
      </c>
      <c r="F46" s="15"/>
      <c r="G46" s="15"/>
      <c r="H46" s="9">
        <f t="shared" si="0"/>
        <v>10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>
        <v>1</v>
      </c>
      <c r="R46" s="11">
        <f t="shared" si="5"/>
        <v>1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/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/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/>
      <c r="E49" s="15">
        <v>10</v>
      </c>
      <c r="F49" s="15"/>
      <c r="G49" s="15"/>
      <c r="H49" s="9">
        <f t="shared" si="0"/>
        <v>10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/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/>
      <c r="E51" s="15">
        <v>10</v>
      </c>
      <c r="F51" s="15"/>
      <c r="G51" s="15"/>
      <c r="H51" s="9">
        <f t="shared" si="0"/>
        <v>10</v>
      </c>
      <c r="I51" s="15">
        <v>8</v>
      </c>
      <c r="J51" s="15"/>
      <c r="K51" s="15"/>
      <c r="L51" s="9">
        <f t="shared" si="4"/>
        <v>8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/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/>
      <c r="E54" s="21">
        <v>8</v>
      </c>
      <c r="F54" s="21"/>
      <c r="G54" s="21"/>
      <c r="H54" s="9">
        <f t="shared" ref="H54:H62" si="6">SUM(E54:G54)</f>
        <v>8</v>
      </c>
      <c r="I54" s="21">
        <v>6</v>
      </c>
      <c r="J54" s="21"/>
      <c r="K54" s="21"/>
      <c r="L54" s="9">
        <f t="shared" si="4"/>
        <v>6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2</v>
      </c>
      <c r="W54" s="21"/>
      <c r="X54" s="16">
        <f t="shared" ref="X54:X62" si="9">W54-V54</f>
        <v>-2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/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/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-2</v>
      </c>
      <c r="W56" s="15"/>
      <c r="X56" s="16">
        <f t="shared" si="9"/>
        <v>2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/>
      <c r="E57" s="15">
        <v>8</v>
      </c>
      <c r="F57" s="15"/>
      <c r="G57" s="15"/>
      <c r="H57" s="9">
        <f t="shared" si="6"/>
        <v>8</v>
      </c>
      <c r="I57" s="15">
        <v>8</v>
      </c>
      <c r="J57" s="15"/>
      <c r="K57" s="15"/>
      <c r="L57" s="9">
        <f t="shared" si="4"/>
        <v>8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/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/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/>
      <c r="E60" s="15">
        <v>8</v>
      </c>
      <c r="F60" s="15"/>
      <c r="G60" s="15"/>
      <c r="H60" s="9">
        <f t="shared" si="6"/>
        <v>8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/>
      <c r="E61" s="15">
        <v>204</v>
      </c>
      <c r="F61" s="15"/>
      <c r="G61" s="15"/>
      <c r="H61" s="9">
        <f t="shared" si="6"/>
        <v>204</v>
      </c>
      <c r="I61" s="15">
        <f>195+8</f>
        <v>203</v>
      </c>
      <c r="J61" s="15"/>
      <c r="K61" s="15"/>
      <c r="L61" s="9">
        <f t="shared" si="4"/>
        <v>203</v>
      </c>
      <c r="M61" s="15"/>
      <c r="N61" s="15"/>
      <c r="O61" s="15"/>
      <c r="P61" s="15"/>
      <c r="Q61" s="15">
        <v>1</v>
      </c>
      <c r="R61" s="11">
        <f t="shared" si="5"/>
        <v>1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/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/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/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/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/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/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/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/>
      <c r="E69" s="15">
        <v>7</v>
      </c>
      <c r="F69" s="15"/>
      <c r="G69" s="15"/>
      <c r="H69" s="9">
        <f>SUM(E69:G69)</f>
        <v>7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-1</v>
      </c>
      <c r="W69" s="15"/>
      <c r="X69" s="16">
        <f>W69-V69</f>
        <v>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/>
      <c r="E70" s="15">
        <v>7</v>
      </c>
      <c r="F70" s="15"/>
      <c r="G70" s="15"/>
      <c r="H70" s="9">
        <f>SUM(E70:G70)</f>
        <v>7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/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/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/>
      <c r="E73" s="15">
        <v>7</v>
      </c>
      <c r="F73" s="15"/>
      <c r="G73" s="15"/>
      <c r="H73" s="9">
        <f>SUM(E73:G73)</f>
        <v>7</v>
      </c>
      <c r="I73" s="15">
        <v>5</v>
      </c>
      <c r="J73" s="15"/>
      <c r="K73" s="15"/>
      <c r="L73" s="9">
        <f t="shared" si="4"/>
        <v>5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/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v>3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>
        <v>1</v>
      </c>
      <c r="N76" s="15"/>
      <c r="O76" s="15"/>
      <c r="P76" s="15"/>
      <c r="Q76" s="15"/>
      <c r="R76" s="11">
        <f t="shared" si="5"/>
        <v>1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/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v>6</v>
      </c>
      <c r="E78" s="15"/>
      <c r="F78" s="15"/>
      <c r="G78" s="15"/>
      <c r="H78" s="9">
        <f t="shared" si="10"/>
        <v>0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/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/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v>5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v>4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>
        <v>2</v>
      </c>
      <c r="N82" s="15"/>
      <c r="O82" s="15"/>
      <c r="P82" s="15"/>
      <c r="Q82" s="15"/>
      <c r="R82" s="11">
        <f t="shared" si="5"/>
        <v>2</v>
      </c>
      <c r="S82" s="15"/>
      <c r="T82" s="15"/>
      <c r="U82" s="9">
        <f t="shared" si="12"/>
        <v>0</v>
      </c>
      <c r="V82" s="9">
        <f t="shared" si="13"/>
        <v>4</v>
      </c>
      <c r="W82" s="15">
        <v>4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v>8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7</v>
      </c>
      <c r="W83" s="15">
        <v>7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/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/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v>4</v>
      </c>
      <c r="E86" s="15">
        <v>4</v>
      </c>
      <c r="F86" s="15"/>
      <c r="G86" s="15"/>
      <c r="H86" s="9">
        <f t="shared" si="10"/>
        <v>4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7</v>
      </c>
      <c r="W86" s="15">
        <v>7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v>3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2</v>
      </c>
      <c r="N87" s="15"/>
      <c r="O87" s="15"/>
      <c r="P87" s="15"/>
      <c r="Q87" s="15"/>
      <c r="R87" s="11">
        <f t="shared" si="5"/>
        <v>2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v>3</v>
      </c>
      <c r="E88" s="15">
        <v>4</v>
      </c>
      <c r="F88" s="15"/>
      <c r="G88" s="15"/>
      <c r="H88" s="9">
        <f t="shared" si="10"/>
        <v>4</v>
      </c>
      <c r="I88" s="15">
        <v>5</v>
      </c>
      <c r="J88" s="15"/>
      <c r="K88" s="15"/>
      <c r="L88" s="9">
        <f t="shared" si="11"/>
        <v>5</v>
      </c>
      <c r="M88" s="15"/>
      <c r="N88" s="15"/>
      <c r="O88" s="15"/>
      <c r="P88" s="15"/>
      <c r="Q88" s="15"/>
      <c r="R88" s="11">
        <f t="shared" ref="R88:R156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/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/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/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/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/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/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/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/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/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/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/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/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v>1</v>
      </c>
      <c r="E102" s="15"/>
      <c r="F102" s="15"/>
      <c r="G102" s="15"/>
      <c r="H102" s="9">
        <f t="shared" si="16"/>
        <v>0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/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/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v>1</v>
      </c>
      <c r="E105" s="15"/>
      <c r="F105" s="15"/>
      <c r="G105" s="15"/>
      <c r="H105" s="9">
        <f t="shared" si="16"/>
        <v>0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v>3</v>
      </c>
      <c r="E106" s="15">
        <v>4</v>
      </c>
      <c r="F106" s="15"/>
      <c r="G106" s="15"/>
      <c r="H106" s="9">
        <f t="shared" si="16"/>
        <v>4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>
        <v>2</v>
      </c>
      <c r="T106" s="15"/>
      <c r="U106" s="9">
        <f t="shared" si="18"/>
        <v>2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/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/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v>1</v>
      </c>
      <c r="E109" s="15"/>
      <c r="F109" s="15"/>
      <c r="G109" s="15"/>
      <c r="H109" s="9">
        <f t="shared" ref="H109:H118" si="20">SUM(E109:G109)</f>
        <v>0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-1</v>
      </c>
      <c r="W109" s="15"/>
      <c r="X109" s="16">
        <f>W109-V109</f>
        <v>1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/>
      <c r="E110" s="15"/>
      <c r="F110" s="15"/>
      <c r="G110" s="15"/>
      <c r="H110" s="9">
        <f t="shared" si="20"/>
        <v>0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-1</v>
      </c>
      <c r="W110" s="15"/>
      <c r="X110" s="16">
        <f t="shared" ref="X110:X118" si="23">W110-V110</f>
        <v>1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v>6</v>
      </c>
      <c r="E111" s="15">
        <v>12</v>
      </c>
      <c r="F111" s="15"/>
      <c r="G111" s="15"/>
      <c r="H111" s="9">
        <f t="shared" si="20"/>
        <v>12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5</v>
      </c>
      <c r="W111" s="15">
        <v>6</v>
      </c>
      <c r="X111" s="16">
        <f>W111-V111</f>
        <v>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v>6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</v>
      </c>
      <c r="W112" s="15">
        <v>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/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v>3</v>
      </c>
      <c r="E114" s="15">
        <v>8</v>
      </c>
      <c r="F114" s="15"/>
      <c r="G114" s="15"/>
      <c r="H114" s="9">
        <f t="shared" si="20"/>
        <v>8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v>26</v>
      </c>
      <c r="E115" s="15"/>
      <c r="F115" s="15"/>
      <c r="G115" s="15"/>
      <c r="H115" s="9">
        <f t="shared" si="20"/>
        <v>0</v>
      </c>
      <c r="I115" s="15">
        <v>13</v>
      </c>
      <c r="J115" s="15"/>
      <c r="K115" s="15"/>
      <c r="L115" s="9">
        <f t="shared" si="11"/>
        <v>13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13</v>
      </c>
      <c r="W115" s="15">
        <v>13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/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v>18</v>
      </c>
      <c r="E117" s="15"/>
      <c r="F117" s="15"/>
      <c r="G117" s="15"/>
      <c r="H117" s="9">
        <f t="shared" si="20"/>
        <v>0</v>
      </c>
      <c r="I117" s="15">
        <v>15</v>
      </c>
      <c r="J117" s="15"/>
      <c r="K117" s="15"/>
      <c r="L117" s="9">
        <f t="shared" si="11"/>
        <v>15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3</v>
      </c>
      <c r="W117" s="15">
        <v>3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v>4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</v>
      </c>
      <c r="W118" s="15"/>
      <c r="X118" s="16">
        <f t="shared" si="23"/>
        <v>-1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/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/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/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v>22</v>
      </c>
      <c r="E122" s="15"/>
      <c r="F122" s="15"/>
      <c r="G122" s="15"/>
      <c r="H122" s="9">
        <f t="shared" si="24"/>
        <v>0</v>
      </c>
      <c r="I122" s="15">
        <v>20</v>
      </c>
      <c r="J122" s="15"/>
      <c r="K122" s="15"/>
      <c r="L122" s="9">
        <f t="shared" si="11"/>
        <v>20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2</v>
      </c>
      <c r="W122" s="15"/>
      <c r="X122" s="16">
        <f t="shared" si="27"/>
        <v>-2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v>3</v>
      </c>
      <c r="E123" s="15">
        <v>20</v>
      </c>
      <c r="F123" s="15"/>
      <c r="G123" s="15"/>
      <c r="H123" s="9">
        <f t="shared" si="24"/>
        <v>20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>
        <v>1</v>
      </c>
      <c r="T123" s="15"/>
      <c r="U123" s="9">
        <f t="shared" si="25"/>
        <v>1</v>
      </c>
      <c r="V123" s="9">
        <f t="shared" si="26"/>
        <v>17</v>
      </c>
      <c r="W123" s="15">
        <v>17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/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/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v>65</v>
      </c>
      <c r="E126" s="15"/>
      <c r="F126" s="15"/>
      <c r="G126" s="15"/>
      <c r="H126" s="9">
        <f t="shared" si="24"/>
        <v>0</v>
      </c>
      <c r="I126" s="15">
        <v>28</v>
      </c>
      <c r="J126" s="15"/>
      <c r="K126" s="15"/>
      <c r="L126" s="9">
        <f t="shared" si="11"/>
        <v>28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37</v>
      </c>
      <c r="W126" s="15">
        <v>38</v>
      </c>
      <c r="X126" s="16">
        <f t="shared" si="27"/>
        <v>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/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v>18</v>
      </c>
      <c r="E128" s="15"/>
      <c r="F128" s="15"/>
      <c r="G128" s="15"/>
      <c r="H128" s="9">
        <f t="shared" si="24"/>
        <v>0</v>
      </c>
      <c r="I128" s="15">
        <v>7</v>
      </c>
      <c r="J128" s="15"/>
      <c r="K128" s="15"/>
      <c r="L128" s="9">
        <f t="shared" si="11"/>
        <v>7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11</v>
      </c>
      <c r="W128" s="15">
        <v>11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v>7</v>
      </c>
      <c r="E129" s="15">
        <v>28</v>
      </c>
      <c r="F129" s="15"/>
      <c r="G129" s="15"/>
      <c r="H129" s="9">
        <f>SUM(E129:G129)</f>
        <v>28</v>
      </c>
      <c r="I129" s="15">
        <v>19</v>
      </c>
      <c r="J129" s="15"/>
      <c r="K129" s="15"/>
      <c r="L129" s="9">
        <f t="shared" si="11"/>
        <v>19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16</v>
      </c>
      <c r="W129" s="15">
        <v>16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v>20</v>
      </c>
      <c r="E130" s="15">
        <v>14</v>
      </c>
      <c r="F130" s="15"/>
      <c r="G130" s="15"/>
      <c r="H130" s="9">
        <f>SUM(E130:G130)</f>
        <v>14</v>
      </c>
      <c r="I130" s="15">
        <v>17</v>
      </c>
      <c r="J130" s="15"/>
      <c r="K130" s="15"/>
      <c r="L130" s="9">
        <f t="shared" si="11"/>
        <v>17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17</v>
      </c>
      <c r="W130" s="15">
        <v>16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v>18</v>
      </c>
      <c r="E131" s="15">
        <v>14</v>
      </c>
      <c r="F131" s="15"/>
      <c r="G131" s="15"/>
      <c r="H131" s="9">
        <f>SUM(E131:G131)</f>
        <v>14</v>
      </c>
      <c r="I131" s="15">
        <v>18</v>
      </c>
      <c r="J131" s="15"/>
      <c r="K131" s="15"/>
      <c r="L131" s="9">
        <f t="shared" si="11"/>
        <v>18</v>
      </c>
      <c r="M131" s="15"/>
      <c r="N131" s="15"/>
      <c r="O131" s="15"/>
      <c r="P131" s="15"/>
      <c r="Q131" s="15"/>
      <c r="R131" s="11">
        <f t="shared" si="15"/>
        <v>0</v>
      </c>
      <c r="S131" s="15">
        <v>1</v>
      </c>
      <c r="T131" s="15"/>
      <c r="U131" s="9">
        <f t="shared" si="25"/>
        <v>1</v>
      </c>
      <c r="V131" s="9">
        <f t="shared" si="26"/>
        <v>13</v>
      </c>
      <c r="W131" s="15">
        <v>12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/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/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v>11</v>
      </c>
      <c r="E134" s="15"/>
      <c r="F134" s="15"/>
      <c r="G134" s="15"/>
      <c r="H134" s="9">
        <f t="shared" ref="H134:H141" si="28">SUM(E134:G134)</f>
        <v>0</v>
      </c>
      <c r="I134" s="15">
        <v>4</v>
      </c>
      <c r="J134" s="15"/>
      <c r="K134" s="15"/>
      <c r="L134" s="9">
        <f t="shared" si="11"/>
        <v>4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7</v>
      </c>
      <c r="W134" s="15">
        <v>6</v>
      </c>
      <c r="X134" s="16">
        <f t="shared" ref="X134:X141" si="31">W134-V134</f>
        <v>-1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v>13</v>
      </c>
      <c r="E135" s="15"/>
      <c r="F135" s="15"/>
      <c r="G135" s="15"/>
      <c r="H135" s="9">
        <f t="shared" si="28"/>
        <v>0</v>
      </c>
      <c r="I135" s="15">
        <v>1</v>
      </c>
      <c r="J135" s="15"/>
      <c r="K135" s="15"/>
      <c r="L135" s="9">
        <f t="shared" si="11"/>
        <v>1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12</v>
      </c>
      <c r="W135" s="15">
        <v>13</v>
      </c>
      <c r="X135" s="16">
        <f t="shared" si="31"/>
        <v>1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v>11</v>
      </c>
      <c r="E136" s="15"/>
      <c r="F136" s="15"/>
      <c r="G136" s="15"/>
      <c r="H136" s="9">
        <f t="shared" si="28"/>
        <v>0</v>
      </c>
      <c r="I136" s="15">
        <v>4</v>
      </c>
      <c r="J136" s="15"/>
      <c r="K136" s="15"/>
      <c r="L136" s="9">
        <f t="shared" si="11"/>
        <v>4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7</v>
      </c>
      <c r="W136" s="15">
        <v>7</v>
      </c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v>21</v>
      </c>
      <c r="E137" s="15"/>
      <c r="F137" s="15"/>
      <c r="G137" s="15"/>
      <c r="H137" s="9">
        <f t="shared" si="28"/>
        <v>0</v>
      </c>
      <c r="I137" s="15">
        <v>4</v>
      </c>
      <c r="J137" s="15"/>
      <c r="K137" s="15"/>
      <c r="L137" s="9">
        <f t="shared" si="11"/>
        <v>4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17</v>
      </c>
      <c r="W137" s="15">
        <v>17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v>14</v>
      </c>
      <c r="E138" s="15"/>
      <c r="F138" s="15"/>
      <c r="G138" s="15"/>
      <c r="H138" s="9">
        <f t="shared" si="28"/>
        <v>0</v>
      </c>
      <c r="I138" s="15">
        <v>3</v>
      </c>
      <c r="J138" s="15"/>
      <c r="K138" s="15"/>
      <c r="L138" s="9">
        <f t="shared" si="11"/>
        <v>3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11</v>
      </c>
      <c r="W138" s="15">
        <v>13</v>
      </c>
      <c r="X138" s="16">
        <f t="shared" si="31"/>
        <v>2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/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1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/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/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/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v>5</v>
      </c>
      <c r="E143" s="15"/>
      <c r="F143" s="15"/>
      <c r="G143" s="15"/>
      <c r="H143" s="9">
        <f t="shared" ref="H143:H157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7" si="34">D143+H143-L143-R143-U143</f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v>10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v>11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11</v>
      </c>
      <c r="W145" s="15">
        <v>11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/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v>23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7" si="35">S147+T147</f>
        <v>0</v>
      </c>
      <c r="V147" s="9">
        <f t="shared" si="34"/>
        <v>23</v>
      </c>
      <c r="W147" s="15">
        <v>23</v>
      </c>
      <c r="X147" s="16">
        <f t="shared" ref="X147:X157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v>6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5</v>
      </c>
      <c r="W151" s="15">
        <v>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v>15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14</v>
      </c>
      <c r="W152" s="15">
        <v>14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v>11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11</v>
      </c>
      <c r="W153" s="15">
        <v>11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v>48</v>
      </c>
      <c r="E155" s="15"/>
      <c r="F155" s="15"/>
      <c r="G155" s="15"/>
      <c r="H155" s="9">
        <f t="shared" si="33"/>
        <v>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42</v>
      </c>
      <c r="W155" s="15">
        <v>42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v>93</v>
      </c>
      <c r="E156" s="15"/>
      <c r="F156" s="15"/>
      <c r="G156" s="15"/>
      <c r="H156" s="9">
        <f t="shared" si="33"/>
        <v>0</v>
      </c>
      <c r="I156" s="15">
        <v>11</v>
      </c>
      <c r="J156" s="15"/>
      <c r="K156" s="15"/>
      <c r="L156" s="9">
        <f t="shared" si="32"/>
        <v>11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82</v>
      </c>
      <c r="W156" s="15">
        <v>82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4550013</v>
      </c>
      <c r="B157" s="14" t="s">
        <v>233</v>
      </c>
      <c r="C157" s="15">
        <v>32000</v>
      </c>
      <c r="D157" s="10">
        <v>1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ref="R157:R201" si="37">SUM(M157:Q157)</f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7">
        <v>5500000</v>
      </c>
      <c r="B158" s="8" t="s">
        <v>180</v>
      </c>
      <c r="C158" s="9"/>
      <c r="D158" s="10"/>
      <c r="E158" s="10"/>
      <c r="F158" s="10"/>
      <c r="G158" s="10"/>
      <c r="H158" s="9"/>
      <c r="I158" s="10"/>
      <c r="J158" s="10"/>
      <c r="K158" s="10"/>
      <c r="L158" s="9">
        <f t="shared" si="32"/>
        <v>0</v>
      </c>
      <c r="M158" s="10"/>
      <c r="N158" s="10"/>
      <c r="O158" s="10"/>
      <c r="P158" s="10"/>
      <c r="Q158" s="10"/>
      <c r="R158" s="11">
        <f t="shared" si="37"/>
        <v>0</v>
      </c>
      <c r="S158" s="10"/>
      <c r="T158" s="10"/>
      <c r="U158" s="9"/>
      <c r="V158" s="9"/>
      <c r="W158" s="10"/>
      <c r="X158" s="9"/>
      <c r="Y158" s="18"/>
      <c r="Z158" s="17"/>
    </row>
    <row r="159" spans="1:26" s="24" customFormat="1" ht="18" customHeight="1" x14ac:dyDescent="0.2">
      <c r="A159" s="13">
        <v>5500044</v>
      </c>
      <c r="B159" s="20" t="s">
        <v>181</v>
      </c>
      <c r="C159" s="21">
        <v>28000</v>
      </c>
      <c r="D159" s="10"/>
      <c r="E159" s="15">
        <v>1</v>
      </c>
      <c r="F159" s="15"/>
      <c r="G159" s="15"/>
      <c r="H159" s="9">
        <f t="shared" ref="H159:H199" si="38">SUM(E159:G159)</f>
        <v>1</v>
      </c>
      <c r="I159" s="15">
        <v>1</v>
      </c>
      <c r="J159" s="15"/>
      <c r="K159" s="15"/>
      <c r="L159" s="9">
        <f t="shared" si="32"/>
        <v>1</v>
      </c>
      <c r="M159" s="15"/>
      <c r="N159" s="15"/>
      <c r="O159" s="15"/>
      <c r="P159" s="15"/>
      <c r="Q159" s="15"/>
      <c r="R159" s="11">
        <f t="shared" si="37"/>
        <v>0</v>
      </c>
      <c r="S159" s="15"/>
      <c r="T159" s="15"/>
      <c r="U159" s="9">
        <f t="shared" ref="U159:U185" si="39">S159+T159</f>
        <v>0</v>
      </c>
      <c r="V159" s="9">
        <f t="shared" ref="V159:V200" si="40">D159+H159-L159-R159-U159</f>
        <v>0</v>
      </c>
      <c r="W159" s="15"/>
      <c r="X159" s="16">
        <f t="shared" ref="X159:X185" si="41">W159-V159</f>
        <v>0</v>
      </c>
      <c r="Y159" s="22"/>
      <c r="Z159" s="23"/>
    </row>
    <row r="160" spans="1:26" s="24" customFormat="1" ht="18" customHeight="1" x14ac:dyDescent="0.2">
      <c r="A160" s="13">
        <v>5500045</v>
      </c>
      <c r="B160" s="20" t="s">
        <v>182</v>
      </c>
      <c r="C160" s="21">
        <v>30000</v>
      </c>
      <c r="D160" s="10"/>
      <c r="E160" s="15">
        <v>4</v>
      </c>
      <c r="F160" s="15"/>
      <c r="G160" s="15"/>
      <c r="H160" s="9">
        <f t="shared" si="38"/>
        <v>4</v>
      </c>
      <c r="I160" s="15">
        <v>4</v>
      </c>
      <c r="J160" s="15"/>
      <c r="K160" s="15"/>
      <c r="L160" s="9">
        <f t="shared" si="32"/>
        <v>4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si="39"/>
        <v>0</v>
      </c>
      <c r="V160" s="9">
        <f t="shared" si="40"/>
        <v>0</v>
      </c>
      <c r="W160" s="15"/>
      <c r="X160" s="16">
        <f t="shared" si="41"/>
        <v>0</v>
      </c>
      <c r="Y160" s="22"/>
      <c r="Z160" s="23"/>
    </row>
    <row r="161" spans="1:26" ht="18" customHeight="1" x14ac:dyDescent="0.2">
      <c r="A161" s="13">
        <v>5500063</v>
      </c>
      <c r="B161" s="14" t="s">
        <v>183</v>
      </c>
      <c r="C161" s="15">
        <v>21000</v>
      </c>
      <c r="D161" s="10"/>
      <c r="E161" s="15">
        <v>13</v>
      </c>
      <c r="F161" s="15"/>
      <c r="G161" s="15"/>
      <c r="H161" s="9">
        <f t="shared" si="38"/>
        <v>13</v>
      </c>
      <c r="I161" s="15">
        <v>13</v>
      </c>
      <c r="J161" s="15"/>
      <c r="K161" s="15"/>
      <c r="L161" s="9">
        <f t="shared" si="32"/>
        <v>13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18"/>
      <c r="Z161" s="17"/>
    </row>
    <row r="162" spans="1:26" ht="18" customHeight="1" x14ac:dyDescent="0.2">
      <c r="A162" s="13">
        <v>5500064</v>
      </c>
      <c r="B162" s="14" t="s">
        <v>184</v>
      </c>
      <c r="C162" s="15">
        <v>26000</v>
      </c>
      <c r="D162" s="10"/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5500065</v>
      </c>
      <c r="B163" s="14" t="s">
        <v>185</v>
      </c>
      <c r="C163" s="15">
        <v>24000</v>
      </c>
      <c r="D163" s="10"/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5500066</v>
      </c>
      <c r="B164" s="14" t="s">
        <v>186</v>
      </c>
      <c r="C164" s="15">
        <v>32000</v>
      </c>
      <c r="D164" s="10"/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5510070</v>
      </c>
      <c r="B165" s="14" t="s">
        <v>187</v>
      </c>
      <c r="C165" s="15">
        <v>28000</v>
      </c>
      <c r="D165" s="10"/>
      <c r="E165" s="15">
        <v>10</v>
      </c>
      <c r="F165" s="15"/>
      <c r="G165" s="15"/>
      <c r="H165" s="9">
        <f t="shared" si="38"/>
        <v>10</v>
      </c>
      <c r="I165" s="15">
        <v>10</v>
      </c>
      <c r="J165" s="15"/>
      <c r="K165" s="15"/>
      <c r="L165" s="9">
        <f t="shared" si="32"/>
        <v>10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5510072</v>
      </c>
      <c r="B166" s="14" t="s">
        <v>188</v>
      </c>
      <c r="C166" s="15">
        <v>29000</v>
      </c>
      <c r="D166" s="10"/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5510074</v>
      </c>
      <c r="B167" s="14" t="s">
        <v>189</v>
      </c>
      <c r="C167" s="15">
        <v>30000</v>
      </c>
      <c r="D167" s="10"/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5520002</v>
      </c>
      <c r="B168" s="14" t="s">
        <v>190</v>
      </c>
      <c r="C168" s="15">
        <v>34000</v>
      </c>
      <c r="D168" s="10"/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0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5520003</v>
      </c>
      <c r="B169" s="14" t="s">
        <v>191</v>
      </c>
      <c r="C169" s="15">
        <v>34000</v>
      </c>
      <c r="D169" s="10"/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5520005</v>
      </c>
      <c r="B170" s="14" t="s">
        <v>192</v>
      </c>
      <c r="C170" s="15">
        <v>19000</v>
      </c>
      <c r="D170" s="10"/>
      <c r="E170" s="15">
        <v>23</v>
      </c>
      <c r="F170" s="15"/>
      <c r="G170" s="15"/>
      <c r="H170" s="9">
        <f t="shared" si="38"/>
        <v>23</v>
      </c>
      <c r="I170" s="15">
        <v>23</v>
      </c>
      <c r="J170" s="15"/>
      <c r="K170" s="15"/>
      <c r="L170" s="9">
        <f t="shared" si="32"/>
        <v>23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5530001</v>
      </c>
      <c r="B171" s="14" t="s">
        <v>193</v>
      </c>
      <c r="C171" s="15">
        <v>46000</v>
      </c>
      <c r="D171" s="10"/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5530002</v>
      </c>
      <c r="B172" s="14" t="s">
        <v>194</v>
      </c>
      <c r="C172" s="15">
        <v>38000</v>
      </c>
      <c r="D172" s="10"/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5530003</v>
      </c>
      <c r="B173" s="14" t="s">
        <v>195</v>
      </c>
      <c r="C173" s="15">
        <v>38000</v>
      </c>
      <c r="D173" s="10"/>
      <c r="E173" s="15">
        <v>3</v>
      </c>
      <c r="F173" s="15"/>
      <c r="G173" s="15"/>
      <c r="H173" s="9">
        <f t="shared" si="38"/>
        <v>3</v>
      </c>
      <c r="I173" s="15">
        <v>3</v>
      </c>
      <c r="J173" s="15"/>
      <c r="K173" s="15"/>
      <c r="L173" s="9">
        <f t="shared" si="32"/>
        <v>3</v>
      </c>
      <c r="M173" s="15"/>
      <c r="N173" s="15"/>
      <c r="O173" s="15"/>
      <c r="P173" s="15"/>
      <c r="Q173" s="15"/>
      <c r="R173" s="11">
        <f t="shared" si="37"/>
        <v>0</v>
      </c>
      <c r="S173" s="15"/>
      <c r="T173" s="15"/>
      <c r="U173" s="9">
        <f t="shared" si="39"/>
        <v>0</v>
      </c>
      <c r="V173" s="9">
        <f t="shared" si="40"/>
        <v>0</v>
      </c>
      <c r="W173" s="15"/>
      <c r="X173" s="16">
        <f t="shared" si="41"/>
        <v>0</v>
      </c>
      <c r="Y173" s="18"/>
      <c r="Z173" s="17"/>
    </row>
    <row r="174" spans="1:26" ht="18" customHeight="1" x14ac:dyDescent="0.2">
      <c r="A174" s="13">
        <v>5530004</v>
      </c>
      <c r="B174" s="14" t="s">
        <v>196</v>
      </c>
      <c r="C174" s="15">
        <v>39000</v>
      </c>
      <c r="D174" s="10"/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5530005</v>
      </c>
      <c r="B175" s="14" t="s">
        <v>197</v>
      </c>
      <c r="C175" s="15">
        <v>35000</v>
      </c>
      <c r="D175" s="10"/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5530008</v>
      </c>
      <c r="B176" s="14" t="s">
        <v>198</v>
      </c>
      <c r="C176" s="15">
        <v>29000</v>
      </c>
      <c r="D176" s="10"/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5540001</v>
      </c>
      <c r="B177" s="14" t="s">
        <v>199</v>
      </c>
      <c r="C177" s="15">
        <v>18000</v>
      </c>
      <c r="D177" s="10">
        <v>17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>SUM(M177:Q177)</f>
        <v>0</v>
      </c>
      <c r="S177" s="15"/>
      <c r="T177" s="15"/>
      <c r="U177" s="9">
        <f>S177+T177</f>
        <v>0</v>
      </c>
      <c r="V177" s="9">
        <f t="shared" si="40"/>
        <v>17</v>
      </c>
      <c r="W177" s="15">
        <v>17</v>
      </c>
      <c r="X177" s="16">
        <f>W177-V177</f>
        <v>0</v>
      </c>
      <c r="Y177" s="18"/>
      <c r="Z177" s="17"/>
    </row>
    <row r="178" spans="1:26" ht="18" customHeight="1" x14ac:dyDescent="0.2">
      <c r="A178" s="13">
        <v>5540003</v>
      </c>
      <c r="B178" s="14" t="s">
        <v>200</v>
      </c>
      <c r="C178" s="15">
        <v>18000</v>
      </c>
      <c r="D178" s="10">
        <v>66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66</v>
      </c>
      <c r="W178" s="15">
        <v>66</v>
      </c>
      <c r="X178" s="16">
        <f t="shared" si="41"/>
        <v>0</v>
      </c>
      <c r="Y178" s="18"/>
      <c r="Z178" s="17"/>
    </row>
    <row r="179" spans="1:26" ht="18" customHeight="1" x14ac:dyDescent="0.2">
      <c r="A179" s="13">
        <v>5540008</v>
      </c>
      <c r="B179" s="14" t="s">
        <v>201</v>
      </c>
      <c r="C179" s="15">
        <v>15000</v>
      </c>
      <c r="D179" s="10">
        <v>104</v>
      </c>
      <c r="E179" s="15"/>
      <c r="F179" s="15"/>
      <c r="G179" s="15"/>
      <c r="H179" s="9">
        <f t="shared" si="38"/>
        <v>0</v>
      </c>
      <c r="I179" s="15">
        <v>11</v>
      </c>
      <c r="J179" s="15"/>
      <c r="K179" s="15"/>
      <c r="L179" s="9">
        <f t="shared" si="32"/>
        <v>11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93</v>
      </c>
      <c r="W179" s="15">
        <v>93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5540017</v>
      </c>
      <c r="B180" s="14" t="s">
        <v>202</v>
      </c>
      <c r="C180" s="15">
        <v>25000</v>
      </c>
      <c r="D180" s="10"/>
      <c r="E180" s="15">
        <v>7</v>
      </c>
      <c r="F180" s="15"/>
      <c r="G180" s="15"/>
      <c r="H180" s="9">
        <f t="shared" si="38"/>
        <v>7</v>
      </c>
      <c r="I180" s="15">
        <v>7</v>
      </c>
      <c r="J180" s="15"/>
      <c r="K180" s="15"/>
      <c r="L180" s="9">
        <f t="shared" si="32"/>
        <v>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0</v>
      </c>
      <c r="W180" s="15"/>
      <c r="X180" s="16">
        <f t="shared" si="41"/>
        <v>0</v>
      </c>
      <c r="Y180" s="18"/>
      <c r="Z180" s="17"/>
    </row>
    <row r="181" spans="1:26" ht="18" customHeight="1" x14ac:dyDescent="0.2">
      <c r="A181" s="13">
        <v>5540018</v>
      </c>
      <c r="B181" s="14" t="s">
        <v>203</v>
      </c>
      <c r="C181" s="15">
        <v>32000</v>
      </c>
      <c r="D181" s="10"/>
      <c r="E181" s="15">
        <v>12</v>
      </c>
      <c r="F181" s="15"/>
      <c r="G181" s="15"/>
      <c r="H181" s="9">
        <f t="shared" si="38"/>
        <v>12</v>
      </c>
      <c r="I181" s="15">
        <v>12</v>
      </c>
      <c r="J181" s="15"/>
      <c r="K181" s="15"/>
      <c r="L181" s="9">
        <f t="shared" si="32"/>
        <v>12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5540019</v>
      </c>
      <c r="B182" s="14" t="s">
        <v>204</v>
      </c>
      <c r="C182" s="15">
        <v>39000</v>
      </c>
      <c r="D182" s="10"/>
      <c r="E182" s="15">
        <v>16</v>
      </c>
      <c r="F182" s="15"/>
      <c r="G182" s="15"/>
      <c r="H182" s="9">
        <f t="shared" si="38"/>
        <v>16</v>
      </c>
      <c r="I182" s="15">
        <v>16</v>
      </c>
      <c r="J182" s="15"/>
      <c r="K182" s="15"/>
      <c r="L182" s="9">
        <f t="shared" si="32"/>
        <v>16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5540020</v>
      </c>
      <c r="B183" s="14" t="s">
        <v>205</v>
      </c>
      <c r="C183" s="15">
        <v>40000</v>
      </c>
      <c r="D183" s="10"/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5540021</v>
      </c>
      <c r="B184" s="14" t="s">
        <v>206</v>
      </c>
      <c r="C184" s="15">
        <v>46000</v>
      </c>
      <c r="D184" s="10"/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5540029</v>
      </c>
      <c r="B185" s="14" t="s">
        <v>207</v>
      </c>
      <c r="C185" s="15">
        <v>18000</v>
      </c>
      <c r="D185" s="10">
        <v>24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24</v>
      </c>
      <c r="W185" s="15">
        <v>24</v>
      </c>
      <c r="X185" s="16">
        <f t="shared" si="41"/>
        <v>0</v>
      </c>
      <c r="Y185" s="18"/>
      <c r="Z185" s="17"/>
    </row>
    <row r="186" spans="1:26" ht="18" customHeight="1" x14ac:dyDescent="0.2">
      <c r="A186" s="13">
        <v>5540030</v>
      </c>
      <c r="B186" s="14" t="s">
        <v>208</v>
      </c>
      <c r="C186" s="15">
        <v>20000</v>
      </c>
      <c r="D186" s="10">
        <v>36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>SUM(M186:Q186)</f>
        <v>0</v>
      </c>
      <c r="S186" s="15"/>
      <c r="T186" s="15"/>
      <c r="U186" s="9">
        <f>S186+T186</f>
        <v>0</v>
      </c>
      <c r="V186" s="9">
        <f t="shared" si="40"/>
        <v>36</v>
      </c>
      <c r="W186" s="15">
        <v>36</v>
      </c>
      <c r="X186" s="16">
        <f>W186-V186</f>
        <v>0</v>
      </c>
      <c r="Y186" s="18"/>
      <c r="Z186" s="17"/>
    </row>
    <row r="187" spans="1:26" ht="18" customHeight="1" x14ac:dyDescent="0.2">
      <c r="A187" s="13">
        <v>5540031</v>
      </c>
      <c r="B187" s="14" t="s">
        <v>209</v>
      </c>
      <c r="C187" s="15">
        <v>20000</v>
      </c>
      <c r="D187" s="10">
        <v>47</v>
      </c>
      <c r="E187" s="15"/>
      <c r="F187" s="15"/>
      <c r="G187" s="15"/>
      <c r="H187" s="9">
        <f t="shared" si="38"/>
        <v>0</v>
      </c>
      <c r="I187" s="15">
        <v>8</v>
      </c>
      <c r="J187" s="15"/>
      <c r="K187" s="15"/>
      <c r="L187" s="9">
        <f t="shared" si="32"/>
        <v>8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ref="U187:U200" si="42">S187+T187</f>
        <v>0</v>
      </c>
      <c r="V187" s="9">
        <f t="shared" si="40"/>
        <v>39</v>
      </c>
      <c r="W187" s="15">
        <v>39</v>
      </c>
      <c r="X187" s="16">
        <f t="shared" ref="X187:X200" si="43">W187-V187</f>
        <v>0</v>
      </c>
      <c r="Y187" s="18"/>
      <c r="Z187" s="17"/>
    </row>
    <row r="188" spans="1:26" ht="18" customHeight="1" x14ac:dyDescent="0.2">
      <c r="A188" s="13">
        <v>5540032</v>
      </c>
      <c r="B188" s="14" t="s">
        <v>210</v>
      </c>
      <c r="C188" s="15">
        <v>15000</v>
      </c>
      <c r="D188" s="10">
        <v>14</v>
      </c>
      <c r="E188" s="15"/>
      <c r="F188" s="15"/>
      <c r="G188" s="15"/>
      <c r="H188" s="9">
        <f t="shared" si="38"/>
        <v>0</v>
      </c>
      <c r="I188" s="15">
        <v>5</v>
      </c>
      <c r="J188" s="15"/>
      <c r="K188" s="15"/>
      <c r="L188" s="9">
        <f t="shared" si="32"/>
        <v>5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42"/>
        <v>0</v>
      </c>
      <c r="V188" s="9">
        <f t="shared" si="40"/>
        <v>9</v>
      </c>
      <c r="W188" s="15">
        <v>9</v>
      </c>
      <c r="X188" s="16">
        <f t="shared" si="43"/>
        <v>0</v>
      </c>
      <c r="Y188" s="18"/>
      <c r="Z188" s="17"/>
    </row>
    <row r="189" spans="1:26" ht="18" customHeight="1" x14ac:dyDescent="0.2">
      <c r="A189" s="13">
        <v>5540033</v>
      </c>
      <c r="B189" s="14" t="s">
        <v>211</v>
      </c>
      <c r="C189" s="15">
        <v>15000</v>
      </c>
      <c r="D189" s="10">
        <v>27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27</v>
      </c>
      <c r="W189" s="15">
        <v>27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5540035</v>
      </c>
      <c r="B190" s="14" t="s">
        <v>212</v>
      </c>
      <c r="C190" s="15">
        <v>20000</v>
      </c>
      <c r="D190" s="10"/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>SUM(M190:Q190)</f>
        <v>0</v>
      </c>
      <c r="S190" s="15"/>
      <c r="T190" s="15"/>
      <c r="U190" s="9">
        <f>S190+T190</f>
        <v>0</v>
      </c>
      <c r="V190" s="9">
        <f t="shared" si="40"/>
        <v>0</v>
      </c>
      <c r="W190" s="15"/>
      <c r="X190" s="16">
        <f>W190-V190</f>
        <v>0</v>
      </c>
      <c r="Y190" s="18"/>
      <c r="Z190" s="17"/>
    </row>
    <row r="191" spans="1:26" ht="18" customHeight="1" x14ac:dyDescent="0.2">
      <c r="A191" s="13">
        <v>5540037</v>
      </c>
      <c r="B191" s="14" t="s">
        <v>213</v>
      </c>
      <c r="C191" s="15">
        <v>18000</v>
      </c>
      <c r="D191" s="10">
        <v>87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87</v>
      </c>
      <c r="W191" s="15">
        <v>87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5541001</v>
      </c>
      <c r="B192" s="14" t="s">
        <v>214</v>
      </c>
      <c r="C192" s="15">
        <v>29000</v>
      </c>
      <c r="D192" s="10"/>
      <c r="E192" s="15">
        <v>12</v>
      </c>
      <c r="F192" s="15"/>
      <c r="G192" s="15"/>
      <c r="H192" s="9">
        <f t="shared" si="38"/>
        <v>12</v>
      </c>
      <c r="I192" s="15">
        <v>12</v>
      </c>
      <c r="J192" s="15"/>
      <c r="K192" s="15"/>
      <c r="L192" s="9">
        <f t="shared" si="32"/>
        <v>12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8" ht="18" customHeight="1" x14ac:dyDescent="0.2">
      <c r="A193" s="13">
        <v>7111005</v>
      </c>
      <c r="B193" s="14" t="s">
        <v>215</v>
      </c>
      <c r="C193" s="15">
        <v>10000</v>
      </c>
      <c r="D193" s="10"/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7116001</v>
      </c>
      <c r="B194" s="14" t="s">
        <v>216</v>
      </c>
      <c r="C194" s="15">
        <v>99000</v>
      </c>
      <c r="D194" s="10"/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7116002</v>
      </c>
      <c r="B195" s="14" t="s">
        <v>225</v>
      </c>
      <c r="C195" s="15">
        <v>60000</v>
      </c>
      <c r="D195" s="10"/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7116003</v>
      </c>
      <c r="B196" s="14" t="s">
        <v>226</v>
      </c>
      <c r="C196" s="15">
        <v>60000</v>
      </c>
      <c r="D196" s="10"/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9500002</v>
      </c>
      <c r="B197" s="14" t="s">
        <v>217</v>
      </c>
      <c r="C197" s="15">
        <v>4000</v>
      </c>
      <c r="D197" s="10"/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9500003</v>
      </c>
      <c r="B198" s="14" t="s">
        <v>218</v>
      </c>
      <c r="C198" s="15">
        <v>5000</v>
      </c>
      <c r="D198" s="10"/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5530007</v>
      </c>
      <c r="B199" s="14" t="s">
        <v>230</v>
      </c>
      <c r="C199" s="15">
        <v>29000</v>
      </c>
      <c r="D199" s="10"/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553009</v>
      </c>
      <c r="B200" s="14" t="s">
        <v>231</v>
      </c>
      <c r="C200" s="15">
        <v>39000</v>
      </c>
      <c r="D200" s="10"/>
      <c r="E200" s="15">
        <v>2</v>
      </c>
      <c r="F200" s="15"/>
      <c r="G200" s="15"/>
      <c r="H200" s="9">
        <f>SUM(E200:G200)</f>
        <v>2</v>
      </c>
      <c r="I200" s="15">
        <v>2</v>
      </c>
      <c r="J200" s="15"/>
      <c r="K200" s="15"/>
      <c r="L200" s="9">
        <f t="shared" si="32"/>
        <v>2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7"/>
      <c r="B201" s="28" t="s">
        <v>219</v>
      </c>
      <c r="C201" s="9"/>
      <c r="D201" s="10"/>
      <c r="E201" s="10"/>
      <c r="F201" s="10"/>
      <c r="G201" s="10"/>
      <c r="H201" s="9"/>
      <c r="I201" s="10"/>
      <c r="J201" s="10"/>
      <c r="K201" s="10"/>
      <c r="L201" s="9">
        <f t="shared" si="32"/>
        <v>0</v>
      </c>
      <c r="M201" s="10"/>
      <c r="N201" s="10"/>
      <c r="O201" s="10"/>
      <c r="P201" s="10"/>
      <c r="Q201" s="10"/>
      <c r="R201" s="11">
        <f t="shared" si="37"/>
        <v>0</v>
      </c>
      <c r="S201" s="10"/>
      <c r="T201" s="10"/>
      <c r="U201" s="9"/>
      <c r="V201" s="9"/>
      <c r="W201" s="10"/>
      <c r="X201" s="9"/>
      <c r="Y201" s="18"/>
      <c r="Z201" s="17"/>
    </row>
    <row r="203" spans="1:28" ht="25.5" customHeight="1" x14ac:dyDescent="0.2">
      <c r="D203" s="30">
        <f>SUM(D9:D201)</f>
        <v>1031</v>
      </c>
      <c r="E203" s="31"/>
      <c r="F203" s="31"/>
      <c r="G203" s="31"/>
      <c r="H203" s="31"/>
      <c r="I203" s="30">
        <f>SUM(I9:I201)</f>
        <v>896</v>
      </c>
      <c r="J203" s="30">
        <f>SUM(J9:J201)</f>
        <v>0</v>
      </c>
      <c r="K203" s="30"/>
      <c r="L203" s="31"/>
      <c r="M203" s="31"/>
      <c r="N203" s="31"/>
      <c r="O203" s="31"/>
      <c r="P203" s="31"/>
      <c r="Q203" s="30">
        <f>SUM(Q9:Q201)</f>
        <v>2</v>
      </c>
      <c r="R203" s="30">
        <f>SUM(R9:R201)</f>
        <v>10</v>
      </c>
      <c r="S203" s="30">
        <f>SUM(S9:S201)</f>
        <v>79</v>
      </c>
      <c r="T203" s="31"/>
      <c r="U203" s="31"/>
      <c r="V203" s="32"/>
      <c r="W203" s="30">
        <f>SUM(W9:W201)</f>
        <v>884</v>
      </c>
      <c r="X203" s="30">
        <f>SUM(X9:X201)</f>
        <v>-5</v>
      </c>
    </row>
    <row r="204" spans="1:28" ht="12.75" customHeight="1" x14ac:dyDescent="0.2"/>
    <row r="205" spans="1:28" s="1" customFormat="1" x14ac:dyDescent="0.2">
      <c r="A205" s="29"/>
      <c r="B205" s="29" t="s">
        <v>220</v>
      </c>
      <c r="I205" s="33" t="s">
        <v>221</v>
      </c>
      <c r="S205" s="1" t="s">
        <v>222</v>
      </c>
      <c r="V205" s="2"/>
      <c r="W205" s="2"/>
      <c r="X205" s="2"/>
      <c r="Y205" s="3"/>
      <c r="Z205" s="3"/>
      <c r="AA205" s="3"/>
      <c r="AB205" s="3"/>
    </row>
    <row r="207" spans="1:28" s="1" customFormat="1" x14ac:dyDescent="0.2">
      <c r="A207" s="29" t="s">
        <v>223</v>
      </c>
      <c r="B207" s="3"/>
      <c r="V207" s="2"/>
      <c r="W207" s="2"/>
      <c r="X207" s="2"/>
      <c r="Y207" s="3"/>
      <c r="Z207" s="3"/>
      <c r="AA207" s="3"/>
      <c r="AB207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522" priority="34" stopIfTrue="1"/>
  </conditionalFormatting>
  <conditionalFormatting sqref="B133">
    <cfRule type="duplicateValues" dxfId="1521" priority="33" stopIfTrue="1"/>
  </conditionalFormatting>
  <conditionalFormatting sqref="B119">
    <cfRule type="duplicateValues" dxfId="1520" priority="32" stopIfTrue="1"/>
  </conditionalFormatting>
  <conditionalFormatting sqref="B201">
    <cfRule type="duplicateValues" dxfId="1519" priority="31" stopIfTrue="1"/>
  </conditionalFormatting>
  <conditionalFormatting sqref="B204:B277">
    <cfRule type="duplicateValues" dxfId="1518" priority="30" stopIfTrue="1"/>
  </conditionalFormatting>
  <conditionalFormatting sqref="B203">
    <cfRule type="duplicateValues" dxfId="1517" priority="29" stopIfTrue="1"/>
  </conditionalFormatting>
  <conditionalFormatting sqref="I205">
    <cfRule type="duplicateValues" dxfId="1516" priority="28" stopIfTrue="1"/>
  </conditionalFormatting>
  <conditionalFormatting sqref="I205">
    <cfRule type="duplicateValues" dxfId="1515" priority="25" stopIfTrue="1"/>
    <cfRule type="duplicateValues" dxfId="1514" priority="26" stopIfTrue="1"/>
    <cfRule type="duplicateValues" dxfId="1513" priority="27" stopIfTrue="1"/>
  </conditionalFormatting>
  <conditionalFormatting sqref="B20">
    <cfRule type="duplicateValues" dxfId="1512" priority="19" stopIfTrue="1"/>
  </conditionalFormatting>
  <conditionalFormatting sqref="B20">
    <cfRule type="duplicateValues" dxfId="1511" priority="20" stopIfTrue="1"/>
  </conditionalFormatting>
  <conditionalFormatting sqref="B20">
    <cfRule type="duplicateValues" dxfId="1510" priority="21" stopIfTrue="1"/>
  </conditionalFormatting>
  <conditionalFormatting sqref="B20">
    <cfRule type="duplicateValues" dxfId="1509" priority="22" stopIfTrue="1"/>
    <cfRule type="duplicateValues" dxfId="1508" priority="23" stopIfTrue="1"/>
    <cfRule type="duplicateValues" dxfId="1507" priority="24" stopIfTrue="1"/>
  </conditionalFormatting>
  <conditionalFormatting sqref="A20:A25">
    <cfRule type="duplicateValues" dxfId="1506" priority="18" stopIfTrue="1"/>
  </conditionalFormatting>
  <conditionalFormatting sqref="A26">
    <cfRule type="duplicateValues" dxfId="1505" priority="17" stopIfTrue="1"/>
  </conditionalFormatting>
  <conditionalFormatting sqref="A27">
    <cfRule type="duplicateValues" dxfId="1504" priority="16" stopIfTrue="1"/>
  </conditionalFormatting>
  <conditionalFormatting sqref="A28">
    <cfRule type="duplicateValues" dxfId="1503" priority="15" stopIfTrue="1"/>
  </conditionalFormatting>
  <conditionalFormatting sqref="A29">
    <cfRule type="duplicateValues" dxfId="1502" priority="14" stopIfTrue="1"/>
  </conditionalFormatting>
  <conditionalFormatting sqref="A30">
    <cfRule type="duplicateValues" dxfId="1501" priority="13" stopIfTrue="1"/>
  </conditionalFormatting>
  <conditionalFormatting sqref="B278:B65321 B203 B5 B8:B19 B120:B132 B21:B118 B134:B200">
    <cfRule type="duplicateValues" dxfId="1500" priority="35" stopIfTrue="1"/>
  </conditionalFormatting>
  <conditionalFormatting sqref="B278:B65321 B203 B5 B8:B19 B103:B118 B120:B132 B21:B100 B134:B200">
    <cfRule type="duplicateValues" dxfId="1499" priority="36" stopIfTrue="1"/>
  </conditionalFormatting>
  <conditionalFormatting sqref="A203:A65321 A1:A5 A8:A19 A31:A201">
    <cfRule type="duplicateValues" dxfId="1498" priority="37" stopIfTrue="1"/>
  </conditionalFormatting>
  <conditionalFormatting sqref="B203:B65321 B5 B8:B19 B21:B201">
    <cfRule type="duplicateValues" dxfId="1497" priority="38" stopIfTrue="1"/>
  </conditionalFormatting>
  <conditionalFormatting sqref="B203:B65321 B1:B5 B8:B19 B21:B201">
    <cfRule type="duplicateValues" dxfId="1496" priority="39" stopIfTrue="1"/>
    <cfRule type="duplicateValues" dxfId="1495" priority="40" stopIfTrue="1"/>
    <cfRule type="duplicateValues" dxfId="1494" priority="41" stopIfTrue="1"/>
  </conditionalFormatting>
  <conditionalFormatting sqref="Y17">
    <cfRule type="duplicateValues" dxfId="1493" priority="7" stopIfTrue="1"/>
  </conditionalFormatting>
  <conditionalFormatting sqref="Y17">
    <cfRule type="duplicateValues" dxfId="1492" priority="8" stopIfTrue="1"/>
  </conditionalFormatting>
  <conditionalFormatting sqref="Y17">
    <cfRule type="duplicateValues" dxfId="1491" priority="9" stopIfTrue="1"/>
  </conditionalFormatting>
  <conditionalFormatting sqref="Y17">
    <cfRule type="duplicateValues" dxfId="1490" priority="10" stopIfTrue="1"/>
    <cfRule type="duplicateValues" dxfId="1489" priority="11" stopIfTrue="1"/>
    <cfRule type="duplicateValues" dxfId="1488" priority="12" stopIfTrue="1"/>
  </conditionalFormatting>
  <conditionalFormatting sqref="Y13">
    <cfRule type="duplicateValues" dxfId="1487" priority="1" stopIfTrue="1"/>
  </conditionalFormatting>
  <conditionalFormatting sqref="Y13">
    <cfRule type="duplicateValues" dxfId="1486" priority="2" stopIfTrue="1"/>
  </conditionalFormatting>
  <conditionalFormatting sqref="Y13">
    <cfRule type="duplicateValues" dxfId="1485" priority="3" stopIfTrue="1"/>
  </conditionalFormatting>
  <conditionalFormatting sqref="Y13">
    <cfRule type="duplicateValues" dxfId="1484" priority="4" stopIfTrue="1"/>
    <cfRule type="duplicateValues" dxfId="1483" priority="5" stopIfTrue="1"/>
    <cfRule type="duplicateValues" dxfId="148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7"/>
  <sheetViews>
    <sheetView zoomScaleNormal="100" workbookViewId="0">
      <pane xSplit="4" ySplit="8" topLeftCell="E132" activePane="bottomRight" state="frozen"/>
      <selection activeCell="S121" sqref="S121"/>
      <selection pane="topRight" activeCell="S121" sqref="S121"/>
      <selection pane="bottomLeft" activeCell="S121" sqref="S121"/>
      <selection pane="bottomRight" activeCell="A61" sqref="A61:C6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41" t="s">
        <v>3</v>
      </c>
      <c r="B4" s="4">
        <v>42645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43" t="s">
        <v>29</v>
      </c>
      <c r="P7" s="43" t="s">
        <v>30</v>
      </c>
      <c r="Q7" s="42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VLOOKUP($A9,'01.10'!$A$9:$W$201,23,0)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VLOOKUP($A10,'01.10'!$A$9:$W$201,23,0)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4" si="4">SUM(I10:K10)</f>
        <v>12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VLOOKUP($A11,'01.10'!$A$9:$W$201,23,0)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-1</v>
      </c>
      <c r="W11" s="15"/>
      <c r="X11" s="16">
        <f t="shared" si="3"/>
        <v>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VLOOKUP($A12,'01.10'!$A$9:$W$201,23,0)</f>
        <v>0</v>
      </c>
      <c r="E12" s="15">
        <v>35</v>
      </c>
      <c r="F12" s="15"/>
      <c r="G12" s="15"/>
      <c r="H12" s="9">
        <f t="shared" si="0"/>
        <v>35</v>
      </c>
      <c r="I12" s="15">
        <v>35</v>
      </c>
      <c r="J12" s="15"/>
      <c r="K12" s="15"/>
      <c r="L12" s="9">
        <f t="shared" si="4"/>
        <v>35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VLOOKUP($A13,'01.10'!$A$9:$W$201,23,0)</f>
        <v>0</v>
      </c>
      <c r="E13" s="15">
        <v>20</v>
      </c>
      <c r="F13" s="15"/>
      <c r="G13" s="15"/>
      <c r="H13" s="9">
        <f t="shared" si="0"/>
        <v>20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VLOOKUP($A14,'01.10'!$A$9:$W$201,23,0)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VLOOKUP($A15,'01.10'!$A$9:$W$201,23,0)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VLOOKUP($A16,'01.10'!$A$9:$W$201,23,0)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VLOOKUP($A17,'01.10'!$A$9:$W$201,23,0)</f>
        <v>0</v>
      </c>
      <c r="E17" s="15">
        <v>20</v>
      </c>
      <c r="F17" s="15"/>
      <c r="G17" s="15"/>
      <c r="H17" s="9">
        <f t="shared" si="0"/>
        <v>20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/>
      <c r="R17" s="11">
        <f t="shared" si="5"/>
        <v>0</v>
      </c>
      <c r="S17" s="15">
        <v>5</v>
      </c>
      <c r="T17" s="15"/>
      <c r="U17" s="9">
        <f t="shared" si="1"/>
        <v>5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VLOOKUP($A18,'01.10'!$A$9:$W$201,23,0)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VLOOKUP($A19,'01.10'!$A$9:$W$201,23,0)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VLOOKUP($A20,'01.10'!$A$9:$W$201,23,0)</f>
        <v>0</v>
      </c>
      <c r="E20" s="15">
        <v>16</v>
      </c>
      <c r="F20" s="15"/>
      <c r="G20" s="15"/>
      <c r="H20" s="9">
        <f t="shared" si="0"/>
        <v>16</v>
      </c>
      <c r="I20" s="15">
        <v>16</v>
      </c>
      <c r="J20" s="15"/>
      <c r="K20" s="15"/>
      <c r="L20" s="9">
        <f t="shared" si="4"/>
        <v>16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VLOOKUP($A21,'01.10'!$A$9:$W$201,23,0)</f>
        <v>0</v>
      </c>
      <c r="E21" s="15">
        <v>22</v>
      </c>
      <c r="F21" s="15"/>
      <c r="G21" s="15"/>
      <c r="H21" s="9">
        <f t="shared" si="0"/>
        <v>22</v>
      </c>
      <c r="I21" s="15">
        <v>15</v>
      </c>
      <c r="J21" s="15"/>
      <c r="K21" s="15"/>
      <c r="L21" s="9">
        <f t="shared" si="4"/>
        <v>15</v>
      </c>
      <c r="M21" s="15"/>
      <c r="N21" s="15"/>
      <c r="O21" s="15"/>
      <c r="P21" s="15"/>
      <c r="Q21" s="15"/>
      <c r="R21" s="11">
        <f t="shared" si="5"/>
        <v>0</v>
      </c>
      <c r="S21" s="15">
        <v>7</v>
      </c>
      <c r="T21" s="15"/>
      <c r="U21" s="9">
        <f t="shared" si="1"/>
        <v>7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VLOOKUP($A22,'01.10'!$A$9:$W$201,23,0)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VLOOKUP($A23,'01.10'!$A$9:$W$201,23,0)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VLOOKUP($A24,'01.10'!$A$9:$W$201,23,0)</f>
        <v>0</v>
      </c>
      <c r="E24" s="15">
        <v>20</v>
      </c>
      <c r="F24" s="15"/>
      <c r="G24" s="15"/>
      <c r="H24" s="9">
        <f t="shared" si="0"/>
        <v>20</v>
      </c>
      <c r="I24" s="15">
        <v>20</v>
      </c>
      <c r="J24" s="15"/>
      <c r="K24" s="15"/>
      <c r="L24" s="9">
        <f t="shared" si="4"/>
        <v>20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VLOOKUP($A25,'01.10'!$A$9:$W$201,23,0)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VLOOKUP($A26,'01.10'!$A$9:$W$201,23,0)</f>
        <v>0</v>
      </c>
      <c r="E26" s="15">
        <v>10</v>
      </c>
      <c r="F26" s="15"/>
      <c r="G26" s="15"/>
      <c r="H26" s="9">
        <f t="shared" si="0"/>
        <v>10</v>
      </c>
      <c r="I26" s="15">
        <v>10</v>
      </c>
      <c r="J26" s="15"/>
      <c r="K26" s="15"/>
      <c r="L26" s="9">
        <f t="shared" si="4"/>
        <v>10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VLOOKUP($A27,'01.10'!$A$9:$W$201,23,0)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VLOOKUP($A28,'01.10'!$A$9:$W$201,23,0)</f>
        <v>0</v>
      </c>
      <c r="E28" s="15">
        <v>20</v>
      </c>
      <c r="F28" s="15"/>
      <c r="G28" s="15"/>
      <c r="H28" s="9">
        <f t="shared" si="0"/>
        <v>20</v>
      </c>
      <c r="I28" s="15">
        <v>20</v>
      </c>
      <c r="J28" s="15"/>
      <c r="K28" s="15"/>
      <c r="L28" s="9">
        <f t="shared" si="4"/>
        <v>20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VLOOKUP($A29,'01.10'!$A$9:$W$201,23,0)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VLOOKUP($A30,'01.10'!$A$9:$W$201,23,0)</f>
        <v>0</v>
      </c>
      <c r="E30" s="15">
        <v>20</v>
      </c>
      <c r="F30" s="15"/>
      <c r="G30" s="15"/>
      <c r="H30" s="9">
        <f t="shared" si="0"/>
        <v>20</v>
      </c>
      <c r="I30" s="15">
        <v>13</v>
      </c>
      <c r="J30" s="15">
        <v>1</v>
      </c>
      <c r="K30" s="15"/>
      <c r="L30" s="9">
        <f t="shared" si="4"/>
        <v>14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VLOOKUP($A31,'01.10'!$A$9:$W$201,23,0)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VLOOKUP($A32,'01.10'!$A$9:$W$201,23,0)</f>
        <v>0</v>
      </c>
      <c r="E32" s="15">
        <v>22</v>
      </c>
      <c r="F32" s="15"/>
      <c r="G32" s="15"/>
      <c r="H32" s="9">
        <f t="shared" si="0"/>
        <v>22</v>
      </c>
      <c r="I32" s="15">
        <v>18</v>
      </c>
      <c r="J32" s="15">
        <v>1</v>
      </c>
      <c r="K32" s="15"/>
      <c r="L32" s="9">
        <f t="shared" si="4"/>
        <v>19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3</v>
      </c>
      <c r="T32" s="15"/>
      <c r="U32" s="9">
        <f>S32+T32</f>
        <v>3</v>
      </c>
      <c r="V32" s="9">
        <f t="shared" si="2"/>
        <v>-1</v>
      </c>
      <c r="W32" s="15"/>
      <c r="X32" s="16">
        <f>W32-V32</f>
        <v>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VLOOKUP($A33,'01.10'!$A$9:$W$201,23,0)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VLOOKUP($A34,'01.10'!$A$9:$W$201,23,0)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VLOOKUP($A35,'01.10'!$A$9:$W$201,23,0)</f>
        <v>0</v>
      </c>
      <c r="E35" s="15">
        <v>12</v>
      </c>
      <c r="F35" s="15"/>
      <c r="G35" s="15"/>
      <c r="H35" s="9">
        <f t="shared" si="0"/>
        <v>12</v>
      </c>
      <c r="I35" s="15">
        <v>9</v>
      </c>
      <c r="J35" s="15"/>
      <c r="K35" s="15"/>
      <c r="L35" s="9">
        <f t="shared" si="4"/>
        <v>9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VLOOKUP($A36,'01.10'!$A$9:$W$201,23,0)</f>
        <v>0</v>
      </c>
      <c r="E36" s="15">
        <v>22</v>
      </c>
      <c r="F36" s="15"/>
      <c r="G36" s="15"/>
      <c r="H36" s="9">
        <f t="shared" si="0"/>
        <v>22</v>
      </c>
      <c r="I36" s="15">
        <v>20</v>
      </c>
      <c r="J36" s="15"/>
      <c r="K36" s="15"/>
      <c r="L36" s="9">
        <f t="shared" si="4"/>
        <v>20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2</v>
      </c>
      <c r="W36" s="15"/>
      <c r="X36" s="16">
        <f t="shared" si="3"/>
        <v>-2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VLOOKUP($A37,'01.10'!$A$9:$W$201,23,0)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>
        <v>1</v>
      </c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VLOOKUP($A38,'01.10'!$A$9:$W$201,23,0)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>
        <v>1</v>
      </c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VLOOKUP($A39,'01.10'!$A$9:$W$201,23,0)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VLOOKUP($A40,'01.10'!$A$9:$W$201,23,0)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>
        <v>1</v>
      </c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VLOOKUP($A41,'01.10'!$A$9:$W$201,23,0)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VLOOKUP($A42,'01.10'!$A$9:$W$201,23,0)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VLOOKUP($A43,'01.10'!$A$9:$W$201,23,0)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VLOOKUP($A44,'01.10'!$A$9:$W$201,23,0)</f>
        <v>0</v>
      </c>
      <c r="E44" s="15">
        <v>12</v>
      </c>
      <c r="F44" s="15"/>
      <c r="G44" s="15"/>
      <c r="H44" s="9">
        <f t="shared" si="0"/>
        <v>12</v>
      </c>
      <c r="I44" s="15">
        <v>13</v>
      </c>
      <c r="J44" s="15"/>
      <c r="K44" s="15"/>
      <c r="L44" s="9">
        <f t="shared" si="4"/>
        <v>13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VLOOKUP($A45,'01.10'!$A$9:$W$201,23,0)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VLOOKUP($A46,'01.10'!$A$9:$W$201,23,0)</f>
        <v>0</v>
      </c>
      <c r="E46" s="15">
        <v>12</v>
      </c>
      <c r="F46" s="15"/>
      <c r="G46" s="15"/>
      <c r="H46" s="9">
        <f t="shared" si="0"/>
        <v>12</v>
      </c>
      <c r="I46" s="15">
        <v>9</v>
      </c>
      <c r="J46" s="15">
        <v>1</v>
      </c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VLOOKUP($A47,'01.10'!$A$9:$W$201,23,0)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VLOOKUP($A48,'01.10'!$A$9:$W$201,23,0)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VLOOKUP($A49,'01.10'!$A$9:$W$201,23,0)</f>
        <v>0</v>
      </c>
      <c r="E49" s="15">
        <v>12</v>
      </c>
      <c r="F49" s="15"/>
      <c r="G49" s="15"/>
      <c r="H49" s="9">
        <f t="shared" si="0"/>
        <v>12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VLOOKUP($A50,'01.10'!$A$9:$W$201,23,0)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VLOOKUP($A51,'01.10'!$A$9:$W$201,23,0)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VLOOKUP($A52,'01.10'!$A$9:$W$201,23,0)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VLOOKUP($A53,'01.10'!$A$9:$W$201,23,0)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VLOOKUP($A54,'01.10'!$A$9:$W$201,23,0)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VLOOKUP($A55,'01.10'!$A$9:$W$201,23,0)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>
        <v>1</v>
      </c>
      <c r="K55" s="15"/>
      <c r="L55" s="9">
        <f t="shared" si="4"/>
        <v>9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-1</v>
      </c>
      <c r="W55" s="15"/>
      <c r="X55" s="16">
        <f t="shared" si="9"/>
        <v>1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VLOOKUP($A56,'01.10'!$A$9:$W$201,23,0)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VLOOKUP($A57,'01.10'!$A$9:$W$201,23,0)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VLOOKUP($A58,'01.10'!$A$9:$W$201,23,0)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VLOOKUP($A59,'01.10'!$A$9:$W$201,23,0)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VLOOKUP($A60,'01.10'!$A$9:$W$201,23,0)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VLOOKUP($A61,'01.10'!$A$9:$W$201,23,0)</f>
        <v>0</v>
      </c>
      <c r="E61" s="15">
        <v>320</v>
      </c>
      <c r="F61" s="15"/>
      <c r="G61" s="15"/>
      <c r="H61" s="9">
        <f t="shared" si="6"/>
        <v>320</v>
      </c>
      <c r="I61" s="15">
        <v>320</v>
      </c>
      <c r="J61" s="15"/>
      <c r="K61" s="15"/>
      <c r="L61" s="9">
        <f t="shared" si="4"/>
        <v>320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VLOOKUP($A62,'01.10'!$A$9:$W$201,23,0)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VLOOKUP($A63,'01.10'!$A$9:$W$201,23,0)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VLOOKUP($A64,'01.10'!$A$9:$W$201,23,0)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VLOOKUP($A65,'01.10'!$A$9:$W$201,23,0)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VLOOKUP($A66,'01.10'!$A$9:$W$201,23,0)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VLOOKUP($A67,'01.10'!$A$9:$W$201,23,0)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VLOOKUP($A68,'01.10'!$A$9:$W$201,23,0)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VLOOKUP($A69,'01.10'!$A$9:$W$201,23,0)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VLOOKUP($A70,'01.10'!$A$9:$W$201,23,0)</f>
        <v>0</v>
      </c>
      <c r="E70" s="15">
        <v>6</v>
      </c>
      <c r="F70" s="15"/>
      <c r="G70" s="15"/>
      <c r="H70" s="9">
        <f>SUM(E70:G70)</f>
        <v>6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VLOOKUP($A71,'01.10'!$A$9:$W$201,23,0)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VLOOKUP($A72,'01.10'!$A$9:$W$201,23,0)</f>
        <v>0</v>
      </c>
      <c r="E72" s="15">
        <v>7</v>
      </c>
      <c r="F72" s="15"/>
      <c r="G72" s="15"/>
      <c r="H72" s="9">
        <f>SUM(E72:G72)</f>
        <v>7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VLOOKUP($A73,'01.10'!$A$9:$W$201,23,0)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VLOOKUP($A74,'01.10'!$A$9:$W$201,23,0)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VLOOKUP($A75,'01.10'!$A$9:$W$201,23,0)</f>
        <v>2</v>
      </c>
      <c r="E75" s="15">
        <v>4</v>
      </c>
      <c r="F75" s="15"/>
      <c r="G75" s="15"/>
      <c r="H75" s="9">
        <f t="shared" ref="H75:H88" si="10">SUM(E75:G75)</f>
        <v>4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VLOOKUP($A76,'01.10'!$A$9:$W$201,23,0)</f>
        <v>4</v>
      </c>
      <c r="E76" s="15">
        <v>4</v>
      </c>
      <c r="F76" s="15"/>
      <c r="G76" s="15"/>
      <c r="H76" s="9">
        <f t="shared" si="10"/>
        <v>4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VLOOKUP($A77,'01.10'!$A$9:$W$201,23,0)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VLOOKUP($A78,'01.10'!$A$9:$W$201,23,0)</f>
        <v>3</v>
      </c>
      <c r="E78" s="15"/>
      <c r="F78" s="15"/>
      <c r="G78" s="15"/>
      <c r="H78" s="9">
        <f t="shared" si="10"/>
        <v>0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VLOOKUP($A79,'01.10'!$A$9:$W$201,23,0)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VLOOKUP($A80,'01.10'!$A$9:$W$201,23,0)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VLOOKUP($A81,'01.10'!$A$9:$W$201,23,0)</f>
        <v>4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VLOOKUP($A82,'01.10'!$A$9:$W$201,23,0)</f>
        <v>4</v>
      </c>
      <c r="E82" s="15">
        <v>2</v>
      </c>
      <c r="F82" s="15"/>
      <c r="G82" s="15"/>
      <c r="H82" s="9">
        <f t="shared" si="10"/>
        <v>2</v>
      </c>
      <c r="I82" s="15">
        <v>3</v>
      </c>
      <c r="J82" s="15"/>
      <c r="K82" s="15"/>
      <c r="L82" s="9">
        <f t="shared" si="11"/>
        <v>3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VLOOKUP($A83,'01.10'!$A$9:$W$201,23,0)</f>
        <v>7</v>
      </c>
      <c r="E83" s="15"/>
      <c r="F83" s="15"/>
      <c r="G83" s="15"/>
      <c r="H83" s="9">
        <f t="shared" si="10"/>
        <v>0</v>
      </c>
      <c r="I83" s="15">
        <v>7</v>
      </c>
      <c r="J83" s="15"/>
      <c r="K83" s="15"/>
      <c r="L83" s="9">
        <f t="shared" si="11"/>
        <v>7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VLOOKUP($A84,'01.10'!$A$9:$W$201,23,0)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VLOOKUP($A85,'01.10'!$A$9:$W$201,23,0)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VLOOKUP($A86,'01.10'!$A$9:$W$201,23,0)</f>
        <v>7</v>
      </c>
      <c r="E86" s="15">
        <v>4</v>
      </c>
      <c r="F86" s="15"/>
      <c r="G86" s="15"/>
      <c r="H86" s="9">
        <f t="shared" si="10"/>
        <v>4</v>
      </c>
      <c r="I86" s="15">
        <v>6</v>
      </c>
      <c r="J86" s="15"/>
      <c r="K86" s="15"/>
      <c r="L86" s="9">
        <f t="shared" si="11"/>
        <v>6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5</v>
      </c>
      <c r="W86" s="15">
        <v>5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VLOOKUP($A87,'01.10'!$A$9:$W$201,23,0)</f>
        <v>3</v>
      </c>
      <c r="E87" s="15"/>
      <c r="F87" s="15"/>
      <c r="G87" s="15"/>
      <c r="H87" s="9">
        <f t="shared" si="10"/>
        <v>0</v>
      </c>
      <c r="I87" s="15">
        <v>2</v>
      </c>
      <c r="J87" s="15"/>
      <c r="K87" s="15"/>
      <c r="L87" s="9">
        <f t="shared" si="11"/>
        <v>2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VLOOKUP($A88,'01.10'!$A$9:$W$201,23,0)</f>
        <v>2</v>
      </c>
      <c r="E88" s="15">
        <v>4</v>
      </c>
      <c r="F88" s="15"/>
      <c r="G88" s="15"/>
      <c r="H88" s="9">
        <f t="shared" si="10"/>
        <v>4</v>
      </c>
      <c r="I88" s="15">
        <v>5</v>
      </c>
      <c r="J88" s="15"/>
      <c r="K88" s="15"/>
      <c r="L88" s="9">
        <f t="shared" si="11"/>
        <v>5</v>
      </c>
      <c r="M88" s="15"/>
      <c r="N88" s="15"/>
      <c r="O88" s="15"/>
      <c r="P88" s="15"/>
      <c r="Q88" s="15"/>
      <c r="R88" s="11">
        <f t="shared" ref="R88:R156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VLOOKUP($A89,'01.10'!$A$9:$W$201,23,0)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VLOOKUP($A90,'01.10'!$A$9:$W$201,23,0)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VLOOKUP($A91,'01.10'!$A$9:$W$201,23,0)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VLOOKUP($A92,'01.10'!$A$9:$W$201,23,0)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VLOOKUP($A93,'01.10'!$A$9:$W$201,23,0)</f>
        <v>1</v>
      </c>
      <c r="E93" s="15">
        <v>2</v>
      </c>
      <c r="F93" s="15"/>
      <c r="G93" s="15"/>
      <c r="H93" s="9">
        <f t="shared" si="16"/>
        <v>2</v>
      </c>
      <c r="I93" s="15">
        <v>3</v>
      </c>
      <c r="J93" s="15"/>
      <c r="K93" s="15"/>
      <c r="L93" s="9">
        <f t="shared" si="11"/>
        <v>3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VLOOKUP($A94,'01.10'!$A$9:$W$201,23,0)</f>
        <v>0</v>
      </c>
      <c r="E94" s="15">
        <v>1</v>
      </c>
      <c r="F94" s="15"/>
      <c r="G94" s="15"/>
      <c r="H94" s="9">
        <f t="shared" si="16"/>
        <v>1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VLOOKUP($A95,'01.10'!$A$9:$W$201,23,0)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VLOOKUP($A96,'01.10'!$A$9:$W$201,23,0)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VLOOKUP($A97,'01.10'!$A$9:$W$201,23,0)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VLOOKUP($A98,'01.10'!$A$9:$W$201,23,0)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VLOOKUP($A99,'01.10'!$A$9:$W$201,23,0)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VLOOKUP($A100,'01.10'!$A$9:$W$201,23,0)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VLOOKUP($A101,'01.10'!$A$9:$W$201,23,0)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VLOOKUP($A102,'01.10'!$A$9:$W$201,23,0)</f>
        <v>0</v>
      </c>
      <c r="E102" s="15">
        <v>2</v>
      </c>
      <c r="F102" s="15"/>
      <c r="G102" s="15"/>
      <c r="H102" s="9">
        <f t="shared" si="16"/>
        <v>2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VLOOKUP($A103,'01.10'!$A$9:$W$201,23,0)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VLOOKUP($A104,'01.10'!$A$9:$W$201,23,0)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VLOOKUP($A105,'01.10'!$A$9:$W$201,23,0)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VLOOKUP($A106,'01.10'!$A$9:$W$201,23,0)</f>
        <v>1</v>
      </c>
      <c r="E106" s="15">
        <v>2</v>
      </c>
      <c r="F106" s="15"/>
      <c r="G106" s="15"/>
      <c r="H106" s="9">
        <f t="shared" si="16"/>
        <v>2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VLOOKUP($A107,'01.10'!$A$9:$W$201,23,0)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VLOOKUP($A108,'01.10'!$A$9:$W$201,23,0)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VLOOKUP($A109,'01.10'!$A$9:$W$201,23,0)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VLOOKUP($A110,'01.10'!$A$9:$W$201,23,0)</f>
        <v>0</v>
      </c>
      <c r="E110" s="15">
        <v>9</v>
      </c>
      <c r="F110" s="15"/>
      <c r="G110" s="15"/>
      <c r="H110" s="9">
        <f t="shared" si="20"/>
        <v>9</v>
      </c>
      <c r="I110" s="15">
        <v>7</v>
      </c>
      <c r="J110" s="15"/>
      <c r="K110" s="15"/>
      <c r="L110" s="9">
        <f t="shared" si="11"/>
        <v>7</v>
      </c>
      <c r="M110" s="15"/>
      <c r="N110" s="15"/>
      <c r="O110" s="15"/>
      <c r="P110" s="15"/>
      <c r="Q110" s="15"/>
      <c r="R110" s="11">
        <f t="shared" si="15"/>
        <v>0</v>
      </c>
      <c r="S110" s="15">
        <v>1</v>
      </c>
      <c r="T110" s="15"/>
      <c r="U110" s="9">
        <f t="shared" ref="U110:U118" si="22">S110+T110</f>
        <v>1</v>
      </c>
      <c r="V110" s="9">
        <f t="shared" si="21"/>
        <v>1</v>
      </c>
      <c r="W110" s="15">
        <v>1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VLOOKUP($A111,'01.10'!$A$9:$W$201,23,0)</f>
        <v>6</v>
      </c>
      <c r="E111" s="15">
        <v>9</v>
      </c>
      <c r="F111" s="15"/>
      <c r="G111" s="15"/>
      <c r="H111" s="9">
        <f t="shared" si="20"/>
        <v>9</v>
      </c>
      <c r="I111" s="15">
        <v>14</v>
      </c>
      <c r="J111" s="15"/>
      <c r="K111" s="15"/>
      <c r="L111" s="9">
        <f t="shared" si="11"/>
        <v>14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VLOOKUP($A112,'01.10'!$A$9:$W$201,23,0)</f>
        <v>1</v>
      </c>
      <c r="E112" s="15">
        <v>6</v>
      </c>
      <c r="F112" s="15"/>
      <c r="G112" s="15"/>
      <c r="H112" s="9">
        <f t="shared" si="20"/>
        <v>6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VLOOKUP($A113,'01.10'!$A$9:$W$201,23,0)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VLOOKUP($A114,'01.10'!$A$9:$W$201,23,0)</f>
        <v>3</v>
      </c>
      <c r="E114" s="15">
        <v>8</v>
      </c>
      <c r="F114" s="15"/>
      <c r="G114" s="15"/>
      <c r="H114" s="9">
        <f t="shared" si="20"/>
        <v>8</v>
      </c>
      <c r="I114" s="15">
        <v>11</v>
      </c>
      <c r="J114" s="15"/>
      <c r="K114" s="15"/>
      <c r="L114" s="9">
        <f t="shared" si="11"/>
        <v>11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VLOOKUP($A115,'01.10'!$A$9:$W$201,23,0)</f>
        <v>13</v>
      </c>
      <c r="E115" s="15"/>
      <c r="F115" s="15"/>
      <c r="G115" s="15"/>
      <c r="H115" s="9">
        <f t="shared" si="20"/>
        <v>0</v>
      </c>
      <c r="I115" s="15">
        <v>9</v>
      </c>
      <c r="J115" s="15"/>
      <c r="K115" s="15"/>
      <c r="L115" s="9">
        <f t="shared" si="11"/>
        <v>9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4</v>
      </c>
      <c r="W115" s="15">
        <v>4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VLOOKUP($A116,'01.10'!$A$9:$W$201,23,0)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VLOOKUP($A117,'01.10'!$A$9:$W$201,23,0)</f>
        <v>3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3</v>
      </c>
      <c r="W117" s="15">
        <v>3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VLOOKUP($A118,'01.10'!$A$9:$W$201,23,0)</f>
        <v>0</v>
      </c>
      <c r="E118" s="15">
        <v>10</v>
      </c>
      <c r="F118" s="15"/>
      <c r="G118" s="15"/>
      <c r="H118" s="9">
        <f t="shared" si="20"/>
        <v>10</v>
      </c>
      <c r="I118" s="15">
        <v>10</v>
      </c>
      <c r="J118" s="15"/>
      <c r="K118" s="15"/>
      <c r="L118" s="9">
        <f t="shared" si="11"/>
        <v>10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VLOOKUP($A119,'01.10'!$A$9:$W$201,23,0)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VLOOKUP($A120,'01.10'!$A$9:$W$201,23,0)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VLOOKUP($A121,'01.10'!$A$9:$W$201,23,0)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VLOOKUP($A122,'01.10'!$A$9:$W$201,23,0)</f>
        <v>0</v>
      </c>
      <c r="E122" s="15">
        <v>64</v>
      </c>
      <c r="F122" s="15"/>
      <c r="G122" s="15"/>
      <c r="H122" s="9">
        <f t="shared" si="24"/>
        <v>64</v>
      </c>
      <c r="I122" s="15">
        <v>32</v>
      </c>
      <c r="J122" s="15"/>
      <c r="K122" s="15"/>
      <c r="L122" s="9">
        <f t="shared" si="11"/>
        <v>32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32</v>
      </c>
      <c r="W122" s="15">
        <v>32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VLOOKUP($A123,'01.10'!$A$9:$W$201,23,0)</f>
        <v>17</v>
      </c>
      <c r="E123" s="15"/>
      <c r="F123" s="15"/>
      <c r="G123" s="15"/>
      <c r="H123" s="9">
        <f t="shared" si="24"/>
        <v>0</v>
      </c>
      <c r="I123" s="15">
        <v>13</v>
      </c>
      <c r="J123" s="15"/>
      <c r="K123" s="15"/>
      <c r="L123" s="9">
        <f t="shared" si="11"/>
        <v>13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4</v>
      </c>
      <c r="W123" s="15">
        <v>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VLOOKUP($A124,'01.10'!$A$9:$W$201,23,0)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VLOOKUP($A125,'01.10'!$A$9:$W$201,23,0)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VLOOKUP($A126,'01.10'!$A$9:$W$201,23,0)</f>
        <v>38</v>
      </c>
      <c r="E126" s="15"/>
      <c r="F126" s="15"/>
      <c r="G126" s="15"/>
      <c r="H126" s="9">
        <f t="shared" si="24"/>
        <v>0</v>
      </c>
      <c r="I126" s="15">
        <v>33</v>
      </c>
      <c r="J126" s="15"/>
      <c r="K126" s="15"/>
      <c r="L126" s="9">
        <f t="shared" si="11"/>
        <v>33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</v>
      </c>
      <c r="W126" s="15">
        <v>5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VLOOKUP($A127,'01.10'!$A$9:$W$201,23,0)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VLOOKUP($A128,'01.10'!$A$9:$W$201,23,0)</f>
        <v>11</v>
      </c>
      <c r="E128" s="15"/>
      <c r="F128" s="15"/>
      <c r="G128" s="15"/>
      <c r="H128" s="9">
        <f t="shared" si="24"/>
        <v>0</v>
      </c>
      <c r="I128" s="15">
        <v>11</v>
      </c>
      <c r="J128" s="15"/>
      <c r="K128" s="15"/>
      <c r="L128" s="9">
        <f t="shared" si="11"/>
        <v>11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VLOOKUP($A129,'01.10'!$A$9:$W$201,23,0)</f>
        <v>16</v>
      </c>
      <c r="E129" s="15">
        <v>14</v>
      </c>
      <c r="F129" s="15"/>
      <c r="G129" s="15"/>
      <c r="H129" s="9">
        <f>SUM(E129:G129)</f>
        <v>14</v>
      </c>
      <c r="I129" s="15">
        <v>17</v>
      </c>
      <c r="J129" s="15"/>
      <c r="K129" s="15"/>
      <c r="L129" s="9">
        <f t="shared" si="11"/>
        <v>17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13</v>
      </c>
      <c r="W129" s="15">
        <v>13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VLOOKUP($A130,'01.10'!$A$9:$W$201,23,0)</f>
        <v>16</v>
      </c>
      <c r="E130" s="15">
        <v>28</v>
      </c>
      <c r="F130" s="15"/>
      <c r="G130" s="15"/>
      <c r="H130" s="9">
        <f>SUM(E130:G130)</f>
        <v>28</v>
      </c>
      <c r="I130" s="15">
        <v>25</v>
      </c>
      <c r="J130" s="15"/>
      <c r="K130" s="15"/>
      <c r="L130" s="9">
        <f t="shared" si="11"/>
        <v>25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19</v>
      </c>
      <c r="W130" s="15">
        <v>19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VLOOKUP($A131,'01.10'!$A$9:$W$201,23,0)</f>
        <v>12</v>
      </c>
      <c r="E131" s="15">
        <v>28</v>
      </c>
      <c r="F131" s="15"/>
      <c r="G131" s="15"/>
      <c r="H131" s="9">
        <f>SUM(E131:G131)</f>
        <v>28</v>
      </c>
      <c r="I131" s="15">
        <v>18</v>
      </c>
      <c r="J131" s="15"/>
      <c r="K131" s="15"/>
      <c r="L131" s="9">
        <f t="shared" si="11"/>
        <v>18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22</v>
      </c>
      <c r="W131" s="15">
        <v>22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VLOOKUP($A132,'01.10'!$A$9:$W$201,23,0)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VLOOKUP($A133,'01.10'!$A$9:$W$201,23,0)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VLOOKUP($A134,'01.10'!$A$9:$W$201,23,0)</f>
        <v>6</v>
      </c>
      <c r="E134" s="15"/>
      <c r="F134" s="15"/>
      <c r="G134" s="15"/>
      <c r="H134" s="9">
        <f t="shared" ref="H134:H141" si="28">SUM(E134:G134)</f>
        <v>0</v>
      </c>
      <c r="I134" s="15">
        <v>7</v>
      </c>
      <c r="J134" s="15"/>
      <c r="K134" s="15"/>
      <c r="L134" s="9">
        <f t="shared" si="11"/>
        <v>7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-1</v>
      </c>
      <c r="W134" s="15"/>
      <c r="X134" s="16">
        <f t="shared" ref="X134:X141" si="31">W134-V134</f>
        <v>1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VLOOKUP($A135,'01.10'!$A$9:$W$201,23,0)</f>
        <v>13</v>
      </c>
      <c r="E135" s="15"/>
      <c r="F135" s="15"/>
      <c r="G135" s="15"/>
      <c r="H135" s="9">
        <f t="shared" si="28"/>
        <v>0</v>
      </c>
      <c r="I135" s="15">
        <v>11</v>
      </c>
      <c r="J135" s="15"/>
      <c r="K135" s="15"/>
      <c r="L135" s="9">
        <f t="shared" si="11"/>
        <v>11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2</v>
      </c>
      <c r="W135" s="15"/>
      <c r="X135" s="16">
        <f t="shared" si="31"/>
        <v>-2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VLOOKUP($A136,'01.10'!$A$9:$W$201,23,0)</f>
        <v>7</v>
      </c>
      <c r="E136" s="15"/>
      <c r="F136" s="15"/>
      <c r="G136" s="15"/>
      <c r="H136" s="9">
        <f t="shared" si="28"/>
        <v>0</v>
      </c>
      <c r="I136" s="15">
        <v>7</v>
      </c>
      <c r="J136" s="15"/>
      <c r="K136" s="15"/>
      <c r="L136" s="9">
        <f t="shared" si="11"/>
        <v>7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>
        <v>1</v>
      </c>
      <c r="X136" s="16">
        <f t="shared" si="31"/>
        <v>1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VLOOKUP($A137,'01.10'!$A$9:$W$201,23,0)</f>
        <v>17</v>
      </c>
      <c r="E137" s="15"/>
      <c r="F137" s="15"/>
      <c r="G137" s="15"/>
      <c r="H137" s="9">
        <f t="shared" si="28"/>
        <v>0</v>
      </c>
      <c r="I137" s="15">
        <v>7</v>
      </c>
      <c r="J137" s="15"/>
      <c r="K137" s="15"/>
      <c r="L137" s="9">
        <f t="shared" si="11"/>
        <v>7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10</v>
      </c>
      <c r="W137" s="15">
        <v>10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VLOOKUP($A138,'01.10'!$A$9:$W$201,23,0)</f>
        <v>13</v>
      </c>
      <c r="E138" s="15"/>
      <c r="F138" s="15"/>
      <c r="G138" s="15"/>
      <c r="H138" s="9">
        <f t="shared" si="28"/>
        <v>0</v>
      </c>
      <c r="I138" s="15">
        <v>3</v>
      </c>
      <c r="J138" s="15"/>
      <c r="K138" s="15"/>
      <c r="L138" s="9">
        <f t="shared" si="11"/>
        <v>3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10</v>
      </c>
      <c r="W138" s="15">
        <v>10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VLOOKUP($A139,'01.10'!$A$9:$W$201,23,0)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1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VLOOKUP($A140,'01.10'!$A$9:$W$201,23,0)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VLOOKUP($A141,'01.10'!$A$9:$W$201,23,0)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VLOOKUP($A142,'01.10'!$A$9:$W$201,23,0)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VLOOKUP($A143,'01.10'!$A$9:$W$201,23,0)</f>
        <v>5</v>
      </c>
      <c r="E143" s="15"/>
      <c r="F143" s="15"/>
      <c r="G143" s="15"/>
      <c r="H143" s="9">
        <f t="shared" ref="H143:H157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7" si="34">D143+H143-L143-R143-U143</f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VLOOKUP($A144,'01.10'!$A$9:$W$201,23,0)</f>
        <v>9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VLOOKUP($A145,'01.10'!$A$9:$W$201,23,0)</f>
        <v>11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11</v>
      </c>
      <c r="W145" s="15">
        <v>11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VLOOKUP($A146,'01.10'!$A$9:$W$201,23,0)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VLOOKUP($A147,'01.10'!$A$9:$W$201,23,0)</f>
        <v>23</v>
      </c>
      <c r="E147" s="15"/>
      <c r="F147" s="15"/>
      <c r="G147" s="15"/>
      <c r="H147" s="9">
        <f t="shared" si="33"/>
        <v>0</v>
      </c>
      <c r="I147" s="15">
        <v>3</v>
      </c>
      <c r="J147" s="15"/>
      <c r="K147" s="15"/>
      <c r="L147" s="9">
        <f t="shared" si="32"/>
        <v>3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7" si="35">S147+T147</f>
        <v>0</v>
      </c>
      <c r="V147" s="9">
        <f t="shared" si="34"/>
        <v>20</v>
      </c>
      <c r="W147" s="15">
        <v>20</v>
      </c>
      <c r="X147" s="16">
        <f t="shared" ref="X147:X157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VLOOKUP($A148,'01.10'!$A$9:$W$201,23,0)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VLOOKUP($A149,'01.10'!$A$9:$W$201,23,0)</f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VLOOKUP($A150,'01.10'!$A$9:$W$201,23,0)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VLOOKUP($A151,'01.10'!$A$9:$W$201,23,0)</f>
        <v>5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4</v>
      </c>
      <c r="W151" s="15">
        <v>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VLOOKUP($A152,'01.10'!$A$9:$W$201,23,0)</f>
        <v>14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VLOOKUP($A153,'01.10'!$A$9:$W$201,23,0)</f>
        <v>11</v>
      </c>
      <c r="E153" s="15"/>
      <c r="F153" s="15"/>
      <c r="G153" s="15"/>
      <c r="H153" s="9">
        <f t="shared" si="33"/>
        <v>0</v>
      </c>
      <c r="I153" s="15">
        <v>2</v>
      </c>
      <c r="J153" s="15"/>
      <c r="K153" s="15"/>
      <c r="L153" s="9">
        <f t="shared" si="32"/>
        <v>2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VLOOKUP($A154,'01.10'!$A$9:$W$201,23,0)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VLOOKUP($A155,'01.10'!$A$9:$W$201,23,0)</f>
        <v>42</v>
      </c>
      <c r="E155" s="15"/>
      <c r="F155" s="15"/>
      <c r="G155" s="15"/>
      <c r="H155" s="9">
        <f t="shared" si="33"/>
        <v>0</v>
      </c>
      <c r="I155" s="15">
        <v>11</v>
      </c>
      <c r="J155" s="15"/>
      <c r="K155" s="15"/>
      <c r="L155" s="9">
        <f t="shared" si="32"/>
        <v>11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31</v>
      </c>
      <c r="W155" s="15">
        <v>31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VLOOKUP($A156,'01.10'!$A$9:$W$201,23,0)</f>
        <v>82</v>
      </c>
      <c r="E156" s="15"/>
      <c r="F156" s="15"/>
      <c r="G156" s="15"/>
      <c r="H156" s="9">
        <f t="shared" si="33"/>
        <v>0</v>
      </c>
      <c r="I156" s="15">
        <v>14</v>
      </c>
      <c r="J156" s="15"/>
      <c r="K156" s="15"/>
      <c r="L156" s="9">
        <f t="shared" si="32"/>
        <v>14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68</v>
      </c>
      <c r="W156" s="15">
        <v>68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4550013</v>
      </c>
      <c r="B157" s="14" t="s">
        <v>233</v>
      </c>
      <c r="C157" s="15">
        <v>32000</v>
      </c>
      <c r="D157" s="10">
        <f>VLOOKUP($A157,'01.10'!$A$9:$W$201,23,0)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ref="R157:R201" si="37">SUM(M157:Q157)</f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7">
        <v>5500000</v>
      </c>
      <c r="B158" s="8" t="s">
        <v>180</v>
      </c>
      <c r="C158" s="9"/>
      <c r="D158" s="10">
        <f>VLOOKUP($A158,'01.10'!$A$9:$W$201,23,0)</f>
        <v>0</v>
      </c>
      <c r="E158" s="10"/>
      <c r="F158" s="10"/>
      <c r="G158" s="10"/>
      <c r="H158" s="9"/>
      <c r="I158" s="10"/>
      <c r="J158" s="10"/>
      <c r="K158" s="10"/>
      <c r="L158" s="9">
        <f t="shared" si="32"/>
        <v>0</v>
      </c>
      <c r="M158" s="10"/>
      <c r="N158" s="10"/>
      <c r="O158" s="10"/>
      <c r="P158" s="10"/>
      <c r="Q158" s="10"/>
      <c r="R158" s="11">
        <f t="shared" si="37"/>
        <v>0</v>
      </c>
      <c r="S158" s="10"/>
      <c r="T158" s="10"/>
      <c r="U158" s="9"/>
      <c r="V158" s="9"/>
      <c r="W158" s="10"/>
      <c r="X158" s="9"/>
      <c r="Y158" s="18"/>
      <c r="Z158" s="17"/>
    </row>
    <row r="159" spans="1:26" s="24" customFormat="1" ht="18" customHeight="1" x14ac:dyDescent="0.2">
      <c r="A159" s="13">
        <v>5500044</v>
      </c>
      <c r="B159" s="20" t="s">
        <v>181</v>
      </c>
      <c r="C159" s="21">
        <v>28000</v>
      </c>
      <c r="D159" s="10">
        <f>VLOOKUP($A159,'01.10'!$A$9:$W$201,23,0)</f>
        <v>0</v>
      </c>
      <c r="E159" s="15"/>
      <c r="F159" s="15"/>
      <c r="G159" s="15"/>
      <c r="H159" s="9">
        <f t="shared" ref="H159:H199" si="38">SUM(E159:G159)</f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37"/>
        <v>0</v>
      </c>
      <c r="S159" s="15"/>
      <c r="T159" s="15"/>
      <c r="U159" s="9">
        <f t="shared" ref="U159:U185" si="39">S159+T159</f>
        <v>0</v>
      </c>
      <c r="V159" s="9">
        <f t="shared" ref="V159:V200" si="40">D159+H159-L159-R159-U159</f>
        <v>0</v>
      </c>
      <c r="W159" s="15"/>
      <c r="X159" s="16">
        <f t="shared" ref="X159:X185" si="41">W159-V159</f>
        <v>0</v>
      </c>
      <c r="Y159" s="22"/>
      <c r="Z159" s="23"/>
    </row>
    <row r="160" spans="1:26" s="24" customFormat="1" ht="18" customHeight="1" x14ac:dyDescent="0.2">
      <c r="A160" s="13">
        <v>5500045</v>
      </c>
      <c r="B160" s="20" t="s">
        <v>182</v>
      </c>
      <c r="C160" s="21">
        <v>30000</v>
      </c>
      <c r="D160" s="10">
        <f>VLOOKUP($A160,'01.10'!$A$9:$W$201,23,0)</f>
        <v>0</v>
      </c>
      <c r="E160" s="15">
        <v>7</v>
      </c>
      <c r="F160" s="15"/>
      <c r="G160" s="15"/>
      <c r="H160" s="9">
        <f t="shared" si="38"/>
        <v>7</v>
      </c>
      <c r="I160" s="15">
        <v>7</v>
      </c>
      <c r="J160" s="15"/>
      <c r="K160" s="15"/>
      <c r="L160" s="9">
        <f t="shared" si="32"/>
        <v>7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si="39"/>
        <v>0</v>
      </c>
      <c r="V160" s="9">
        <f t="shared" si="40"/>
        <v>0</v>
      </c>
      <c r="W160" s="15"/>
      <c r="X160" s="16">
        <f t="shared" si="41"/>
        <v>0</v>
      </c>
      <c r="Y160" s="22"/>
      <c r="Z160" s="23"/>
    </row>
    <row r="161" spans="1:26" ht="18" customHeight="1" x14ac:dyDescent="0.2">
      <c r="A161" s="13">
        <v>5500063</v>
      </c>
      <c r="B161" s="14" t="s">
        <v>183</v>
      </c>
      <c r="C161" s="15">
        <v>21000</v>
      </c>
      <c r="D161" s="10">
        <f>VLOOKUP($A161,'01.10'!$A$9:$W$201,23,0)</f>
        <v>0</v>
      </c>
      <c r="E161" s="15">
        <v>9</v>
      </c>
      <c r="F161" s="15"/>
      <c r="G161" s="15"/>
      <c r="H161" s="9">
        <f t="shared" si="38"/>
        <v>9</v>
      </c>
      <c r="I161" s="15">
        <v>9</v>
      </c>
      <c r="J161" s="15"/>
      <c r="K161" s="15"/>
      <c r="L161" s="9">
        <f t="shared" si="32"/>
        <v>9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18"/>
      <c r="Z161" s="17"/>
    </row>
    <row r="162" spans="1:26" ht="18" customHeight="1" x14ac:dyDescent="0.2">
      <c r="A162" s="13">
        <v>5500064</v>
      </c>
      <c r="B162" s="14" t="s">
        <v>184</v>
      </c>
      <c r="C162" s="15">
        <v>26000</v>
      </c>
      <c r="D162" s="10">
        <f>VLOOKUP($A162,'01.10'!$A$9:$W$201,23,0)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5500065</v>
      </c>
      <c r="B163" s="14" t="s">
        <v>185</v>
      </c>
      <c r="C163" s="15">
        <v>24000</v>
      </c>
      <c r="D163" s="10">
        <f>VLOOKUP($A163,'01.10'!$A$9:$W$201,23,0)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5500066</v>
      </c>
      <c r="B164" s="14" t="s">
        <v>186</v>
      </c>
      <c r="C164" s="15">
        <v>32000</v>
      </c>
      <c r="D164" s="10">
        <f>VLOOKUP($A164,'01.10'!$A$9:$W$201,23,0)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5510070</v>
      </c>
      <c r="B165" s="14" t="s">
        <v>187</v>
      </c>
      <c r="C165" s="15">
        <v>28000</v>
      </c>
      <c r="D165" s="10">
        <f>VLOOKUP($A165,'01.10'!$A$9:$W$201,23,0)</f>
        <v>0</v>
      </c>
      <c r="E165" s="15">
        <v>13</v>
      </c>
      <c r="F165" s="15"/>
      <c r="G165" s="15"/>
      <c r="H165" s="9">
        <f t="shared" si="38"/>
        <v>13</v>
      </c>
      <c r="I165" s="15">
        <v>13</v>
      </c>
      <c r="J165" s="15"/>
      <c r="K165" s="15"/>
      <c r="L165" s="9">
        <f t="shared" si="32"/>
        <v>13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5510072</v>
      </c>
      <c r="B166" s="14" t="s">
        <v>188</v>
      </c>
      <c r="C166" s="15">
        <v>29000</v>
      </c>
      <c r="D166" s="10">
        <f>VLOOKUP($A166,'01.10'!$A$9:$W$201,23,0)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5510074</v>
      </c>
      <c r="B167" s="14" t="s">
        <v>189</v>
      </c>
      <c r="C167" s="15">
        <v>30000</v>
      </c>
      <c r="D167" s="10">
        <f>VLOOKUP($A167,'01.10'!$A$9:$W$201,23,0)</f>
        <v>0</v>
      </c>
      <c r="E167" s="15">
        <v>7</v>
      </c>
      <c r="F167" s="15"/>
      <c r="G167" s="15"/>
      <c r="H167" s="9">
        <f t="shared" si="38"/>
        <v>7</v>
      </c>
      <c r="I167" s="15">
        <v>7</v>
      </c>
      <c r="J167" s="15"/>
      <c r="K167" s="15"/>
      <c r="L167" s="9">
        <f t="shared" si="32"/>
        <v>7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5520002</v>
      </c>
      <c r="B168" s="14" t="s">
        <v>190</v>
      </c>
      <c r="C168" s="15">
        <v>34000</v>
      </c>
      <c r="D168" s="10">
        <f>VLOOKUP($A168,'01.10'!$A$9:$W$201,23,0)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0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5520003</v>
      </c>
      <c r="B169" s="14" t="s">
        <v>191</v>
      </c>
      <c r="C169" s="15">
        <v>34000</v>
      </c>
      <c r="D169" s="10">
        <f>VLOOKUP($A169,'01.10'!$A$9:$W$201,23,0)</f>
        <v>0</v>
      </c>
      <c r="E169" s="15">
        <v>4</v>
      </c>
      <c r="F169" s="15"/>
      <c r="G169" s="15"/>
      <c r="H169" s="9">
        <f t="shared" si="38"/>
        <v>4</v>
      </c>
      <c r="I169" s="15">
        <v>4</v>
      </c>
      <c r="J169" s="15"/>
      <c r="K169" s="15"/>
      <c r="L169" s="9">
        <f t="shared" si="32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5520005</v>
      </c>
      <c r="B170" s="14" t="s">
        <v>192</v>
      </c>
      <c r="C170" s="15">
        <v>19000</v>
      </c>
      <c r="D170" s="10">
        <f>VLOOKUP($A170,'01.10'!$A$9:$W$201,23,0)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5530001</v>
      </c>
      <c r="B171" s="14" t="s">
        <v>193</v>
      </c>
      <c r="C171" s="15">
        <v>46000</v>
      </c>
      <c r="D171" s="10">
        <f>VLOOKUP($A171,'01.10'!$A$9:$W$201,23,0)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5530002</v>
      </c>
      <c r="B172" s="14" t="s">
        <v>194</v>
      </c>
      <c r="C172" s="15">
        <v>38000</v>
      </c>
      <c r="D172" s="10">
        <f>VLOOKUP($A172,'01.10'!$A$9:$W$201,23,0)</f>
        <v>0</v>
      </c>
      <c r="E172" s="15">
        <v>4</v>
      </c>
      <c r="F172" s="15"/>
      <c r="G172" s="15"/>
      <c r="H172" s="9">
        <f t="shared" si="38"/>
        <v>4</v>
      </c>
      <c r="I172" s="15">
        <v>4</v>
      </c>
      <c r="J172" s="15"/>
      <c r="K172" s="15"/>
      <c r="L172" s="9">
        <f t="shared" si="32"/>
        <v>4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5530003</v>
      </c>
      <c r="B173" s="14" t="s">
        <v>195</v>
      </c>
      <c r="C173" s="15">
        <v>38000</v>
      </c>
      <c r="D173" s="10">
        <f>VLOOKUP($A173,'01.10'!$A$9:$W$201,23,0)</f>
        <v>0</v>
      </c>
      <c r="E173" s="15">
        <v>7</v>
      </c>
      <c r="F173" s="15"/>
      <c r="G173" s="15"/>
      <c r="H173" s="9">
        <f t="shared" si="38"/>
        <v>7</v>
      </c>
      <c r="I173" s="15">
        <v>7</v>
      </c>
      <c r="J173" s="15"/>
      <c r="K173" s="15"/>
      <c r="L173" s="9">
        <f t="shared" si="32"/>
        <v>7</v>
      </c>
      <c r="M173" s="15"/>
      <c r="N173" s="15"/>
      <c r="O173" s="15"/>
      <c r="P173" s="15"/>
      <c r="Q173" s="15"/>
      <c r="R173" s="11">
        <f t="shared" si="37"/>
        <v>0</v>
      </c>
      <c r="S173" s="15"/>
      <c r="T173" s="15"/>
      <c r="U173" s="9">
        <f t="shared" si="39"/>
        <v>0</v>
      </c>
      <c r="V173" s="9">
        <f t="shared" si="40"/>
        <v>0</v>
      </c>
      <c r="W173" s="15"/>
      <c r="X173" s="16">
        <f t="shared" si="41"/>
        <v>0</v>
      </c>
      <c r="Y173" s="18"/>
      <c r="Z173" s="17"/>
    </row>
    <row r="174" spans="1:26" ht="18" customHeight="1" x14ac:dyDescent="0.2">
      <c r="A174" s="13">
        <v>5530004</v>
      </c>
      <c r="B174" s="14" t="s">
        <v>196</v>
      </c>
      <c r="C174" s="15">
        <v>39000</v>
      </c>
      <c r="D174" s="10">
        <f>VLOOKUP($A174,'01.10'!$A$9:$W$201,23,0)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5530005</v>
      </c>
      <c r="B175" s="14" t="s">
        <v>197</v>
      </c>
      <c r="C175" s="15">
        <v>35000</v>
      </c>
      <c r="D175" s="10">
        <f>VLOOKUP($A175,'01.10'!$A$9:$W$201,23,0)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5530008</v>
      </c>
      <c r="B176" s="14" t="s">
        <v>198</v>
      </c>
      <c r="C176" s="15">
        <v>29000</v>
      </c>
      <c r="D176" s="10">
        <f>VLOOKUP($A176,'01.10'!$A$9:$W$201,23,0)</f>
        <v>0</v>
      </c>
      <c r="E176" s="15">
        <v>4</v>
      </c>
      <c r="F176" s="15"/>
      <c r="G176" s="15"/>
      <c r="H176" s="9">
        <f t="shared" si="38"/>
        <v>4</v>
      </c>
      <c r="I176" s="15">
        <v>4</v>
      </c>
      <c r="J176" s="15"/>
      <c r="K176" s="15"/>
      <c r="L176" s="9">
        <f t="shared" si="32"/>
        <v>4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5540001</v>
      </c>
      <c r="B177" s="14" t="s">
        <v>199</v>
      </c>
      <c r="C177" s="15">
        <v>18000</v>
      </c>
      <c r="D177" s="10">
        <f>VLOOKUP($A177,'01.10'!$A$9:$W$201,23,0)</f>
        <v>17</v>
      </c>
      <c r="E177" s="15"/>
      <c r="F177" s="15"/>
      <c r="G177" s="15"/>
      <c r="H177" s="9">
        <f t="shared" si="38"/>
        <v>0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>SUM(M177:Q177)</f>
        <v>0</v>
      </c>
      <c r="S177" s="15"/>
      <c r="T177" s="15"/>
      <c r="U177" s="9">
        <f>S177+T177</f>
        <v>0</v>
      </c>
      <c r="V177" s="9">
        <f t="shared" si="40"/>
        <v>16</v>
      </c>
      <c r="W177" s="15">
        <v>16</v>
      </c>
      <c r="X177" s="16">
        <f>W177-V177</f>
        <v>0</v>
      </c>
      <c r="Y177" s="18"/>
      <c r="Z177" s="17"/>
    </row>
    <row r="178" spans="1:26" ht="18" customHeight="1" x14ac:dyDescent="0.2">
      <c r="A178" s="13">
        <v>5540003</v>
      </c>
      <c r="B178" s="14" t="s">
        <v>200</v>
      </c>
      <c r="C178" s="15">
        <v>18000</v>
      </c>
      <c r="D178" s="10">
        <f>VLOOKUP($A178,'01.10'!$A$9:$W$201,23,0)</f>
        <v>66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66</v>
      </c>
      <c r="W178" s="15">
        <v>66</v>
      </c>
      <c r="X178" s="16">
        <f t="shared" si="41"/>
        <v>0</v>
      </c>
      <c r="Y178" s="18"/>
      <c r="Z178" s="17"/>
    </row>
    <row r="179" spans="1:26" ht="18" customHeight="1" x14ac:dyDescent="0.2">
      <c r="A179" s="13">
        <v>5540008</v>
      </c>
      <c r="B179" s="14" t="s">
        <v>201</v>
      </c>
      <c r="C179" s="15">
        <v>15000</v>
      </c>
      <c r="D179" s="10">
        <f>VLOOKUP($A179,'01.10'!$A$9:$W$201,23,0)</f>
        <v>93</v>
      </c>
      <c r="E179" s="15"/>
      <c r="F179" s="15"/>
      <c r="G179" s="15"/>
      <c r="H179" s="9">
        <f t="shared" si="38"/>
        <v>0</v>
      </c>
      <c r="I179" s="15">
        <v>15</v>
      </c>
      <c r="J179" s="15"/>
      <c r="K179" s="15"/>
      <c r="L179" s="9">
        <f t="shared" si="32"/>
        <v>15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78</v>
      </c>
      <c r="W179" s="15">
        <v>78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5540017</v>
      </c>
      <c r="B180" s="14" t="s">
        <v>202</v>
      </c>
      <c r="C180" s="15">
        <v>25000</v>
      </c>
      <c r="D180" s="10">
        <f>VLOOKUP($A180,'01.10'!$A$9:$W$201,23,0)</f>
        <v>0</v>
      </c>
      <c r="E180" s="15">
        <v>13</v>
      </c>
      <c r="F180" s="15"/>
      <c r="G180" s="15"/>
      <c r="H180" s="9">
        <f t="shared" si="38"/>
        <v>13</v>
      </c>
      <c r="I180" s="15">
        <v>13</v>
      </c>
      <c r="J180" s="15"/>
      <c r="K180" s="15"/>
      <c r="L180" s="9">
        <f t="shared" si="32"/>
        <v>13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0</v>
      </c>
      <c r="W180" s="15"/>
      <c r="X180" s="16">
        <f t="shared" si="41"/>
        <v>0</v>
      </c>
      <c r="Y180" s="18"/>
      <c r="Z180" s="17"/>
    </row>
    <row r="181" spans="1:26" ht="18" customHeight="1" x14ac:dyDescent="0.2">
      <c r="A181" s="13">
        <v>5540018</v>
      </c>
      <c r="B181" s="14" t="s">
        <v>203</v>
      </c>
      <c r="C181" s="15">
        <v>32000</v>
      </c>
      <c r="D181" s="10">
        <f>VLOOKUP($A181,'01.10'!$A$9:$W$201,23,0)</f>
        <v>0</v>
      </c>
      <c r="E181" s="15">
        <v>29</v>
      </c>
      <c r="F181" s="15"/>
      <c r="G181" s="15"/>
      <c r="H181" s="9">
        <f t="shared" si="38"/>
        <v>29</v>
      </c>
      <c r="I181" s="15">
        <v>29</v>
      </c>
      <c r="J181" s="15"/>
      <c r="K181" s="15"/>
      <c r="L181" s="9">
        <f t="shared" si="32"/>
        <v>29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5540019</v>
      </c>
      <c r="B182" s="14" t="s">
        <v>204</v>
      </c>
      <c r="C182" s="15">
        <v>39000</v>
      </c>
      <c r="D182" s="10">
        <f>VLOOKUP($A182,'01.10'!$A$9:$W$201,23,0)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5540020</v>
      </c>
      <c r="B183" s="14" t="s">
        <v>205</v>
      </c>
      <c r="C183" s="15">
        <v>40000</v>
      </c>
      <c r="D183" s="10">
        <f>VLOOKUP($A183,'01.10'!$A$9:$W$201,23,0)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5540021</v>
      </c>
      <c r="B184" s="14" t="s">
        <v>206</v>
      </c>
      <c r="C184" s="15">
        <v>46000</v>
      </c>
      <c r="D184" s="10">
        <f>VLOOKUP($A184,'01.10'!$A$9:$W$201,23,0)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5540029</v>
      </c>
      <c r="B185" s="14" t="s">
        <v>207</v>
      </c>
      <c r="C185" s="15">
        <v>18000</v>
      </c>
      <c r="D185" s="10">
        <f>VLOOKUP($A185,'01.10'!$A$9:$W$201,23,0)</f>
        <v>24</v>
      </c>
      <c r="E185" s="15"/>
      <c r="F185" s="15"/>
      <c r="G185" s="15"/>
      <c r="H185" s="9">
        <f t="shared" si="38"/>
        <v>0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23</v>
      </c>
      <c r="W185" s="15">
        <v>23</v>
      </c>
      <c r="X185" s="16">
        <f t="shared" si="41"/>
        <v>0</v>
      </c>
      <c r="Y185" s="18"/>
      <c r="Z185" s="17"/>
    </row>
    <row r="186" spans="1:26" ht="18" customHeight="1" x14ac:dyDescent="0.2">
      <c r="A186" s="13">
        <v>5540030</v>
      </c>
      <c r="B186" s="14" t="s">
        <v>208</v>
      </c>
      <c r="C186" s="15">
        <v>20000</v>
      </c>
      <c r="D186" s="10">
        <f>VLOOKUP($A186,'01.10'!$A$9:$W$201,23,0)</f>
        <v>36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>SUM(M186:Q186)</f>
        <v>0</v>
      </c>
      <c r="S186" s="15"/>
      <c r="T186" s="15"/>
      <c r="U186" s="9">
        <f>S186+T186</f>
        <v>0</v>
      </c>
      <c r="V186" s="9">
        <f t="shared" si="40"/>
        <v>35</v>
      </c>
      <c r="W186" s="15">
        <v>35</v>
      </c>
      <c r="X186" s="16">
        <f>W186-V186</f>
        <v>0</v>
      </c>
      <c r="Y186" s="18"/>
      <c r="Z186" s="17"/>
    </row>
    <row r="187" spans="1:26" ht="18" customHeight="1" x14ac:dyDescent="0.2">
      <c r="A187" s="13">
        <v>5540031</v>
      </c>
      <c r="B187" s="14" t="s">
        <v>209</v>
      </c>
      <c r="C187" s="15">
        <v>20000</v>
      </c>
      <c r="D187" s="10">
        <f>VLOOKUP($A187,'01.10'!$A$9:$W$201,23,0)</f>
        <v>39</v>
      </c>
      <c r="E187" s="15"/>
      <c r="F187" s="15"/>
      <c r="G187" s="15"/>
      <c r="H187" s="9">
        <f t="shared" si="38"/>
        <v>0</v>
      </c>
      <c r="I187" s="15">
        <v>3</v>
      </c>
      <c r="J187" s="15"/>
      <c r="K187" s="15"/>
      <c r="L187" s="9">
        <f t="shared" si="32"/>
        <v>3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ref="U187:U200" si="42">S187+T187</f>
        <v>0</v>
      </c>
      <c r="V187" s="9">
        <f t="shared" si="40"/>
        <v>36</v>
      </c>
      <c r="W187" s="15">
        <v>36</v>
      </c>
      <c r="X187" s="16">
        <f t="shared" ref="X187:X200" si="43">W187-V187</f>
        <v>0</v>
      </c>
      <c r="Y187" s="18"/>
      <c r="Z187" s="17"/>
    </row>
    <row r="188" spans="1:26" ht="18" customHeight="1" x14ac:dyDescent="0.2">
      <c r="A188" s="13">
        <v>5540032</v>
      </c>
      <c r="B188" s="14" t="s">
        <v>210</v>
      </c>
      <c r="C188" s="15">
        <v>15000</v>
      </c>
      <c r="D188" s="10">
        <f>VLOOKUP($A188,'01.10'!$A$9:$W$201,23,0)</f>
        <v>9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42"/>
        <v>0</v>
      </c>
      <c r="V188" s="9">
        <f t="shared" si="40"/>
        <v>8</v>
      </c>
      <c r="W188" s="15">
        <v>8</v>
      </c>
      <c r="X188" s="16">
        <f t="shared" si="43"/>
        <v>0</v>
      </c>
      <c r="Y188" s="18"/>
      <c r="Z188" s="17"/>
    </row>
    <row r="189" spans="1:26" ht="18" customHeight="1" x14ac:dyDescent="0.2">
      <c r="A189" s="13">
        <v>5540033</v>
      </c>
      <c r="B189" s="14" t="s">
        <v>211</v>
      </c>
      <c r="C189" s="15">
        <v>15000</v>
      </c>
      <c r="D189" s="10">
        <f>VLOOKUP($A189,'01.10'!$A$9:$W$201,23,0)</f>
        <v>27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27</v>
      </c>
      <c r="W189" s="15">
        <v>27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5540035</v>
      </c>
      <c r="B190" s="14" t="s">
        <v>212</v>
      </c>
      <c r="C190" s="15">
        <v>20000</v>
      </c>
      <c r="D190" s="10">
        <f>VLOOKUP($A190,'01.10'!$A$9:$W$201,23,0)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>SUM(M190:Q190)</f>
        <v>0</v>
      </c>
      <c r="S190" s="15"/>
      <c r="T190" s="15"/>
      <c r="U190" s="9">
        <f>S190+T190</f>
        <v>0</v>
      </c>
      <c r="V190" s="9">
        <f t="shared" si="40"/>
        <v>0</v>
      </c>
      <c r="W190" s="15"/>
      <c r="X190" s="16">
        <f>W190-V190</f>
        <v>0</v>
      </c>
      <c r="Y190" s="18"/>
      <c r="Z190" s="17"/>
    </row>
    <row r="191" spans="1:26" ht="18" customHeight="1" x14ac:dyDescent="0.2">
      <c r="A191" s="13">
        <v>5540037</v>
      </c>
      <c r="B191" s="14" t="s">
        <v>213</v>
      </c>
      <c r="C191" s="15">
        <v>18000</v>
      </c>
      <c r="D191" s="10">
        <f>VLOOKUP($A191,'01.10'!$A$9:$W$201,23,0)</f>
        <v>87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87</v>
      </c>
      <c r="W191" s="15">
        <v>87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5541001</v>
      </c>
      <c r="B192" s="14" t="s">
        <v>214</v>
      </c>
      <c r="C192" s="15">
        <v>29000</v>
      </c>
      <c r="D192" s="10">
        <f>VLOOKUP($A192,'01.10'!$A$9:$W$201,23,0)</f>
        <v>0</v>
      </c>
      <c r="E192" s="15">
        <v>4</v>
      </c>
      <c r="F192" s="15"/>
      <c r="G192" s="15"/>
      <c r="H192" s="9">
        <f t="shared" si="38"/>
        <v>4</v>
      </c>
      <c r="I192" s="15">
        <v>4</v>
      </c>
      <c r="J192" s="15"/>
      <c r="K192" s="15"/>
      <c r="L192" s="9">
        <f t="shared" si="32"/>
        <v>4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8" ht="18" customHeight="1" x14ac:dyDescent="0.2">
      <c r="A193" s="13">
        <v>7111005</v>
      </c>
      <c r="B193" s="14" t="s">
        <v>215</v>
      </c>
      <c r="C193" s="15">
        <v>10000</v>
      </c>
      <c r="D193" s="10">
        <f>VLOOKUP($A193,'01.10'!$A$9:$W$201,23,0)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7116001</v>
      </c>
      <c r="B194" s="14" t="s">
        <v>216</v>
      </c>
      <c r="C194" s="15">
        <v>99000</v>
      </c>
      <c r="D194" s="10">
        <f>VLOOKUP($A194,'01.10'!$A$9:$W$201,23,0)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7116002</v>
      </c>
      <c r="B195" s="14" t="s">
        <v>225</v>
      </c>
      <c r="C195" s="15">
        <v>60000</v>
      </c>
      <c r="D195" s="10">
        <f>VLOOKUP($A195,'01.10'!$A$9:$W$201,23,0)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7116003</v>
      </c>
      <c r="B196" s="14" t="s">
        <v>226</v>
      </c>
      <c r="C196" s="15">
        <v>60000</v>
      </c>
      <c r="D196" s="10">
        <f>VLOOKUP($A196,'01.10'!$A$9:$W$201,23,0)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9500002</v>
      </c>
      <c r="B197" s="14" t="s">
        <v>217</v>
      </c>
      <c r="C197" s="15">
        <v>4000</v>
      </c>
      <c r="D197" s="10">
        <f>VLOOKUP($A197,'01.10'!$A$9:$W$201,23,0)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9500003</v>
      </c>
      <c r="B198" s="14" t="s">
        <v>218</v>
      </c>
      <c r="C198" s="15">
        <v>5000</v>
      </c>
      <c r="D198" s="10">
        <f>VLOOKUP($A198,'01.10'!$A$9:$W$201,23,0)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5530007</v>
      </c>
      <c r="B199" s="14" t="s">
        <v>230</v>
      </c>
      <c r="C199" s="15">
        <v>29000</v>
      </c>
      <c r="D199" s="10">
        <f>VLOOKUP($A199,'01.10'!$A$9:$W$201,23,0)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553009</v>
      </c>
      <c r="B200" s="14" t="s">
        <v>231</v>
      </c>
      <c r="C200" s="15">
        <v>39000</v>
      </c>
      <c r="D200" s="10">
        <f>VLOOKUP($A200,'01.10'!$A$9:$W$201,23,0)</f>
        <v>0</v>
      </c>
      <c r="E200" s="15">
        <v>7</v>
      </c>
      <c r="F200" s="15"/>
      <c r="G200" s="15"/>
      <c r="H200" s="9">
        <f>SUM(E200:G200)</f>
        <v>7</v>
      </c>
      <c r="I200" s="15">
        <v>7</v>
      </c>
      <c r="J200" s="15"/>
      <c r="K200" s="15"/>
      <c r="L200" s="9">
        <f t="shared" si="32"/>
        <v>7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7"/>
      <c r="B201" s="28" t="s">
        <v>219</v>
      </c>
      <c r="C201" s="9"/>
      <c r="D201" s="10"/>
      <c r="E201" s="10"/>
      <c r="F201" s="10"/>
      <c r="G201" s="10"/>
      <c r="H201" s="9"/>
      <c r="I201" s="10"/>
      <c r="J201" s="10"/>
      <c r="K201" s="10"/>
      <c r="L201" s="9">
        <f t="shared" si="32"/>
        <v>0</v>
      </c>
      <c r="M201" s="10"/>
      <c r="N201" s="10"/>
      <c r="O201" s="10"/>
      <c r="P201" s="10"/>
      <c r="Q201" s="10"/>
      <c r="R201" s="11">
        <f t="shared" si="37"/>
        <v>0</v>
      </c>
      <c r="S201" s="10"/>
      <c r="T201" s="10"/>
      <c r="U201" s="9"/>
      <c r="V201" s="9"/>
      <c r="W201" s="10"/>
      <c r="X201" s="9"/>
      <c r="Y201" s="18"/>
      <c r="Z201" s="17"/>
    </row>
    <row r="203" spans="1:28" ht="25.5" customHeight="1" x14ac:dyDescent="0.2">
      <c r="D203" s="30">
        <f>SUM(D9:D201)</f>
        <v>884</v>
      </c>
      <c r="E203" s="31"/>
      <c r="F203" s="31"/>
      <c r="G203" s="31"/>
      <c r="H203" s="31"/>
      <c r="I203" s="30">
        <f>SUM(I9:I201)</f>
        <v>1246</v>
      </c>
      <c r="J203" s="30">
        <f>SUM(J9:J201)</f>
        <v>7</v>
      </c>
      <c r="K203" s="30"/>
      <c r="L203" s="31"/>
      <c r="M203" s="31"/>
      <c r="N203" s="31"/>
      <c r="O203" s="31"/>
      <c r="P203" s="31"/>
      <c r="Q203" s="30">
        <f>SUM(Q9:Q201)</f>
        <v>1</v>
      </c>
      <c r="R203" s="30">
        <f>SUM(R9:R201)</f>
        <v>5</v>
      </c>
      <c r="S203" s="30">
        <f>SUM(S9:S201)</f>
        <v>39</v>
      </c>
      <c r="T203" s="31"/>
      <c r="U203" s="31"/>
      <c r="V203" s="32"/>
      <c r="W203" s="30">
        <f>SUM(W9:W201)</f>
        <v>755</v>
      </c>
      <c r="X203" s="30">
        <f>SUM(X9:X201)</f>
        <v>2</v>
      </c>
    </row>
    <row r="204" spans="1:28" ht="12.75" customHeight="1" x14ac:dyDescent="0.2"/>
    <row r="205" spans="1:28" s="1" customFormat="1" x14ac:dyDescent="0.2">
      <c r="A205" s="29"/>
      <c r="B205" s="29" t="s">
        <v>220</v>
      </c>
      <c r="I205" s="33" t="s">
        <v>221</v>
      </c>
      <c r="S205" s="1" t="s">
        <v>222</v>
      </c>
      <c r="V205" s="2"/>
      <c r="W205" s="2"/>
      <c r="X205" s="2"/>
      <c r="Y205" s="3"/>
      <c r="Z205" s="3"/>
      <c r="AA205" s="3"/>
      <c r="AB205" s="3"/>
    </row>
    <row r="207" spans="1:28" s="1" customFormat="1" x14ac:dyDescent="0.2">
      <c r="A207" s="29" t="s">
        <v>223</v>
      </c>
      <c r="B207" s="3"/>
      <c r="V207" s="2"/>
      <c r="W207" s="2"/>
      <c r="X207" s="2"/>
      <c r="Y207" s="3"/>
      <c r="Z207" s="3"/>
      <c r="AA207" s="3"/>
      <c r="AB207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481" priority="41" stopIfTrue="1"/>
  </conditionalFormatting>
  <conditionalFormatting sqref="B133">
    <cfRule type="duplicateValues" dxfId="1480" priority="40" stopIfTrue="1"/>
  </conditionalFormatting>
  <conditionalFormatting sqref="B119">
    <cfRule type="duplicateValues" dxfId="1479" priority="39" stopIfTrue="1"/>
  </conditionalFormatting>
  <conditionalFormatting sqref="B201">
    <cfRule type="duplicateValues" dxfId="1478" priority="38" stopIfTrue="1"/>
  </conditionalFormatting>
  <conditionalFormatting sqref="B204:B277">
    <cfRule type="duplicateValues" dxfId="1477" priority="37" stopIfTrue="1"/>
  </conditionalFormatting>
  <conditionalFormatting sqref="B203">
    <cfRule type="duplicateValues" dxfId="1476" priority="36" stopIfTrue="1"/>
  </conditionalFormatting>
  <conditionalFormatting sqref="I205">
    <cfRule type="duplicateValues" dxfId="1475" priority="35" stopIfTrue="1"/>
  </conditionalFormatting>
  <conditionalFormatting sqref="I205">
    <cfRule type="duplicateValues" dxfId="1474" priority="32" stopIfTrue="1"/>
    <cfRule type="duplicateValues" dxfId="1473" priority="33" stopIfTrue="1"/>
    <cfRule type="duplicateValues" dxfId="1472" priority="34" stopIfTrue="1"/>
  </conditionalFormatting>
  <conditionalFormatting sqref="B20">
    <cfRule type="duplicateValues" dxfId="1471" priority="26" stopIfTrue="1"/>
  </conditionalFormatting>
  <conditionalFormatting sqref="B20">
    <cfRule type="duplicateValues" dxfId="1470" priority="27" stopIfTrue="1"/>
  </conditionalFormatting>
  <conditionalFormatting sqref="B20">
    <cfRule type="duplicateValues" dxfId="1469" priority="28" stopIfTrue="1"/>
  </conditionalFormatting>
  <conditionalFormatting sqref="B20">
    <cfRule type="duplicateValues" dxfId="1468" priority="29" stopIfTrue="1"/>
    <cfRule type="duplicateValues" dxfId="1467" priority="30" stopIfTrue="1"/>
    <cfRule type="duplicateValues" dxfId="1466" priority="31" stopIfTrue="1"/>
  </conditionalFormatting>
  <conditionalFormatting sqref="A20:A25">
    <cfRule type="duplicateValues" dxfId="1465" priority="25" stopIfTrue="1"/>
  </conditionalFormatting>
  <conditionalFormatting sqref="A26">
    <cfRule type="duplicateValues" dxfId="1464" priority="24" stopIfTrue="1"/>
  </conditionalFormatting>
  <conditionalFormatting sqref="A27">
    <cfRule type="duplicateValues" dxfId="1463" priority="23" stopIfTrue="1"/>
  </conditionalFormatting>
  <conditionalFormatting sqref="A28">
    <cfRule type="duplicateValues" dxfId="1462" priority="22" stopIfTrue="1"/>
  </conditionalFormatting>
  <conditionalFormatting sqref="A29">
    <cfRule type="duplicateValues" dxfId="1461" priority="21" stopIfTrue="1"/>
  </conditionalFormatting>
  <conditionalFormatting sqref="A30">
    <cfRule type="duplicateValues" dxfId="1460" priority="20" stopIfTrue="1"/>
  </conditionalFormatting>
  <conditionalFormatting sqref="B278:B65321 B203 B5 B8:B19 B120:B132 B21:B60 B134:B200 B62:B118">
    <cfRule type="duplicateValues" dxfId="1459" priority="42" stopIfTrue="1"/>
  </conditionalFormatting>
  <conditionalFormatting sqref="B278:B65321 B203 B5 B8:B19 B103:B118 B120:B132 B21:B60 B134:B200 B62:B100">
    <cfRule type="duplicateValues" dxfId="1458" priority="43" stopIfTrue="1"/>
  </conditionalFormatting>
  <conditionalFormatting sqref="A203:A65321 A1:A5 A8:A19 A31:A60 A62:A201">
    <cfRule type="duplicateValues" dxfId="1457" priority="44" stopIfTrue="1"/>
  </conditionalFormatting>
  <conditionalFormatting sqref="B203:B65321 B5 B8:B19 B21:B60 B62:B201">
    <cfRule type="duplicateValues" dxfId="1456" priority="45" stopIfTrue="1"/>
  </conditionalFormatting>
  <conditionalFormatting sqref="B203:B65321 B1:B5 B8:B19 B21:B60 B62:B201">
    <cfRule type="duplicateValues" dxfId="1455" priority="46" stopIfTrue="1"/>
    <cfRule type="duplicateValues" dxfId="1454" priority="47" stopIfTrue="1"/>
    <cfRule type="duplicateValues" dxfId="1453" priority="48" stopIfTrue="1"/>
  </conditionalFormatting>
  <conditionalFormatting sqref="Y17">
    <cfRule type="duplicateValues" dxfId="1452" priority="14" stopIfTrue="1"/>
  </conditionalFormatting>
  <conditionalFormatting sqref="Y17">
    <cfRule type="duplicateValues" dxfId="1451" priority="15" stopIfTrue="1"/>
  </conditionalFormatting>
  <conditionalFormatting sqref="Y17">
    <cfRule type="duplicateValues" dxfId="1450" priority="16" stopIfTrue="1"/>
  </conditionalFormatting>
  <conditionalFormatting sqref="Y17">
    <cfRule type="duplicateValues" dxfId="1449" priority="17" stopIfTrue="1"/>
    <cfRule type="duplicateValues" dxfId="1448" priority="18" stopIfTrue="1"/>
    <cfRule type="duplicateValues" dxfId="1447" priority="19" stopIfTrue="1"/>
  </conditionalFormatting>
  <conditionalFormatting sqref="Y13">
    <cfRule type="duplicateValues" dxfId="1446" priority="8" stopIfTrue="1"/>
  </conditionalFormatting>
  <conditionalFormatting sqref="Y13">
    <cfRule type="duplicateValues" dxfId="1445" priority="9" stopIfTrue="1"/>
  </conditionalFormatting>
  <conditionalFormatting sqref="Y13">
    <cfRule type="duplicateValues" dxfId="1444" priority="10" stopIfTrue="1"/>
  </conditionalFormatting>
  <conditionalFormatting sqref="Y13">
    <cfRule type="duplicateValues" dxfId="1443" priority="11" stopIfTrue="1"/>
    <cfRule type="duplicateValues" dxfId="1442" priority="12" stopIfTrue="1"/>
    <cfRule type="duplicateValues" dxfId="1441" priority="13" stopIfTrue="1"/>
  </conditionalFormatting>
  <conditionalFormatting sqref="B61">
    <cfRule type="duplicateValues" dxfId="1440" priority="1" stopIfTrue="1"/>
  </conditionalFormatting>
  <conditionalFormatting sqref="B61">
    <cfRule type="duplicateValues" dxfId="1439" priority="2" stopIfTrue="1"/>
  </conditionalFormatting>
  <conditionalFormatting sqref="A61">
    <cfRule type="duplicateValues" dxfId="1438" priority="3" stopIfTrue="1"/>
  </conditionalFormatting>
  <conditionalFormatting sqref="B61">
    <cfRule type="duplicateValues" dxfId="1437" priority="4" stopIfTrue="1"/>
  </conditionalFormatting>
  <conditionalFormatting sqref="B61">
    <cfRule type="duplicateValues" dxfId="1436" priority="5" stopIfTrue="1"/>
    <cfRule type="duplicateValues" dxfId="1435" priority="6" stopIfTrue="1"/>
    <cfRule type="duplicateValues" dxfId="143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17" activePane="bottomRight" state="frozen"/>
      <selection activeCell="S121" sqref="S121"/>
      <selection pane="topRight" activeCell="S121" sqref="S121"/>
      <selection pane="bottomLeft" activeCell="S121" sqref="S121"/>
      <selection pane="bottomRight" activeCell="R123" sqref="R12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44" t="s">
        <v>3</v>
      </c>
      <c r="B4" s="4">
        <v>42646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46" t="s">
        <v>29</v>
      </c>
      <c r="P7" s="46" t="s">
        <v>30</v>
      </c>
      <c r="Q7" s="45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VLOOKUP($A10,'02.10'!$A$9:$W$202,23,0)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4" si="4">SUM(I10:K10)</f>
        <v>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VLOOKUP($A11,'02.10'!$A$9:$W$202,23,0)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VLOOKUP($A12,'02.10'!$A$9:$W$202,23,0)</f>
        <v>0</v>
      </c>
      <c r="E12" s="15">
        <v>8</v>
      </c>
      <c r="F12" s="15"/>
      <c r="G12" s="15"/>
      <c r="H12" s="9">
        <f t="shared" si="0"/>
        <v>8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VLOOKUP($A13,'02.10'!$A$9:$W$202,23,0)</f>
        <v>10</v>
      </c>
      <c r="E13" s="15"/>
      <c r="F13" s="15"/>
      <c r="G13" s="15"/>
      <c r="H13" s="9">
        <f t="shared" si="0"/>
        <v>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/>
      <c r="X13" s="16">
        <f t="shared" si="3"/>
        <v>-1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VLOOKUP($A14,'02.10'!$A$9:$W$202,23,0)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VLOOKUP($A15,'02.10'!$A$9:$W$202,23,0)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VLOOKUP($A17,'02.10'!$A$9:$W$202,23,0)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VLOOKUP($A19,'02.10'!$A$9:$W$202,23,0)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VLOOKUP($A20,'02.10'!$A$9:$W$202,23,0)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VLOOKUP($A21,'02.10'!$A$9:$W$202,23,0)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VLOOKUP($A22,'02.10'!$A$9:$W$202,23,0)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VLOOKUP($A23,'02.10'!$A$9:$W$202,23,0)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VLOOKUP($A24,'02.10'!$A$9:$W$202,23,0)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VLOOKUP($A25,'02.10'!$A$9:$W$202,23,0)</f>
        <v>0</v>
      </c>
      <c r="E25" s="15">
        <v>6</v>
      </c>
      <c r="F25" s="15"/>
      <c r="G25" s="15"/>
      <c r="H25" s="9">
        <f t="shared" si="0"/>
        <v>6</v>
      </c>
      <c r="I25" s="15">
        <v>7</v>
      </c>
      <c r="J25" s="15"/>
      <c r="K25" s="15"/>
      <c r="L25" s="9">
        <f t="shared" si="4"/>
        <v>7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VLOOKUP($A26,'02.10'!$A$9:$W$202,23,0)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VLOOKUP($A27,'02.10'!$A$9:$W$202,23,0)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VLOOKUP($A28,'02.10'!$A$9:$W$202,23,0)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VLOOKUP($A29,'02.10'!$A$9:$W$202,23,0)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VLOOKUP($A30,'02.10'!$A$9:$W$202,23,0)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>
        <v>1</v>
      </c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VLOOKUP($A31,'02.10'!$A$9:$W$202,23,0)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VLOOKUP($A32,'02.10'!$A$9:$W$202,23,0)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VLOOKUP($A33,'02.10'!$A$9:$W$202,23,0)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VLOOKUP($A34,'02.10'!$A$9:$W$202,23,0)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VLOOKUP($A35,'02.10'!$A$9:$W$202,23,0)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VLOOKUP($A36,'02.10'!$A$9:$W$202,23,0)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VLOOKUP($A37,'02.10'!$A$9:$W$202,23,0)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VLOOKUP($A38,'02.10'!$A$9:$W$202,23,0)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VLOOKUP($A39,'02.10'!$A$9:$W$202,23,0)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VLOOKUP($A40,'02.10'!$A$9:$W$202,23,0)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VLOOKUP($A41,'02.10'!$A$9:$W$202,23,0)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VLOOKUP($A42,'02.10'!$A$9:$W$202,23,0)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VLOOKUP($A43,'02.10'!$A$9:$W$202,23,0)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VLOOKUP($A44,'02.10'!$A$9:$W$202,23,0)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VLOOKUP($A45,'02.10'!$A$9:$W$202,23,0)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VLOOKUP($A46,'02.10'!$A$9:$W$202,23,0)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VLOOKUP($A47,'02.10'!$A$9:$W$202,23,0)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VLOOKUP($A48,'02.10'!$A$9:$W$202,23,0)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VLOOKUP($A49,'02.10'!$A$9:$W$202,23,0)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VLOOKUP($A50,'02.10'!$A$9:$W$202,23,0)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VLOOKUP($A51,'02.10'!$A$9:$W$202,23,0)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VLOOKUP($A52,'02.10'!$A$9:$W$202,23,0)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VLOOKUP($A53,'02.10'!$A$9:$W$202,23,0)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VLOOKUP($A54,'02.10'!$A$9:$W$202,23,0)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VLOOKUP($A55,'02.10'!$A$9:$W$202,23,0)</f>
        <v>0</v>
      </c>
      <c r="E55" s="15">
        <v>6</v>
      </c>
      <c r="F55" s="15"/>
      <c r="G55" s="15"/>
      <c r="H55" s="9">
        <f t="shared" si="6"/>
        <v>6</v>
      </c>
      <c r="I55" s="15">
        <v>4</v>
      </c>
      <c r="J55" s="15"/>
      <c r="K55" s="15"/>
      <c r="L55" s="9">
        <f t="shared" si="4"/>
        <v>4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VLOOKUP($A56,'02.10'!$A$9:$W$202,23,0)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VLOOKUP($A57,'02.10'!$A$9:$W$202,23,0)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VLOOKUP($A58,'02.10'!$A$9:$W$202,23,0)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VLOOKUP($A59,'02.10'!$A$9:$W$202,23,0)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VLOOKUP($A60,'02.10'!$A$9:$W$202,23,0)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VLOOKUP($A61,'02.10'!$A$9:$W$202,23,0)</f>
        <v>0</v>
      </c>
      <c r="E61" s="15">
        <v>181</v>
      </c>
      <c r="F61" s="15"/>
      <c r="G61" s="15"/>
      <c r="H61" s="9">
        <f t="shared" si="6"/>
        <v>181</v>
      </c>
      <c r="I61" s="15">
        <v>181</v>
      </c>
      <c r="J61" s="15"/>
      <c r="K61" s="15"/>
      <c r="L61" s="9">
        <f t="shared" si="4"/>
        <v>181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VLOOKUP($A62,'02.10'!$A$9:$W$202,23,0)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VLOOKUP($A63,'02.10'!$A$9:$W$202,23,0)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VLOOKUP($A64,'02.10'!$A$9:$W$202,23,0)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VLOOKUP($A65,'02.10'!$A$9:$W$202,23,0)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VLOOKUP($A66,'02.10'!$A$9:$W$202,23,0)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VLOOKUP($A67,'02.10'!$A$9:$W$202,23,0)</f>
        <v>0</v>
      </c>
      <c r="E67" s="15">
        <v>5</v>
      </c>
      <c r="F67" s="15"/>
      <c r="G67" s="15"/>
      <c r="H67" s="9">
        <f>SUM(E67:G67)</f>
        <v>5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5</v>
      </c>
      <c r="W67" s="15">
        <v>5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VLOOKUP($A68,'02.10'!$A$9:$W$202,23,0)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VLOOKUP($A69,'02.10'!$A$9:$W$202,23,0)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VLOOKUP($A70,'02.10'!$A$9:$W$202,23,0)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VLOOKUP($A71,'02.10'!$A$9:$W$202,23,0)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VLOOKUP($A72,'02.10'!$A$9:$W$202,23,0)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VLOOKUP($A73,'02.10'!$A$9:$W$202,23,0)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VLOOKUP($A74,'02.10'!$A$9:$W$202,23,0)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VLOOKUP($A75,'02.10'!$A$9:$W$202,23,0)</f>
        <v>2</v>
      </c>
      <c r="E75" s="15">
        <v>1</v>
      </c>
      <c r="F75" s="15"/>
      <c r="G75" s="15"/>
      <c r="H75" s="9">
        <f t="shared" ref="H75:H88" si="10">SUM(E75:G75)</f>
        <v>1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VLOOKUP($A76,'02.10'!$A$9:$W$202,23,0)</f>
        <v>2</v>
      </c>
      <c r="E76" s="15">
        <v>2</v>
      </c>
      <c r="F76" s="15"/>
      <c r="G76" s="15"/>
      <c r="H76" s="9">
        <f t="shared" si="10"/>
        <v>2</v>
      </c>
      <c r="I76" s="15">
        <v>2</v>
      </c>
      <c r="J76" s="15"/>
      <c r="K76" s="15"/>
      <c r="L76" s="9">
        <f t="shared" si="11"/>
        <v>2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VLOOKUP($A77,'02.10'!$A$9:$W$202,23,0)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VLOOKUP($A78,'02.10'!$A$9:$W$202,23,0)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VLOOKUP($A79,'02.10'!$A$9:$W$202,23,0)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VLOOKUP($A80,'02.10'!$A$9:$W$202,23,0)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VLOOKUP($A81,'02.10'!$A$9:$W$202,23,0)</f>
        <v>3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>
        <v>3</v>
      </c>
      <c r="N81" s="15"/>
      <c r="O81" s="15"/>
      <c r="P81" s="15"/>
      <c r="Q81" s="15"/>
      <c r="R81" s="11">
        <f t="shared" si="5"/>
        <v>3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VLOOKUP($A82,'02.10'!$A$9:$W$202,23,0)</f>
        <v>2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VLOOKUP($A83,'02.10'!$A$9:$W$202,23,0)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VLOOKUP($A84,'02.10'!$A$9:$W$202,23,0)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VLOOKUP($A85,'02.10'!$A$9:$W$202,23,0)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VLOOKUP($A86,'02.10'!$A$9:$W$202,23,0)</f>
        <v>5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>
        <v>1</v>
      </c>
      <c r="T86" s="15"/>
      <c r="U86" s="9">
        <f t="shared" si="12"/>
        <v>1</v>
      </c>
      <c r="V86" s="9">
        <f t="shared" si="13"/>
        <v>2</v>
      </c>
      <c r="W86" s="15"/>
      <c r="X86" s="16">
        <f t="shared" si="14"/>
        <v>-2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VLOOKUP($A87,'02.10'!$A$9:$W$202,23,0)</f>
        <v>0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>
        <v>1</v>
      </c>
      <c r="X87" s="16">
        <f t="shared" si="14"/>
        <v>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VLOOKUP($A88,'02.10'!$A$9:$W$202,23,0)</f>
        <v>1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VLOOKUP($A89,'02.10'!$A$9:$W$202,23,0)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VLOOKUP($A90,'02.10'!$A$9:$W$202,23,0)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VLOOKUP($A91,'02.10'!$A$9:$W$202,23,0)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VLOOKUP($A92,'02.10'!$A$9:$W$202,23,0)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VLOOKUP($A93,'02.10'!$A$9:$W$202,23,0)</f>
        <v>0</v>
      </c>
      <c r="E93" s="15">
        <v>2</v>
      </c>
      <c r="F93" s="15"/>
      <c r="G93" s="15"/>
      <c r="H93" s="9">
        <f t="shared" si="16"/>
        <v>2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VLOOKUP($A94,'02.10'!$A$9:$W$202,23,0)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VLOOKUP($A95,'02.10'!$A$9:$W$202,23,0)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VLOOKUP($A96,'02.10'!$A$9:$W$202,23,0)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VLOOKUP($A97,'02.10'!$A$9:$W$202,23,0)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VLOOKUP($A98,'02.10'!$A$9:$W$202,23,0)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VLOOKUP($A99,'02.10'!$A$9:$W$202,23,0)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VLOOKUP($A100,'02.10'!$A$9:$W$202,23,0)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VLOOKUP($A101,'02.10'!$A$9:$W$202,23,0)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VLOOKUP($A102,'02.10'!$A$9:$W$202,23,0)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VLOOKUP($A103,'02.10'!$A$9:$W$202,23,0)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VLOOKUP($A104,'02.10'!$A$9:$W$202,23,0)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VLOOKUP($A105,'02.10'!$A$9:$W$202,23,0)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VLOOKUP($A106,'02.10'!$A$9:$W$202,23,0)</f>
        <v>1</v>
      </c>
      <c r="E106" s="15">
        <v>3</v>
      </c>
      <c r="F106" s="15"/>
      <c r="G106" s="15"/>
      <c r="H106" s="9">
        <f t="shared" si="16"/>
        <v>3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VLOOKUP($A107,'02.10'!$A$9:$W$202,23,0)</f>
        <v>0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VLOOKUP($A108,'02.10'!$A$9:$W$202,23,0)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VLOOKUP($A109,'02.10'!$A$9:$W$202,23,0)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VLOOKUP($A110,'02.10'!$A$9:$W$202,23,0)</f>
        <v>1</v>
      </c>
      <c r="E110" s="15"/>
      <c r="F110" s="15"/>
      <c r="G110" s="15"/>
      <c r="H110" s="9">
        <f t="shared" si="20"/>
        <v>0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VLOOKUP($A111,'02.10'!$A$9:$W$202,23,0)</f>
        <v>1</v>
      </c>
      <c r="E111" s="15">
        <v>9</v>
      </c>
      <c r="F111" s="15"/>
      <c r="G111" s="15"/>
      <c r="H111" s="9">
        <f t="shared" si="20"/>
        <v>9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VLOOKUP($A112,'02.10'!$A$9:$W$202,23,0)</f>
        <v>6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VLOOKUP($A113,'02.10'!$A$9:$W$202,23,0)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VLOOKUP($A114,'02.10'!$A$9:$W$202,23,0)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VLOOKUP($A115,'02.10'!$A$9:$W$202,23,0)</f>
        <v>4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4</v>
      </c>
      <c r="W115" s="15">
        <v>4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VLOOKUP($A116,'02.10'!$A$9:$W$202,23,0)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VLOOKUP($A117,'02.10'!$A$9:$W$202,23,0)</f>
        <v>3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3</v>
      </c>
      <c r="W117" s="15">
        <v>3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VLOOKUP($A118,'02.10'!$A$9:$W$202,23,0)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VLOOKUP($A119,'02.10'!$A$9:$W$202,23,0)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VLOOKUP($A120,'02.10'!$A$9:$W$202,23,0)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VLOOKUP($A121,'02.10'!$A$9:$W$202,23,0)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VLOOKUP($A122,'02.10'!$A$9:$W$202,23,0)</f>
        <v>32</v>
      </c>
      <c r="E122" s="15"/>
      <c r="F122" s="15"/>
      <c r="G122" s="15"/>
      <c r="H122" s="9">
        <f t="shared" si="24"/>
        <v>0</v>
      </c>
      <c r="I122" s="15">
        <v>16</v>
      </c>
      <c r="J122" s="15"/>
      <c r="K122" s="15"/>
      <c r="L122" s="9">
        <f t="shared" si="11"/>
        <v>16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16</v>
      </c>
      <c r="W122" s="15">
        <v>16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VLOOKUP($A123,'02.10'!$A$9:$W$202,23,0)</f>
        <v>4</v>
      </c>
      <c r="E123" s="15"/>
      <c r="F123" s="15"/>
      <c r="G123" s="15"/>
      <c r="H123" s="9">
        <f t="shared" si="24"/>
        <v>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</v>
      </c>
      <c r="W123" s="15">
        <v>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VLOOKUP($A124,'02.10'!$A$9:$W$202,23,0)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VLOOKUP($A125,'02.10'!$A$9:$W$202,23,0)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VLOOKUP($A126,'02.10'!$A$9:$W$202,23,0)</f>
        <v>5</v>
      </c>
      <c r="E126" s="15"/>
      <c r="F126" s="15"/>
      <c r="G126" s="15"/>
      <c r="H126" s="9">
        <f t="shared" si="24"/>
        <v>0</v>
      </c>
      <c r="I126" s="15">
        <v>5</v>
      </c>
      <c r="J126" s="15"/>
      <c r="K126" s="15"/>
      <c r="L126" s="9">
        <f t="shared" si="11"/>
        <v>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VLOOKUP($A127,'02.10'!$A$9:$W$202,23,0)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VLOOKUP($A128,'02.10'!$A$9:$W$202,23,0)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VLOOKUP($A129,'02.10'!$A$9:$W$202,23,0)</f>
        <v>13</v>
      </c>
      <c r="E129" s="15"/>
      <c r="F129" s="15"/>
      <c r="G129" s="15"/>
      <c r="H129" s="9">
        <f>SUM(E129:G129)</f>
        <v>0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7</v>
      </c>
      <c r="W129" s="15">
        <v>7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VLOOKUP($A130,'02.10'!$A$9:$W$202,23,0)</f>
        <v>19</v>
      </c>
      <c r="E130" s="15">
        <v>14</v>
      </c>
      <c r="F130" s="15"/>
      <c r="G130" s="15"/>
      <c r="H130" s="9">
        <f>SUM(E130:G130)</f>
        <v>14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24</v>
      </c>
      <c r="W130" s="15">
        <v>23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VLOOKUP($A131,'02.10'!$A$9:$W$202,23,0)</f>
        <v>22</v>
      </c>
      <c r="E131" s="15">
        <v>14</v>
      </c>
      <c r="F131" s="15"/>
      <c r="G131" s="15"/>
      <c r="H131" s="9">
        <f>SUM(E131:G131)</f>
        <v>14</v>
      </c>
      <c r="I131" s="15">
        <v>5</v>
      </c>
      <c r="J131" s="15"/>
      <c r="K131" s="15"/>
      <c r="L131" s="9">
        <f t="shared" si="11"/>
        <v>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31</v>
      </c>
      <c r="W131" s="15">
        <v>31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VLOOKUP($A132,'02.10'!$A$9:$W$202,23,0)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VLOOKUP($A133,'02.10'!$A$9:$W$202,23,0)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VLOOKUP($A134,'02.10'!$A$9:$W$202,23,0)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VLOOKUP($A135,'02.10'!$A$9:$W$202,23,0)</f>
        <v>0</v>
      </c>
      <c r="E135" s="15"/>
      <c r="F135" s="15"/>
      <c r="G135" s="15"/>
      <c r="H135" s="9">
        <f t="shared" si="28"/>
        <v>0</v>
      </c>
      <c r="I135" s="15">
        <v>1</v>
      </c>
      <c r="J135" s="15"/>
      <c r="K135" s="15"/>
      <c r="L135" s="9">
        <f t="shared" si="11"/>
        <v>1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-1</v>
      </c>
      <c r="W135" s="15"/>
      <c r="X135" s="16">
        <f t="shared" si="31"/>
        <v>1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VLOOKUP($A136,'02.10'!$A$9:$W$202,23,0)</f>
        <v>1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1</v>
      </c>
      <c r="W136" s="15"/>
      <c r="X136" s="16">
        <f t="shared" si="31"/>
        <v>-1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VLOOKUP($A137,'02.10'!$A$9:$W$202,23,0)</f>
        <v>10</v>
      </c>
      <c r="E137" s="15"/>
      <c r="F137" s="15"/>
      <c r="G137" s="15"/>
      <c r="H137" s="9">
        <f t="shared" si="28"/>
        <v>0</v>
      </c>
      <c r="I137" s="15">
        <v>4</v>
      </c>
      <c r="J137" s="15"/>
      <c r="K137" s="15"/>
      <c r="L137" s="9">
        <f t="shared" si="11"/>
        <v>4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6</v>
      </c>
      <c r="W137" s="15">
        <v>6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VLOOKUP($A138,'02.10'!$A$9:$W$202,23,0)</f>
        <v>10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10</v>
      </c>
      <c r="W138" s="15">
        <v>10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VLOOKUP($A139,'02.10'!$A$9:$W$202,23,0)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VLOOKUP($A140,'02.10'!$A$9:$W$202,23,0)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VLOOKUP($A141,'02.10'!$A$9:$W$202,23,0)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VLOOKUP($A142,'02.10'!$A$9:$W$202,23,0)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VLOOKUP($A143,'02.10'!$A$9:$W$202,23,0)</f>
        <v>5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VLOOKUP($A144,'02.10'!$A$9:$W$202,23,0)</f>
        <v>9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VLOOKUP($A145,'02.10'!$A$9:$W$202,23,0)</f>
        <v>11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11</v>
      </c>
      <c r="W145" s="15">
        <v>11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VLOOKUP($A146,'02.10'!$A$9:$W$202,23,0)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VLOOKUP($A147,'02.10'!$A$9:$W$202,23,0)</f>
        <v>20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20</v>
      </c>
      <c r="W147" s="15">
        <v>20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VLOOKUP($A148,'02.10'!$A$9:$W$202,23,0)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VLOOKUP($A149,'02.10'!$A$9:$W$202,23,0)</f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VLOOKUP($A150,'02.10'!$A$9:$W$202,23,0)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VLOOKUP($A151,'02.10'!$A$9:$W$202,23,0)</f>
        <v>4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3</v>
      </c>
      <c r="W151" s="15">
        <v>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VLOOKUP($A152,'02.10'!$A$9:$W$202,23,0)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VLOOKUP($A153,'02.10'!$A$9:$W$202,23,0)</f>
        <v>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VLOOKUP($A154,'02.10'!$A$9:$W$202,23,0)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VLOOKUP($A155,'02.10'!$A$9:$W$202,23,0)</f>
        <v>31</v>
      </c>
      <c r="E155" s="15"/>
      <c r="F155" s="15"/>
      <c r="G155" s="15"/>
      <c r="H155" s="9">
        <f t="shared" si="33"/>
        <v>0</v>
      </c>
      <c r="I155" s="15">
        <v>2</v>
      </c>
      <c r="J155" s="15"/>
      <c r="K155" s="15"/>
      <c r="L155" s="9">
        <f t="shared" si="32"/>
        <v>2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29</v>
      </c>
      <c r="W155" s="15">
        <v>29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VLOOKUP($A156,'02.10'!$A$9:$W$202,23,0)</f>
        <v>68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64</v>
      </c>
      <c r="W156" s="15">
        <v>64</v>
      </c>
      <c r="X156" s="16">
        <f t="shared" si="36"/>
        <v>0</v>
      </c>
      <c r="Y156" s="18"/>
      <c r="Z156" s="17"/>
    </row>
    <row r="157" spans="1:26" ht="18" customHeight="1" x14ac:dyDescent="0.2">
      <c r="A157" s="13"/>
      <c r="B157" s="14"/>
      <c r="C157" s="15"/>
      <c r="D157" s="10"/>
      <c r="E157" s="15">
        <v>20</v>
      </c>
      <c r="F157" s="15"/>
      <c r="G157" s="15"/>
      <c r="H157" s="9">
        <f t="shared" si="33"/>
        <v>20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20</v>
      </c>
      <c r="W157" s="15">
        <v>20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VLOOKUP($A158,'02.10'!$A$9:$W$202,23,0)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VLOOKUP($A159,'02.10'!$A$9:$W$202,23,0)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VLOOKUP($A160,'02.10'!$A$9:$W$202,23,0)</f>
        <v>0</v>
      </c>
      <c r="E160" s="15">
        <v>1</v>
      </c>
      <c r="F160" s="15"/>
      <c r="G160" s="15"/>
      <c r="H160" s="9">
        <f t="shared" ref="H160:H200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VLOOKUP($A161,'02.10'!$A$9:$W$202,23,0)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VLOOKUP($A162,'02.10'!$A$9:$W$202,23,0)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VLOOKUP($A163,'02.10'!$A$9:$W$202,23,0)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VLOOKUP($A164,'02.10'!$A$9:$W$202,23,0)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VLOOKUP($A165,'02.10'!$A$9:$W$202,23,0)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VLOOKUP($A166,'02.10'!$A$9:$W$202,23,0)</f>
        <v>0</v>
      </c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VLOOKUP($A167,'02.10'!$A$9:$W$202,23,0)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VLOOKUP($A168,'02.10'!$A$9:$W$202,23,0)</f>
        <v>0</v>
      </c>
      <c r="E168" s="15">
        <v>4</v>
      </c>
      <c r="F168" s="15"/>
      <c r="G168" s="15"/>
      <c r="H168" s="9">
        <f t="shared" si="38"/>
        <v>4</v>
      </c>
      <c r="I168" s="15">
        <v>4</v>
      </c>
      <c r="J168" s="15"/>
      <c r="K168" s="15"/>
      <c r="L168" s="9">
        <f t="shared" si="32"/>
        <v>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VLOOKUP($A169,'02.10'!$A$9:$W$202,23,0)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VLOOKUP($A170,'02.10'!$A$9:$W$202,23,0)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VLOOKUP($A171,'02.10'!$A$9:$W$202,23,0)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VLOOKUP($A172,'02.10'!$A$9:$W$202,23,0)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VLOOKUP($A173,'02.10'!$A$9:$W$202,23,0)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VLOOKUP($A174,'02.10'!$A$9:$W$202,23,0)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VLOOKUP($A175,'02.10'!$A$9:$W$202,23,0)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VLOOKUP($A176,'02.10'!$A$9:$W$202,23,0)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VLOOKUP($A177,'02.10'!$A$9:$W$202,23,0)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VLOOKUP($A178,'02.10'!$A$9:$W$202,23,0)</f>
        <v>16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16</v>
      </c>
      <c r="W178" s="15">
        <v>16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VLOOKUP($A179,'02.10'!$A$9:$W$202,23,0)</f>
        <v>66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65</v>
      </c>
      <c r="W179" s="15">
        <v>65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VLOOKUP($A180,'02.10'!$A$9:$W$202,23,0)</f>
        <v>78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78</v>
      </c>
      <c r="W180" s="15">
        <v>78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VLOOKUP($A181,'02.10'!$A$9:$W$202,23,0)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VLOOKUP($A182,'02.10'!$A$9:$W$202,23,0)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VLOOKUP($A183,'02.10'!$A$9:$W$202,23,0)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VLOOKUP($A184,'02.10'!$A$9:$W$202,23,0)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VLOOKUP($A185,'02.10'!$A$9:$W$202,23,0)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VLOOKUP($A186,'02.10'!$A$9:$W$202,23,0)</f>
        <v>23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23</v>
      </c>
      <c r="W186" s="15">
        <v>23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VLOOKUP($A187,'02.10'!$A$9:$W$202,23,0)</f>
        <v>35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VLOOKUP($A188,'02.10'!$A$9:$W$202,23,0)</f>
        <v>36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36</v>
      </c>
      <c r="W188" s="15">
        <v>36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VLOOKUP($A189,'02.10'!$A$9:$W$202,23,0)</f>
        <v>8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7</v>
      </c>
      <c r="W189" s="15">
        <v>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VLOOKUP($A190,'02.10'!$A$9:$W$202,23,0)</f>
        <v>27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27</v>
      </c>
      <c r="W190" s="15">
        <v>27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VLOOKUP($A191,'02.10'!$A$9:$W$202,23,0)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VLOOKUP($A192,'02.10'!$A$9:$W$202,23,0)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VLOOKUP($A193,'02.10'!$A$9:$W$202,23,0)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VLOOKUP($A194,'02.10'!$A$9:$W$202,23,0)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VLOOKUP($A195,'02.10'!$A$9:$W$202,23,0)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VLOOKUP($A196,'02.10'!$A$9:$W$202,23,0)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VLOOKUP($A197,'02.10'!$A$9:$W$202,23,0)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VLOOKUP($A198,'02.10'!$A$9:$W$202,23,0)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VLOOKUP($A199,'02.10'!$A$9:$W$202,23,0)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VLOOKUP($A200,'02.10'!$A$9:$W$202,23,0)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VLOOKUP($A201,'02.10'!$A$9:$W$202,23,0)</f>
        <v>0</v>
      </c>
      <c r="E201" s="15">
        <v>2</v>
      </c>
      <c r="F201" s="15"/>
      <c r="G201" s="15"/>
      <c r="H201" s="9">
        <f>SUM(E201:G201)</f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755</v>
      </c>
      <c r="E204" s="31"/>
      <c r="F204" s="31"/>
      <c r="G204" s="31"/>
      <c r="H204" s="31"/>
      <c r="I204" s="30">
        <f>SUM(I9:I202)</f>
        <v>450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0</v>
      </c>
      <c r="R204" s="30">
        <f>SUM(R9:R202)</f>
        <v>8</v>
      </c>
      <c r="S204" s="30">
        <f>SUM(S9:S202)</f>
        <v>36</v>
      </c>
      <c r="T204" s="31"/>
      <c r="U204" s="31"/>
      <c r="V204" s="32"/>
      <c r="W204" s="30">
        <f>SUM(W9:W202)</f>
        <v>736</v>
      </c>
      <c r="X204" s="30">
        <f>SUM(X9:X202)</f>
        <v>-3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433" priority="41" stopIfTrue="1"/>
  </conditionalFormatting>
  <conditionalFormatting sqref="B133">
    <cfRule type="duplicateValues" dxfId="1432" priority="40" stopIfTrue="1"/>
  </conditionalFormatting>
  <conditionalFormatting sqref="B119">
    <cfRule type="duplicateValues" dxfId="1431" priority="39" stopIfTrue="1"/>
  </conditionalFormatting>
  <conditionalFormatting sqref="B202">
    <cfRule type="duplicateValues" dxfId="1430" priority="38" stopIfTrue="1"/>
  </conditionalFormatting>
  <conditionalFormatting sqref="B205:B278">
    <cfRule type="duplicateValues" dxfId="1429" priority="37" stopIfTrue="1"/>
  </conditionalFormatting>
  <conditionalFormatting sqref="B204">
    <cfRule type="duplicateValues" dxfId="1428" priority="36" stopIfTrue="1"/>
  </conditionalFormatting>
  <conditionalFormatting sqref="I206">
    <cfRule type="duplicateValues" dxfId="1427" priority="35" stopIfTrue="1"/>
  </conditionalFormatting>
  <conditionalFormatting sqref="I206">
    <cfRule type="duplicateValues" dxfId="1426" priority="32" stopIfTrue="1"/>
    <cfRule type="duplicateValues" dxfId="1425" priority="33" stopIfTrue="1"/>
    <cfRule type="duplicateValues" dxfId="1424" priority="34" stopIfTrue="1"/>
  </conditionalFormatting>
  <conditionalFormatting sqref="B20">
    <cfRule type="duplicateValues" dxfId="1423" priority="26" stopIfTrue="1"/>
  </conditionalFormatting>
  <conditionalFormatting sqref="B20">
    <cfRule type="duplicateValues" dxfId="1422" priority="27" stopIfTrue="1"/>
  </conditionalFormatting>
  <conditionalFormatting sqref="B20">
    <cfRule type="duplicateValues" dxfId="1421" priority="28" stopIfTrue="1"/>
  </conditionalFormatting>
  <conditionalFormatting sqref="B20">
    <cfRule type="duplicateValues" dxfId="1420" priority="29" stopIfTrue="1"/>
    <cfRule type="duplicateValues" dxfId="1419" priority="30" stopIfTrue="1"/>
    <cfRule type="duplicateValues" dxfId="1418" priority="31" stopIfTrue="1"/>
  </conditionalFormatting>
  <conditionalFormatting sqref="A20:A25">
    <cfRule type="duplicateValues" dxfId="1417" priority="25" stopIfTrue="1"/>
  </conditionalFormatting>
  <conditionalFormatting sqref="A26">
    <cfRule type="duplicateValues" dxfId="1416" priority="24" stopIfTrue="1"/>
  </conditionalFormatting>
  <conditionalFormatting sqref="A27">
    <cfRule type="duplicateValues" dxfId="1415" priority="23" stopIfTrue="1"/>
  </conditionalFormatting>
  <conditionalFormatting sqref="A28">
    <cfRule type="duplicateValues" dxfId="1414" priority="22" stopIfTrue="1"/>
  </conditionalFormatting>
  <conditionalFormatting sqref="A29">
    <cfRule type="duplicateValues" dxfId="1413" priority="21" stopIfTrue="1"/>
  </conditionalFormatting>
  <conditionalFormatting sqref="A30">
    <cfRule type="duplicateValues" dxfId="1412" priority="20" stopIfTrue="1"/>
  </conditionalFormatting>
  <conditionalFormatting sqref="B279:B65322 B204 B5 B8:B19 B120:B132 B21:B60 B134:B201 B62:B118">
    <cfRule type="duplicateValues" dxfId="1411" priority="42" stopIfTrue="1"/>
  </conditionalFormatting>
  <conditionalFormatting sqref="B279:B65322 B204 B5 B8:B19 B103:B118 B120:B132 B21:B60 B134:B201 B62:B100">
    <cfRule type="duplicateValues" dxfId="1410" priority="43" stopIfTrue="1"/>
  </conditionalFormatting>
  <conditionalFormatting sqref="A204:A65322 A1:A5 A8:A19 A31:A60 A62:A202">
    <cfRule type="duplicateValues" dxfId="1409" priority="44" stopIfTrue="1"/>
  </conditionalFormatting>
  <conditionalFormatting sqref="B204:B65322 B5 B8:B19 B21:B60 B62:B202">
    <cfRule type="duplicateValues" dxfId="1408" priority="45" stopIfTrue="1"/>
  </conditionalFormatting>
  <conditionalFormatting sqref="B204:B65322 B1:B5 B8:B19 B21:B60 B62:B202">
    <cfRule type="duplicateValues" dxfId="1407" priority="46" stopIfTrue="1"/>
    <cfRule type="duplicateValues" dxfId="1406" priority="47" stopIfTrue="1"/>
    <cfRule type="duplicateValues" dxfId="1405" priority="48" stopIfTrue="1"/>
  </conditionalFormatting>
  <conditionalFormatting sqref="Y17">
    <cfRule type="duplicateValues" dxfId="1404" priority="14" stopIfTrue="1"/>
  </conditionalFormatting>
  <conditionalFormatting sqref="Y17">
    <cfRule type="duplicateValues" dxfId="1403" priority="15" stopIfTrue="1"/>
  </conditionalFormatting>
  <conditionalFormatting sqref="Y17">
    <cfRule type="duplicateValues" dxfId="1402" priority="16" stopIfTrue="1"/>
  </conditionalFormatting>
  <conditionalFormatting sqref="Y17">
    <cfRule type="duplicateValues" dxfId="1401" priority="17" stopIfTrue="1"/>
    <cfRule type="duplicateValues" dxfId="1400" priority="18" stopIfTrue="1"/>
    <cfRule type="duplicateValues" dxfId="1399" priority="19" stopIfTrue="1"/>
  </conditionalFormatting>
  <conditionalFormatting sqref="Y13">
    <cfRule type="duplicateValues" dxfId="1398" priority="8" stopIfTrue="1"/>
  </conditionalFormatting>
  <conditionalFormatting sqref="Y13">
    <cfRule type="duplicateValues" dxfId="1397" priority="9" stopIfTrue="1"/>
  </conditionalFormatting>
  <conditionalFormatting sqref="Y13">
    <cfRule type="duplicateValues" dxfId="1396" priority="10" stopIfTrue="1"/>
  </conditionalFormatting>
  <conditionalFormatting sqref="Y13">
    <cfRule type="duplicateValues" dxfId="1395" priority="11" stopIfTrue="1"/>
    <cfRule type="duplicateValues" dxfId="1394" priority="12" stopIfTrue="1"/>
    <cfRule type="duplicateValues" dxfId="1393" priority="13" stopIfTrue="1"/>
  </conditionalFormatting>
  <conditionalFormatting sqref="B61">
    <cfRule type="duplicateValues" dxfId="1392" priority="1" stopIfTrue="1"/>
  </conditionalFormatting>
  <conditionalFormatting sqref="B61">
    <cfRule type="duplicateValues" dxfId="1391" priority="2" stopIfTrue="1"/>
  </conditionalFormatting>
  <conditionalFormatting sqref="A61">
    <cfRule type="duplicateValues" dxfId="1390" priority="3" stopIfTrue="1"/>
  </conditionalFormatting>
  <conditionalFormatting sqref="B61">
    <cfRule type="duplicateValues" dxfId="1389" priority="4" stopIfTrue="1"/>
  </conditionalFormatting>
  <conditionalFormatting sqref="B61">
    <cfRule type="duplicateValues" dxfId="1388" priority="5" stopIfTrue="1"/>
    <cfRule type="duplicateValues" dxfId="1387" priority="6" stopIfTrue="1"/>
    <cfRule type="duplicateValues" dxfId="138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35" activePane="bottomRight" state="frozen"/>
      <selection activeCell="S121" sqref="S121"/>
      <selection pane="topRight" activeCell="S121" sqref="S121"/>
      <selection pane="bottomLeft" activeCell="S121" sqref="S121"/>
      <selection pane="bottomRight" activeCell="W137" sqref="W137:W13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47" t="s">
        <v>3</v>
      </c>
      <c r="B4" s="4">
        <v>42647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49" t="s">
        <v>29</v>
      </c>
      <c r="P7" s="49" t="s">
        <v>30</v>
      </c>
      <c r="Q7" s="48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VLOOKUP($A10,'03.10'!$A$9:$W$202,23,0)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VLOOKUP($A13,'03.10'!$A$9:$W$202,23,0)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VLOOKUP($A15,'03.10'!$A$9:$W$202,23,0)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VLOOKUP($A17,'03.10'!$A$9:$W$202,23,0)</f>
        <v>0</v>
      </c>
      <c r="E17" s="15">
        <v>6</v>
      </c>
      <c r="F17" s="15"/>
      <c r="G17" s="15"/>
      <c r="H17" s="9">
        <f t="shared" si="0"/>
        <v>6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VLOOKUP($A19,'03.10'!$A$9:$W$202,23,0)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VLOOKUP($A20,'03.10'!$A$9:$W$202,23,0)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VLOOKUP($A21,'03.10'!$A$9:$W$202,23,0)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VLOOKUP($A22,'03.10'!$A$9:$W$202,23,0)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VLOOKUP($A23,'03.10'!$A$9:$W$202,23,0)</f>
        <v>0</v>
      </c>
      <c r="E23" s="15">
        <v>9</v>
      </c>
      <c r="F23" s="15"/>
      <c r="G23" s="15"/>
      <c r="H23" s="9">
        <f t="shared" si="0"/>
        <v>9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6</v>
      </c>
      <c r="W23" s="15">
        <v>6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VLOOKUP($A24,'03.10'!$A$9:$W$202,23,0)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VLOOKUP($A25,'03.10'!$A$9:$W$202,23,0)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VLOOKUP($A26,'03.10'!$A$9:$W$202,23,0)</f>
        <v>0</v>
      </c>
      <c r="E26" s="15">
        <v>6</v>
      </c>
      <c r="F26" s="15"/>
      <c r="G26" s="15"/>
      <c r="H26" s="9">
        <f t="shared" si="0"/>
        <v>6</v>
      </c>
      <c r="I26" s="15">
        <v>3</v>
      </c>
      <c r="J26" s="15"/>
      <c r="K26" s="15"/>
      <c r="L26" s="9">
        <f t="shared" si="4"/>
        <v>3</v>
      </c>
      <c r="M26" s="15"/>
      <c r="N26" s="15"/>
      <c r="O26" s="15"/>
      <c r="P26" s="15"/>
      <c r="Q26" s="15"/>
      <c r="R26" s="11">
        <f>SUM(M26:Q26)</f>
        <v>0</v>
      </c>
      <c r="S26" s="15">
        <v>3</v>
      </c>
      <c r="T26" s="15"/>
      <c r="U26" s="9">
        <f>S26+T26</f>
        <v>3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VLOOKUP($A27,'03.10'!$A$9:$W$202,23,0)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VLOOKUP($A28,'03.10'!$A$9:$W$202,23,0)</f>
        <v>0</v>
      </c>
      <c r="E28" s="15">
        <v>6</v>
      </c>
      <c r="F28" s="15"/>
      <c r="G28" s="15"/>
      <c r="H28" s="9">
        <f t="shared" si="0"/>
        <v>6</v>
      </c>
      <c r="I28" s="15">
        <v>2</v>
      </c>
      <c r="J28" s="15"/>
      <c r="K28" s="15"/>
      <c r="L28" s="9">
        <f t="shared" si="4"/>
        <v>2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VLOOKUP($A29,'03.10'!$A$9:$W$202,23,0)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VLOOKUP($A30,'03.10'!$A$9:$W$202,23,0)</f>
        <v>0</v>
      </c>
      <c r="E30" s="15"/>
      <c r="F30" s="15"/>
      <c r="G30" s="15"/>
      <c r="H30" s="9">
        <f t="shared" si="0"/>
        <v>0</v>
      </c>
      <c r="I30" s="15"/>
      <c r="J30" s="15"/>
      <c r="K30" s="15"/>
      <c r="L30" s="9">
        <f t="shared" si="4"/>
        <v>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VLOOKUP($A31,'03.10'!$A$9:$W$202,23,0)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VLOOKUP($A32,'03.10'!$A$9:$W$202,23,0)</f>
        <v>0</v>
      </c>
      <c r="E32" s="15">
        <v>6</v>
      </c>
      <c r="F32" s="15"/>
      <c r="G32" s="15"/>
      <c r="H32" s="9">
        <f t="shared" si="0"/>
        <v>6</v>
      </c>
      <c r="I32" s="15">
        <v>3</v>
      </c>
      <c r="J32" s="15"/>
      <c r="K32" s="15"/>
      <c r="L32" s="9">
        <f t="shared" si="4"/>
        <v>3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VLOOKUP($A33,'03.10'!$A$9:$W$202,23,0)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VLOOKUP($A34,'03.10'!$A$9:$W$202,23,0)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VLOOKUP($A35,'03.10'!$A$9:$W$202,23,0)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1</v>
      </c>
      <c r="W35" s="15"/>
      <c r="X35" s="16">
        <f t="shared" si="3"/>
        <v>-1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VLOOKUP($A36,'03.10'!$A$9:$W$202,23,0)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VLOOKUP($A37,'03.10'!$A$9:$W$202,23,0)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VLOOKUP($A38,'03.10'!$A$9:$W$202,23,0)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VLOOKUP($A39,'03.10'!$A$9:$W$202,23,0)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VLOOKUP($A40,'03.10'!$A$9:$W$202,23,0)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VLOOKUP($A41,'03.10'!$A$9:$W$202,23,0)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VLOOKUP($A42,'03.10'!$A$9:$W$202,23,0)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VLOOKUP($A43,'03.10'!$A$9:$W$202,23,0)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VLOOKUP($A44,'03.10'!$A$9:$W$202,23,0)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VLOOKUP($A45,'03.10'!$A$9:$W$202,23,0)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VLOOKUP($A46,'03.10'!$A$9:$W$202,23,0)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VLOOKUP($A47,'03.10'!$A$9:$W$202,23,0)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1</v>
      </c>
      <c r="W47" s="15"/>
      <c r="X47" s="16">
        <f t="shared" si="3"/>
        <v>-1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VLOOKUP($A48,'03.10'!$A$9:$W$202,23,0)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VLOOKUP($A49,'03.10'!$A$9:$W$202,23,0)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VLOOKUP($A50,'03.10'!$A$9:$W$202,23,0)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VLOOKUP($A51,'03.10'!$A$9:$W$202,23,0)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VLOOKUP($A52,'03.10'!$A$9:$W$202,23,0)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VLOOKUP($A53,'03.10'!$A$9:$W$202,23,0)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VLOOKUP($A54,'03.10'!$A$9:$W$202,23,0)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VLOOKUP($A55,'03.10'!$A$9:$W$202,23,0)</f>
        <v>0</v>
      </c>
      <c r="E55" s="15">
        <v>5</v>
      </c>
      <c r="F55" s="15"/>
      <c r="G55" s="15"/>
      <c r="H55" s="9">
        <f t="shared" si="6"/>
        <v>5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VLOOKUP($A56,'03.10'!$A$9:$W$202,23,0)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VLOOKUP($A57,'03.10'!$A$9:$W$202,23,0)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VLOOKUP($A58,'03.10'!$A$9:$W$202,23,0)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VLOOKUP($A59,'03.10'!$A$9:$W$202,23,0)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VLOOKUP($A60,'03.10'!$A$9:$W$202,23,0)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VLOOKUP($A61,'03.10'!$A$9:$W$202,23,0)</f>
        <v>0</v>
      </c>
      <c r="E61" s="15">
        <v>140</v>
      </c>
      <c r="F61" s="15"/>
      <c r="G61" s="15"/>
      <c r="H61" s="9">
        <f t="shared" si="6"/>
        <v>140</v>
      </c>
      <c r="I61" s="15">
        <v>136</v>
      </c>
      <c r="J61" s="15"/>
      <c r="K61" s="15"/>
      <c r="L61" s="9">
        <f t="shared" si="4"/>
        <v>136</v>
      </c>
      <c r="M61" s="15">
        <v>4</v>
      </c>
      <c r="N61" s="15"/>
      <c r="O61" s="15"/>
      <c r="P61" s="15"/>
      <c r="Q61" s="15"/>
      <c r="R61" s="11">
        <f t="shared" si="5"/>
        <v>4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VLOOKUP($A62,'03.10'!$A$9:$W$202,23,0)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VLOOKUP($A63,'03.10'!$A$9:$W$202,23,0)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VLOOKUP($A64,'03.10'!$A$9:$W$202,23,0)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VLOOKUP($A65,'03.10'!$A$9:$W$202,23,0)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VLOOKUP($A66,'03.10'!$A$9:$W$202,23,0)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VLOOKUP($A67,'03.10'!$A$9:$W$202,23,0)</f>
        <v>5</v>
      </c>
      <c r="E67" s="15"/>
      <c r="F67" s="15"/>
      <c r="G67" s="15"/>
      <c r="H67" s="9">
        <f>SUM(E67:G67)</f>
        <v>0</v>
      </c>
      <c r="I67" s="15">
        <v>3</v>
      </c>
      <c r="J67" s="15"/>
      <c r="K67" s="15"/>
      <c r="L67" s="9">
        <f t="shared" si="4"/>
        <v>3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2</v>
      </c>
      <c r="W67" s="15">
        <v>2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VLOOKUP($A68,'03.10'!$A$9:$W$202,23,0)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VLOOKUP($A69,'03.10'!$A$9:$W$202,23,0)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VLOOKUP($A70,'03.10'!$A$9:$W$202,23,0)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VLOOKUP($A71,'03.10'!$A$9:$W$202,23,0)</f>
        <v>0</v>
      </c>
      <c r="E71" s="15">
        <v>3</v>
      </c>
      <c r="F71" s="15"/>
      <c r="G71" s="15"/>
      <c r="H71" s="9">
        <f>SUM(E71:G71)</f>
        <v>3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>
        <v>2</v>
      </c>
      <c r="T71" s="15"/>
      <c r="U71" s="9">
        <f>S71+T71</f>
        <v>2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VLOOKUP($A72,'03.10'!$A$9:$W$202,23,0)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>
        <v>2</v>
      </c>
      <c r="T72" s="15"/>
      <c r="U72" s="9">
        <f>S72+T72</f>
        <v>2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VLOOKUP($A73,'03.10'!$A$9:$W$202,23,0)</f>
        <v>0</v>
      </c>
      <c r="E73" s="15">
        <v>7</v>
      </c>
      <c r="F73" s="15"/>
      <c r="G73" s="15"/>
      <c r="H73" s="9">
        <f>SUM(E73:G73)</f>
        <v>7</v>
      </c>
      <c r="I73" s="15">
        <v>5</v>
      </c>
      <c r="J73" s="15"/>
      <c r="K73" s="15"/>
      <c r="L73" s="9">
        <f t="shared" si="4"/>
        <v>5</v>
      </c>
      <c r="M73" s="15"/>
      <c r="N73" s="15"/>
      <c r="O73" s="15"/>
      <c r="P73" s="15"/>
      <c r="Q73" s="15"/>
      <c r="R73" s="11">
        <f t="shared" si="5"/>
        <v>0</v>
      </c>
      <c r="S73" s="15">
        <v>2</v>
      </c>
      <c r="T73" s="15"/>
      <c r="U73" s="9">
        <f>S73+T73</f>
        <v>2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VLOOKUP($A74,'03.10'!$A$9:$W$202,23,0)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VLOOKUP($A75,'03.10'!$A$9:$W$202,23,0)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>
        <v>1</v>
      </c>
      <c r="X75" s="16">
        <f t="shared" ref="X75:X88" si="14">W75-V75</f>
        <v>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VLOOKUP($A76,'03.10'!$A$9:$W$202,23,0)</f>
        <v>0</v>
      </c>
      <c r="E76" s="15">
        <v>4</v>
      </c>
      <c r="F76" s="15"/>
      <c r="G76" s="15"/>
      <c r="H76" s="9">
        <f t="shared" si="10"/>
        <v>4</v>
      </c>
      <c r="I76" s="15"/>
      <c r="J76" s="15"/>
      <c r="K76" s="15"/>
      <c r="L76" s="9">
        <f t="shared" si="11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4</v>
      </c>
      <c r="W76" s="15">
        <v>2</v>
      </c>
      <c r="X76" s="16">
        <f t="shared" si="14"/>
        <v>-2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VLOOKUP($A77,'03.10'!$A$9:$W$202,23,0)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VLOOKUP($A78,'03.10'!$A$9:$W$202,23,0)</f>
        <v>0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VLOOKUP($A79,'03.10'!$A$9:$W$202,23,0)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VLOOKUP($A80,'03.10'!$A$9:$W$202,23,0)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VLOOKUP($A81,'03.10'!$A$9:$W$202,23,0)</f>
        <v>0</v>
      </c>
      <c r="E81" s="15">
        <v>6</v>
      </c>
      <c r="F81" s="15"/>
      <c r="G81" s="15"/>
      <c r="H81" s="9">
        <f t="shared" si="10"/>
        <v>6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VLOOKUP($A82,'03.10'!$A$9:$W$202,23,0)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VLOOKUP($A83,'03.10'!$A$9:$W$202,23,0)</f>
        <v>0</v>
      </c>
      <c r="E83" s="15">
        <v>6</v>
      </c>
      <c r="F83" s="15"/>
      <c r="G83" s="15"/>
      <c r="H83" s="9">
        <f t="shared" si="10"/>
        <v>6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VLOOKUP($A84,'03.10'!$A$9:$W$202,23,0)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VLOOKUP($A85,'03.10'!$A$9:$W$202,23,0)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VLOOKUP($A86,'03.10'!$A$9:$W$202,23,0)</f>
        <v>0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VLOOKUP($A87,'03.10'!$A$9:$W$202,23,0)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VLOOKUP($A88,'03.10'!$A$9:$W$202,23,0)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VLOOKUP($A89,'03.10'!$A$9:$W$202,23,0)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VLOOKUP($A90,'03.10'!$A$9:$W$202,23,0)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VLOOKUP($A91,'03.10'!$A$9:$W$202,23,0)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VLOOKUP($A92,'03.10'!$A$9:$W$202,23,0)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VLOOKUP($A93,'03.10'!$A$9:$W$202,23,0)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VLOOKUP($A94,'03.10'!$A$9:$W$202,23,0)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VLOOKUP($A95,'03.10'!$A$9:$W$202,23,0)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VLOOKUP($A96,'03.10'!$A$9:$W$202,23,0)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VLOOKUP($A97,'03.10'!$A$9:$W$202,23,0)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VLOOKUP($A98,'03.10'!$A$9:$W$202,23,0)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VLOOKUP($A99,'03.10'!$A$9:$W$202,23,0)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VLOOKUP($A100,'03.10'!$A$9:$W$202,23,0)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VLOOKUP($A101,'03.10'!$A$9:$W$202,23,0)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VLOOKUP($A102,'03.10'!$A$9:$W$202,23,0)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VLOOKUP($A103,'03.10'!$A$9:$W$202,23,0)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VLOOKUP($A104,'03.10'!$A$9:$W$202,23,0)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VLOOKUP($A105,'03.10'!$A$9:$W$202,23,0)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VLOOKUP($A106,'03.10'!$A$9:$W$202,23,0)</f>
        <v>3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VLOOKUP($A107,'03.10'!$A$9:$W$202,23,0)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VLOOKUP($A108,'03.10'!$A$9:$W$202,23,0)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VLOOKUP($A109,'03.10'!$A$9:$W$202,23,0)</f>
        <v>5</v>
      </c>
      <c r="E109" s="15"/>
      <c r="F109" s="15"/>
      <c r="G109" s="15"/>
      <c r="H109" s="9">
        <f t="shared" ref="H109:H118" si="20">SUM(E109:G109)</f>
        <v>0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VLOOKUP($A110,'03.10'!$A$9:$W$202,23,0)</f>
        <v>0</v>
      </c>
      <c r="E110" s="15">
        <v>10</v>
      </c>
      <c r="F110" s="15"/>
      <c r="G110" s="15"/>
      <c r="H110" s="9">
        <f t="shared" si="20"/>
        <v>10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10</v>
      </c>
      <c r="W110" s="15">
        <v>10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VLOOKUP($A111,'03.10'!$A$9:$W$202,23,0)</f>
        <v>4</v>
      </c>
      <c r="E111" s="15">
        <v>9</v>
      </c>
      <c r="F111" s="15"/>
      <c r="G111" s="15"/>
      <c r="H111" s="9">
        <f t="shared" si="20"/>
        <v>9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12</v>
      </c>
      <c r="W111" s="15">
        <v>12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VLOOKUP($A112,'03.10'!$A$9:$W$202,23,0)</f>
        <v>5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VLOOKUP($A113,'03.10'!$A$9:$W$202,23,0)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VLOOKUP($A114,'03.10'!$A$9:$W$202,23,0)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VLOOKUP($A115,'03.10'!$A$9:$W$202,23,0)</f>
        <v>4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>
        <v>4</v>
      </c>
      <c r="T115" s="15"/>
      <c r="U115" s="9">
        <f>S115+T115</f>
        <v>4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VLOOKUP($A116,'03.10'!$A$9:$W$202,23,0)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VLOOKUP($A117,'03.10'!$A$9:$W$202,23,0)</f>
        <v>3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>
        <v>3</v>
      </c>
      <c r="T117" s="15"/>
      <c r="U117" s="9">
        <f>S117+T117</f>
        <v>3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VLOOKUP($A118,'03.10'!$A$9:$W$202,23,0)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9</v>
      </c>
      <c r="W118" s="15">
        <v>9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VLOOKUP($A119,'03.10'!$A$9:$W$202,23,0)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VLOOKUP($A120,'03.10'!$A$9:$W$202,23,0)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VLOOKUP($A121,'03.10'!$A$9:$W$202,23,0)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VLOOKUP($A122,'03.10'!$A$9:$W$202,23,0)</f>
        <v>16</v>
      </c>
      <c r="E122" s="15"/>
      <c r="F122" s="15"/>
      <c r="G122" s="15"/>
      <c r="H122" s="9">
        <f t="shared" si="24"/>
        <v>0</v>
      </c>
      <c r="I122" s="15">
        <v>16</v>
      </c>
      <c r="J122" s="15"/>
      <c r="K122" s="15"/>
      <c r="L122" s="9">
        <f t="shared" si="11"/>
        <v>16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VLOOKUP($A123,'03.10'!$A$9:$W$202,23,0)</f>
        <v>1</v>
      </c>
      <c r="E123" s="15">
        <v>20</v>
      </c>
      <c r="F123" s="15"/>
      <c r="G123" s="15"/>
      <c r="H123" s="9">
        <f t="shared" si="24"/>
        <v>20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>
        <v>1</v>
      </c>
      <c r="T123" s="15"/>
      <c r="U123" s="9">
        <f t="shared" si="25"/>
        <v>1</v>
      </c>
      <c r="V123" s="9">
        <f t="shared" si="26"/>
        <v>14</v>
      </c>
      <c r="W123" s="15">
        <v>14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VLOOKUP($A124,'03.10'!$A$9:$W$202,23,0)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VLOOKUP($A125,'03.10'!$A$9:$W$202,23,0)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VLOOKUP($A126,'03.10'!$A$9:$W$202,23,0)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13</v>
      </c>
      <c r="J126" s="15"/>
      <c r="K126" s="15"/>
      <c r="L126" s="9">
        <f t="shared" si="11"/>
        <v>13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71</v>
      </c>
      <c r="W126" s="15">
        <v>71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VLOOKUP($A127,'03.10'!$A$9:$W$202,23,0)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VLOOKUP($A128,'03.10'!$A$9:$W$202,23,0)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VLOOKUP($A129,'03.10'!$A$9:$W$202,23,0)</f>
        <v>7</v>
      </c>
      <c r="E129" s="15">
        <v>14</v>
      </c>
      <c r="F129" s="15"/>
      <c r="G129" s="15"/>
      <c r="H129" s="9">
        <f>SUM(E129:G129)</f>
        <v>14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14</v>
      </c>
      <c r="W129" s="15">
        <v>14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VLOOKUP($A130,'03.10'!$A$9:$W$202,23,0)</f>
        <v>23</v>
      </c>
      <c r="E130" s="15">
        <v>14</v>
      </c>
      <c r="F130" s="15"/>
      <c r="G130" s="15"/>
      <c r="H130" s="9">
        <f>SUM(E130:G130)</f>
        <v>14</v>
      </c>
      <c r="I130" s="15">
        <v>11</v>
      </c>
      <c r="J130" s="15"/>
      <c r="K130" s="15"/>
      <c r="L130" s="9">
        <f t="shared" si="11"/>
        <v>11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26</v>
      </c>
      <c r="W130" s="15">
        <v>26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VLOOKUP($A131,'03.10'!$A$9:$W$202,23,0)</f>
        <v>31</v>
      </c>
      <c r="E131" s="15"/>
      <c r="F131" s="15"/>
      <c r="G131" s="15"/>
      <c r="H131" s="9">
        <f>SUM(E131:G131)</f>
        <v>0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21</v>
      </c>
      <c r="W131" s="15">
        <v>21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VLOOKUP($A132,'03.10'!$A$9:$W$202,23,0)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VLOOKUP($A133,'03.10'!$A$9:$W$202,23,0)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VLOOKUP($A134,'03.10'!$A$9:$W$202,23,0)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VLOOKUP($A135,'03.10'!$A$9:$W$202,23,0)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VLOOKUP($A136,'03.10'!$A$9:$W$202,23,0)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VLOOKUP($A137,'03.10'!$A$9:$W$202,23,0)</f>
        <v>6</v>
      </c>
      <c r="E137" s="15"/>
      <c r="F137" s="15"/>
      <c r="G137" s="15"/>
      <c r="H137" s="9">
        <f t="shared" si="28"/>
        <v>0</v>
      </c>
      <c r="I137" s="15">
        <v>2</v>
      </c>
      <c r="J137" s="15"/>
      <c r="K137" s="15"/>
      <c r="L137" s="9">
        <f t="shared" si="11"/>
        <v>2</v>
      </c>
      <c r="M137" s="15"/>
      <c r="N137" s="15"/>
      <c r="O137" s="15"/>
      <c r="P137" s="15"/>
      <c r="Q137" s="15"/>
      <c r="R137" s="11">
        <f t="shared" si="15"/>
        <v>0</v>
      </c>
      <c r="S137" s="15">
        <v>4</v>
      </c>
      <c r="T137" s="15"/>
      <c r="U137" s="9">
        <f t="shared" si="29"/>
        <v>4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VLOOKUP($A138,'03.10'!$A$9:$W$202,23,0)</f>
        <v>10</v>
      </c>
      <c r="E138" s="15"/>
      <c r="F138" s="15"/>
      <c r="G138" s="15"/>
      <c r="H138" s="9">
        <f t="shared" si="28"/>
        <v>0</v>
      </c>
      <c r="I138" s="15">
        <v>4</v>
      </c>
      <c r="J138" s="15"/>
      <c r="K138" s="15"/>
      <c r="L138" s="9">
        <f t="shared" si="11"/>
        <v>4</v>
      </c>
      <c r="M138" s="15"/>
      <c r="N138" s="15"/>
      <c r="O138" s="15"/>
      <c r="P138" s="15"/>
      <c r="Q138" s="15"/>
      <c r="R138" s="11">
        <f t="shared" si="15"/>
        <v>0</v>
      </c>
      <c r="S138" s="15">
        <v>6</v>
      </c>
      <c r="T138" s="15"/>
      <c r="U138" s="9">
        <f t="shared" si="29"/>
        <v>6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VLOOKUP($A139,'03.10'!$A$9:$W$202,23,0)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VLOOKUP($A140,'03.10'!$A$9:$W$202,23,0)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VLOOKUP($A141,'03.10'!$A$9:$W$202,23,0)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VLOOKUP($A142,'03.10'!$A$9:$W$202,23,0)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VLOOKUP($A143,'03.10'!$A$9:$W$202,23,0)</f>
        <v>5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VLOOKUP($A144,'03.10'!$A$9:$W$202,23,0)</f>
        <v>9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VLOOKUP($A145,'03.10'!$A$9:$W$202,23,0)</f>
        <v>11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11</v>
      </c>
      <c r="W145" s="15">
        <v>11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VLOOKUP($A146,'03.10'!$A$9:$W$202,23,0)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VLOOKUP($A147,'03.10'!$A$9:$W$202,23,0)</f>
        <v>20</v>
      </c>
      <c r="E147" s="15"/>
      <c r="F147" s="15"/>
      <c r="G147" s="15"/>
      <c r="H147" s="9">
        <f t="shared" si="33"/>
        <v>0</v>
      </c>
      <c r="I147" s="15">
        <v>3</v>
      </c>
      <c r="J147" s="15"/>
      <c r="K147" s="15"/>
      <c r="L147" s="9">
        <f t="shared" si="32"/>
        <v>3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VLOOKUP($A148,'03.10'!$A$9:$W$202,23,0)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VLOOKUP($A149,'03.10'!$A$9:$W$202,23,0)</f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VLOOKUP($A150,'03.10'!$A$9:$W$202,23,0)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VLOOKUP($A151,'03.10'!$A$9:$W$202,23,0)</f>
        <v>3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3</v>
      </c>
      <c r="W151" s="15">
        <v>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VLOOKUP($A152,'03.10'!$A$9:$W$202,23,0)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VLOOKUP($A153,'03.10'!$A$9:$W$202,23,0)</f>
        <v>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VLOOKUP($A154,'03.10'!$A$9:$W$202,23,0)</f>
        <v>6</v>
      </c>
      <c r="E154" s="15"/>
      <c r="F154" s="15"/>
      <c r="G154" s="15"/>
      <c r="H154" s="9">
        <f t="shared" si="33"/>
        <v>0</v>
      </c>
      <c r="I154" s="15">
        <v>6</v>
      </c>
      <c r="J154" s="15"/>
      <c r="K154" s="15"/>
      <c r="L154" s="9">
        <f t="shared" si="32"/>
        <v>6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VLOOKUP($A155,'03.10'!$A$9:$W$202,23,0)</f>
        <v>29</v>
      </c>
      <c r="E155" s="15"/>
      <c r="F155" s="15"/>
      <c r="G155" s="15"/>
      <c r="H155" s="9">
        <f t="shared" si="33"/>
        <v>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23</v>
      </c>
      <c r="W155" s="15">
        <v>23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VLOOKUP($A156,'03.10'!$A$9:$W$202,23,0)</f>
        <v>64</v>
      </c>
      <c r="E156" s="15"/>
      <c r="F156" s="15"/>
      <c r="G156" s="15"/>
      <c r="H156" s="9">
        <f t="shared" si="33"/>
        <v>0</v>
      </c>
      <c r="I156" s="15">
        <v>7</v>
      </c>
      <c r="J156" s="15"/>
      <c r="K156" s="15"/>
      <c r="L156" s="9">
        <f t="shared" si="32"/>
        <v>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57</v>
      </c>
      <c r="W156" s="15">
        <v>57</v>
      </c>
      <c r="X156" s="16">
        <f t="shared" si="36"/>
        <v>0</v>
      </c>
      <c r="Y156" s="18"/>
      <c r="Z156" s="17"/>
    </row>
    <row r="157" spans="1:26" ht="18" customHeight="1" x14ac:dyDescent="0.2">
      <c r="A157" s="13"/>
      <c r="B157" s="14"/>
      <c r="C157" s="15">
        <v>32000</v>
      </c>
      <c r="D157" s="10"/>
      <c r="E157" s="15">
        <v>20</v>
      </c>
      <c r="F157" s="15"/>
      <c r="G157" s="15"/>
      <c r="H157" s="9">
        <f t="shared" si="33"/>
        <v>20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20</v>
      </c>
      <c r="W157" s="15">
        <v>17</v>
      </c>
      <c r="X157" s="16">
        <f t="shared" si="36"/>
        <v>-3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VLOOKUP($A158,'03.10'!$A$9:$W$202,23,0)</f>
        <v>0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-3</v>
      </c>
      <c r="W158" s="15"/>
      <c r="X158" s="16">
        <f t="shared" si="36"/>
        <v>3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VLOOKUP($A159,'03.10'!$A$9:$W$202,23,0)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VLOOKUP($A160,'03.10'!$A$9:$W$202,23,0)</f>
        <v>0</v>
      </c>
      <c r="E160" s="15"/>
      <c r="F160" s="15"/>
      <c r="G160" s="15"/>
      <c r="H160" s="9">
        <f t="shared" ref="H160:H200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VLOOKUP($A161,'03.10'!$A$9:$W$202,23,0)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VLOOKUP($A162,'03.10'!$A$9:$W$202,23,0)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VLOOKUP($A163,'03.10'!$A$9:$W$202,23,0)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VLOOKUP($A164,'03.10'!$A$9:$W$202,23,0)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VLOOKUP($A165,'03.10'!$A$9:$W$202,23,0)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VLOOKUP($A166,'03.10'!$A$9:$W$202,23,0)</f>
        <v>0</v>
      </c>
      <c r="E166" s="15">
        <v>9</v>
      </c>
      <c r="F166" s="15"/>
      <c r="G166" s="15"/>
      <c r="H166" s="9">
        <f t="shared" si="38"/>
        <v>9</v>
      </c>
      <c r="I166" s="15">
        <v>9</v>
      </c>
      <c r="J166" s="15"/>
      <c r="K166" s="15"/>
      <c r="L166" s="9">
        <f t="shared" si="32"/>
        <v>9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VLOOKUP($A167,'03.10'!$A$9:$W$202,23,0)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VLOOKUP($A168,'03.10'!$A$9:$W$202,23,0)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VLOOKUP($A169,'03.10'!$A$9:$W$202,23,0)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VLOOKUP($A170,'03.10'!$A$9:$W$202,23,0)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VLOOKUP($A171,'03.10'!$A$9:$W$202,23,0)</f>
        <v>0</v>
      </c>
      <c r="E171" s="15">
        <v>6</v>
      </c>
      <c r="F171" s="15"/>
      <c r="G171" s="15"/>
      <c r="H171" s="9">
        <f t="shared" si="38"/>
        <v>6</v>
      </c>
      <c r="I171" s="15">
        <v>6</v>
      </c>
      <c r="J171" s="15"/>
      <c r="K171" s="15"/>
      <c r="L171" s="9">
        <f t="shared" si="32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VLOOKUP($A172,'03.10'!$A$9:$W$202,23,0)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VLOOKUP($A173,'03.10'!$A$9:$W$202,23,0)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VLOOKUP($A174,'03.10'!$A$9:$W$202,23,0)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VLOOKUP($A175,'03.10'!$A$9:$W$202,23,0)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VLOOKUP($A176,'03.10'!$A$9:$W$202,23,0)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VLOOKUP($A177,'03.10'!$A$9:$W$202,23,0)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VLOOKUP($A178,'03.10'!$A$9:$W$202,23,0)</f>
        <v>16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VLOOKUP($A179,'03.10'!$A$9:$W$202,23,0)</f>
        <v>65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64</v>
      </c>
      <c r="W179" s="15">
        <v>64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VLOOKUP($A180,'03.10'!$A$9:$W$202,23,0)</f>
        <v>78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74</v>
      </c>
      <c r="W180" s="15">
        <v>74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VLOOKUP($A181,'03.10'!$A$9:$W$202,23,0)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VLOOKUP($A182,'03.10'!$A$9:$W$202,23,0)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VLOOKUP($A183,'03.10'!$A$9:$W$202,23,0)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VLOOKUP($A184,'03.10'!$A$9:$W$202,23,0)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VLOOKUP($A185,'03.10'!$A$9:$W$202,23,0)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VLOOKUP($A186,'03.10'!$A$9:$W$202,23,0)</f>
        <v>23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23</v>
      </c>
      <c r="W186" s="15">
        <v>23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VLOOKUP($A187,'03.10'!$A$9:$W$202,23,0)</f>
        <v>34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VLOOKUP($A188,'03.10'!$A$9:$W$202,23,0)</f>
        <v>36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36</v>
      </c>
      <c r="W188" s="15">
        <v>36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VLOOKUP($A189,'03.10'!$A$9:$W$202,23,0)</f>
        <v>7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7</v>
      </c>
      <c r="W189" s="15">
        <v>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VLOOKUP($A190,'03.10'!$A$9:$W$202,23,0)</f>
        <v>27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27</v>
      </c>
      <c r="W190" s="15">
        <v>27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VLOOKUP($A191,'03.10'!$A$9:$W$202,23,0)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VLOOKUP($A192,'03.10'!$A$9:$W$202,23,0)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VLOOKUP($A193,'03.10'!$A$9:$W$202,23,0)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VLOOKUP($A194,'03.10'!$A$9:$W$202,23,0)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VLOOKUP($A195,'03.10'!$A$9:$W$202,23,0)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VLOOKUP($A196,'03.10'!$A$9:$W$202,23,0)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VLOOKUP($A197,'03.10'!$A$9:$W$202,23,0)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VLOOKUP($A198,'03.10'!$A$9:$W$202,23,0)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VLOOKUP($A199,'03.10'!$A$9:$W$202,23,0)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VLOOKUP($A200,'03.10'!$A$9:$W$202,23,0)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VLOOKUP($A201,'03.10'!$A$9:$W$202,23,0)</f>
        <v>0</v>
      </c>
      <c r="E201" s="15"/>
      <c r="F201" s="15"/>
      <c r="G201" s="15"/>
      <c r="H201" s="9">
        <f>SUM(E201:G201)</f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716</v>
      </c>
      <c r="E204" s="31"/>
      <c r="F204" s="31"/>
      <c r="G204" s="31"/>
      <c r="H204" s="31"/>
      <c r="I204" s="30">
        <f>SUM(I9:I202)</f>
        <v>462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0</v>
      </c>
      <c r="R204" s="30">
        <f>SUM(R9:R202)</f>
        <v>7</v>
      </c>
      <c r="S204" s="30">
        <f>SUM(S9:S202)</f>
        <v>67</v>
      </c>
      <c r="T204" s="31"/>
      <c r="U204" s="31"/>
      <c r="V204" s="32"/>
      <c r="W204" s="30">
        <f>SUM(W9:W202)</f>
        <v>783</v>
      </c>
      <c r="X204" s="30">
        <f>SUM(X9:X202)</f>
        <v>-5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385" priority="41" stopIfTrue="1"/>
  </conditionalFormatting>
  <conditionalFormatting sqref="B133">
    <cfRule type="duplicateValues" dxfId="1384" priority="40" stopIfTrue="1"/>
  </conditionalFormatting>
  <conditionalFormatting sqref="B119">
    <cfRule type="duplicateValues" dxfId="1383" priority="39" stopIfTrue="1"/>
  </conditionalFormatting>
  <conditionalFormatting sqref="B202">
    <cfRule type="duplicateValues" dxfId="1382" priority="38" stopIfTrue="1"/>
  </conditionalFormatting>
  <conditionalFormatting sqref="B205:B278">
    <cfRule type="duplicateValues" dxfId="1381" priority="37" stopIfTrue="1"/>
  </conditionalFormatting>
  <conditionalFormatting sqref="B204">
    <cfRule type="duplicateValues" dxfId="1380" priority="36" stopIfTrue="1"/>
  </conditionalFormatting>
  <conditionalFormatting sqref="I206">
    <cfRule type="duplicateValues" dxfId="1379" priority="35" stopIfTrue="1"/>
  </conditionalFormatting>
  <conditionalFormatting sqref="I206">
    <cfRule type="duplicateValues" dxfId="1378" priority="32" stopIfTrue="1"/>
    <cfRule type="duplicateValues" dxfId="1377" priority="33" stopIfTrue="1"/>
    <cfRule type="duplicateValues" dxfId="1376" priority="34" stopIfTrue="1"/>
  </conditionalFormatting>
  <conditionalFormatting sqref="B20">
    <cfRule type="duplicateValues" dxfId="1375" priority="26" stopIfTrue="1"/>
  </conditionalFormatting>
  <conditionalFormatting sqref="B20">
    <cfRule type="duplicateValues" dxfId="1374" priority="27" stopIfTrue="1"/>
  </conditionalFormatting>
  <conditionalFormatting sqref="B20">
    <cfRule type="duplicateValues" dxfId="1373" priority="28" stopIfTrue="1"/>
  </conditionalFormatting>
  <conditionalFormatting sqref="B20">
    <cfRule type="duplicateValues" dxfId="1372" priority="29" stopIfTrue="1"/>
    <cfRule type="duplicateValues" dxfId="1371" priority="30" stopIfTrue="1"/>
    <cfRule type="duplicateValues" dxfId="1370" priority="31" stopIfTrue="1"/>
  </conditionalFormatting>
  <conditionalFormatting sqref="A20:A25">
    <cfRule type="duplicateValues" dxfId="1369" priority="25" stopIfTrue="1"/>
  </conditionalFormatting>
  <conditionalFormatting sqref="A26">
    <cfRule type="duplicateValues" dxfId="1368" priority="24" stopIfTrue="1"/>
  </conditionalFormatting>
  <conditionalFormatting sqref="A27">
    <cfRule type="duplicateValues" dxfId="1367" priority="23" stopIfTrue="1"/>
  </conditionalFormatting>
  <conditionalFormatting sqref="A28">
    <cfRule type="duplicateValues" dxfId="1366" priority="22" stopIfTrue="1"/>
  </conditionalFormatting>
  <conditionalFormatting sqref="A29">
    <cfRule type="duplicateValues" dxfId="1365" priority="21" stopIfTrue="1"/>
  </conditionalFormatting>
  <conditionalFormatting sqref="A30">
    <cfRule type="duplicateValues" dxfId="1364" priority="20" stopIfTrue="1"/>
  </conditionalFormatting>
  <conditionalFormatting sqref="B279:B65322 B204 B5 B8:B19 B120:B132 B21:B60 B134:B201 B62:B118">
    <cfRule type="duplicateValues" dxfId="1363" priority="42" stopIfTrue="1"/>
  </conditionalFormatting>
  <conditionalFormatting sqref="B279:B65322 B204 B5 B8:B19 B103:B118 B120:B132 B21:B60 B134:B201 B62:B100">
    <cfRule type="duplicateValues" dxfId="1362" priority="43" stopIfTrue="1"/>
  </conditionalFormatting>
  <conditionalFormatting sqref="A204:A65322 A1:A5 A8:A19 A31:A60 A62:A202">
    <cfRule type="duplicateValues" dxfId="1361" priority="44" stopIfTrue="1"/>
  </conditionalFormatting>
  <conditionalFormatting sqref="B204:B65322 B5 B8:B19 B21:B60 B62:B202">
    <cfRule type="duplicateValues" dxfId="1360" priority="45" stopIfTrue="1"/>
  </conditionalFormatting>
  <conditionalFormatting sqref="B204:B65322 B1:B5 B8:B19 B21:B60 B62:B202">
    <cfRule type="duplicateValues" dxfId="1359" priority="46" stopIfTrue="1"/>
    <cfRule type="duplicateValues" dxfId="1358" priority="47" stopIfTrue="1"/>
    <cfRule type="duplicateValues" dxfId="1357" priority="48" stopIfTrue="1"/>
  </conditionalFormatting>
  <conditionalFormatting sqref="Y17">
    <cfRule type="duplicateValues" dxfId="1356" priority="14" stopIfTrue="1"/>
  </conditionalFormatting>
  <conditionalFormatting sqref="Y17">
    <cfRule type="duplicateValues" dxfId="1355" priority="15" stopIfTrue="1"/>
  </conditionalFormatting>
  <conditionalFormatting sqref="Y17">
    <cfRule type="duplicateValues" dxfId="1354" priority="16" stopIfTrue="1"/>
  </conditionalFormatting>
  <conditionalFormatting sqref="Y17">
    <cfRule type="duplicateValues" dxfId="1353" priority="17" stopIfTrue="1"/>
    <cfRule type="duplicateValues" dxfId="1352" priority="18" stopIfTrue="1"/>
    <cfRule type="duplicateValues" dxfId="1351" priority="19" stopIfTrue="1"/>
  </conditionalFormatting>
  <conditionalFormatting sqref="Y13">
    <cfRule type="duplicateValues" dxfId="1350" priority="8" stopIfTrue="1"/>
  </conditionalFormatting>
  <conditionalFormatting sqref="Y13">
    <cfRule type="duplicateValues" dxfId="1349" priority="9" stopIfTrue="1"/>
  </conditionalFormatting>
  <conditionalFormatting sqref="Y13">
    <cfRule type="duplicateValues" dxfId="1348" priority="10" stopIfTrue="1"/>
  </conditionalFormatting>
  <conditionalFormatting sqref="Y13">
    <cfRule type="duplicateValues" dxfId="1347" priority="11" stopIfTrue="1"/>
    <cfRule type="duplicateValues" dxfId="1346" priority="12" stopIfTrue="1"/>
    <cfRule type="duplicateValues" dxfId="1345" priority="13" stopIfTrue="1"/>
  </conditionalFormatting>
  <conditionalFormatting sqref="B61">
    <cfRule type="duplicateValues" dxfId="1344" priority="1" stopIfTrue="1"/>
  </conditionalFormatting>
  <conditionalFormatting sqref="B61">
    <cfRule type="duplicateValues" dxfId="1343" priority="2" stopIfTrue="1"/>
  </conditionalFormatting>
  <conditionalFormatting sqref="A61">
    <cfRule type="duplicateValues" dxfId="1342" priority="3" stopIfTrue="1"/>
  </conditionalFormatting>
  <conditionalFormatting sqref="B61">
    <cfRule type="duplicateValues" dxfId="1341" priority="4" stopIfTrue="1"/>
  </conditionalFormatting>
  <conditionalFormatting sqref="B61">
    <cfRule type="duplicateValues" dxfId="1340" priority="5" stopIfTrue="1"/>
    <cfRule type="duplicateValues" dxfId="1339" priority="6" stopIfTrue="1"/>
    <cfRule type="duplicateValues" dxfId="133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53" activePane="bottomRight" state="frozen"/>
      <selection activeCell="S121" sqref="S121"/>
      <selection pane="topRight" activeCell="S121" sqref="S121"/>
      <selection pane="bottomLeft" activeCell="S121" sqref="S121"/>
      <selection pane="bottomRight" activeCell="D157" sqref="D15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50" t="s">
        <v>3</v>
      </c>
      <c r="B4" s="4">
        <v>42648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52" t="s">
        <v>29</v>
      </c>
      <c r="P7" s="52" t="s">
        <v>30</v>
      </c>
      <c r="Q7" s="51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VLOOKUP($A10,'04.10'!$A$9:$W$202,23,0)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VLOOKUP($A13,'04.10'!$A$9:$W$202,23,0)</f>
        <v>0</v>
      </c>
      <c r="E13" s="15">
        <v>20</v>
      </c>
      <c r="F13" s="15"/>
      <c r="G13" s="15"/>
      <c r="H13" s="9">
        <f t="shared" si="0"/>
        <v>20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13</v>
      </c>
      <c r="W13" s="15">
        <v>13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VLOOKUP($A15,'04.10'!$A$9:$W$202,23,0)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VLOOKUP($A16,'04.10'!$A$9:$W$202,23,0)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VLOOKUP($A17,'04.10'!$A$9:$W$202,23,0)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VLOOKUP($A19,'04.10'!$A$9:$W$202,23,0)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VLOOKUP($A20,'04.10'!$A$9:$W$202,23,0)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VLOOKUP($A21,'04.10'!$A$9:$W$202,23,0)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VLOOKUP($A22,'04.10'!$A$9:$W$202,23,0)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VLOOKUP($A23,'04.10'!$A$9:$W$202,23,0)</f>
        <v>6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4</v>
      </c>
      <c r="W23" s="15">
        <v>4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VLOOKUP($A24,'04.10'!$A$9:$W$202,23,0)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VLOOKUP($A25,'04.10'!$A$9:$W$202,23,0)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VLOOKUP($A26,'04.10'!$A$9:$W$202,23,0)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VLOOKUP($A27,'04.10'!$A$9:$W$202,23,0)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VLOOKUP($A28,'04.10'!$A$9:$W$202,23,0)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VLOOKUP($A29,'04.10'!$A$9:$W$202,23,0)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VLOOKUP($A30,'04.10'!$A$9:$W$202,23,0)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VLOOKUP($A31,'04.10'!$A$9:$W$202,23,0)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VLOOKUP($A32,'04.10'!$A$9:$W$202,23,0)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VLOOKUP($A33,'04.10'!$A$9:$W$202,23,0)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VLOOKUP($A34,'04.10'!$A$9:$W$202,23,0)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VLOOKUP($A35,'04.10'!$A$9:$W$202,23,0)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VLOOKUP($A36,'04.10'!$A$9:$W$202,23,0)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VLOOKUP($A37,'04.10'!$A$9:$W$202,23,0)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VLOOKUP($A38,'04.10'!$A$9:$W$202,23,0)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VLOOKUP($A39,'04.10'!$A$9:$W$202,23,0)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VLOOKUP($A40,'04.10'!$A$9:$W$202,23,0)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VLOOKUP($A41,'04.10'!$A$9:$W$202,23,0)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VLOOKUP($A42,'04.10'!$A$9:$W$202,23,0)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VLOOKUP($A43,'04.10'!$A$9:$W$202,23,0)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VLOOKUP($A44,'04.10'!$A$9:$W$202,23,0)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VLOOKUP($A45,'04.10'!$A$9:$W$202,23,0)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VLOOKUP($A46,'04.10'!$A$9:$W$202,23,0)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VLOOKUP($A47,'04.10'!$A$9:$W$202,23,0)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VLOOKUP($A48,'04.10'!$A$9:$W$202,23,0)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VLOOKUP($A49,'04.10'!$A$9:$W$202,23,0)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VLOOKUP($A50,'04.10'!$A$9:$W$202,23,0)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VLOOKUP($A51,'04.10'!$A$9:$W$202,23,0)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VLOOKUP($A52,'04.10'!$A$9:$W$202,23,0)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VLOOKUP($A53,'04.10'!$A$9:$W$202,23,0)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VLOOKUP($A54,'04.10'!$A$9:$W$202,23,0)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VLOOKUP($A55,'04.10'!$A$9:$W$202,23,0)</f>
        <v>0</v>
      </c>
      <c r="E55" s="15">
        <v>3</v>
      </c>
      <c r="F55" s="15"/>
      <c r="G55" s="15"/>
      <c r="H55" s="9">
        <f t="shared" si="6"/>
        <v>3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VLOOKUP($A56,'04.10'!$A$9:$W$202,23,0)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VLOOKUP($A57,'04.10'!$A$9:$W$202,23,0)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VLOOKUP($A58,'04.10'!$A$9:$W$202,23,0)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VLOOKUP($A59,'04.10'!$A$9:$W$202,23,0)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VLOOKUP($A60,'04.10'!$A$9:$W$202,23,0)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VLOOKUP($A61,'04.10'!$A$9:$W$202,23,0)</f>
        <v>0</v>
      </c>
      <c r="E61" s="15">
        <v>200</v>
      </c>
      <c r="F61" s="15"/>
      <c r="G61" s="15"/>
      <c r="H61" s="9">
        <f t="shared" si="6"/>
        <v>200</v>
      </c>
      <c r="I61" s="15">
        <v>198</v>
      </c>
      <c r="J61" s="15"/>
      <c r="K61" s="15"/>
      <c r="L61" s="9">
        <f t="shared" si="4"/>
        <v>198</v>
      </c>
      <c r="M61" s="15"/>
      <c r="N61" s="15"/>
      <c r="O61" s="15"/>
      <c r="P61" s="15"/>
      <c r="Q61" s="15">
        <v>2</v>
      </c>
      <c r="R61" s="11">
        <f t="shared" si="5"/>
        <v>2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VLOOKUP($A62,'04.10'!$A$9:$W$202,23,0)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VLOOKUP($A63,'04.10'!$A$9:$W$202,23,0)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VLOOKUP($A64,'04.10'!$A$9:$W$202,23,0)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VLOOKUP($A65,'04.10'!$A$9:$W$202,23,0)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VLOOKUP($A66,'04.10'!$A$9:$W$202,23,0)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VLOOKUP($A67,'04.10'!$A$9:$W$202,23,0)</f>
        <v>2</v>
      </c>
      <c r="E67" s="15"/>
      <c r="F67" s="15"/>
      <c r="G67" s="15"/>
      <c r="H67" s="9">
        <f>SUM(E67:G67)</f>
        <v>0</v>
      </c>
      <c r="I67" s="15">
        <v>1</v>
      </c>
      <c r="J67" s="15"/>
      <c r="K67" s="15"/>
      <c r="L67" s="9">
        <f t="shared" si="4"/>
        <v>1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1</v>
      </c>
      <c r="W67" s="15">
        <v>1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VLOOKUP($A68,'04.10'!$A$9:$W$202,23,0)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VLOOKUP($A69,'04.10'!$A$9:$W$202,23,0)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VLOOKUP($A70,'04.10'!$A$9:$W$202,23,0)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VLOOKUP($A71,'04.10'!$A$9:$W$202,23,0)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VLOOKUP($A72,'04.10'!$A$9:$W$202,23,0)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VLOOKUP($A73,'04.10'!$A$9:$W$202,23,0)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VLOOKUP($A74,'04.10'!$A$9:$W$202,23,0)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VLOOKUP($A75,'04.10'!$A$9:$W$202,23,0)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VLOOKUP($A76,'04.10'!$A$9:$W$202,23,0)</f>
        <v>2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VLOOKUP($A77,'04.10'!$A$9:$W$202,23,0)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VLOOKUP($A78,'04.10'!$A$9:$W$202,23,0)</f>
        <v>4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VLOOKUP($A79,'04.10'!$A$9:$W$202,23,0)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VLOOKUP($A80,'04.10'!$A$9:$W$202,23,0)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VLOOKUP($A81,'04.10'!$A$9:$W$202,23,0)</f>
        <v>3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VLOOKUP($A82,'04.10'!$A$9:$W$202,23,0)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VLOOKUP($A83,'04.10'!$A$9:$W$202,23,0)</f>
        <v>3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VLOOKUP($A84,'04.10'!$A$9:$W$202,23,0)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VLOOKUP($A85,'04.10'!$A$9:$W$202,23,0)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VLOOKUP($A86,'04.10'!$A$9:$W$202,23,0)</f>
        <v>0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VLOOKUP($A87,'04.10'!$A$9:$W$202,23,0)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VLOOKUP($A88,'04.10'!$A$9:$W$202,23,0)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VLOOKUP($A89,'04.10'!$A$9:$W$202,23,0)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VLOOKUP($A90,'04.10'!$A$9:$W$202,23,0)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VLOOKUP($A91,'04.10'!$A$9:$W$202,23,0)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VLOOKUP($A92,'04.10'!$A$9:$W$202,23,0)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VLOOKUP($A93,'04.10'!$A$9:$W$202,23,0)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VLOOKUP($A94,'04.10'!$A$9:$W$202,23,0)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VLOOKUP($A95,'04.10'!$A$9:$W$202,23,0)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VLOOKUP($A96,'04.10'!$A$9:$W$202,23,0)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VLOOKUP($A97,'04.10'!$A$9:$W$202,23,0)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VLOOKUP($A98,'04.10'!$A$9:$W$202,23,0)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VLOOKUP($A99,'04.10'!$A$9:$W$202,23,0)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VLOOKUP($A100,'04.10'!$A$9:$W$202,23,0)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VLOOKUP($A101,'04.10'!$A$9:$W$202,23,0)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VLOOKUP($A102,'04.10'!$A$9:$W$202,23,0)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VLOOKUP($A103,'04.10'!$A$9:$W$202,23,0)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VLOOKUP($A104,'04.10'!$A$9:$W$202,23,0)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VLOOKUP($A105,'04.10'!$A$9:$W$202,23,0)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VLOOKUP($A106,'04.10'!$A$9:$W$202,23,0)</f>
        <v>1</v>
      </c>
      <c r="E106" s="15">
        <v>1</v>
      </c>
      <c r="F106" s="15"/>
      <c r="G106" s="15"/>
      <c r="H106" s="9">
        <f t="shared" si="16"/>
        <v>1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VLOOKUP($A107,'04.10'!$A$9:$W$202,23,0)</f>
        <v>1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VLOOKUP($A108,'04.10'!$A$9:$W$202,23,0)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VLOOKUP($A109,'04.10'!$A$9:$W$202,23,0)</f>
        <v>0</v>
      </c>
      <c r="E109" s="15"/>
      <c r="F109" s="15"/>
      <c r="G109" s="15"/>
      <c r="H109" s="9">
        <f t="shared" ref="H109:H118" si="20">SUM(E109:G109)</f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VLOOKUP($A110,'04.10'!$A$9:$W$202,23,0)</f>
        <v>10</v>
      </c>
      <c r="E110" s="15"/>
      <c r="F110" s="15"/>
      <c r="G110" s="15"/>
      <c r="H110" s="9">
        <f t="shared" si="20"/>
        <v>0</v>
      </c>
      <c r="I110" s="15">
        <v>2</v>
      </c>
      <c r="J110" s="15"/>
      <c r="K110" s="15"/>
      <c r="L110" s="9">
        <f t="shared" si="11"/>
        <v>2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8</v>
      </c>
      <c r="W110" s="15">
        <v>7</v>
      </c>
      <c r="X110" s="16">
        <f t="shared" ref="X110:X118" si="23">W110-V110</f>
        <v>-1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VLOOKUP($A111,'04.10'!$A$9:$W$202,23,0)</f>
        <v>12</v>
      </c>
      <c r="E111" s="15"/>
      <c r="F111" s="15"/>
      <c r="G111" s="15"/>
      <c r="H111" s="9">
        <f t="shared" si="20"/>
        <v>0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11</v>
      </c>
      <c r="W111" s="15">
        <v>11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VLOOKUP($A112,'04.10'!$A$9:$W$202,23,0)</f>
        <v>4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VLOOKUP($A113,'04.10'!$A$9:$W$202,23,0)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VLOOKUP($A114,'04.10'!$A$9:$W$202,23,0)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VLOOKUP($A115,'04.10'!$A$9:$W$202,23,0)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VLOOKUP($A116,'04.10'!$A$9:$W$202,23,0)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VLOOKUP($A117,'04.10'!$A$9:$W$202,23,0)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VLOOKUP($A118,'04.10'!$A$9:$W$202,23,0)</f>
        <v>9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8</v>
      </c>
      <c r="W118" s="15">
        <v>8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VLOOKUP($A119,'04.10'!$A$9:$W$202,23,0)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VLOOKUP($A120,'04.10'!$A$9:$W$202,23,0)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VLOOKUP($A121,'04.10'!$A$9:$W$202,23,0)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VLOOKUP($A122,'04.10'!$A$9:$W$202,23,0)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VLOOKUP($A123,'04.10'!$A$9:$W$202,23,0)</f>
        <v>14</v>
      </c>
      <c r="E123" s="15"/>
      <c r="F123" s="15"/>
      <c r="G123" s="15"/>
      <c r="H123" s="9">
        <f t="shared" si="24"/>
        <v>0</v>
      </c>
      <c r="I123" s="15">
        <v>2</v>
      </c>
      <c r="J123" s="15"/>
      <c r="K123" s="15"/>
      <c r="L123" s="9">
        <f t="shared" si="11"/>
        <v>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VLOOKUP($A124,'04.10'!$A$9:$W$202,23,0)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VLOOKUP($A125,'04.10'!$A$9:$W$202,23,0)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VLOOKUP($A126,'04.10'!$A$9:$W$202,23,0)</f>
        <v>71</v>
      </c>
      <c r="E126" s="15"/>
      <c r="F126" s="15"/>
      <c r="G126" s="15"/>
      <c r="H126" s="9">
        <f t="shared" si="24"/>
        <v>0</v>
      </c>
      <c r="I126" s="15">
        <v>16</v>
      </c>
      <c r="J126" s="15"/>
      <c r="K126" s="15"/>
      <c r="L126" s="9">
        <f t="shared" si="11"/>
        <v>16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55</v>
      </c>
      <c r="W126" s="15">
        <v>55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VLOOKUP($A127,'04.10'!$A$9:$W$202,23,0)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VLOOKUP($A128,'04.10'!$A$9:$W$202,23,0)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VLOOKUP($A129,'04.10'!$A$9:$W$202,23,0)</f>
        <v>14</v>
      </c>
      <c r="E129" s="15">
        <v>14</v>
      </c>
      <c r="F129" s="15"/>
      <c r="G129" s="15"/>
      <c r="H129" s="9">
        <f>SUM(E129:G129)</f>
        <v>14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22</v>
      </c>
      <c r="W129" s="15">
        <v>22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VLOOKUP($A130,'04.10'!$A$9:$W$202,23,0)</f>
        <v>26</v>
      </c>
      <c r="E130" s="15"/>
      <c r="F130" s="15"/>
      <c r="G130" s="15"/>
      <c r="H130" s="9">
        <f>SUM(E130:G130)</f>
        <v>0</v>
      </c>
      <c r="I130" s="15">
        <v>11</v>
      </c>
      <c r="J130" s="15"/>
      <c r="K130" s="15"/>
      <c r="L130" s="9">
        <f t="shared" si="11"/>
        <v>11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15</v>
      </c>
      <c r="W130" s="15">
        <v>15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VLOOKUP($A131,'04.10'!$A$9:$W$202,23,0)</f>
        <v>21</v>
      </c>
      <c r="E131" s="15"/>
      <c r="F131" s="15"/>
      <c r="G131" s="15"/>
      <c r="H131" s="9">
        <f>SUM(E131:G131)</f>
        <v>0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>
        <v>5</v>
      </c>
      <c r="T131" s="15"/>
      <c r="U131" s="9">
        <f t="shared" si="25"/>
        <v>5</v>
      </c>
      <c r="V131" s="9">
        <f t="shared" si="26"/>
        <v>12</v>
      </c>
      <c r="W131" s="15">
        <v>12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VLOOKUP($A132,'04.10'!$A$9:$W$202,23,0)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VLOOKUP($A133,'04.10'!$A$9:$W$202,23,0)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VLOOKUP($A134,'04.10'!$A$9:$W$202,23,0)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VLOOKUP($A135,'04.10'!$A$9:$W$202,23,0)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VLOOKUP($A136,'04.10'!$A$9:$W$202,23,0)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VLOOKUP($A137,'04.10'!$A$9:$W$202,23,0)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VLOOKUP($A138,'04.10'!$A$9:$W$202,23,0)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VLOOKUP($A139,'04.10'!$A$9:$W$202,23,0)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VLOOKUP($A140,'04.10'!$A$9:$W$202,23,0)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VLOOKUP($A141,'04.10'!$A$9:$W$202,23,0)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VLOOKUP($A142,'04.10'!$A$9:$W$202,23,0)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VLOOKUP($A143,'04.10'!$A$9:$W$202,23,0)</f>
        <v>5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VLOOKUP($A144,'04.10'!$A$9:$W$202,23,0)</f>
        <v>9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VLOOKUP($A145,'04.10'!$A$9:$W$202,23,0)</f>
        <v>11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10</v>
      </c>
      <c r="W145" s="15">
        <v>10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VLOOKUP($A146,'04.10'!$A$9:$W$202,23,0)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VLOOKUP($A147,'04.10'!$A$9:$W$202,23,0)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VLOOKUP($A148,'04.10'!$A$9:$W$202,23,0)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VLOOKUP($A149,'04.10'!$A$9:$W$202,23,0)</f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VLOOKUP($A150,'04.10'!$A$9:$W$202,23,0)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VLOOKUP($A151,'04.10'!$A$9:$W$202,23,0)</f>
        <v>3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3</v>
      </c>
      <c r="W151" s="15">
        <v>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VLOOKUP($A152,'04.10'!$A$9:$W$202,23,0)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VLOOKUP($A153,'04.10'!$A$9:$W$202,23,0)</f>
        <v>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VLOOKUP($A154,'04.10'!$A$9:$W$202,23,0)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VLOOKUP($A155,'04.10'!$A$9:$W$202,23,0)</f>
        <v>23</v>
      </c>
      <c r="E155" s="15"/>
      <c r="F155" s="15"/>
      <c r="G155" s="15"/>
      <c r="H155" s="9">
        <f t="shared" si="33"/>
        <v>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17</v>
      </c>
      <c r="W155" s="15">
        <v>17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VLOOKUP($A156,'04.10'!$A$9:$W$202,23,0)</f>
        <v>57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52</v>
      </c>
      <c r="W156" s="15">
        <v>52</v>
      </c>
      <c r="X156" s="16">
        <f t="shared" si="36"/>
        <v>0</v>
      </c>
      <c r="Y156" s="18"/>
      <c r="Z156" s="17"/>
    </row>
    <row r="157" spans="1:26" ht="18" customHeight="1" x14ac:dyDescent="0.2">
      <c r="A157" s="13"/>
      <c r="B157" s="14"/>
      <c r="C157" s="15">
        <v>32000</v>
      </c>
      <c r="D157" s="10"/>
      <c r="E157" s="15">
        <v>17</v>
      </c>
      <c r="F157" s="15"/>
      <c r="G157" s="15"/>
      <c r="H157" s="9">
        <f t="shared" si="33"/>
        <v>17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17</v>
      </c>
      <c r="W157" s="15">
        <v>15</v>
      </c>
      <c r="X157" s="16">
        <f t="shared" si="36"/>
        <v>-2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VLOOKUP($A158,'04.10'!$A$9:$W$202,23,0)</f>
        <v>0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-2</v>
      </c>
      <c r="W158" s="15"/>
      <c r="X158" s="16">
        <f t="shared" si="36"/>
        <v>2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VLOOKUP($A159,'04.10'!$A$9:$W$202,23,0)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VLOOKUP($A160,'04.10'!$A$9:$W$202,23,0)</f>
        <v>0</v>
      </c>
      <c r="E160" s="15">
        <v>1</v>
      </c>
      <c r="F160" s="15"/>
      <c r="G160" s="15"/>
      <c r="H160" s="9">
        <f t="shared" ref="H160:H200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VLOOKUP($A161,'04.10'!$A$9:$W$202,23,0)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VLOOKUP($A162,'04.10'!$A$9:$W$202,23,0)</f>
        <v>0</v>
      </c>
      <c r="E162" s="15">
        <v>3</v>
      </c>
      <c r="F162" s="15"/>
      <c r="G162" s="15"/>
      <c r="H162" s="9">
        <f t="shared" si="38"/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VLOOKUP($A163,'04.10'!$A$9:$W$202,23,0)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VLOOKUP($A164,'04.10'!$A$9:$W$202,23,0)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VLOOKUP($A165,'04.10'!$A$9:$W$202,23,0)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VLOOKUP($A166,'04.10'!$A$9:$W$202,23,0)</f>
        <v>0</v>
      </c>
      <c r="E166" s="15">
        <v>3</v>
      </c>
      <c r="F166" s="15"/>
      <c r="G166" s="15"/>
      <c r="H166" s="9">
        <f t="shared" si="38"/>
        <v>3</v>
      </c>
      <c r="I166" s="15">
        <v>3</v>
      </c>
      <c r="J166" s="15"/>
      <c r="K166" s="15"/>
      <c r="L166" s="9">
        <f t="shared" si="32"/>
        <v>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VLOOKUP($A167,'04.10'!$A$9:$W$202,23,0)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VLOOKUP($A168,'04.10'!$A$9:$W$202,23,0)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VLOOKUP($A169,'04.10'!$A$9:$W$202,23,0)</f>
        <v>0</v>
      </c>
      <c r="E169" s="15">
        <v>6</v>
      </c>
      <c r="F169" s="15"/>
      <c r="G169" s="15"/>
      <c r="H169" s="9">
        <f t="shared" si="38"/>
        <v>6</v>
      </c>
      <c r="I169" s="15">
        <v>6</v>
      </c>
      <c r="J169" s="15"/>
      <c r="K169" s="15"/>
      <c r="L169" s="9">
        <f t="shared" si="32"/>
        <v>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VLOOKUP($A170,'04.10'!$A$9:$W$202,23,0)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VLOOKUP($A171,'04.10'!$A$9:$W$202,23,0)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VLOOKUP($A172,'04.10'!$A$9:$W$202,23,0)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VLOOKUP($A173,'04.10'!$A$9:$W$202,23,0)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VLOOKUP($A174,'04.10'!$A$9:$W$202,23,0)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VLOOKUP($A175,'04.10'!$A$9:$W$202,23,0)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VLOOKUP($A176,'04.10'!$A$9:$W$202,23,0)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VLOOKUP($A177,'04.10'!$A$9:$W$202,23,0)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VLOOKUP($A178,'04.10'!$A$9:$W$202,23,0)</f>
        <v>15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VLOOKUP($A179,'04.10'!$A$9:$W$202,23,0)</f>
        <v>64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64</v>
      </c>
      <c r="W179" s="15">
        <v>64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VLOOKUP($A180,'04.10'!$A$9:$W$202,23,0)</f>
        <v>74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70</v>
      </c>
      <c r="W180" s="15">
        <v>70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VLOOKUP($A181,'04.10'!$A$9:$W$202,23,0)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VLOOKUP($A182,'04.10'!$A$9:$W$202,23,0)</f>
        <v>0</v>
      </c>
      <c r="E182" s="15">
        <v>4</v>
      </c>
      <c r="F182" s="15"/>
      <c r="G182" s="15"/>
      <c r="H182" s="9">
        <f t="shared" si="38"/>
        <v>4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VLOOKUP($A183,'04.10'!$A$9:$W$202,23,0)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VLOOKUP($A184,'04.10'!$A$9:$W$202,23,0)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VLOOKUP($A185,'04.10'!$A$9:$W$202,23,0)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VLOOKUP($A186,'04.10'!$A$9:$W$202,23,0)</f>
        <v>23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VLOOKUP($A187,'04.10'!$A$9:$W$202,23,0)</f>
        <v>34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VLOOKUP($A188,'04.10'!$A$9:$W$202,23,0)</f>
        <v>36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36</v>
      </c>
      <c r="W188" s="15">
        <v>36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VLOOKUP($A189,'04.10'!$A$9:$W$202,23,0)</f>
        <v>7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7</v>
      </c>
      <c r="W189" s="15">
        <v>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VLOOKUP($A190,'04.10'!$A$9:$W$202,23,0)</f>
        <v>27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27</v>
      </c>
      <c r="W190" s="15">
        <v>27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VLOOKUP($A191,'04.10'!$A$9:$W$202,23,0)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VLOOKUP($A192,'04.10'!$A$9:$W$202,23,0)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VLOOKUP($A193,'04.10'!$A$9:$W$202,23,0)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VLOOKUP($A194,'04.10'!$A$9:$W$202,23,0)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VLOOKUP($A195,'04.10'!$A$9:$W$202,23,0)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VLOOKUP($A196,'04.10'!$A$9:$W$202,23,0)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VLOOKUP($A197,'04.10'!$A$9:$W$202,23,0)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VLOOKUP($A198,'04.10'!$A$9:$W$202,23,0)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VLOOKUP($A199,'04.10'!$A$9:$W$202,23,0)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VLOOKUP($A200,'04.10'!$A$9:$W$202,23,0)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VLOOKUP($A201,'04.10'!$A$9:$W$202,23,0)</f>
        <v>0</v>
      </c>
      <c r="E201" s="15"/>
      <c r="F201" s="15"/>
      <c r="G201" s="15"/>
      <c r="H201" s="9">
        <f>SUM(E201:G201)</f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766</v>
      </c>
      <c r="E204" s="31"/>
      <c r="F204" s="31"/>
      <c r="G204" s="31"/>
      <c r="H204" s="31"/>
      <c r="I204" s="30">
        <f>SUM(I9:I202)</f>
        <v>478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2</v>
      </c>
      <c r="R204" s="30">
        <f>SUM(R9:R202)</f>
        <v>6</v>
      </c>
      <c r="S204" s="30">
        <f>SUM(S9:S202)</f>
        <v>52</v>
      </c>
      <c r="T204" s="31"/>
      <c r="U204" s="31"/>
      <c r="V204" s="32"/>
      <c r="W204" s="30">
        <f>SUM(W9:W202)</f>
        <v>728</v>
      </c>
      <c r="X204" s="30">
        <f>SUM(X9:X202)</f>
        <v>-2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337" priority="41" stopIfTrue="1"/>
  </conditionalFormatting>
  <conditionalFormatting sqref="B133">
    <cfRule type="duplicateValues" dxfId="1336" priority="40" stopIfTrue="1"/>
  </conditionalFormatting>
  <conditionalFormatting sqref="B119">
    <cfRule type="duplicateValues" dxfId="1335" priority="39" stopIfTrue="1"/>
  </conditionalFormatting>
  <conditionalFormatting sqref="B202">
    <cfRule type="duplicateValues" dxfId="1334" priority="38" stopIfTrue="1"/>
  </conditionalFormatting>
  <conditionalFormatting sqref="B205:B278">
    <cfRule type="duplicateValues" dxfId="1333" priority="37" stopIfTrue="1"/>
  </conditionalFormatting>
  <conditionalFormatting sqref="B204">
    <cfRule type="duplicateValues" dxfId="1332" priority="36" stopIfTrue="1"/>
  </conditionalFormatting>
  <conditionalFormatting sqref="I206">
    <cfRule type="duplicateValues" dxfId="1331" priority="35" stopIfTrue="1"/>
  </conditionalFormatting>
  <conditionalFormatting sqref="I206">
    <cfRule type="duplicateValues" dxfId="1330" priority="32" stopIfTrue="1"/>
    <cfRule type="duplicateValues" dxfId="1329" priority="33" stopIfTrue="1"/>
    <cfRule type="duplicateValues" dxfId="1328" priority="34" stopIfTrue="1"/>
  </conditionalFormatting>
  <conditionalFormatting sqref="B20">
    <cfRule type="duplicateValues" dxfId="1327" priority="26" stopIfTrue="1"/>
  </conditionalFormatting>
  <conditionalFormatting sqref="B20">
    <cfRule type="duplicateValues" dxfId="1326" priority="27" stopIfTrue="1"/>
  </conditionalFormatting>
  <conditionalFormatting sqref="B20">
    <cfRule type="duplicateValues" dxfId="1325" priority="28" stopIfTrue="1"/>
  </conditionalFormatting>
  <conditionalFormatting sqref="B20">
    <cfRule type="duplicateValues" dxfId="1324" priority="29" stopIfTrue="1"/>
    <cfRule type="duplicateValues" dxfId="1323" priority="30" stopIfTrue="1"/>
    <cfRule type="duplicateValues" dxfId="1322" priority="31" stopIfTrue="1"/>
  </conditionalFormatting>
  <conditionalFormatting sqref="A20:A25">
    <cfRule type="duplicateValues" dxfId="1321" priority="25" stopIfTrue="1"/>
  </conditionalFormatting>
  <conditionalFormatting sqref="A26">
    <cfRule type="duplicateValues" dxfId="1320" priority="24" stopIfTrue="1"/>
  </conditionalFormatting>
  <conditionalFormatting sqref="A27">
    <cfRule type="duplicateValues" dxfId="1319" priority="23" stopIfTrue="1"/>
  </conditionalFormatting>
  <conditionalFormatting sqref="A28">
    <cfRule type="duplicateValues" dxfId="1318" priority="22" stopIfTrue="1"/>
  </conditionalFormatting>
  <conditionalFormatting sqref="A29">
    <cfRule type="duplicateValues" dxfId="1317" priority="21" stopIfTrue="1"/>
  </conditionalFormatting>
  <conditionalFormatting sqref="A30">
    <cfRule type="duplicateValues" dxfId="1316" priority="20" stopIfTrue="1"/>
  </conditionalFormatting>
  <conditionalFormatting sqref="B279:B65322 B204 B5 B8:B19 B120:B132 B21:B60 B134:B201 B62:B118">
    <cfRule type="duplicateValues" dxfId="1315" priority="42" stopIfTrue="1"/>
  </conditionalFormatting>
  <conditionalFormatting sqref="B279:B65322 B204 B5 B8:B19 B103:B118 B120:B132 B21:B60 B134:B201 B62:B100">
    <cfRule type="duplicateValues" dxfId="1314" priority="43" stopIfTrue="1"/>
  </conditionalFormatting>
  <conditionalFormatting sqref="A204:A65322 A1:A5 A8:A19 A31:A60 A62:A202">
    <cfRule type="duplicateValues" dxfId="1313" priority="44" stopIfTrue="1"/>
  </conditionalFormatting>
  <conditionalFormatting sqref="B204:B65322 B5 B8:B19 B21:B60 B62:B202">
    <cfRule type="duplicateValues" dxfId="1312" priority="45" stopIfTrue="1"/>
  </conditionalFormatting>
  <conditionalFormatting sqref="B204:B65322 B1:B5 B8:B19 B21:B60 B62:B202">
    <cfRule type="duplicateValues" dxfId="1311" priority="46" stopIfTrue="1"/>
    <cfRule type="duplicateValues" dxfId="1310" priority="47" stopIfTrue="1"/>
    <cfRule type="duplicateValues" dxfId="1309" priority="48" stopIfTrue="1"/>
  </conditionalFormatting>
  <conditionalFormatting sqref="Y17">
    <cfRule type="duplicateValues" dxfId="1308" priority="14" stopIfTrue="1"/>
  </conditionalFormatting>
  <conditionalFormatting sqref="Y17">
    <cfRule type="duplicateValues" dxfId="1307" priority="15" stopIfTrue="1"/>
  </conditionalFormatting>
  <conditionalFormatting sqref="Y17">
    <cfRule type="duplicateValues" dxfId="1306" priority="16" stopIfTrue="1"/>
  </conditionalFormatting>
  <conditionalFormatting sqref="Y17">
    <cfRule type="duplicateValues" dxfId="1305" priority="17" stopIfTrue="1"/>
    <cfRule type="duplicateValues" dxfId="1304" priority="18" stopIfTrue="1"/>
    <cfRule type="duplicateValues" dxfId="1303" priority="19" stopIfTrue="1"/>
  </conditionalFormatting>
  <conditionalFormatting sqref="Y13">
    <cfRule type="duplicateValues" dxfId="1302" priority="8" stopIfTrue="1"/>
  </conditionalFormatting>
  <conditionalFormatting sqref="Y13">
    <cfRule type="duplicateValues" dxfId="1301" priority="9" stopIfTrue="1"/>
  </conditionalFormatting>
  <conditionalFormatting sqref="Y13">
    <cfRule type="duplicateValues" dxfId="1300" priority="10" stopIfTrue="1"/>
  </conditionalFormatting>
  <conditionalFormatting sqref="Y13">
    <cfRule type="duplicateValues" dxfId="1299" priority="11" stopIfTrue="1"/>
    <cfRule type="duplicateValues" dxfId="1298" priority="12" stopIfTrue="1"/>
    <cfRule type="duplicateValues" dxfId="1297" priority="13" stopIfTrue="1"/>
  </conditionalFormatting>
  <conditionalFormatting sqref="B61">
    <cfRule type="duplicateValues" dxfId="1296" priority="1" stopIfTrue="1"/>
  </conditionalFormatting>
  <conditionalFormatting sqref="B61">
    <cfRule type="duplicateValues" dxfId="1295" priority="2" stopIfTrue="1"/>
  </conditionalFormatting>
  <conditionalFormatting sqref="A61">
    <cfRule type="duplicateValues" dxfId="1294" priority="3" stopIfTrue="1"/>
  </conditionalFormatting>
  <conditionalFormatting sqref="B61">
    <cfRule type="duplicateValues" dxfId="1293" priority="4" stopIfTrue="1"/>
  </conditionalFormatting>
  <conditionalFormatting sqref="B61">
    <cfRule type="duplicateValues" dxfId="1292" priority="5" stopIfTrue="1"/>
    <cfRule type="duplicateValues" dxfId="1291" priority="6" stopIfTrue="1"/>
    <cfRule type="duplicateValues" dxfId="129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26" activePane="bottomRight" state="frozen"/>
      <selection activeCell="S121" sqref="S121"/>
      <selection pane="topRight" activeCell="S121" sqref="S121"/>
      <selection pane="bottomLeft" activeCell="S121" sqref="S121"/>
      <selection pane="bottomRight" activeCell="T187" sqref="T1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53" t="s">
        <v>3</v>
      </c>
      <c r="B4" s="4">
        <v>42531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55" t="s">
        <v>29</v>
      </c>
      <c r="P7" s="55" t="s">
        <v>30</v>
      </c>
      <c r="Q7" s="54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VLOOKUP($A10,'05.10'!$A$9:$W$202,23,0)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VLOOKUP($A11,'05.10'!$A$9:$W$202,23,0)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VLOOKUP($A13,'05.10'!$A$9:$W$202,23,0)</f>
        <v>13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VLOOKUP($A15,'05.10'!$A$9:$W$202,23,0)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VLOOKUP($A16,'05.10'!$A$9:$W$202,23,0)</f>
        <v>0</v>
      </c>
      <c r="E16" s="15">
        <v>6</v>
      </c>
      <c r="F16" s="15"/>
      <c r="G16" s="15"/>
      <c r="H16" s="9">
        <f t="shared" si="0"/>
        <v>6</v>
      </c>
      <c r="I16" s="15">
        <v>1</v>
      </c>
      <c r="J16" s="15"/>
      <c r="K16" s="15"/>
      <c r="L16" s="9">
        <f t="shared" si="4"/>
        <v>1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VLOOKUP($A17,'05.10'!$A$9:$W$202,23,0)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VLOOKUP($A19,'05.10'!$A$9:$W$202,23,0)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VLOOKUP($A20,'05.10'!$A$9:$W$202,23,0)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VLOOKUP($A21,'05.10'!$A$9:$W$202,23,0)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VLOOKUP($A22,'05.10'!$A$9:$W$202,23,0)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VLOOKUP($A23,'05.10'!$A$9:$W$202,23,0)</f>
        <v>4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VLOOKUP($A24,'05.10'!$A$9:$W$202,23,0)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VLOOKUP($A25,'05.10'!$A$9:$W$202,23,0)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VLOOKUP($A26,'05.10'!$A$9:$W$202,23,0)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VLOOKUP($A27,'05.10'!$A$9:$W$202,23,0)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VLOOKUP($A28,'05.10'!$A$9:$W$202,23,0)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VLOOKUP($A29,'05.10'!$A$9:$W$202,23,0)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VLOOKUP($A30,'05.10'!$A$9:$W$202,23,0)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VLOOKUP($A31,'05.10'!$A$9:$W$202,23,0)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VLOOKUP($A32,'05.10'!$A$9:$W$202,23,0)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VLOOKUP($A33,'05.10'!$A$9:$W$202,23,0)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VLOOKUP($A34,'05.10'!$A$9:$W$202,23,0)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VLOOKUP($A35,'05.10'!$A$9:$W$202,23,0)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VLOOKUP($A36,'05.10'!$A$9:$W$202,23,0)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VLOOKUP($A37,'05.10'!$A$9:$W$202,23,0)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VLOOKUP($A38,'05.10'!$A$9:$W$202,23,0)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VLOOKUP($A39,'05.10'!$A$9:$W$202,23,0)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VLOOKUP($A40,'05.10'!$A$9:$W$202,23,0)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VLOOKUP($A41,'05.10'!$A$9:$W$202,23,0)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VLOOKUP($A42,'05.10'!$A$9:$W$202,23,0)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VLOOKUP($A43,'05.10'!$A$9:$W$202,23,0)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VLOOKUP($A44,'05.10'!$A$9:$W$202,23,0)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VLOOKUP($A45,'05.10'!$A$9:$W$202,23,0)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VLOOKUP($A46,'05.10'!$A$9:$W$202,23,0)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VLOOKUP($A47,'05.10'!$A$9:$W$202,23,0)</f>
        <v>0</v>
      </c>
      <c r="E47" s="15">
        <v>6</v>
      </c>
      <c r="F47" s="15"/>
      <c r="G47" s="15"/>
      <c r="H47" s="9">
        <f t="shared" si="0"/>
        <v>6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VLOOKUP($A48,'05.10'!$A$9:$W$202,23,0)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VLOOKUP($A49,'05.10'!$A$9:$W$202,23,0)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VLOOKUP($A50,'05.10'!$A$9:$W$202,23,0)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VLOOKUP($A51,'05.10'!$A$9:$W$202,23,0)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VLOOKUP($A52,'05.10'!$A$9:$W$202,23,0)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VLOOKUP($A53,'05.10'!$A$9:$W$202,23,0)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VLOOKUP($A54,'05.10'!$A$9:$W$202,23,0)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VLOOKUP($A55,'05.10'!$A$9:$W$202,23,0)</f>
        <v>0</v>
      </c>
      <c r="E55" s="15">
        <v>5</v>
      </c>
      <c r="F55" s="15"/>
      <c r="G55" s="15"/>
      <c r="H55" s="9">
        <f t="shared" si="6"/>
        <v>5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VLOOKUP($A56,'05.10'!$A$9:$W$202,23,0)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VLOOKUP($A57,'05.10'!$A$9:$W$202,23,0)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VLOOKUP($A58,'05.10'!$A$9:$W$202,23,0)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VLOOKUP($A59,'05.10'!$A$9:$W$202,23,0)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VLOOKUP($A60,'05.10'!$A$9:$W$202,23,0)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VLOOKUP($A61,'05.10'!$A$9:$W$202,23,0)</f>
        <v>0</v>
      </c>
      <c r="E61" s="15">
        <v>158</v>
      </c>
      <c r="F61" s="15"/>
      <c r="G61" s="15"/>
      <c r="H61" s="9">
        <f t="shared" si="6"/>
        <v>158</v>
      </c>
      <c r="I61" s="15">
        <v>158</v>
      </c>
      <c r="J61" s="15"/>
      <c r="K61" s="15"/>
      <c r="L61" s="9">
        <f t="shared" si="4"/>
        <v>158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VLOOKUP($A62,'05.10'!$A$9:$W$202,23,0)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VLOOKUP($A63,'05.10'!$A$9:$W$202,23,0)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VLOOKUP($A64,'05.10'!$A$9:$W$202,23,0)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VLOOKUP($A65,'05.10'!$A$9:$W$202,23,0)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VLOOKUP($A66,'05.10'!$A$9:$W$202,23,0)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VLOOKUP($A67,'05.10'!$A$9:$W$202,23,0)</f>
        <v>1</v>
      </c>
      <c r="E67" s="15"/>
      <c r="F67" s="15"/>
      <c r="G67" s="15"/>
      <c r="H67" s="9">
        <f>SUM(E67:G67)</f>
        <v>0</v>
      </c>
      <c r="I67" s="15">
        <v>1</v>
      </c>
      <c r="J67" s="15"/>
      <c r="K67" s="15"/>
      <c r="L67" s="9">
        <f t="shared" si="4"/>
        <v>1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VLOOKUP($A68,'05.10'!$A$9:$W$202,23,0)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VLOOKUP($A69,'05.10'!$A$9:$W$202,23,0)</f>
        <v>0</v>
      </c>
      <c r="E69" s="15">
        <v>7</v>
      </c>
      <c r="F69" s="15"/>
      <c r="G69" s="15"/>
      <c r="H69" s="9">
        <f>SUM(E69:G69)</f>
        <v>7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VLOOKUP($A70,'05.10'!$A$9:$W$202,23,0)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VLOOKUP($A71,'05.10'!$A$9:$W$202,23,0)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VLOOKUP($A72,'05.10'!$A$9:$W$202,23,0)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VLOOKUP($A73,'05.10'!$A$9:$W$202,23,0)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VLOOKUP($A74,'05.10'!$A$9:$W$202,23,0)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VLOOKUP($A75,'05.10'!$A$9:$W$202,23,0)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VLOOKUP($A76,'05.10'!$A$9:$W$202,23,0)</f>
        <v>1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VLOOKUP($A77,'05.10'!$A$9:$W$202,23,0)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VLOOKUP($A78,'05.10'!$A$9:$W$202,23,0)</f>
        <v>3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VLOOKUP($A79,'05.10'!$A$9:$W$202,23,0)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VLOOKUP($A80,'05.10'!$A$9:$W$202,23,0)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VLOOKUP($A81,'05.10'!$A$9:$W$202,23,0)</f>
        <v>2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VLOOKUP($A82,'05.10'!$A$9:$W$202,23,0)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VLOOKUP($A83,'05.10'!$A$9:$W$202,23,0)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VLOOKUP($A84,'05.10'!$A$9:$W$202,23,0)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VLOOKUP($A85,'05.10'!$A$9:$W$202,23,0)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VLOOKUP($A86,'05.10'!$A$9:$W$202,23,0)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VLOOKUP($A87,'05.10'!$A$9:$W$202,23,0)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VLOOKUP($A88,'05.10'!$A$9:$W$202,23,0)</f>
        <v>0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VLOOKUP($A89,'05.10'!$A$9:$W$202,23,0)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VLOOKUP($A90,'05.10'!$A$9:$W$202,23,0)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VLOOKUP($A91,'05.10'!$A$9:$W$202,23,0)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VLOOKUP($A92,'05.10'!$A$9:$W$202,23,0)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VLOOKUP($A93,'05.10'!$A$9:$W$202,23,0)</f>
        <v>1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VLOOKUP($A94,'05.10'!$A$9:$W$202,23,0)</f>
        <v>1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3</v>
      </c>
      <c r="W94" s="15">
        <v>3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VLOOKUP($A95,'05.10'!$A$9:$W$202,23,0)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VLOOKUP($A96,'05.10'!$A$9:$W$202,23,0)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VLOOKUP($A97,'05.10'!$A$9:$W$202,23,0)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VLOOKUP($A98,'05.10'!$A$9:$W$202,23,0)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VLOOKUP($A99,'05.10'!$A$9:$W$202,23,0)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VLOOKUP($A100,'05.10'!$A$9:$W$202,23,0)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VLOOKUP($A101,'05.10'!$A$9:$W$202,23,0)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VLOOKUP($A102,'05.10'!$A$9:$W$202,23,0)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VLOOKUP($A103,'05.10'!$A$9:$W$202,23,0)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VLOOKUP($A104,'05.10'!$A$9:$W$202,23,0)</f>
        <v>0</v>
      </c>
      <c r="E104" s="15">
        <v>2</v>
      </c>
      <c r="F104" s="15"/>
      <c r="G104" s="15"/>
      <c r="H104" s="9">
        <f t="shared" si="16"/>
        <v>2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VLOOKUP($A105,'05.10'!$A$9:$W$202,23,0)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VLOOKUP($A106,'05.10'!$A$9:$W$202,23,0)</f>
        <v>1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VLOOKUP($A107,'05.10'!$A$9:$W$202,23,0)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VLOOKUP($A108,'05.10'!$A$9:$W$202,23,0)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VLOOKUP($A109,'05.10'!$A$9:$W$202,23,0)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VLOOKUP($A110,'05.10'!$A$9:$W$202,23,0)</f>
        <v>7</v>
      </c>
      <c r="E110" s="15"/>
      <c r="F110" s="15"/>
      <c r="G110" s="15"/>
      <c r="H110" s="9">
        <f t="shared" si="20"/>
        <v>0</v>
      </c>
      <c r="I110" s="15">
        <v>2</v>
      </c>
      <c r="J110" s="15"/>
      <c r="K110" s="15"/>
      <c r="L110" s="9">
        <f t="shared" si="11"/>
        <v>2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5</v>
      </c>
      <c r="W110" s="15">
        <v>5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VLOOKUP($A111,'05.10'!$A$9:$W$202,23,0)</f>
        <v>11</v>
      </c>
      <c r="E111" s="15">
        <v>6</v>
      </c>
      <c r="F111" s="15"/>
      <c r="G111" s="15"/>
      <c r="H111" s="9">
        <f t="shared" si="20"/>
        <v>6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10</v>
      </c>
      <c r="W111" s="15">
        <v>10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VLOOKUP($A112,'05.10'!$A$9:$W$202,23,0)</f>
        <v>2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>
        <v>1</v>
      </c>
      <c r="T112" s="15"/>
      <c r="U112" s="9">
        <f t="shared" si="22"/>
        <v>1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VLOOKUP($A113,'05.10'!$A$9:$W$202,23,0)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VLOOKUP($A114,'05.10'!$A$9:$W$202,23,0)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VLOOKUP($A115,'05.10'!$A$9:$W$202,23,0)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VLOOKUP($A116,'05.10'!$A$9:$W$202,23,0)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VLOOKUP($A117,'05.10'!$A$9:$W$202,23,0)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VLOOKUP($A118,'05.10'!$A$9:$W$202,23,0)</f>
        <v>8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VLOOKUP($A119,'05.10'!$A$9:$W$202,23,0)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VLOOKUP($A120,'05.10'!$A$9:$W$202,23,0)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VLOOKUP($A121,'05.10'!$A$9:$W$202,23,0)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VLOOKUP($A122,'05.10'!$A$9:$W$202,23,0)</f>
        <v>0</v>
      </c>
      <c r="E122" s="15">
        <v>62</v>
      </c>
      <c r="F122" s="15"/>
      <c r="G122" s="15"/>
      <c r="H122" s="9">
        <f t="shared" si="24"/>
        <v>62</v>
      </c>
      <c r="I122" s="15">
        <v>19</v>
      </c>
      <c r="J122" s="15"/>
      <c r="K122" s="15"/>
      <c r="L122" s="9">
        <f t="shared" si="11"/>
        <v>19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43</v>
      </c>
      <c r="W122" s="15">
        <v>43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VLOOKUP($A123,'05.10'!$A$9:$W$202,23,0)</f>
        <v>12</v>
      </c>
      <c r="E123" s="15"/>
      <c r="F123" s="15"/>
      <c r="G123" s="15"/>
      <c r="H123" s="9">
        <f t="shared" si="24"/>
        <v>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9</v>
      </c>
      <c r="W123" s="15">
        <v>9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VLOOKUP($A124,'05.10'!$A$9:$W$202,23,0)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VLOOKUP($A125,'05.10'!$A$9:$W$202,23,0)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VLOOKUP($A126,'05.10'!$A$9:$W$202,23,0)</f>
        <v>55</v>
      </c>
      <c r="E126" s="15"/>
      <c r="F126" s="15"/>
      <c r="G126" s="15"/>
      <c r="H126" s="9">
        <f t="shared" si="24"/>
        <v>0</v>
      </c>
      <c r="I126" s="15">
        <v>11</v>
      </c>
      <c r="J126" s="15"/>
      <c r="K126" s="15"/>
      <c r="L126" s="9">
        <f t="shared" si="11"/>
        <v>11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44</v>
      </c>
      <c r="W126" s="15">
        <v>44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VLOOKUP($A127,'05.10'!$A$9:$W$202,23,0)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VLOOKUP($A128,'05.10'!$A$9:$W$202,23,0)</f>
        <v>0</v>
      </c>
      <c r="E128" s="15">
        <v>18</v>
      </c>
      <c r="F128" s="15"/>
      <c r="G128" s="15"/>
      <c r="H128" s="9">
        <f t="shared" si="24"/>
        <v>18</v>
      </c>
      <c r="I128" s="15">
        <v>5</v>
      </c>
      <c r="J128" s="15"/>
      <c r="K128" s="15"/>
      <c r="L128" s="9">
        <f t="shared" si="11"/>
        <v>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13</v>
      </c>
      <c r="W128" s="15">
        <v>13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VLOOKUP($A129,'05.10'!$A$9:$W$202,23,0)</f>
        <v>22</v>
      </c>
      <c r="E129" s="15"/>
      <c r="F129" s="15"/>
      <c r="G129" s="15"/>
      <c r="H129" s="9">
        <f>SUM(E129:G129)</f>
        <v>0</v>
      </c>
      <c r="I129" s="15">
        <v>4</v>
      </c>
      <c r="J129" s="15"/>
      <c r="K129" s="15"/>
      <c r="L129" s="9">
        <f t="shared" si="11"/>
        <v>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18</v>
      </c>
      <c r="W129" s="15">
        <v>18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VLOOKUP($A130,'05.10'!$A$9:$W$202,23,0)</f>
        <v>15</v>
      </c>
      <c r="E130" s="15"/>
      <c r="F130" s="15"/>
      <c r="G130" s="15"/>
      <c r="H130" s="9">
        <f>SUM(E130:G130)</f>
        <v>0</v>
      </c>
      <c r="I130" s="15">
        <v>15</v>
      </c>
      <c r="J130" s="15"/>
      <c r="K130" s="15"/>
      <c r="L130" s="9">
        <f t="shared" si="11"/>
        <v>15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VLOOKUP($A131,'05.10'!$A$9:$W$202,23,0)</f>
        <v>12</v>
      </c>
      <c r="E131" s="15"/>
      <c r="F131" s="15"/>
      <c r="G131" s="15"/>
      <c r="H131" s="9">
        <f>SUM(E131:G131)</f>
        <v>0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>
        <v>5</v>
      </c>
      <c r="T131" s="15"/>
      <c r="U131" s="9">
        <f t="shared" si="25"/>
        <v>5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VLOOKUP($A132,'05.10'!$A$9:$W$202,23,0)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VLOOKUP($A133,'05.10'!$A$9:$W$202,23,0)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VLOOKUP($A134,'05.10'!$A$9:$W$202,23,0)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VLOOKUP($A135,'05.10'!$A$9:$W$202,23,0)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VLOOKUP($A136,'05.10'!$A$9:$W$202,23,0)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VLOOKUP($A137,'05.10'!$A$9:$W$202,23,0)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VLOOKUP($A138,'05.10'!$A$9:$W$202,23,0)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VLOOKUP($A139,'05.10'!$A$9:$W$202,23,0)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VLOOKUP($A140,'05.10'!$A$9:$W$202,23,0)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VLOOKUP($A141,'05.10'!$A$9:$W$202,23,0)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VLOOKUP($A142,'05.10'!$A$9:$W$202,23,0)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VLOOKUP($A143,'05.10'!$A$9:$W$202,23,0)</f>
        <v>5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VLOOKUP($A144,'05.10'!$A$9:$W$202,23,0)</f>
        <v>7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VLOOKUP($A145,'05.10'!$A$9:$W$202,23,0)</f>
        <v>10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9</v>
      </c>
      <c r="W145" s="15">
        <v>9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VLOOKUP($A146,'05.10'!$A$9:$W$202,23,0)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VLOOKUP($A147,'05.10'!$A$9:$W$202,23,0)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VLOOKUP($A148,'05.10'!$A$9:$W$202,23,0)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VLOOKUP($A149,'05.10'!$A$9:$W$202,23,0)</f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VLOOKUP($A150,'05.10'!$A$9:$W$202,23,0)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VLOOKUP($A151,'05.10'!$A$9:$W$202,23,0)</f>
        <v>3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3</v>
      </c>
      <c r="W151" s="15">
        <v>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VLOOKUP($A152,'05.10'!$A$9:$W$202,23,0)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VLOOKUP($A153,'05.10'!$A$9:$W$202,23,0)</f>
        <v>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VLOOKUP($A154,'05.10'!$A$9:$W$202,23,0)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VLOOKUP($A155,'05.10'!$A$9:$W$202,23,0)</f>
        <v>17</v>
      </c>
      <c r="E155" s="15"/>
      <c r="F155" s="15"/>
      <c r="G155" s="15"/>
      <c r="H155" s="9">
        <f t="shared" si="33"/>
        <v>0</v>
      </c>
      <c r="I155" s="15">
        <v>4</v>
      </c>
      <c r="J155" s="15"/>
      <c r="K155" s="15"/>
      <c r="L155" s="9">
        <f t="shared" si="32"/>
        <v>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13</v>
      </c>
      <c r="W155" s="15">
        <v>13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VLOOKUP($A156,'05.10'!$A$9:$W$202,23,0)</f>
        <v>52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47</v>
      </c>
      <c r="W156" s="15">
        <v>47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v>15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13</v>
      </c>
      <c r="W157" s="15">
        <v>13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VLOOKUP($A158,'05.10'!$A$9:$W$202,23,0)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VLOOKUP($A159,'05.10'!$A$9:$W$202,23,0)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VLOOKUP($A160,'05.10'!$A$9:$W$202,23,0)</f>
        <v>0</v>
      </c>
      <c r="E160" s="15"/>
      <c r="F160" s="15"/>
      <c r="G160" s="15"/>
      <c r="H160" s="9">
        <f t="shared" ref="H160:H200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VLOOKUP($A161,'05.10'!$A$9:$W$202,23,0)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VLOOKUP($A162,'05.10'!$A$9:$W$202,23,0)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VLOOKUP($A163,'05.10'!$A$9:$W$202,23,0)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VLOOKUP($A164,'05.10'!$A$9:$W$202,23,0)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VLOOKUP($A165,'05.10'!$A$9:$W$202,23,0)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VLOOKUP($A166,'05.10'!$A$9:$W$202,23,0)</f>
        <v>0</v>
      </c>
      <c r="E166" s="15">
        <v>7</v>
      </c>
      <c r="F166" s="15"/>
      <c r="G166" s="15"/>
      <c r="H166" s="9">
        <f t="shared" si="38"/>
        <v>7</v>
      </c>
      <c r="I166" s="15">
        <v>7</v>
      </c>
      <c r="J166" s="15"/>
      <c r="K166" s="15"/>
      <c r="L166" s="9">
        <f t="shared" si="32"/>
        <v>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VLOOKUP($A167,'05.10'!$A$9:$W$202,23,0)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VLOOKUP($A168,'05.10'!$A$9:$W$202,23,0)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VLOOKUP($A169,'05.10'!$A$9:$W$202,23,0)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VLOOKUP($A170,'05.10'!$A$9:$W$202,23,0)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VLOOKUP($A171,'05.10'!$A$9:$W$202,23,0)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VLOOKUP($A172,'05.10'!$A$9:$W$202,23,0)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VLOOKUP($A173,'05.10'!$A$9:$W$202,23,0)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VLOOKUP($A174,'05.10'!$A$9:$W$202,23,0)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VLOOKUP($A175,'05.10'!$A$9:$W$202,23,0)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VLOOKUP($A176,'05.10'!$A$9:$W$202,23,0)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VLOOKUP($A177,'05.10'!$A$9:$W$202,23,0)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VLOOKUP($A178,'05.10'!$A$9:$W$202,23,0)</f>
        <v>15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14</v>
      </c>
      <c r="W178" s="15">
        <v>14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VLOOKUP($A179,'05.10'!$A$9:$W$202,23,0)</f>
        <v>64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64</v>
      </c>
      <c r="W179" s="15">
        <v>64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VLOOKUP($A180,'05.10'!$A$9:$W$202,23,0)</f>
        <v>70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65</v>
      </c>
      <c r="W180" s="15">
        <v>65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VLOOKUP($A181,'05.10'!$A$9:$W$202,23,0)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VLOOKUP($A182,'05.10'!$A$9:$W$202,23,0)</f>
        <v>0</v>
      </c>
      <c r="E182" s="15">
        <v>4</v>
      </c>
      <c r="F182" s="15"/>
      <c r="G182" s="15"/>
      <c r="H182" s="9">
        <f t="shared" si="38"/>
        <v>4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VLOOKUP($A183,'05.10'!$A$9:$W$202,23,0)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VLOOKUP($A184,'05.10'!$A$9:$W$202,23,0)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VLOOKUP($A185,'05.10'!$A$9:$W$202,23,0)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VLOOKUP($A186,'05.10'!$A$9:$W$202,23,0)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VLOOKUP($A187,'05.10'!$A$9:$W$202,23,0)</f>
        <v>33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32</v>
      </c>
      <c r="W187" s="15">
        <v>32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VLOOKUP($A188,'05.10'!$A$9:$W$202,23,0)</f>
        <v>36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36</v>
      </c>
      <c r="W188" s="15">
        <v>36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VLOOKUP($A189,'05.10'!$A$9:$W$202,23,0)</f>
        <v>7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6</v>
      </c>
      <c r="W189" s="15">
        <v>6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VLOOKUP($A190,'05.10'!$A$9:$W$202,23,0)</f>
        <v>27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27</v>
      </c>
      <c r="W190" s="15">
        <v>27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VLOOKUP($A191,'05.10'!$A$9:$W$202,23,0)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VLOOKUP($A192,'05.10'!$A$9:$W$202,23,0)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VLOOKUP($A193,'05.10'!$A$9:$W$202,23,0)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VLOOKUP($A194,'05.10'!$A$9:$W$202,23,0)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VLOOKUP($A195,'05.10'!$A$9:$W$202,23,0)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VLOOKUP($A196,'05.10'!$A$9:$W$202,23,0)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VLOOKUP($A197,'05.10'!$A$9:$W$202,23,0)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VLOOKUP($A198,'05.10'!$A$9:$W$202,23,0)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VLOOKUP($A199,'05.10'!$A$9:$W$202,23,0)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VLOOKUP($A200,'05.10'!$A$9:$W$202,23,0)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VLOOKUP($A201,'05.10'!$A$9:$W$202,23,0)</f>
        <v>0</v>
      </c>
      <c r="E201" s="15"/>
      <c r="F201" s="15"/>
      <c r="G201" s="15"/>
      <c r="H201" s="9">
        <f>SUM(E201:G201)</f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728</v>
      </c>
      <c r="E204" s="31"/>
      <c r="F204" s="31"/>
      <c r="G204" s="31"/>
      <c r="H204" s="31"/>
      <c r="I204" s="30">
        <f>SUM(I9:I202)</f>
        <v>458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3</v>
      </c>
      <c r="S204" s="30">
        <f>SUM(S9:S202)</f>
        <v>61</v>
      </c>
      <c r="T204" s="31"/>
      <c r="U204" s="31"/>
      <c r="V204" s="32"/>
      <c r="W204" s="30">
        <f>SUM(W9:W202)</f>
        <v>725</v>
      </c>
      <c r="X204" s="30">
        <f>SUM(X9:X202)</f>
        <v>0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289" priority="41" stopIfTrue="1"/>
  </conditionalFormatting>
  <conditionalFormatting sqref="B133">
    <cfRule type="duplicateValues" dxfId="1288" priority="40" stopIfTrue="1"/>
  </conditionalFormatting>
  <conditionalFormatting sqref="B119">
    <cfRule type="duplicateValues" dxfId="1287" priority="39" stopIfTrue="1"/>
  </conditionalFormatting>
  <conditionalFormatting sqref="B202">
    <cfRule type="duplicateValues" dxfId="1286" priority="38" stopIfTrue="1"/>
  </conditionalFormatting>
  <conditionalFormatting sqref="B205:B278">
    <cfRule type="duplicateValues" dxfId="1285" priority="37" stopIfTrue="1"/>
  </conditionalFormatting>
  <conditionalFormatting sqref="B204">
    <cfRule type="duplicateValues" dxfId="1284" priority="36" stopIfTrue="1"/>
  </conditionalFormatting>
  <conditionalFormatting sqref="I206">
    <cfRule type="duplicateValues" dxfId="1283" priority="35" stopIfTrue="1"/>
  </conditionalFormatting>
  <conditionalFormatting sqref="I206">
    <cfRule type="duplicateValues" dxfId="1282" priority="32" stopIfTrue="1"/>
    <cfRule type="duplicateValues" dxfId="1281" priority="33" stopIfTrue="1"/>
    <cfRule type="duplicateValues" dxfId="1280" priority="34" stopIfTrue="1"/>
  </conditionalFormatting>
  <conditionalFormatting sqref="B20">
    <cfRule type="duplicateValues" dxfId="1279" priority="26" stopIfTrue="1"/>
  </conditionalFormatting>
  <conditionalFormatting sqref="B20">
    <cfRule type="duplicateValues" dxfId="1278" priority="27" stopIfTrue="1"/>
  </conditionalFormatting>
  <conditionalFormatting sqref="B20">
    <cfRule type="duplicateValues" dxfId="1277" priority="28" stopIfTrue="1"/>
  </conditionalFormatting>
  <conditionalFormatting sqref="B20">
    <cfRule type="duplicateValues" dxfId="1276" priority="29" stopIfTrue="1"/>
    <cfRule type="duplicateValues" dxfId="1275" priority="30" stopIfTrue="1"/>
    <cfRule type="duplicateValues" dxfId="1274" priority="31" stopIfTrue="1"/>
  </conditionalFormatting>
  <conditionalFormatting sqref="A20:A25">
    <cfRule type="duplicateValues" dxfId="1273" priority="25" stopIfTrue="1"/>
  </conditionalFormatting>
  <conditionalFormatting sqref="A26">
    <cfRule type="duplicateValues" dxfId="1272" priority="24" stopIfTrue="1"/>
  </conditionalFormatting>
  <conditionalFormatting sqref="A27">
    <cfRule type="duplicateValues" dxfId="1271" priority="23" stopIfTrue="1"/>
  </conditionalFormatting>
  <conditionalFormatting sqref="A28">
    <cfRule type="duplicateValues" dxfId="1270" priority="22" stopIfTrue="1"/>
  </conditionalFormatting>
  <conditionalFormatting sqref="A29">
    <cfRule type="duplicateValues" dxfId="1269" priority="21" stopIfTrue="1"/>
  </conditionalFormatting>
  <conditionalFormatting sqref="A30">
    <cfRule type="duplicateValues" dxfId="1268" priority="20" stopIfTrue="1"/>
  </conditionalFormatting>
  <conditionalFormatting sqref="B279:B65322 B204 B5 B8:B19 B120:B132 B21:B60 B134:B201 B62:B118">
    <cfRule type="duplicateValues" dxfId="1267" priority="42" stopIfTrue="1"/>
  </conditionalFormatting>
  <conditionalFormatting sqref="B279:B65322 B204 B5 B8:B19 B103:B118 B120:B132 B21:B60 B134:B201 B62:B100">
    <cfRule type="duplicateValues" dxfId="1266" priority="43" stopIfTrue="1"/>
  </conditionalFormatting>
  <conditionalFormatting sqref="A204:A65322 A1:A5 A8:A19 A31:A60 A62:A202">
    <cfRule type="duplicateValues" dxfId="1265" priority="44" stopIfTrue="1"/>
  </conditionalFormatting>
  <conditionalFormatting sqref="B204:B65322 B5 B8:B19 B21:B60 B62:B202">
    <cfRule type="duplicateValues" dxfId="1264" priority="45" stopIfTrue="1"/>
  </conditionalFormatting>
  <conditionalFormatting sqref="B204:B65322 B1:B5 B8:B19 B21:B60 B62:B202">
    <cfRule type="duplicateValues" dxfId="1263" priority="46" stopIfTrue="1"/>
    <cfRule type="duplicateValues" dxfId="1262" priority="47" stopIfTrue="1"/>
    <cfRule type="duplicateValues" dxfId="1261" priority="48" stopIfTrue="1"/>
  </conditionalFormatting>
  <conditionalFormatting sqref="Y17">
    <cfRule type="duplicateValues" dxfId="1260" priority="14" stopIfTrue="1"/>
  </conditionalFormatting>
  <conditionalFormatting sqref="Y17">
    <cfRule type="duplicateValues" dxfId="1259" priority="15" stopIfTrue="1"/>
  </conditionalFormatting>
  <conditionalFormatting sqref="Y17">
    <cfRule type="duplicateValues" dxfId="1258" priority="16" stopIfTrue="1"/>
  </conditionalFormatting>
  <conditionalFormatting sqref="Y17">
    <cfRule type="duplicateValues" dxfId="1257" priority="17" stopIfTrue="1"/>
    <cfRule type="duplicateValues" dxfId="1256" priority="18" stopIfTrue="1"/>
    <cfRule type="duplicateValues" dxfId="1255" priority="19" stopIfTrue="1"/>
  </conditionalFormatting>
  <conditionalFormatting sqref="Y13">
    <cfRule type="duplicateValues" dxfId="1254" priority="8" stopIfTrue="1"/>
  </conditionalFormatting>
  <conditionalFormatting sqref="Y13">
    <cfRule type="duplicateValues" dxfId="1253" priority="9" stopIfTrue="1"/>
  </conditionalFormatting>
  <conditionalFormatting sqref="Y13">
    <cfRule type="duplicateValues" dxfId="1252" priority="10" stopIfTrue="1"/>
  </conditionalFormatting>
  <conditionalFormatting sqref="Y13">
    <cfRule type="duplicateValues" dxfId="1251" priority="11" stopIfTrue="1"/>
    <cfRule type="duplicateValues" dxfId="1250" priority="12" stopIfTrue="1"/>
    <cfRule type="duplicateValues" dxfId="1249" priority="13" stopIfTrue="1"/>
  </conditionalFormatting>
  <conditionalFormatting sqref="B61">
    <cfRule type="duplicateValues" dxfId="1248" priority="1" stopIfTrue="1"/>
  </conditionalFormatting>
  <conditionalFormatting sqref="B61">
    <cfRule type="duplicateValues" dxfId="1247" priority="2" stopIfTrue="1"/>
  </conditionalFormatting>
  <conditionalFormatting sqref="A61">
    <cfRule type="duplicateValues" dxfId="1246" priority="3" stopIfTrue="1"/>
  </conditionalFormatting>
  <conditionalFormatting sqref="B61">
    <cfRule type="duplicateValues" dxfId="1245" priority="4" stopIfTrue="1"/>
  </conditionalFormatting>
  <conditionalFormatting sqref="B61">
    <cfRule type="duplicateValues" dxfId="1244" priority="5" stopIfTrue="1"/>
    <cfRule type="duplicateValues" dxfId="1243" priority="6" stopIfTrue="1"/>
    <cfRule type="duplicateValues" dxfId="124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91" activePane="bottomRight" state="frozen"/>
      <selection activeCell="S121" sqref="S121"/>
      <selection pane="topRight" activeCell="S121" sqref="S121"/>
      <selection pane="bottomLeft" activeCell="S121" sqref="S121"/>
      <selection pane="bottomRight" activeCell="O189" sqref="O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56" t="s">
        <v>3</v>
      </c>
      <c r="B4" s="4">
        <v>42561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58" t="s">
        <v>29</v>
      </c>
      <c r="P7" s="58" t="s">
        <v>30</v>
      </c>
      <c r="Q7" s="57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VLOOKUP($A10,'06.10'!$A$9:$W$202,23,0)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VLOOKUP($A11,'06.10'!$A$9:$W$202,23,0)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VLOOKUP($A13,'06.10'!$A$9:$W$202,23,0)</f>
        <v>9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VLOOKUP($A15,'06.10'!$A$9:$W$202,23,0)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VLOOKUP($A17,'06.10'!$A$9:$W$202,23,0)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VLOOKUP($A19,'06.10'!$A$9:$W$202,23,0)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VLOOKUP($A20,'06.10'!$A$9:$W$202,23,0)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VLOOKUP($A21,'06.10'!$A$9:$W$202,23,0)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3</v>
      </c>
      <c r="T21" s="15"/>
      <c r="U21" s="9">
        <f t="shared" si="1"/>
        <v>3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VLOOKUP($A22,'06.10'!$A$9:$W$202,23,0)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VLOOKUP($A23,'06.10'!$A$9:$W$202,23,0)</f>
        <v>3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>
        <v>1</v>
      </c>
      <c r="T23" s="15"/>
      <c r="U23" s="9">
        <f t="shared" si="1"/>
        <v>1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VLOOKUP($A24,'06.10'!$A$9:$W$202,23,0)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VLOOKUP($A25,'06.10'!$A$9:$W$202,23,0)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VLOOKUP($A26,'06.10'!$A$9:$W$202,23,0)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VLOOKUP($A27,'06.10'!$A$9:$W$202,23,0)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VLOOKUP($A28,'06.10'!$A$9:$W$202,23,0)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VLOOKUP($A29,'06.10'!$A$9:$W$202,23,0)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VLOOKUP($A30,'06.10'!$A$9:$W$202,23,0)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VLOOKUP($A31,'06.10'!$A$9:$W$202,23,0)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VLOOKUP($A32,'06.10'!$A$9:$W$202,23,0)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VLOOKUP($A33,'06.10'!$A$9:$W$202,23,0)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VLOOKUP($A34,'06.10'!$A$9:$W$202,23,0)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VLOOKUP($A35,'06.10'!$A$9:$W$202,23,0)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VLOOKUP($A36,'06.10'!$A$9:$W$202,23,0)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VLOOKUP($A37,'06.10'!$A$9:$W$202,23,0)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VLOOKUP($A38,'06.10'!$A$9:$W$202,23,0)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VLOOKUP($A39,'06.10'!$A$9:$W$202,23,0)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VLOOKUP($A40,'06.10'!$A$9:$W$202,23,0)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VLOOKUP($A41,'06.10'!$A$9:$W$202,23,0)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VLOOKUP($A42,'06.10'!$A$9:$W$202,23,0)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VLOOKUP($A43,'06.10'!$A$9:$W$202,23,0)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VLOOKUP($A44,'06.10'!$A$9:$W$202,23,0)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VLOOKUP($A45,'06.10'!$A$9:$W$202,23,0)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VLOOKUP($A46,'06.10'!$A$9:$W$202,23,0)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VLOOKUP($A47,'06.10'!$A$9:$W$202,23,0)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VLOOKUP($A48,'06.10'!$A$9:$W$202,23,0)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VLOOKUP($A49,'06.10'!$A$9:$W$202,23,0)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VLOOKUP($A50,'06.10'!$A$9:$W$202,23,0)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VLOOKUP($A51,'06.10'!$A$9:$W$202,23,0)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VLOOKUP($A52,'06.10'!$A$9:$W$202,23,0)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VLOOKUP($A53,'06.10'!$A$9:$W$202,23,0)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VLOOKUP($A54,'06.10'!$A$9:$W$202,23,0)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VLOOKUP($A55,'06.10'!$A$9:$W$202,23,0)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VLOOKUP($A56,'06.10'!$A$9:$W$202,23,0)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VLOOKUP($A57,'06.10'!$A$9:$W$202,23,0)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VLOOKUP($A58,'06.10'!$A$9:$W$202,23,0)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VLOOKUP($A59,'06.10'!$A$9:$W$202,23,0)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VLOOKUP($A60,'06.10'!$A$9:$W$202,23,0)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VLOOKUP($A61,'06.10'!$A$9:$W$202,23,0)</f>
        <v>0</v>
      </c>
      <c r="E61" s="15">
        <v>159</v>
      </c>
      <c r="F61" s="15"/>
      <c r="G61" s="15"/>
      <c r="H61" s="9">
        <f t="shared" si="6"/>
        <v>159</v>
      </c>
      <c r="I61" s="15">
        <v>149</v>
      </c>
      <c r="J61" s="15"/>
      <c r="K61" s="15"/>
      <c r="L61" s="9">
        <f t="shared" si="4"/>
        <v>149</v>
      </c>
      <c r="M61" s="15"/>
      <c r="N61" s="15"/>
      <c r="O61" s="15"/>
      <c r="P61" s="15"/>
      <c r="Q61" s="15"/>
      <c r="R61" s="11">
        <f t="shared" si="5"/>
        <v>0</v>
      </c>
      <c r="S61" s="15">
        <v>10</v>
      </c>
      <c r="T61" s="15"/>
      <c r="U61" s="9">
        <f t="shared" si="7"/>
        <v>10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VLOOKUP($A62,'06.10'!$A$9:$W$202,23,0)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VLOOKUP($A63,'06.10'!$A$9:$W$202,23,0)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VLOOKUP($A64,'06.10'!$A$9:$W$202,23,0)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VLOOKUP($A65,'06.10'!$A$9:$W$202,23,0)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VLOOKUP($A66,'06.10'!$A$9:$W$202,23,0)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VLOOKUP($A67,'06.10'!$A$9:$W$202,23,0)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VLOOKUP($A68,'06.10'!$A$9:$W$202,23,0)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VLOOKUP($A69,'06.10'!$A$9:$W$202,23,0)</f>
        <v>0</v>
      </c>
      <c r="E69" s="15"/>
      <c r="F69" s="15"/>
      <c r="G69" s="15"/>
      <c r="H69" s="9">
        <f>SUM(E69:G69)</f>
        <v>0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-3</v>
      </c>
      <c r="W69" s="15"/>
      <c r="X69" s="16">
        <f>W69-V69</f>
        <v>3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VLOOKUP($A70,'06.10'!$A$9:$W$202,23,0)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VLOOKUP($A71,'06.10'!$A$9:$W$202,23,0)</f>
        <v>0</v>
      </c>
      <c r="E71" s="15"/>
      <c r="F71" s="15"/>
      <c r="G71" s="15"/>
      <c r="H71" s="9">
        <f>SUM(E71:G71)</f>
        <v>0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-2</v>
      </c>
      <c r="W71" s="15"/>
      <c r="X71" s="16">
        <f>W71-V71</f>
        <v>2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VLOOKUP($A72,'06.10'!$A$9:$W$202,23,0)</f>
        <v>0</v>
      </c>
      <c r="E72" s="15"/>
      <c r="F72" s="15"/>
      <c r="G72" s="15"/>
      <c r="H72" s="9">
        <f>SUM(E72:G72)</f>
        <v>0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-5</v>
      </c>
      <c r="W72" s="15"/>
      <c r="X72" s="16">
        <f>W72-V72</f>
        <v>5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VLOOKUP($A73,'06.10'!$A$9:$W$202,23,0)</f>
        <v>0</v>
      </c>
      <c r="E73" s="15"/>
      <c r="F73" s="15"/>
      <c r="G73" s="15"/>
      <c r="H73" s="9">
        <f>SUM(E73:G73)</f>
        <v>0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-3</v>
      </c>
      <c r="W73" s="15"/>
      <c r="X73" s="16">
        <f>W73-V73</f>
        <v>3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VLOOKUP($A74,'06.10'!$A$9:$W$202,23,0)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VLOOKUP($A75,'06.10'!$A$9:$W$202,23,0)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VLOOKUP($A76,'06.10'!$A$9:$W$202,23,0)</f>
        <v>2</v>
      </c>
      <c r="E76" s="15">
        <v>2</v>
      </c>
      <c r="F76" s="15"/>
      <c r="G76" s="15"/>
      <c r="H76" s="9">
        <f t="shared" si="10"/>
        <v>2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VLOOKUP($A77,'06.10'!$A$9:$W$202,23,0)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VLOOKUP($A78,'06.10'!$A$9:$W$202,23,0)</f>
        <v>3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>
        <v>3</v>
      </c>
      <c r="N78" s="15"/>
      <c r="O78" s="15"/>
      <c r="P78" s="15"/>
      <c r="Q78" s="15"/>
      <c r="R78" s="11">
        <f t="shared" si="5"/>
        <v>3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VLOOKUP($A79,'06.10'!$A$9:$W$202,23,0)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VLOOKUP($A80,'06.10'!$A$9:$W$202,23,0)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VLOOKUP($A81,'06.10'!$A$9:$W$202,23,0)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VLOOKUP($A82,'06.10'!$A$9:$W$202,23,0)</f>
        <v>1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VLOOKUP($A83,'06.10'!$A$9:$W$202,23,0)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VLOOKUP($A84,'06.10'!$A$9:$W$202,23,0)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VLOOKUP($A85,'06.10'!$A$9:$W$202,23,0)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VLOOKUP($A86,'06.10'!$A$9:$W$202,23,0)</f>
        <v>1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VLOOKUP($A87,'06.10'!$A$9:$W$202,23,0)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VLOOKUP($A88,'06.10'!$A$9:$W$202,23,0)</f>
        <v>2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VLOOKUP($A89,'06.10'!$A$9:$W$202,23,0)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VLOOKUP($A90,'06.10'!$A$9:$W$202,23,0)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VLOOKUP($A91,'06.10'!$A$9:$W$202,23,0)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VLOOKUP($A92,'06.10'!$A$9:$W$202,23,0)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VLOOKUP($A93,'06.10'!$A$9:$W$202,23,0)</f>
        <v>2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VLOOKUP($A94,'06.10'!$A$9:$W$202,23,0)</f>
        <v>3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>
        <v>1</v>
      </c>
      <c r="N94" s="15"/>
      <c r="O94" s="15"/>
      <c r="P94" s="15"/>
      <c r="Q94" s="15"/>
      <c r="R94" s="11">
        <f t="shared" si="15"/>
        <v>1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VLOOKUP($A95,'06.10'!$A$9:$W$202,23,0)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VLOOKUP($A96,'06.10'!$A$9:$W$202,23,0)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VLOOKUP($A97,'06.10'!$A$9:$W$202,23,0)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VLOOKUP($A98,'06.10'!$A$9:$W$202,23,0)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VLOOKUP($A99,'06.10'!$A$9:$W$202,23,0)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VLOOKUP($A100,'06.10'!$A$9:$W$202,23,0)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VLOOKUP($A101,'06.10'!$A$9:$W$202,23,0)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VLOOKUP($A102,'06.10'!$A$9:$W$202,23,0)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>
        <v>1</v>
      </c>
      <c r="N102" s="15"/>
      <c r="O102" s="15"/>
      <c r="P102" s="15"/>
      <c r="Q102" s="15"/>
      <c r="R102" s="11">
        <f t="shared" si="15"/>
        <v>1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VLOOKUP($A103,'06.10'!$A$9:$W$202,23,0)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VLOOKUP($A104,'06.10'!$A$9:$W$202,23,0)</f>
        <v>2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VLOOKUP($A105,'06.10'!$A$9:$W$202,23,0)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VLOOKUP($A106,'06.10'!$A$9:$W$202,23,0)</f>
        <v>2</v>
      </c>
      <c r="E106" s="15">
        <v>3</v>
      </c>
      <c r="F106" s="15"/>
      <c r="G106" s="15"/>
      <c r="H106" s="9">
        <f t="shared" si="16"/>
        <v>3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VLOOKUP($A107,'06.10'!$A$9:$W$202,23,0)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VLOOKUP($A108,'06.10'!$A$9:$W$202,23,0)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VLOOKUP($A109,'06.10'!$A$9:$W$202,23,0)</f>
        <v>5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13</v>
      </c>
      <c r="W109" s="15">
        <v>13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VLOOKUP($A110,'06.10'!$A$9:$W$202,23,0)</f>
        <v>5</v>
      </c>
      <c r="E110" s="15">
        <v>10</v>
      </c>
      <c r="F110" s="15"/>
      <c r="G110" s="15"/>
      <c r="H110" s="9">
        <f t="shared" si="20"/>
        <v>10</v>
      </c>
      <c r="I110" s="15">
        <v>3</v>
      </c>
      <c r="J110" s="15"/>
      <c r="K110" s="15"/>
      <c r="L110" s="9">
        <f t="shared" si="11"/>
        <v>3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12</v>
      </c>
      <c r="W110" s="15">
        <v>12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VLOOKUP($A111,'06.10'!$A$9:$W$202,23,0)</f>
        <v>10</v>
      </c>
      <c r="E111" s="15">
        <v>9</v>
      </c>
      <c r="F111" s="15"/>
      <c r="G111" s="15"/>
      <c r="H111" s="9">
        <f t="shared" si="20"/>
        <v>9</v>
      </c>
      <c r="I111" s="15">
        <v>10</v>
      </c>
      <c r="J111" s="15"/>
      <c r="K111" s="15"/>
      <c r="L111" s="9">
        <f t="shared" si="11"/>
        <v>10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9</v>
      </c>
      <c r="W111" s="15">
        <v>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VLOOKUP($A112,'06.10'!$A$9:$W$202,23,0)</f>
        <v>0</v>
      </c>
      <c r="E112" s="15">
        <v>3</v>
      </c>
      <c r="F112" s="15"/>
      <c r="G112" s="15"/>
      <c r="H112" s="9">
        <f t="shared" si="20"/>
        <v>3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VLOOKUP($A113,'06.10'!$A$9:$W$202,23,0)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VLOOKUP($A114,'06.10'!$A$9:$W$202,23,0)</f>
        <v>5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VLOOKUP($A115,'06.10'!$A$9:$W$202,23,0)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VLOOKUP($A116,'06.10'!$A$9:$W$202,23,0)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VLOOKUP($A117,'06.10'!$A$9:$W$202,23,0)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VLOOKUP($A118,'06.10'!$A$9:$W$202,23,0)</f>
        <v>7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VLOOKUP($A119,'06.10'!$A$9:$W$202,23,0)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VLOOKUP($A120,'06.10'!$A$9:$W$202,23,0)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VLOOKUP($A121,'06.10'!$A$9:$W$202,23,0)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VLOOKUP($A122,'06.10'!$A$9:$W$202,23,0)</f>
        <v>43</v>
      </c>
      <c r="E122" s="15"/>
      <c r="F122" s="15"/>
      <c r="G122" s="15"/>
      <c r="H122" s="9">
        <f t="shared" si="24"/>
        <v>0</v>
      </c>
      <c r="I122" s="15">
        <v>6</v>
      </c>
      <c r="J122" s="15"/>
      <c r="K122" s="15"/>
      <c r="L122" s="9">
        <f t="shared" si="11"/>
        <v>6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37</v>
      </c>
      <c r="W122" s="15">
        <v>37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VLOOKUP($A123,'06.10'!$A$9:$W$202,23,0)</f>
        <v>9</v>
      </c>
      <c r="E123" s="15">
        <v>20</v>
      </c>
      <c r="F123" s="15"/>
      <c r="G123" s="15"/>
      <c r="H123" s="9">
        <f t="shared" si="24"/>
        <v>20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>
        <v>6</v>
      </c>
      <c r="T123" s="15"/>
      <c r="U123" s="9">
        <f t="shared" si="25"/>
        <v>6</v>
      </c>
      <c r="V123" s="9">
        <f t="shared" si="26"/>
        <v>20</v>
      </c>
      <c r="W123" s="15">
        <v>20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VLOOKUP($A124,'06.10'!$A$9:$W$202,23,0)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VLOOKUP($A125,'06.10'!$A$9:$W$202,23,0)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VLOOKUP($A126,'06.10'!$A$9:$W$202,23,0)</f>
        <v>44</v>
      </c>
      <c r="E126" s="15">
        <v>84</v>
      </c>
      <c r="F126" s="15"/>
      <c r="G126" s="15"/>
      <c r="H126" s="9">
        <f t="shared" si="24"/>
        <v>84</v>
      </c>
      <c r="I126" s="15">
        <v>13</v>
      </c>
      <c r="J126" s="15"/>
      <c r="K126" s="15"/>
      <c r="L126" s="9">
        <f t="shared" si="11"/>
        <v>13</v>
      </c>
      <c r="M126" s="15"/>
      <c r="N126" s="15"/>
      <c r="O126" s="15"/>
      <c r="P126" s="15"/>
      <c r="Q126" s="15"/>
      <c r="R126" s="11">
        <f t="shared" si="15"/>
        <v>0</v>
      </c>
      <c r="S126" s="15">
        <v>31</v>
      </c>
      <c r="T126" s="15"/>
      <c r="U126" s="9">
        <f t="shared" si="25"/>
        <v>31</v>
      </c>
      <c r="V126" s="9">
        <f t="shared" si="26"/>
        <v>84</v>
      </c>
      <c r="W126" s="15">
        <v>84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VLOOKUP($A127,'06.10'!$A$9:$W$202,23,0)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VLOOKUP($A128,'06.10'!$A$9:$W$202,23,0)</f>
        <v>13</v>
      </c>
      <c r="E128" s="15"/>
      <c r="F128" s="15"/>
      <c r="G128" s="15"/>
      <c r="H128" s="9">
        <f t="shared" si="24"/>
        <v>0</v>
      </c>
      <c r="I128" s="15">
        <v>1</v>
      </c>
      <c r="J128" s="15"/>
      <c r="K128" s="15"/>
      <c r="L128" s="9">
        <f t="shared" si="11"/>
        <v>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12</v>
      </c>
      <c r="W128" s="15">
        <v>13</v>
      </c>
      <c r="X128" s="16">
        <f t="shared" si="27"/>
        <v>1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VLOOKUP($A129,'06.10'!$A$9:$W$202,23,0)</f>
        <v>18</v>
      </c>
      <c r="E129" s="15">
        <v>14</v>
      </c>
      <c r="F129" s="15"/>
      <c r="G129" s="15"/>
      <c r="H129" s="9">
        <f>SUM(E129:G129)</f>
        <v>14</v>
      </c>
      <c r="I129" s="15">
        <v>4</v>
      </c>
      <c r="J129" s="15"/>
      <c r="K129" s="15"/>
      <c r="L129" s="9">
        <f t="shared" si="11"/>
        <v>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28</v>
      </c>
      <c r="W129" s="15">
        <v>29</v>
      </c>
      <c r="X129" s="16">
        <f t="shared" si="27"/>
        <v>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VLOOKUP($A130,'06.10'!$A$9:$W$202,23,0)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23</v>
      </c>
      <c r="W130" s="15">
        <v>23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VLOOKUP($A131,'06.10'!$A$9:$W$202,23,0)</f>
        <v>0</v>
      </c>
      <c r="E131" s="15">
        <v>28</v>
      </c>
      <c r="F131" s="15"/>
      <c r="G131" s="15"/>
      <c r="H131" s="9">
        <f>SUM(E131:G131)</f>
        <v>28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25</v>
      </c>
      <c r="W131" s="15">
        <v>25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VLOOKUP($A132,'06.10'!$A$9:$W$202,23,0)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VLOOKUP($A133,'06.10'!$A$9:$W$202,23,0)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VLOOKUP($A134,'06.10'!$A$9:$W$202,23,0)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VLOOKUP($A135,'06.10'!$A$9:$W$202,23,0)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VLOOKUP($A136,'06.10'!$A$9:$W$202,23,0)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VLOOKUP($A137,'06.10'!$A$9:$W$202,23,0)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VLOOKUP($A138,'06.10'!$A$9:$W$202,23,0)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VLOOKUP($A139,'06.10'!$A$9:$W$202,23,0)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VLOOKUP($A140,'06.10'!$A$9:$W$202,23,0)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VLOOKUP($A141,'06.10'!$A$9:$W$202,23,0)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VLOOKUP($A142,'06.10'!$A$9:$W$202,23,0)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VLOOKUP($A143,'06.10'!$A$9:$W$202,23,0)</f>
        <v>5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VLOOKUP($A144,'06.10'!$A$9:$W$202,23,0)</f>
        <v>6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VLOOKUP($A145,'06.10'!$A$9:$W$202,23,0)</f>
        <v>9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9</v>
      </c>
      <c r="W145" s="15">
        <v>9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VLOOKUP($A146,'06.10'!$A$9:$W$202,23,0)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VLOOKUP($A147,'06.10'!$A$9:$W$202,23,0)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VLOOKUP($A148,'06.10'!$A$9:$W$202,23,0)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VLOOKUP($A149,'06.10'!$A$9:$W$202,23,0)</f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VLOOKUP($A150,'06.10'!$A$9:$W$202,23,0)</f>
        <v>6</v>
      </c>
      <c r="E150" s="15">
        <v>10</v>
      </c>
      <c r="F150" s="15"/>
      <c r="G150" s="15"/>
      <c r="H150" s="9">
        <f t="shared" si="33"/>
        <v>10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VLOOKUP($A151,'06.10'!$A$9:$W$202,23,0)</f>
        <v>3</v>
      </c>
      <c r="E151" s="15">
        <v>24</v>
      </c>
      <c r="F151" s="15"/>
      <c r="G151" s="15"/>
      <c r="H151" s="9">
        <f t="shared" si="33"/>
        <v>24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27</v>
      </c>
      <c r="W151" s="15">
        <v>27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VLOOKUP($A152,'06.10'!$A$9:$W$202,23,0)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VLOOKUP($A153,'06.10'!$A$9:$W$202,23,0)</f>
        <v>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VLOOKUP($A154,'06.10'!$A$9:$W$202,23,0)</f>
        <v>0</v>
      </c>
      <c r="E154" s="15">
        <v>10</v>
      </c>
      <c r="F154" s="15"/>
      <c r="G154" s="15"/>
      <c r="H154" s="9">
        <f t="shared" si="33"/>
        <v>10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VLOOKUP($A155,'06.10'!$A$9:$W$202,23,0)</f>
        <v>13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12</v>
      </c>
      <c r="W155" s="15">
        <v>12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VLOOKUP($A156,'06.10'!$A$9:$W$202,23,0)</f>
        <v>47</v>
      </c>
      <c r="E156" s="15">
        <v>30</v>
      </c>
      <c r="F156" s="15"/>
      <c r="G156" s="15"/>
      <c r="H156" s="9">
        <f t="shared" si="33"/>
        <v>30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75</v>
      </c>
      <c r="W156" s="15">
        <v>75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VLOOKUP($A157,'06.10'!$A$9:$W$202,23,0)</f>
        <v>13</v>
      </c>
      <c r="E157" s="15">
        <v>20</v>
      </c>
      <c r="F157" s="15"/>
      <c r="G157" s="15"/>
      <c r="H157" s="9">
        <f t="shared" si="33"/>
        <v>20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30</v>
      </c>
      <c r="W157" s="15">
        <v>30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VLOOKUP($A158,'06.10'!$A$9:$W$202,23,0)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VLOOKUP($A159,'06.10'!$A$9:$W$202,23,0)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VLOOKUP($A160,'06.10'!$A$9:$W$202,23,0)</f>
        <v>0</v>
      </c>
      <c r="E160" s="15">
        <v>1</v>
      </c>
      <c r="F160" s="15"/>
      <c r="G160" s="15"/>
      <c r="H160" s="9">
        <f t="shared" ref="H160:H200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VLOOKUP($A161,'06.10'!$A$9:$W$202,23,0)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VLOOKUP($A162,'06.10'!$A$9:$W$202,23,0)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VLOOKUP($A163,'06.10'!$A$9:$W$202,23,0)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VLOOKUP($A164,'06.10'!$A$9:$W$202,23,0)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VLOOKUP($A165,'06.10'!$A$9:$W$202,23,0)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VLOOKUP($A166,'06.10'!$A$9:$W$202,23,0)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VLOOKUP($A167,'06.10'!$A$9:$W$202,23,0)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VLOOKUP($A168,'06.10'!$A$9:$W$202,23,0)</f>
        <v>0</v>
      </c>
      <c r="E168" s="15">
        <v>4</v>
      </c>
      <c r="F168" s="15"/>
      <c r="G168" s="15"/>
      <c r="H168" s="9">
        <f t="shared" si="38"/>
        <v>4</v>
      </c>
      <c r="I168" s="15">
        <v>4</v>
      </c>
      <c r="J168" s="15"/>
      <c r="K168" s="15"/>
      <c r="L168" s="9">
        <f t="shared" si="32"/>
        <v>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VLOOKUP($A169,'06.10'!$A$9:$W$202,23,0)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VLOOKUP($A170,'06.10'!$A$9:$W$202,23,0)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VLOOKUP($A171,'06.10'!$A$9:$W$202,23,0)</f>
        <v>0</v>
      </c>
      <c r="E171" s="15">
        <v>8</v>
      </c>
      <c r="F171" s="15"/>
      <c r="G171" s="15"/>
      <c r="H171" s="9">
        <f t="shared" si="38"/>
        <v>8</v>
      </c>
      <c r="I171" s="15">
        <v>8</v>
      </c>
      <c r="J171" s="15"/>
      <c r="K171" s="15"/>
      <c r="L171" s="9">
        <f t="shared" si="32"/>
        <v>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VLOOKUP($A172,'06.10'!$A$9:$W$202,23,0)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VLOOKUP($A173,'06.10'!$A$9:$W$202,23,0)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VLOOKUP($A174,'06.10'!$A$9:$W$202,23,0)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VLOOKUP($A175,'06.10'!$A$9:$W$202,23,0)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VLOOKUP($A176,'06.10'!$A$9:$W$202,23,0)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VLOOKUP($A177,'06.10'!$A$9:$W$202,23,0)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VLOOKUP($A178,'06.10'!$A$9:$W$202,23,0)</f>
        <v>14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13</v>
      </c>
      <c r="W178" s="15">
        <v>13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VLOOKUP($A179,'06.10'!$A$9:$W$202,23,0)</f>
        <v>64</v>
      </c>
      <c r="E179" s="15"/>
      <c r="F179" s="15"/>
      <c r="G179" s="15"/>
      <c r="H179" s="9">
        <f t="shared" si="38"/>
        <v>0</v>
      </c>
      <c r="I179" s="15">
        <v>2</v>
      </c>
      <c r="J179" s="15">
        <v>2</v>
      </c>
      <c r="K179" s="15"/>
      <c r="L179" s="9">
        <f t="shared" si="32"/>
        <v>4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60</v>
      </c>
      <c r="W179" s="15">
        <v>62</v>
      </c>
      <c r="X179" s="16">
        <f t="shared" si="41"/>
        <v>2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VLOOKUP($A180,'06.10'!$A$9:$W$202,23,0)</f>
        <v>65</v>
      </c>
      <c r="E180" s="15"/>
      <c r="F180" s="15"/>
      <c r="G180" s="15"/>
      <c r="H180" s="9">
        <f t="shared" si="38"/>
        <v>0</v>
      </c>
      <c r="I180" s="15">
        <v>11</v>
      </c>
      <c r="J180" s="15"/>
      <c r="K180" s="15"/>
      <c r="L180" s="9">
        <f t="shared" si="32"/>
        <v>11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54</v>
      </c>
      <c r="W180" s="15">
        <v>54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VLOOKUP($A181,'06.10'!$A$9:$W$202,23,0)</f>
        <v>0</v>
      </c>
      <c r="E181" s="15">
        <v>11</v>
      </c>
      <c r="F181" s="15"/>
      <c r="G181" s="15"/>
      <c r="H181" s="9">
        <f t="shared" si="38"/>
        <v>11</v>
      </c>
      <c r="I181" s="15">
        <v>11</v>
      </c>
      <c r="J181" s="15"/>
      <c r="K181" s="15"/>
      <c r="L181" s="9">
        <f t="shared" si="32"/>
        <v>11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VLOOKUP($A182,'06.10'!$A$9:$W$202,23,0)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VLOOKUP($A183,'06.10'!$A$9:$W$202,23,0)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VLOOKUP($A184,'06.10'!$A$9:$W$202,23,0)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VLOOKUP($A185,'06.10'!$A$9:$W$202,23,0)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VLOOKUP($A186,'06.10'!$A$9:$W$202,23,0)</f>
        <v>22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20</v>
      </c>
      <c r="W186" s="15">
        <v>20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VLOOKUP($A187,'06.10'!$A$9:$W$202,23,0)</f>
        <v>32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32</v>
      </c>
      <c r="W187" s="15">
        <v>32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VLOOKUP($A188,'06.10'!$A$9:$W$202,23,0)</f>
        <v>36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35</v>
      </c>
      <c r="W188" s="15">
        <v>35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VLOOKUP($A189,'06.10'!$A$9:$W$202,23,0)</f>
        <v>6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</v>
      </c>
      <c r="W189" s="15">
        <v>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VLOOKUP($A190,'06.10'!$A$9:$W$202,23,0)</f>
        <v>27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27</v>
      </c>
      <c r="W190" s="15">
        <v>27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VLOOKUP($A191,'06.10'!$A$9:$W$202,23,0)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VLOOKUP($A192,'06.10'!$A$9:$W$202,23,0)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VLOOKUP($A193,'06.10'!$A$9:$W$202,23,0)</f>
        <v>0</v>
      </c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VLOOKUP($A194,'06.10'!$A$9:$W$202,23,0)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VLOOKUP($A195,'06.10'!$A$9:$W$202,23,0)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VLOOKUP($A196,'06.10'!$A$9:$W$202,23,0)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VLOOKUP($A197,'06.10'!$A$9:$W$202,23,0)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VLOOKUP($A198,'06.10'!$A$9:$W$202,23,0)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VLOOKUP($A199,'06.10'!$A$9:$W$202,23,0)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VLOOKUP($A200,'06.10'!$A$9:$W$202,23,0)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VLOOKUP($A201,'06.10'!$A$9:$W$202,23,0)</f>
        <v>0</v>
      </c>
      <c r="E201" s="15">
        <v>1</v>
      </c>
      <c r="F201" s="15"/>
      <c r="G201" s="15"/>
      <c r="H201" s="9">
        <f>SUM(E201:G201)</f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725</v>
      </c>
      <c r="E204" s="31"/>
      <c r="F204" s="31"/>
      <c r="G204" s="31"/>
      <c r="H204" s="31"/>
      <c r="I204" s="30">
        <f>SUM(I9:I202)</f>
        <v>486</v>
      </c>
      <c r="J204" s="30">
        <f>SUM(J9:J202)</f>
        <v>2</v>
      </c>
      <c r="K204" s="30"/>
      <c r="L204" s="31"/>
      <c r="M204" s="31"/>
      <c r="N204" s="31"/>
      <c r="O204" s="31"/>
      <c r="P204" s="31"/>
      <c r="Q204" s="30">
        <f>SUM(Q9:Q202)</f>
        <v>0</v>
      </c>
      <c r="R204" s="30">
        <f>SUM(R9:R202)</f>
        <v>12</v>
      </c>
      <c r="S204" s="30">
        <f>SUM(S9:S202)</f>
        <v>81</v>
      </c>
      <c r="T204" s="31"/>
      <c r="U204" s="31"/>
      <c r="V204" s="32"/>
      <c r="W204" s="30">
        <f>SUM(W9:W202)</f>
        <v>887</v>
      </c>
      <c r="X204" s="30">
        <f>SUM(X9:X202)</f>
        <v>17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241" priority="41" stopIfTrue="1"/>
  </conditionalFormatting>
  <conditionalFormatting sqref="B133">
    <cfRule type="duplicateValues" dxfId="1240" priority="40" stopIfTrue="1"/>
  </conditionalFormatting>
  <conditionalFormatting sqref="B119">
    <cfRule type="duplicateValues" dxfId="1239" priority="39" stopIfTrue="1"/>
  </conditionalFormatting>
  <conditionalFormatting sqref="B202">
    <cfRule type="duplicateValues" dxfId="1238" priority="38" stopIfTrue="1"/>
  </conditionalFormatting>
  <conditionalFormatting sqref="B205:B278">
    <cfRule type="duplicateValues" dxfId="1237" priority="37" stopIfTrue="1"/>
  </conditionalFormatting>
  <conditionalFormatting sqref="B204">
    <cfRule type="duplicateValues" dxfId="1236" priority="36" stopIfTrue="1"/>
  </conditionalFormatting>
  <conditionalFormatting sqref="I206">
    <cfRule type="duplicateValues" dxfId="1235" priority="35" stopIfTrue="1"/>
  </conditionalFormatting>
  <conditionalFormatting sqref="I206">
    <cfRule type="duplicateValues" dxfId="1234" priority="32" stopIfTrue="1"/>
    <cfRule type="duplicateValues" dxfId="1233" priority="33" stopIfTrue="1"/>
    <cfRule type="duplicateValues" dxfId="1232" priority="34" stopIfTrue="1"/>
  </conditionalFormatting>
  <conditionalFormatting sqref="B20">
    <cfRule type="duplicateValues" dxfId="1231" priority="26" stopIfTrue="1"/>
  </conditionalFormatting>
  <conditionalFormatting sqref="B20">
    <cfRule type="duplicateValues" dxfId="1230" priority="27" stopIfTrue="1"/>
  </conditionalFormatting>
  <conditionalFormatting sqref="B20">
    <cfRule type="duplicateValues" dxfId="1229" priority="28" stopIfTrue="1"/>
  </conditionalFormatting>
  <conditionalFormatting sqref="B20">
    <cfRule type="duplicateValues" dxfId="1228" priority="29" stopIfTrue="1"/>
    <cfRule type="duplicateValues" dxfId="1227" priority="30" stopIfTrue="1"/>
    <cfRule type="duplicateValues" dxfId="1226" priority="31" stopIfTrue="1"/>
  </conditionalFormatting>
  <conditionalFormatting sqref="A20:A25">
    <cfRule type="duplicateValues" dxfId="1225" priority="25" stopIfTrue="1"/>
  </conditionalFormatting>
  <conditionalFormatting sqref="A26">
    <cfRule type="duplicateValues" dxfId="1224" priority="24" stopIfTrue="1"/>
  </conditionalFormatting>
  <conditionalFormatting sqref="A27">
    <cfRule type="duplicateValues" dxfId="1223" priority="23" stopIfTrue="1"/>
  </conditionalFormatting>
  <conditionalFormatting sqref="A28">
    <cfRule type="duplicateValues" dxfId="1222" priority="22" stopIfTrue="1"/>
  </conditionalFormatting>
  <conditionalFormatting sqref="A29">
    <cfRule type="duplicateValues" dxfId="1221" priority="21" stopIfTrue="1"/>
  </conditionalFormatting>
  <conditionalFormatting sqref="A30">
    <cfRule type="duplicateValues" dxfId="1220" priority="20" stopIfTrue="1"/>
  </conditionalFormatting>
  <conditionalFormatting sqref="B279:B65322 B204 B5 B8:B19 B120:B132 B21:B60 B134:B201 B62:B118">
    <cfRule type="duplicateValues" dxfId="1219" priority="42" stopIfTrue="1"/>
  </conditionalFormatting>
  <conditionalFormatting sqref="B279:B65322 B204 B5 B8:B19 B103:B118 B120:B132 B21:B60 B134:B201 B62:B100">
    <cfRule type="duplicateValues" dxfId="1218" priority="43" stopIfTrue="1"/>
  </conditionalFormatting>
  <conditionalFormatting sqref="A204:A65322 A1:A5 A8:A19 A31:A60 A62:A202">
    <cfRule type="duplicateValues" dxfId="1217" priority="44" stopIfTrue="1"/>
  </conditionalFormatting>
  <conditionalFormatting sqref="B204:B65322 B5 B8:B19 B21:B60 B62:B202">
    <cfRule type="duplicateValues" dxfId="1216" priority="45" stopIfTrue="1"/>
  </conditionalFormatting>
  <conditionalFormatting sqref="B204:B65322 B1:B5 B8:B19 B21:B60 B62:B202">
    <cfRule type="duplicateValues" dxfId="1215" priority="46" stopIfTrue="1"/>
    <cfRule type="duplicateValues" dxfId="1214" priority="47" stopIfTrue="1"/>
    <cfRule type="duplicateValues" dxfId="1213" priority="48" stopIfTrue="1"/>
  </conditionalFormatting>
  <conditionalFormatting sqref="Y17">
    <cfRule type="duplicateValues" dxfId="1212" priority="14" stopIfTrue="1"/>
  </conditionalFormatting>
  <conditionalFormatting sqref="Y17">
    <cfRule type="duplicateValues" dxfId="1211" priority="15" stopIfTrue="1"/>
  </conditionalFormatting>
  <conditionalFormatting sqref="Y17">
    <cfRule type="duplicateValues" dxfId="1210" priority="16" stopIfTrue="1"/>
  </conditionalFormatting>
  <conditionalFormatting sqref="Y17">
    <cfRule type="duplicateValues" dxfId="1209" priority="17" stopIfTrue="1"/>
    <cfRule type="duplicateValues" dxfId="1208" priority="18" stopIfTrue="1"/>
    <cfRule type="duplicateValues" dxfId="1207" priority="19" stopIfTrue="1"/>
  </conditionalFormatting>
  <conditionalFormatting sqref="Y13">
    <cfRule type="duplicateValues" dxfId="1206" priority="8" stopIfTrue="1"/>
  </conditionalFormatting>
  <conditionalFormatting sqref="Y13">
    <cfRule type="duplicateValues" dxfId="1205" priority="9" stopIfTrue="1"/>
  </conditionalFormatting>
  <conditionalFormatting sqref="Y13">
    <cfRule type="duplicateValues" dxfId="1204" priority="10" stopIfTrue="1"/>
  </conditionalFormatting>
  <conditionalFormatting sqref="Y13">
    <cfRule type="duplicateValues" dxfId="1203" priority="11" stopIfTrue="1"/>
    <cfRule type="duplicateValues" dxfId="1202" priority="12" stopIfTrue="1"/>
    <cfRule type="duplicateValues" dxfId="1201" priority="13" stopIfTrue="1"/>
  </conditionalFormatting>
  <conditionalFormatting sqref="B61">
    <cfRule type="duplicateValues" dxfId="1200" priority="1" stopIfTrue="1"/>
  </conditionalFormatting>
  <conditionalFormatting sqref="B61">
    <cfRule type="duplicateValues" dxfId="1199" priority="2" stopIfTrue="1"/>
  </conditionalFormatting>
  <conditionalFormatting sqref="A61">
    <cfRule type="duplicateValues" dxfId="1198" priority="3" stopIfTrue="1"/>
  </conditionalFormatting>
  <conditionalFormatting sqref="B61">
    <cfRule type="duplicateValues" dxfId="1197" priority="4" stopIfTrue="1"/>
  </conditionalFormatting>
  <conditionalFormatting sqref="B61">
    <cfRule type="duplicateValues" dxfId="1196" priority="5" stopIfTrue="1"/>
    <cfRule type="duplicateValues" dxfId="1195" priority="6" stopIfTrue="1"/>
    <cfRule type="duplicateValues" dxfId="119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20" activePane="bottomRight" state="frozen"/>
      <selection activeCell="S121" sqref="S121"/>
      <selection pane="topRight" activeCell="S121" sqref="S121"/>
      <selection pane="bottomLeft" activeCell="S121" sqref="S121"/>
      <selection pane="bottomRight" activeCell="M188" sqref="M1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59" t="s">
        <v>3</v>
      </c>
      <c r="B4" s="4">
        <v>42592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61" t="s">
        <v>29</v>
      </c>
      <c r="P7" s="61" t="s">
        <v>30</v>
      </c>
      <c r="Q7" s="60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VLOOKUP($A10,'07.10'!$A$9:$W$202,23,0)</f>
        <v>0</v>
      </c>
      <c r="E10" s="15">
        <v>16</v>
      </c>
      <c r="F10" s="15"/>
      <c r="G10" s="15"/>
      <c r="H10" s="9">
        <f t="shared" si="0"/>
        <v>16</v>
      </c>
      <c r="I10" s="15">
        <v>16</v>
      </c>
      <c r="J10" s="15"/>
      <c r="K10" s="15"/>
      <c r="L10" s="9">
        <f t="shared" ref="L10:L74" si="4">SUM(I10:K10)</f>
        <v>16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VLOOKUP($A11,'07.10'!$A$9:$W$202,23,0)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VLOOKUP($A12,'07.10'!$A$9:$W$202,23,0)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VLOOKUP($A13,'07.10'!$A$9:$W$202,23,0)</f>
        <v>4</v>
      </c>
      <c r="E13" s="15">
        <v>20</v>
      </c>
      <c r="F13" s="15"/>
      <c r="G13" s="15"/>
      <c r="H13" s="9">
        <f t="shared" si="0"/>
        <v>20</v>
      </c>
      <c r="I13" s="15">
        <v>17</v>
      </c>
      <c r="J13" s="15"/>
      <c r="K13" s="15"/>
      <c r="L13" s="9">
        <f t="shared" si="4"/>
        <v>17</v>
      </c>
      <c r="M13" s="15"/>
      <c r="N13" s="15"/>
      <c r="O13" s="15"/>
      <c r="P13" s="15"/>
      <c r="Q13" s="15"/>
      <c r="R13" s="11">
        <f t="shared" si="5"/>
        <v>0</v>
      </c>
      <c r="S13" s="15">
        <v>1</v>
      </c>
      <c r="T13" s="15"/>
      <c r="U13" s="9">
        <f t="shared" si="1"/>
        <v>1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VLOOKUP($A14,'07.10'!$A$9:$W$202,23,0)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VLOOKUP($A15,'07.10'!$A$9:$W$202,23,0)</f>
        <v>0</v>
      </c>
      <c r="E15" s="15">
        <v>10</v>
      </c>
      <c r="F15" s="15"/>
      <c r="G15" s="15"/>
      <c r="H15" s="9">
        <f t="shared" si="0"/>
        <v>10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VLOOKUP($A16,'07.10'!$A$9:$W$202,23,0)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VLOOKUP($A17,'07.10'!$A$9:$W$202,23,0)</f>
        <v>0</v>
      </c>
      <c r="E17" s="15">
        <v>20</v>
      </c>
      <c r="F17" s="15"/>
      <c r="G17" s="15"/>
      <c r="H17" s="9">
        <f t="shared" si="0"/>
        <v>20</v>
      </c>
      <c r="I17" s="15">
        <v>21</v>
      </c>
      <c r="J17" s="15"/>
      <c r="K17" s="15"/>
      <c r="L17" s="9">
        <f t="shared" si="4"/>
        <v>21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VLOOKUP($A19,'07.10'!$A$9:$W$202,23,0)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VLOOKUP($A20,'07.10'!$A$9:$W$202,23,0)</f>
        <v>0</v>
      </c>
      <c r="E20" s="15">
        <v>14</v>
      </c>
      <c r="F20" s="15"/>
      <c r="G20" s="15"/>
      <c r="H20" s="9">
        <f t="shared" si="0"/>
        <v>14</v>
      </c>
      <c r="I20" s="15">
        <v>13</v>
      </c>
      <c r="J20" s="15"/>
      <c r="K20" s="15"/>
      <c r="L20" s="9">
        <f t="shared" si="4"/>
        <v>13</v>
      </c>
      <c r="M20" s="15"/>
      <c r="N20" s="15"/>
      <c r="O20" s="15"/>
      <c r="P20" s="15"/>
      <c r="Q20" s="15">
        <v>1</v>
      </c>
      <c r="R20" s="11">
        <f t="shared" si="5"/>
        <v>1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VLOOKUP($A21,'07.10'!$A$9:$W$202,23,0)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VLOOKUP($A22,'07.10'!$A$9:$W$202,23,0)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VLOOKUP($A23,'07.10'!$A$9:$W$202,23,0)</f>
        <v>0</v>
      </c>
      <c r="E23" s="15">
        <v>9</v>
      </c>
      <c r="F23" s="15"/>
      <c r="G23" s="15"/>
      <c r="H23" s="9">
        <f t="shared" si="0"/>
        <v>9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VLOOKUP($A24,'07.10'!$A$9:$W$202,23,0)</f>
        <v>0</v>
      </c>
      <c r="E24" s="15">
        <v>16</v>
      </c>
      <c r="F24" s="15"/>
      <c r="G24" s="15"/>
      <c r="H24" s="9">
        <f t="shared" si="0"/>
        <v>16</v>
      </c>
      <c r="I24" s="15">
        <v>16</v>
      </c>
      <c r="J24" s="15"/>
      <c r="K24" s="15"/>
      <c r="L24" s="9">
        <f t="shared" si="4"/>
        <v>16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VLOOKUP($A25,'07.10'!$A$9:$W$202,23,0)</f>
        <v>0</v>
      </c>
      <c r="E25" s="15">
        <v>10</v>
      </c>
      <c r="F25" s="15"/>
      <c r="G25" s="15"/>
      <c r="H25" s="9">
        <f t="shared" si="0"/>
        <v>10</v>
      </c>
      <c r="I25" s="15">
        <v>8</v>
      </c>
      <c r="J25" s="15"/>
      <c r="K25" s="15"/>
      <c r="L25" s="9">
        <f t="shared" si="4"/>
        <v>8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2</v>
      </c>
      <c r="W25" s="15"/>
      <c r="X25" s="16">
        <f>W25-V25</f>
        <v>-2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VLOOKUP($A26,'07.10'!$A$9:$W$202,23,0)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VLOOKUP($A27,'07.10'!$A$9:$W$202,23,0)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VLOOKUP($A28,'07.10'!$A$9:$W$202,23,0)</f>
        <v>0</v>
      </c>
      <c r="E28" s="15">
        <v>20</v>
      </c>
      <c r="F28" s="15"/>
      <c r="G28" s="15"/>
      <c r="H28" s="9">
        <f t="shared" si="0"/>
        <v>20</v>
      </c>
      <c r="I28" s="15">
        <v>20</v>
      </c>
      <c r="J28" s="15"/>
      <c r="K28" s="15"/>
      <c r="L28" s="9">
        <f t="shared" si="4"/>
        <v>20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VLOOKUP($A29,'07.10'!$A$9:$W$202,23,0)</f>
        <v>0</v>
      </c>
      <c r="E29" s="15">
        <v>10</v>
      </c>
      <c r="F29" s="15"/>
      <c r="G29" s="15"/>
      <c r="H29" s="9">
        <f t="shared" si="0"/>
        <v>10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VLOOKUP($A30,'07.10'!$A$9:$W$202,23,0)</f>
        <v>0</v>
      </c>
      <c r="E30" s="15">
        <v>20</v>
      </c>
      <c r="F30" s="15"/>
      <c r="G30" s="15"/>
      <c r="H30" s="9">
        <f t="shared" si="0"/>
        <v>20</v>
      </c>
      <c r="I30" s="15">
        <v>13</v>
      </c>
      <c r="J30" s="15"/>
      <c r="K30" s="15"/>
      <c r="L30" s="9">
        <f t="shared" si="4"/>
        <v>13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VLOOKUP($A31,'07.10'!$A$9:$W$202,23,0)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VLOOKUP($A32,'07.10'!$A$9:$W$202,23,0)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VLOOKUP($A33,'07.10'!$A$9:$W$202,23,0)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VLOOKUP($A34,'07.10'!$A$9:$W$202,23,0)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VLOOKUP($A35,'07.10'!$A$9:$W$202,23,0)</f>
        <v>0</v>
      </c>
      <c r="E35" s="15">
        <v>10</v>
      </c>
      <c r="F35" s="15"/>
      <c r="G35" s="15"/>
      <c r="H35" s="9">
        <f t="shared" si="0"/>
        <v>10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VLOOKUP($A36,'07.10'!$A$9:$W$202,23,0)</f>
        <v>0</v>
      </c>
      <c r="E36" s="15">
        <v>20</v>
      </c>
      <c r="F36" s="15"/>
      <c r="G36" s="15"/>
      <c r="H36" s="9">
        <f t="shared" si="0"/>
        <v>20</v>
      </c>
      <c r="I36" s="15">
        <v>20</v>
      </c>
      <c r="J36" s="15"/>
      <c r="K36" s="15"/>
      <c r="L36" s="9">
        <f t="shared" si="4"/>
        <v>20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VLOOKUP($A37,'07.10'!$A$9:$W$202,23,0)</f>
        <v>0</v>
      </c>
      <c r="E37" s="15">
        <v>10</v>
      </c>
      <c r="F37" s="15"/>
      <c r="G37" s="15"/>
      <c r="H37" s="9">
        <f t="shared" si="0"/>
        <v>10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VLOOKUP($A38,'07.10'!$A$9:$W$202,23,0)</f>
        <v>0</v>
      </c>
      <c r="E38" s="15">
        <v>10</v>
      </c>
      <c r="F38" s="15"/>
      <c r="G38" s="15"/>
      <c r="H38" s="9">
        <f t="shared" si="0"/>
        <v>10</v>
      </c>
      <c r="I38" s="15">
        <v>8</v>
      </c>
      <c r="J38" s="15"/>
      <c r="K38" s="15"/>
      <c r="L38" s="9">
        <f t="shared" si="4"/>
        <v>8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VLOOKUP($A39,'07.10'!$A$9:$W$202,23,0)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VLOOKUP($A40,'07.10'!$A$9:$W$202,23,0)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VLOOKUP($A41,'07.10'!$A$9:$W$202,23,0)</f>
        <v>0</v>
      </c>
      <c r="E41" s="15">
        <v>10</v>
      </c>
      <c r="F41" s="15"/>
      <c r="G41" s="15"/>
      <c r="H41" s="9">
        <f t="shared" si="0"/>
        <v>10</v>
      </c>
      <c r="I41" s="15">
        <v>12</v>
      </c>
      <c r="J41" s="15"/>
      <c r="K41" s="15"/>
      <c r="L41" s="9">
        <f t="shared" si="4"/>
        <v>12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-2</v>
      </c>
      <c r="W41" s="15"/>
      <c r="X41" s="16">
        <f t="shared" si="3"/>
        <v>2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VLOOKUP($A42,'07.10'!$A$9:$W$202,23,0)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VLOOKUP($A43,'07.10'!$A$9:$W$202,23,0)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VLOOKUP($A44,'07.10'!$A$9:$W$202,23,0)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VLOOKUP($A45,'07.10'!$A$9:$W$202,23,0)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VLOOKUP($A46,'07.10'!$A$9:$W$202,23,0)</f>
        <v>0</v>
      </c>
      <c r="E46" s="15">
        <v>10</v>
      </c>
      <c r="F46" s="15"/>
      <c r="G46" s="15"/>
      <c r="H46" s="9">
        <f t="shared" si="0"/>
        <v>10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VLOOKUP($A47,'07.10'!$A$9:$W$202,23,0)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VLOOKUP($A48,'07.10'!$A$9:$W$202,23,0)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VLOOKUP($A49,'07.10'!$A$9:$W$202,23,0)</f>
        <v>0</v>
      </c>
      <c r="E49" s="15">
        <v>10</v>
      </c>
      <c r="F49" s="15"/>
      <c r="G49" s="15"/>
      <c r="H49" s="9">
        <f t="shared" si="0"/>
        <v>10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VLOOKUP($A50,'07.10'!$A$9:$W$202,23,0)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VLOOKUP($A51,'07.10'!$A$9:$W$202,23,0)</f>
        <v>0</v>
      </c>
      <c r="E51" s="15">
        <v>10</v>
      </c>
      <c r="F51" s="15"/>
      <c r="G51" s="15"/>
      <c r="H51" s="9">
        <f t="shared" si="0"/>
        <v>10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VLOOKUP($A52,'07.10'!$A$9:$W$202,23,0)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VLOOKUP($A53,'07.10'!$A$9:$W$202,23,0)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VLOOKUP($A54,'07.10'!$A$9:$W$202,23,0)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VLOOKUP($A55,'07.10'!$A$9:$W$202,23,0)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VLOOKUP($A56,'07.10'!$A$9:$W$202,23,0)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VLOOKUP($A57,'07.10'!$A$9:$W$202,23,0)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VLOOKUP($A58,'07.10'!$A$9:$W$202,23,0)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VLOOKUP($A59,'07.10'!$A$9:$W$202,23,0)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VLOOKUP($A60,'07.10'!$A$9:$W$202,23,0)</f>
        <v>0</v>
      </c>
      <c r="E60" s="15"/>
      <c r="F60" s="15"/>
      <c r="G60" s="15"/>
      <c r="H60" s="9">
        <f t="shared" si="6"/>
        <v>0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-8</v>
      </c>
      <c r="W60" s="15"/>
      <c r="X60" s="16">
        <f t="shared" si="9"/>
        <v>8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VLOOKUP($A61,'07.10'!$A$9:$W$202,23,0)</f>
        <v>0</v>
      </c>
      <c r="E61" s="15">
        <v>320</v>
      </c>
      <c r="F61" s="15"/>
      <c r="G61" s="15"/>
      <c r="H61" s="9">
        <f t="shared" si="6"/>
        <v>320</v>
      </c>
      <c r="I61" s="15">
        <v>320</v>
      </c>
      <c r="J61" s="15"/>
      <c r="K61" s="15"/>
      <c r="L61" s="9">
        <f t="shared" si="4"/>
        <v>320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VLOOKUP($A62,'07.10'!$A$9:$W$202,23,0)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VLOOKUP($A63,'07.10'!$A$9:$W$202,23,0)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VLOOKUP($A64,'07.10'!$A$9:$W$202,23,0)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VLOOKUP($A65,'07.10'!$A$9:$W$202,23,0)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VLOOKUP($A66,'07.10'!$A$9:$W$202,23,0)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VLOOKUP($A67,'07.10'!$A$9:$W$202,23,0)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VLOOKUP($A68,'07.10'!$A$9:$W$202,23,0)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VLOOKUP($A69,'07.10'!$A$9:$W$202,23,0)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VLOOKUP($A70,'07.10'!$A$9:$W$202,23,0)</f>
        <v>0</v>
      </c>
      <c r="E70" s="15">
        <v>8</v>
      </c>
      <c r="F70" s="15"/>
      <c r="G70" s="15"/>
      <c r="H70" s="9">
        <f>SUM(E70:G70)</f>
        <v>8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VLOOKUP($A71,'07.10'!$A$9:$W$202,23,0)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VLOOKUP($A72,'07.10'!$A$9:$W$202,23,0)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VLOOKUP($A73,'07.10'!$A$9:$W$202,23,0)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VLOOKUP($A74,'07.10'!$A$9:$W$202,23,0)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VLOOKUP($A75,'07.10'!$A$9:$W$202,23,0)</f>
        <v>0</v>
      </c>
      <c r="E75" s="15">
        <v>4</v>
      </c>
      <c r="F75" s="15"/>
      <c r="G75" s="15"/>
      <c r="H75" s="9">
        <f t="shared" ref="H75:H88" si="10">SUM(E75:G75)</f>
        <v>4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>
        <v>1</v>
      </c>
      <c r="X75" s="16">
        <f t="shared" ref="X75:X88" si="14">W75-V75</f>
        <v>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VLOOKUP($A76,'07.10'!$A$9:$W$202,23,0)</f>
        <v>0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/>
      <c r="X76" s="16">
        <f t="shared" si="14"/>
        <v>-2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VLOOKUP($A77,'07.10'!$A$9:$W$202,23,0)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VLOOKUP($A78,'07.10'!$A$9:$W$202,23,0)</f>
        <v>0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VLOOKUP($A79,'07.10'!$A$9:$W$202,23,0)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VLOOKUP($A80,'07.10'!$A$9:$W$202,23,0)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VLOOKUP($A81,'07.10'!$A$9:$W$202,23,0)</f>
        <v>0</v>
      </c>
      <c r="E81" s="15">
        <v>6</v>
      </c>
      <c r="F81" s="15"/>
      <c r="G81" s="15"/>
      <c r="H81" s="9">
        <f t="shared" si="10"/>
        <v>6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VLOOKUP($A82,'07.10'!$A$9:$W$202,23,0)</f>
        <v>0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VLOOKUP($A83,'07.10'!$A$9:$W$202,23,0)</f>
        <v>0</v>
      </c>
      <c r="E83" s="15">
        <v>8</v>
      </c>
      <c r="F83" s="15"/>
      <c r="G83" s="15"/>
      <c r="H83" s="9">
        <f t="shared" si="10"/>
        <v>8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VLOOKUP($A84,'07.10'!$A$9:$W$202,23,0)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VLOOKUP($A85,'07.10'!$A$9:$W$202,23,0)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VLOOKUP($A86,'07.10'!$A$9:$W$202,23,0)</f>
        <v>2</v>
      </c>
      <c r="E86" s="15">
        <v>4</v>
      </c>
      <c r="F86" s="15"/>
      <c r="G86" s="15"/>
      <c r="H86" s="9">
        <f t="shared" si="10"/>
        <v>4</v>
      </c>
      <c r="I86" s="15">
        <v>6</v>
      </c>
      <c r="J86" s="15"/>
      <c r="K86" s="15"/>
      <c r="L86" s="9">
        <f t="shared" si="11"/>
        <v>6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VLOOKUP($A87,'07.10'!$A$9:$W$202,23,0)</f>
        <v>1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VLOOKUP($A88,'07.10'!$A$9:$W$202,23,0)</f>
        <v>0</v>
      </c>
      <c r="E88" s="15">
        <v>4</v>
      </c>
      <c r="F88" s="15"/>
      <c r="G88" s="15"/>
      <c r="H88" s="9">
        <f t="shared" si="10"/>
        <v>4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VLOOKUP($A89,'07.10'!$A$9:$W$202,23,0)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VLOOKUP($A90,'07.10'!$A$9:$W$202,23,0)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VLOOKUP($A91,'07.10'!$A$9:$W$202,23,0)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VLOOKUP($A92,'07.10'!$A$9:$W$202,23,0)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VLOOKUP($A93,'07.10'!$A$9:$W$202,23,0)</f>
        <v>1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VLOOKUP($A94,'07.10'!$A$9:$W$202,23,0)</f>
        <v>1</v>
      </c>
      <c r="E94" s="15">
        <v>1</v>
      </c>
      <c r="F94" s="15"/>
      <c r="G94" s="15"/>
      <c r="H94" s="9">
        <f t="shared" si="16"/>
        <v>1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VLOOKUP($A95,'07.10'!$A$9:$W$202,23,0)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VLOOKUP($A96,'07.10'!$A$9:$W$202,23,0)</f>
        <v>1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VLOOKUP($A97,'07.10'!$A$9:$W$202,23,0)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VLOOKUP($A98,'07.10'!$A$9:$W$202,23,0)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VLOOKUP($A99,'07.10'!$A$9:$W$202,23,0)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VLOOKUP($A100,'07.10'!$A$9:$W$202,23,0)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VLOOKUP($A101,'07.10'!$A$9:$W$202,23,0)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VLOOKUP($A102,'07.10'!$A$9:$W$202,23,0)</f>
        <v>0</v>
      </c>
      <c r="E102" s="15">
        <v>1</v>
      </c>
      <c r="F102" s="15"/>
      <c r="G102" s="15"/>
      <c r="H102" s="9">
        <f t="shared" si="16"/>
        <v>1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VLOOKUP($A103,'07.10'!$A$9:$W$202,23,0)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VLOOKUP($A104,'07.10'!$A$9:$W$202,23,0)</f>
        <v>2</v>
      </c>
      <c r="E104" s="15"/>
      <c r="F104" s="15"/>
      <c r="G104" s="15"/>
      <c r="H104" s="9">
        <f t="shared" si="16"/>
        <v>0</v>
      </c>
      <c r="I104" s="15">
        <v>2</v>
      </c>
      <c r="J104" s="15"/>
      <c r="K104" s="15"/>
      <c r="L104" s="9">
        <f t="shared" si="11"/>
        <v>2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VLOOKUP($A105,'07.10'!$A$9:$W$202,23,0)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VLOOKUP($A106,'07.10'!$A$9:$W$202,23,0)</f>
        <v>1</v>
      </c>
      <c r="E106" s="15">
        <v>5</v>
      </c>
      <c r="F106" s="15"/>
      <c r="G106" s="15"/>
      <c r="H106" s="9">
        <f t="shared" si="16"/>
        <v>5</v>
      </c>
      <c r="I106" s="15">
        <v>6</v>
      </c>
      <c r="J106" s="15"/>
      <c r="K106" s="15"/>
      <c r="L106" s="9">
        <f t="shared" si="11"/>
        <v>6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VLOOKUP($A107,'07.10'!$A$9:$W$202,23,0)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VLOOKUP($A108,'07.10'!$A$9:$W$202,23,0)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VLOOKUP($A109,'07.10'!$A$9:$W$202,23,0)</f>
        <v>13</v>
      </c>
      <c r="E109" s="15">
        <v>9</v>
      </c>
      <c r="F109" s="15"/>
      <c r="G109" s="15"/>
      <c r="H109" s="9">
        <f t="shared" ref="H109:H118" si="20">SUM(E109:G109)</f>
        <v>9</v>
      </c>
      <c r="I109" s="15">
        <v>20</v>
      </c>
      <c r="J109" s="15"/>
      <c r="K109" s="15"/>
      <c r="L109" s="9">
        <f t="shared" si="11"/>
        <v>20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VLOOKUP($A110,'07.10'!$A$9:$W$202,23,0)</f>
        <v>12</v>
      </c>
      <c r="E110" s="15">
        <v>9</v>
      </c>
      <c r="F110" s="15"/>
      <c r="G110" s="15"/>
      <c r="H110" s="9">
        <f t="shared" si="20"/>
        <v>9</v>
      </c>
      <c r="I110" s="15">
        <v>7</v>
      </c>
      <c r="J110" s="15"/>
      <c r="K110" s="15"/>
      <c r="L110" s="9">
        <f t="shared" si="11"/>
        <v>7</v>
      </c>
      <c r="M110" s="15"/>
      <c r="N110" s="15"/>
      <c r="O110" s="15"/>
      <c r="P110" s="15"/>
      <c r="Q110" s="15"/>
      <c r="R110" s="11">
        <f t="shared" si="15"/>
        <v>0</v>
      </c>
      <c r="S110" s="15">
        <v>8</v>
      </c>
      <c r="T110" s="15"/>
      <c r="U110" s="9">
        <f t="shared" ref="U110:U118" si="22">S110+T110</f>
        <v>8</v>
      </c>
      <c r="V110" s="9">
        <f t="shared" si="21"/>
        <v>6</v>
      </c>
      <c r="W110" s="15">
        <v>6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VLOOKUP($A111,'07.10'!$A$9:$W$202,23,0)</f>
        <v>9</v>
      </c>
      <c r="E111" s="15">
        <v>12</v>
      </c>
      <c r="F111" s="15"/>
      <c r="G111" s="15"/>
      <c r="H111" s="9">
        <f t="shared" si="20"/>
        <v>12</v>
      </c>
      <c r="I111" s="15">
        <v>12</v>
      </c>
      <c r="J111" s="15"/>
      <c r="K111" s="15"/>
      <c r="L111" s="9">
        <f t="shared" si="11"/>
        <v>12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9</v>
      </c>
      <c r="W111" s="15">
        <v>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VLOOKUP($A112,'07.10'!$A$9:$W$202,23,0)</f>
        <v>2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VLOOKUP($A113,'07.10'!$A$9:$W$202,23,0)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VLOOKUP($A114,'07.10'!$A$9:$W$202,23,0)</f>
        <v>3</v>
      </c>
      <c r="E114" s="15">
        <v>8</v>
      </c>
      <c r="F114" s="15"/>
      <c r="G114" s="15"/>
      <c r="H114" s="9">
        <f t="shared" si="20"/>
        <v>8</v>
      </c>
      <c r="I114" s="15">
        <v>11</v>
      </c>
      <c r="J114" s="15"/>
      <c r="K114" s="15"/>
      <c r="L114" s="9">
        <f t="shared" si="11"/>
        <v>11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VLOOKUP($A115,'07.10'!$A$9:$W$202,23,0)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VLOOKUP($A116,'07.10'!$A$9:$W$202,23,0)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VLOOKUP($A117,'07.10'!$A$9:$W$202,23,0)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VLOOKUP($A118,'07.10'!$A$9:$W$202,23,0)</f>
        <v>6</v>
      </c>
      <c r="E118" s="15"/>
      <c r="F118" s="15"/>
      <c r="G118" s="15"/>
      <c r="H118" s="9">
        <f t="shared" si="20"/>
        <v>0</v>
      </c>
      <c r="I118" s="15">
        <v>6</v>
      </c>
      <c r="J118" s="15"/>
      <c r="K118" s="15"/>
      <c r="L118" s="9">
        <f t="shared" si="11"/>
        <v>6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VLOOKUP($A119,'07.10'!$A$9:$W$202,23,0)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VLOOKUP($A120,'07.10'!$A$9:$W$202,23,0)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VLOOKUP($A121,'07.10'!$A$9:$W$202,23,0)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VLOOKUP($A122,'07.10'!$A$9:$W$202,23,0)</f>
        <v>37</v>
      </c>
      <c r="E122" s="15"/>
      <c r="F122" s="15"/>
      <c r="G122" s="15"/>
      <c r="H122" s="9">
        <f t="shared" si="24"/>
        <v>0</v>
      </c>
      <c r="I122" s="15">
        <v>29</v>
      </c>
      <c r="J122" s="15"/>
      <c r="K122" s="15"/>
      <c r="L122" s="9">
        <f t="shared" si="11"/>
        <v>29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8</v>
      </c>
      <c r="W122" s="15">
        <v>8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VLOOKUP($A123,'07.10'!$A$9:$W$202,23,0)</f>
        <v>20</v>
      </c>
      <c r="E123" s="15"/>
      <c r="F123" s="15"/>
      <c r="G123" s="15"/>
      <c r="H123" s="9">
        <f t="shared" si="24"/>
        <v>0</v>
      </c>
      <c r="I123" s="15">
        <v>12</v>
      </c>
      <c r="J123" s="15"/>
      <c r="K123" s="15"/>
      <c r="L123" s="9">
        <f t="shared" si="11"/>
        <v>12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VLOOKUP($A124,'07.10'!$A$9:$W$202,23,0)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VLOOKUP($A125,'07.10'!$A$9:$W$202,23,0)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VLOOKUP($A126,'07.10'!$A$9:$W$202,23,0)</f>
        <v>84</v>
      </c>
      <c r="E126" s="15"/>
      <c r="F126" s="15"/>
      <c r="G126" s="15"/>
      <c r="H126" s="9">
        <f t="shared" si="24"/>
        <v>0</v>
      </c>
      <c r="I126" s="15">
        <v>38</v>
      </c>
      <c r="J126" s="15"/>
      <c r="K126" s="15"/>
      <c r="L126" s="9">
        <f t="shared" si="11"/>
        <v>38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46</v>
      </c>
      <c r="W126" s="15">
        <v>46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VLOOKUP($A127,'07.10'!$A$9:$W$202,23,0)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VLOOKUP($A128,'07.10'!$A$9:$W$202,23,0)</f>
        <v>13</v>
      </c>
      <c r="E128" s="15"/>
      <c r="F128" s="15"/>
      <c r="G128" s="15"/>
      <c r="H128" s="9">
        <f t="shared" si="24"/>
        <v>0</v>
      </c>
      <c r="I128" s="15">
        <v>13</v>
      </c>
      <c r="J128" s="15"/>
      <c r="K128" s="15"/>
      <c r="L128" s="9">
        <f t="shared" si="11"/>
        <v>13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VLOOKUP($A129,'07.10'!$A$9:$W$202,23,0)</f>
        <v>29</v>
      </c>
      <c r="E129" s="15">
        <v>14</v>
      </c>
      <c r="F129" s="15"/>
      <c r="G129" s="15"/>
      <c r="H129" s="9">
        <f>SUM(E129:G129)</f>
        <v>14</v>
      </c>
      <c r="I129" s="15">
        <v>17</v>
      </c>
      <c r="J129" s="15"/>
      <c r="K129" s="15"/>
      <c r="L129" s="9">
        <f t="shared" si="11"/>
        <v>17</v>
      </c>
      <c r="M129" s="15"/>
      <c r="N129" s="15"/>
      <c r="O129" s="15"/>
      <c r="P129" s="15"/>
      <c r="Q129" s="15"/>
      <c r="R129" s="11">
        <f t="shared" si="15"/>
        <v>0</v>
      </c>
      <c r="S129" s="15">
        <v>1</v>
      </c>
      <c r="T129" s="15"/>
      <c r="U129" s="9">
        <f t="shared" si="25"/>
        <v>1</v>
      </c>
      <c r="V129" s="9">
        <f t="shared" si="26"/>
        <v>25</v>
      </c>
      <c r="W129" s="15">
        <v>25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VLOOKUP($A130,'07.10'!$A$9:$W$202,23,0)</f>
        <v>23</v>
      </c>
      <c r="E130" s="15">
        <v>14</v>
      </c>
      <c r="F130" s="15"/>
      <c r="G130" s="15"/>
      <c r="H130" s="9">
        <f>SUM(E130:G130)</f>
        <v>14</v>
      </c>
      <c r="I130" s="15">
        <v>34</v>
      </c>
      <c r="J130" s="15"/>
      <c r="K130" s="15"/>
      <c r="L130" s="9">
        <f t="shared" si="11"/>
        <v>34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3</v>
      </c>
      <c r="W130" s="15">
        <v>3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VLOOKUP($A131,'07.10'!$A$9:$W$202,23,0)</f>
        <v>25</v>
      </c>
      <c r="E131" s="15">
        <v>14</v>
      </c>
      <c r="F131" s="15"/>
      <c r="G131" s="15"/>
      <c r="H131" s="9">
        <f>SUM(E131:G131)</f>
        <v>14</v>
      </c>
      <c r="I131" s="15">
        <v>26</v>
      </c>
      <c r="J131" s="15"/>
      <c r="K131" s="15"/>
      <c r="L131" s="9">
        <f t="shared" si="11"/>
        <v>26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13</v>
      </c>
      <c r="W131" s="15">
        <v>13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VLOOKUP($A132,'07.10'!$A$9:$W$202,23,0)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VLOOKUP($A133,'07.10'!$A$9:$W$202,23,0)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VLOOKUP($A134,'07.10'!$A$9:$W$202,23,0)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VLOOKUP($A135,'07.10'!$A$9:$W$202,23,0)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VLOOKUP($A136,'07.10'!$A$9:$W$202,23,0)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VLOOKUP($A137,'07.10'!$A$9:$W$202,23,0)</f>
        <v>0</v>
      </c>
      <c r="E137" s="15">
        <v>40</v>
      </c>
      <c r="F137" s="15"/>
      <c r="G137" s="15"/>
      <c r="H137" s="9">
        <f t="shared" si="28"/>
        <v>40</v>
      </c>
      <c r="I137" s="15">
        <v>17</v>
      </c>
      <c r="J137" s="15"/>
      <c r="K137" s="15"/>
      <c r="L137" s="9">
        <f t="shared" si="11"/>
        <v>17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23</v>
      </c>
      <c r="W137" s="15">
        <v>23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VLOOKUP($A138,'07.10'!$A$9:$W$202,23,0)</f>
        <v>0</v>
      </c>
      <c r="E138" s="15">
        <v>33</v>
      </c>
      <c r="F138" s="15"/>
      <c r="G138" s="15"/>
      <c r="H138" s="9">
        <f t="shared" si="28"/>
        <v>33</v>
      </c>
      <c r="I138" s="15">
        <v>11</v>
      </c>
      <c r="J138" s="15"/>
      <c r="K138" s="15"/>
      <c r="L138" s="9">
        <f t="shared" si="11"/>
        <v>11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22</v>
      </c>
      <c r="W138" s="15">
        <v>22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VLOOKUP($A139,'07.10'!$A$9:$W$202,23,0)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VLOOKUP($A140,'07.10'!$A$9:$W$202,23,0)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VLOOKUP($A141,'07.10'!$A$9:$W$202,23,0)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VLOOKUP($A142,'07.10'!$A$9:$W$202,23,0)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VLOOKUP($A143,'07.10'!$A$9:$W$202,23,0)</f>
        <v>5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VLOOKUP($A144,'07.10'!$A$9:$W$202,23,0)</f>
        <v>6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VLOOKUP($A145,'07.10'!$A$9:$W$202,23,0)</f>
        <v>9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9</v>
      </c>
      <c r="W145" s="15">
        <v>9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VLOOKUP($A146,'07.10'!$A$9:$W$202,23,0)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VLOOKUP($A147,'07.10'!$A$9:$W$202,23,0)</f>
        <v>17</v>
      </c>
      <c r="E147" s="15"/>
      <c r="F147" s="15"/>
      <c r="G147" s="15"/>
      <c r="H147" s="9">
        <f t="shared" si="33"/>
        <v>0</v>
      </c>
      <c r="I147" s="15">
        <v>2</v>
      </c>
      <c r="J147" s="15"/>
      <c r="K147" s="15"/>
      <c r="L147" s="9">
        <f t="shared" si="32"/>
        <v>2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15</v>
      </c>
      <c r="W147" s="15">
        <v>15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VLOOKUP($A148,'07.10'!$A$9:$W$202,23,0)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VLOOKUP($A149,'07.10'!$A$9:$W$202,23,0)</f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VLOOKUP($A150,'07.10'!$A$9:$W$202,23,0)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VLOOKUP($A151,'07.10'!$A$9:$W$202,23,0)</f>
        <v>27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27</v>
      </c>
      <c r="W151" s="15">
        <v>27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VLOOKUP($A152,'07.10'!$A$9:$W$202,23,0)</f>
        <v>12</v>
      </c>
      <c r="E152" s="15"/>
      <c r="F152" s="15"/>
      <c r="G152" s="15"/>
      <c r="H152" s="9">
        <f t="shared" si="33"/>
        <v>0</v>
      </c>
      <c r="I152" s="15">
        <v>3</v>
      </c>
      <c r="J152" s="15"/>
      <c r="K152" s="15"/>
      <c r="L152" s="9">
        <f t="shared" si="32"/>
        <v>3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VLOOKUP($A153,'07.10'!$A$9:$W$202,23,0)</f>
        <v>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VLOOKUP($A154,'07.10'!$A$9:$W$202,23,0)</f>
        <v>10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VLOOKUP($A155,'07.10'!$A$9:$W$202,23,0)</f>
        <v>12</v>
      </c>
      <c r="E155" s="15"/>
      <c r="F155" s="15"/>
      <c r="G155" s="15"/>
      <c r="H155" s="9">
        <f t="shared" si="33"/>
        <v>0</v>
      </c>
      <c r="I155" s="15">
        <v>9</v>
      </c>
      <c r="J155" s="15"/>
      <c r="K155" s="15"/>
      <c r="L155" s="9">
        <f t="shared" si="32"/>
        <v>9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VLOOKUP($A156,'07.10'!$A$9:$W$202,23,0)</f>
        <v>75</v>
      </c>
      <c r="E156" s="15"/>
      <c r="F156" s="15"/>
      <c r="G156" s="15"/>
      <c r="H156" s="9">
        <f t="shared" si="33"/>
        <v>0</v>
      </c>
      <c r="I156" s="15">
        <v>10</v>
      </c>
      <c r="J156" s="15"/>
      <c r="K156" s="15"/>
      <c r="L156" s="9">
        <f t="shared" si="32"/>
        <v>10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65</v>
      </c>
      <c r="W156" s="15">
        <v>65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VLOOKUP($A157,'07.10'!$A$9:$W$202,23,0)</f>
        <v>30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28</v>
      </c>
      <c r="W157" s="15">
        <v>28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VLOOKUP($A158,'07.10'!$A$9:$W$202,23,0)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VLOOKUP($A159,'07.10'!$A$9:$W$202,23,0)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VLOOKUP($A160,'07.10'!$A$9:$W$202,23,0)</f>
        <v>0</v>
      </c>
      <c r="E160" s="15">
        <v>2</v>
      </c>
      <c r="F160" s="15"/>
      <c r="G160" s="15"/>
      <c r="H160" s="9">
        <f t="shared" ref="H160:H200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VLOOKUP($A161,'07.10'!$A$9:$W$202,23,0)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VLOOKUP($A162,'07.10'!$A$9:$W$202,23,0)</f>
        <v>0</v>
      </c>
      <c r="E162" s="15">
        <v>11</v>
      </c>
      <c r="F162" s="15"/>
      <c r="G162" s="15"/>
      <c r="H162" s="9">
        <f t="shared" si="38"/>
        <v>11</v>
      </c>
      <c r="I162" s="15">
        <v>11</v>
      </c>
      <c r="J162" s="15"/>
      <c r="K162" s="15"/>
      <c r="L162" s="9">
        <f t="shared" si="32"/>
        <v>11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VLOOKUP($A163,'07.10'!$A$9:$W$202,23,0)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VLOOKUP($A164,'07.10'!$A$9:$W$202,23,0)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VLOOKUP($A165,'07.10'!$A$9:$W$202,23,0)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VLOOKUP($A166,'07.10'!$A$9:$W$202,23,0)</f>
        <v>0</v>
      </c>
      <c r="E166" s="15">
        <v>10</v>
      </c>
      <c r="F166" s="15"/>
      <c r="G166" s="15"/>
      <c r="H166" s="9">
        <f t="shared" si="38"/>
        <v>10</v>
      </c>
      <c r="I166" s="15">
        <v>10</v>
      </c>
      <c r="J166" s="15"/>
      <c r="K166" s="15"/>
      <c r="L166" s="9">
        <f t="shared" si="32"/>
        <v>10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VLOOKUP($A167,'07.10'!$A$9:$W$202,23,0)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VLOOKUP($A168,'07.10'!$A$9:$W$202,23,0)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VLOOKUP($A169,'07.10'!$A$9:$W$202,23,0)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VLOOKUP($A170,'07.10'!$A$9:$W$202,23,0)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VLOOKUP($A171,'07.10'!$A$9:$W$202,23,0)</f>
        <v>0</v>
      </c>
      <c r="E171" s="15">
        <v>21</v>
      </c>
      <c r="F171" s="15"/>
      <c r="G171" s="15"/>
      <c r="H171" s="9">
        <f t="shared" si="38"/>
        <v>21</v>
      </c>
      <c r="I171" s="15">
        <v>21</v>
      </c>
      <c r="J171" s="15"/>
      <c r="K171" s="15"/>
      <c r="L171" s="9">
        <f t="shared" si="32"/>
        <v>21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VLOOKUP($A172,'07.10'!$A$9:$W$202,23,0)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VLOOKUP($A173,'07.10'!$A$9:$W$202,23,0)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VLOOKUP($A174,'07.10'!$A$9:$W$202,23,0)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VLOOKUP($A175,'07.10'!$A$9:$W$202,23,0)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VLOOKUP($A176,'07.10'!$A$9:$W$202,23,0)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VLOOKUP($A177,'07.10'!$A$9:$W$202,23,0)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VLOOKUP($A178,'07.10'!$A$9:$W$202,23,0)</f>
        <v>13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12</v>
      </c>
      <c r="W178" s="15">
        <v>12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VLOOKUP($A179,'07.10'!$A$9:$W$202,23,0)</f>
        <v>62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60</v>
      </c>
      <c r="W179" s="15">
        <v>60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VLOOKUP($A180,'07.10'!$A$9:$W$202,23,0)</f>
        <v>54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49</v>
      </c>
      <c r="W180" s="15">
        <v>49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VLOOKUP($A181,'07.10'!$A$9:$W$202,23,0)</f>
        <v>0</v>
      </c>
      <c r="E181" s="15">
        <v>6</v>
      </c>
      <c r="F181" s="15"/>
      <c r="G181" s="15"/>
      <c r="H181" s="9">
        <f t="shared" si="38"/>
        <v>6</v>
      </c>
      <c r="I181" s="15">
        <v>6</v>
      </c>
      <c r="J181" s="15"/>
      <c r="K181" s="15"/>
      <c r="L181" s="9">
        <f t="shared" si="32"/>
        <v>6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VLOOKUP($A182,'07.10'!$A$9:$W$202,23,0)</f>
        <v>0</v>
      </c>
      <c r="E182" s="15">
        <v>13</v>
      </c>
      <c r="F182" s="15"/>
      <c r="G182" s="15"/>
      <c r="H182" s="9">
        <f t="shared" si="38"/>
        <v>13</v>
      </c>
      <c r="I182" s="15">
        <v>13</v>
      </c>
      <c r="J182" s="15"/>
      <c r="K182" s="15"/>
      <c r="L182" s="9">
        <f t="shared" si="32"/>
        <v>13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VLOOKUP($A183,'07.10'!$A$9:$W$202,23,0)</f>
        <v>0</v>
      </c>
      <c r="E183" s="15">
        <v>9</v>
      </c>
      <c r="F183" s="15"/>
      <c r="G183" s="15"/>
      <c r="H183" s="9">
        <f t="shared" si="38"/>
        <v>9</v>
      </c>
      <c r="I183" s="15">
        <v>9</v>
      </c>
      <c r="J183" s="15"/>
      <c r="K183" s="15"/>
      <c r="L183" s="9">
        <f t="shared" si="32"/>
        <v>9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VLOOKUP($A184,'07.10'!$A$9:$W$202,23,0)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VLOOKUP($A185,'07.10'!$A$9:$W$202,23,0)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VLOOKUP($A186,'07.10'!$A$9:$W$202,23,0)</f>
        <v>20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18</v>
      </c>
      <c r="W186" s="15">
        <v>18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VLOOKUP($A187,'07.10'!$A$9:$W$202,23,0)</f>
        <v>32</v>
      </c>
      <c r="E187" s="15"/>
      <c r="F187" s="15"/>
      <c r="G187" s="15"/>
      <c r="H187" s="9">
        <f t="shared" si="38"/>
        <v>0</v>
      </c>
      <c r="I187" s="15">
        <v>3</v>
      </c>
      <c r="J187" s="15"/>
      <c r="K187" s="15"/>
      <c r="L187" s="9">
        <f t="shared" si="32"/>
        <v>3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29</v>
      </c>
      <c r="W187" s="15">
        <v>29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VLOOKUP($A188,'07.10'!$A$9:$W$202,23,0)</f>
        <v>35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34</v>
      </c>
      <c r="W188" s="15">
        <v>34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VLOOKUP($A189,'07.10'!$A$9:$W$202,23,0)</f>
        <v>3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</v>
      </c>
      <c r="W189" s="15">
        <v>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VLOOKUP($A190,'07.10'!$A$9:$W$202,23,0)</f>
        <v>27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27</v>
      </c>
      <c r="W190" s="15">
        <v>27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VLOOKUP($A191,'07.10'!$A$9:$W$202,23,0)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VLOOKUP($A192,'07.10'!$A$9:$W$202,23,0)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VLOOKUP($A193,'07.10'!$A$9:$W$202,23,0)</f>
        <v>0</v>
      </c>
      <c r="E193" s="15">
        <v>5</v>
      </c>
      <c r="F193" s="15"/>
      <c r="G193" s="15"/>
      <c r="H193" s="9">
        <f t="shared" si="38"/>
        <v>5</v>
      </c>
      <c r="I193" s="15">
        <v>5</v>
      </c>
      <c r="J193" s="15"/>
      <c r="K193" s="15"/>
      <c r="L193" s="9">
        <f t="shared" si="32"/>
        <v>5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VLOOKUP($A194,'07.10'!$A$9:$W$202,23,0)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VLOOKUP($A195,'07.10'!$A$9:$W$202,23,0)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VLOOKUP($A196,'07.10'!$A$9:$W$202,23,0)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VLOOKUP($A197,'07.10'!$A$9:$W$202,23,0)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VLOOKUP($A198,'07.10'!$A$9:$W$202,23,0)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VLOOKUP($A199,'07.10'!$A$9:$W$202,23,0)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VLOOKUP($A200,'07.10'!$A$9:$W$202,23,0)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VLOOKUP($A201,'07.10'!$A$9:$W$202,23,0)</f>
        <v>0</v>
      </c>
      <c r="E201" s="15"/>
      <c r="F201" s="15"/>
      <c r="G201" s="15"/>
      <c r="H201" s="9">
        <f>SUM(E201:G201)</f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887</v>
      </c>
      <c r="E204" s="31"/>
      <c r="F204" s="31"/>
      <c r="G204" s="31"/>
      <c r="H204" s="31"/>
      <c r="I204" s="30">
        <f>SUM(I9:I202)</f>
        <v>1153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4</v>
      </c>
      <c r="S204" s="30">
        <f>SUM(S9:S202)</f>
        <v>33</v>
      </c>
      <c r="T204" s="31"/>
      <c r="U204" s="31"/>
      <c r="V204" s="32"/>
      <c r="W204" s="30">
        <f>SUM(W9:W202)</f>
        <v>748</v>
      </c>
      <c r="X204" s="30">
        <f>SUM(X9:X202)</f>
        <v>7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193" priority="41" stopIfTrue="1"/>
  </conditionalFormatting>
  <conditionalFormatting sqref="B133">
    <cfRule type="duplicateValues" dxfId="1192" priority="40" stopIfTrue="1"/>
  </conditionalFormatting>
  <conditionalFormatting sqref="B119">
    <cfRule type="duplicateValues" dxfId="1191" priority="39" stopIfTrue="1"/>
  </conditionalFormatting>
  <conditionalFormatting sqref="B202">
    <cfRule type="duplicateValues" dxfId="1190" priority="38" stopIfTrue="1"/>
  </conditionalFormatting>
  <conditionalFormatting sqref="B205:B278">
    <cfRule type="duplicateValues" dxfId="1189" priority="37" stopIfTrue="1"/>
  </conditionalFormatting>
  <conditionalFormatting sqref="B204">
    <cfRule type="duplicateValues" dxfId="1188" priority="36" stopIfTrue="1"/>
  </conditionalFormatting>
  <conditionalFormatting sqref="I206">
    <cfRule type="duplicateValues" dxfId="1187" priority="35" stopIfTrue="1"/>
  </conditionalFormatting>
  <conditionalFormatting sqref="I206">
    <cfRule type="duplicateValues" dxfId="1186" priority="32" stopIfTrue="1"/>
    <cfRule type="duplicateValues" dxfId="1185" priority="33" stopIfTrue="1"/>
    <cfRule type="duplicateValues" dxfId="1184" priority="34" stopIfTrue="1"/>
  </conditionalFormatting>
  <conditionalFormatting sqref="B20">
    <cfRule type="duplicateValues" dxfId="1183" priority="26" stopIfTrue="1"/>
  </conditionalFormatting>
  <conditionalFormatting sqref="B20">
    <cfRule type="duplicateValues" dxfId="1182" priority="27" stopIfTrue="1"/>
  </conditionalFormatting>
  <conditionalFormatting sqref="B20">
    <cfRule type="duplicateValues" dxfId="1181" priority="28" stopIfTrue="1"/>
  </conditionalFormatting>
  <conditionalFormatting sqref="B20">
    <cfRule type="duplicateValues" dxfId="1180" priority="29" stopIfTrue="1"/>
    <cfRule type="duplicateValues" dxfId="1179" priority="30" stopIfTrue="1"/>
    <cfRule type="duplicateValues" dxfId="1178" priority="31" stopIfTrue="1"/>
  </conditionalFormatting>
  <conditionalFormatting sqref="A20:A25">
    <cfRule type="duplicateValues" dxfId="1177" priority="25" stopIfTrue="1"/>
  </conditionalFormatting>
  <conditionalFormatting sqref="A26">
    <cfRule type="duplicateValues" dxfId="1176" priority="24" stopIfTrue="1"/>
  </conditionalFormatting>
  <conditionalFormatting sqref="A27">
    <cfRule type="duplicateValues" dxfId="1175" priority="23" stopIfTrue="1"/>
  </conditionalFormatting>
  <conditionalFormatting sqref="A28">
    <cfRule type="duplicateValues" dxfId="1174" priority="22" stopIfTrue="1"/>
  </conditionalFormatting>
  <conditionalFormatting sqref="A29">
    <cfRule type="duplicateValues" dxfId="1173" priority="21" stopIfTrue="1"/>
  </conditionalFormatting>
  <conditionalFormatting sqref="A30">
    <cfRule type="duplicateValues" dxfId="1172" priority="20" stopIfTrue="1"/>
  </conditionalFormatting>
  <conditionalFormatting sqref="B279:B65322 B204 B5 B8:B19 B120:B132 B21:B60 B134:B201 B62:B118">
    <cfRule type="duplicateValues" dxfId="1171" priority="42" stopIfTrue="1"/>
  </conditionalFormatting>
  <conditionalFormatting sqref="B279:B65322 B204 B5 B8:B19 B103:B118 B120:B132 B21:B60 B134:B201 B62:B100">
    <cfRule type="duplicateValues" dxfId="1170" priority="43" stopIfTrue="1"/>
  </conditionalFormatting>
  <conditionalFormatting sqref="A204:A65322 A1:A5 A8:A19 A31:A60 A62:A202">
    <cfRule type="duplicateValues" dxfId="1169" priority="44" stopIfTrue="1"/>
  </conditionalFormatting>
  <conditionalFormatting sqref="B204:B65322 B5 B8:B19 B21:B60 B62:B202">
    <cfRule type="duplicateValues" dxfId="1168" priority="45" stopIfTrue="1"/>
  </conditionalFormatting>
  <conditionalFormatting sqref="B204:B65322 B1:B5 B8:B19 B21:B60 B62:B202">
    <cfRule type="duplicateValues" dxfId="1167" priority="46" stopIfTrue="1"/>
    <cfRule type="duplicateValues" dxfId="1166" priority="47" stopIfTrue="1"/>
    <cfRule type="duplicateValues" dxfId="1165" priority="48" stopIfTrue="1"/>
  </conditionalFormatting>
  <conditionalFormatting sqref="Y17">
    <cfRule type="duplicateValues" dxfId="1164" priority="14" stopIfTrue="1"/>
  </conditionalFormatting>
  <conditionalFormatting sqref="Y17">
    <cfRule type="duplicateValues" dxfId="1163" priority="15" stopIfTrue="1"/>
  </conditionalFormatting>
  <conditionalFormatting sqref="Y17">
    <cfRule type="duplicateValues" dxfId="1162" priority="16" stopIfTrue="1"/>
  </conditionalFormatting>
  <conditionalFormatting sqref="Y17">
    <cfRule type="duplicateValues" dxfId="1161" priority="17" stopIfTrue="1"/>
    <cfRule type="duplicateValues" dxfId="1160" priority="18" stopIfTrue="1"/>
    <cfRule type="duplicateValues" dxfId="1159" priority="19" stopIfTrue="1"/>
  </conditionalFormatting>
  <conditionalFormatting sqref="Y13">
    <cfRule type="duplicateValues" dxfId="1158" priority="8" stopIfTrue="1"/>
  </conditionalFormatting>
  <conditionalFormatting sqref="Y13">
    <cfRule type="duplicateValues" dxfId="1157" priority="9" stopIfTrue="1"/>
  </conditionalFormatting>
  <conditionalFormatting sqref="Y13">
    <cfRule type="duplicateValues" dxfId="1156" priority="10" stopIfTrue="1"/>
  </conditionalFormatting>
  <conditionalFormatting sqref="Y13">
    <cfRule type="duplicateValues" dxfId="1155" priority="11" stopIfTrue="1"/>
    <cfRule type="duplicateValues" dxfId="1154" priority="12" stopIfTrue="1"/>
    <cfRule type="duplicateValues" dxfId="1153" priority="13" stopIfTrue="1"/>
  </conditionalFormatting>
  <conditionalFormatting sqref="B61">
    <cfRule type="duplicateValues" dxfId="1152" priority="1" stopIfTrue="1"/>
  </conditionalFormatting>
  <conditionalFormatting sqref="B61">
    <cfRule type="duplicateValues" dxfId="1151" priority="2" stopIfTrue="1"/>
  </conditionalFormatting>
  <conditionalFormatting sqref="A61">
    <cfRule type="duplicateValues" dxfId="1150" priority="3" stopIfTrue="1"/>
  </conditionalFormatting>
  <conditionalFormatting sqref="B61">
    <cfRule type="duplicateValues" dxfId="1149" priority="4" stopIfTrue="1"/>
  </conditionalFormatting>
  <conditionalFormatting sqref="B61">
    <cfRule type="duplicateValues" dxfId="1148" priority="5" stopIfTrue="1"/>
    <cfRule type="duplicateValues" dxfId="1147" priority="6" stopIfTrue="1"/>
    <cfRule type="duplicateValues" dxfId="114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35" activePane="bottomRight" state="frozen"/>
      <selection activeCell="S121" sqref="S121"/>
      <selection pane="topRight" activeCell="S121" sqref="S121"/>
      <selection pane="bottomLeft" activeCell="S121" sqref="S121"/>
      <selection pane="bottomRight" activeCell="O128" sqref="O12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62" t="s">
        <v>3</v>
      </c>
      <c r="B4" s="4">
        <v>42623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64" t="s">
        <v>29</v>
      </c>
      <c r="P7" s="64" t="s">
        <v>30</v>
      </c>
      <c r="Q7" s="63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VLOOKUP($A10,'08.10'!$A$9:$W$202,23,0)</f>
        <v>0</v>
      </c>
      <c r="E10" s="15">
        <v>28</v>
      </c>
      <c r="F10" s="15"/>
      <c r="G10" s="15"/>
      <c r="H10" s="9">
        <f t="shared" si="0"/>
        <v>28</v>
      </c>
      <c r="I10" s="15">
        <v>24</v>
      </c>
      <c r="J10" s="15"/>
      <c r="K10" s="15"/>
      <c r="L10" s="9">
        <f t="shared" ref="L10:L74" si="4">SUM(I10:K10)</f>
        <v>24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VLOOKUP($A11,'08.10'!$A$9:$W$202,23,0)</f>
        <v>0</v>
      </c>
      <c r="E11" s="15">
        <v>22</v>
      </c>
      <c r="F11" s="15"/>
      <c r="G11" s="15"/>
      <c r="H11" s="9">
        <f t="shared" si="0"/>
        <v>22</v>
      </c>
      <c r="I11" s="15">
        <v>22</v>
      </c>
      <c r="J11" s="15"/>
      <c r="K11" s="15"/>
      <c r="L11" s="9">
        <f t="shared" si="4"/>
        <v>22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VLOOKUP($A12,'08.10'!$A$9:$W$202,23,0)</f>
        <v>0</v>
      </c>
      <c r="E12" s="15">
        <v>35</v>
      </c>
      <c r="F12" s="15"/>
      <c r="G12" s="15"/>
      <c r="H12" s="9">
        <f t="shared" si="0"/>
        <v>35</v>
      </c>
      <c r="I12" s="15">
        <v>34</v>
      </c>
      <c r="J12" s="15"/>
      <c r="K12" s="15"/>
      <c r="L12" s="9">
        <f t="shared" si="4"/>
        <v>34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VLOOKUP($A13,'08.10'!$A$9:$W$202,23,0)</f>
        <v>6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VLOOKUP($A14,'08.10'!$A$9:$W$202,23,0)</f>
        <v>0</v>
      </c>
      <c r="E14" s="15">
        <v>18</v>
      </c>
      <c r="F14" s="15"/>
      <c r="G14" s="15"/>
      <c r="H14" s="9">
        <f t="shared" si="0"/>
        <v>18</v>
      </c>
      <c r="I14" s="15">
        <v>18</v>
      </c>
      <c r="J14" s="15"/>
      <c r="K14" s="15"/>
      <c r="L14" s="9">
        <f t="shared" si="4"/>
        <v>18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VLOOKUP($A15,'08.10'!$A$9:$W$202,23,0)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VLOOKUP($A16,'08.10'!$A$9:$W$202,23,0)</f>
        <v>0</v>
      </c>
      <c r="E16" s="15">
        <v>11</v>
      </c>
      <c r="F16" s="15"/>
      <c r="G16" s="15"/>
      <c r="H16" s="9">
        <f t="shared" si="0"/>
        <v>11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VLOOKUP($A17,'08.10'!$A$9:$W$202,23,0)</f>
        <v>0</v>
      </c>
      <c r="E17" s="15">
        <v>20</v>
      </c>
      <c r="F17" s="15"/>
      <c r="G17" s="15"/>
      <c r="H17" s="9">
        <f t="shared" si="0"/>
        <v>20</v>
      </c>
      <c r="I17" s="15">
        <v>19</v>
      </c>
      <c r="J17" s="15"/>
      <c r="K17" s="15"/>
      <c r="L17" s="9">
        <f t="shared" si="4"/>
        <v>19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VLOOKUP($A19,'08.10'!$A$9:$W$202,23,0)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VLOOKUP($A20,'08.10'!$A$9:$W$202,23,0)</f>
        <v>0</v>
      </c>
      <c r="E20" s="15">
        <v>14</v>
      </c>
      <c r="F20" s="15"/>
      <c r="G20" s="15"/>
      <c r="H20" s="9">
        <f t="shared" si="0"/>
        <v>14</v>
      </c>
      <c r="I20" s="15">
        <v>14</v>
      </c>
      <c r="J20" s="15"/>
      <c r="K20" s="15"/>
      <c r="L20" s="9">
        <f t="shared" si="4"/>
        <v>14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VLOOKUP($A21,'08.10'!$A$9:$W$202,23,0)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VLOOKUP($A22,'08.10'!$A$9:$W$202,23,0)</f>
        <v>0</v>
      </c>
      <c r="E22" s="15">
        <v>14</v>
      </c>
      <c r="F22" s="15"/>
      <c r="G22" s="15"/>
      <c r="H22" s="9">
        <f t="shared" si="0"/>
        <v>14</v>
      </c>
      <c r="I22" s="15">
        <v>14</v>
      </c>
      <c r="J22" s="15"/>
      <c r="K22" s="15"/>
      <c r="L22" s="9">
        <f t="shared" si="4"/>
        <v>14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VLOOKUP($A23,'08.10'!$A$9:$W$202,23,0)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VLOOKUP($A24,'08.10'!$A$9:$W$202,23,0)</f>
        <v>0</v>
      </c>
      <c r="E24" s="15">
        <v>20</v>
      </c>
      <c r="F24" s="15"/>
      <c r="G24" s="15"/>
      <c r="H24" s="9">
        <f t="shared" si="0"/>
        <v>20</v>
      </c>
      <c r="I24" s="15">
        <v>19</v>
      </c>
      <c r="J24" s="15"/>
      <c r="K24" s="15"/>
      <c r="L24" s="9">
        <f t="shared" si="4"/>
        <v>19</v>
      </c>
      <c r="M24" s="15"/>
      <c r="N24" s="15"/>
      <c r="O24" s="15"/>
      <c r="P24" s="15"/>
      <c r="Q24" s="15">
        <v>1</v>
      </c>
      <c r="R24" s="11">
        <f t="shared" si="5"/>
        <v>1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VLOOKUP($A25,'08.10'!$A$9:$W$202,23,0)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VLOOKUP($A26,'08.10'!$A$9:$W$202,23,0)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VLOOKUP($A27,'08.10'!$A$9:$W$202,23,0)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VLOOKUP($A28,'08.10'!$A$9:$W$202,23,0)</f>
        <v>0</v>
      </c>
      <c r="E28" s="15">
        <v>20</v>
      </c>
      <c r="F28" s="15"/>
      <c r="G28" s="15"/>
      <c r="H28" s="9">
        <f t="shared" si="0"/>
        <v>20</v>
      </c>
      <c r="I28" s="15">
        <v>19</v>
      </c>
      <c r="J28" s="15"/>
      <c r="K28" s="15"/>
      <c r="L28" s="9">
        <f t="shared" si="4"/>
        <v>19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VLOOKUP($A29,'08.10'!$A$9:$W$202,23,0)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VLOOKUP($A30,'08.10'!$A$9:$W$202,23,0)</f>
        <v>0</v>
      </c>
      <c r="E30" s="15">
        <v>20</v>
      </c>
      <c r="F30" s="15"/>
      <c r="G30" s="15"/>
      <c r="H30" s="9">
        <f t="shared" si="0"/>
        <v>20</v>
      </c>
      <c r="I30" s="15">
        <v>21</v>
      </c>
      <c r="J30" s="15"/>
      <c r="K30" s="15"/>
      <c r="L30" s="9">
        <f t="shared" si="4"/>
        <v>21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VLOOKUP($A31,'08.10'!$A$9:$W$202,23,0)</f>
        <v>0</v>
      </c>
      <c r="E31" s="15"/>
      <c r="F31" s="15"/>
      <c r="G31" s="15"/>
      <c r="H31" s="9">
        <f t="shared" si="0"/>
        <v>0</v>
      </c>
      <c r="I31" s="15">
        <v>1</v>
      </c>
      <c r="J31" s="15"/>
      <c r="K31" s="15"/>
      <c r="L31" s="9">
        <f t="shared" si="4"/>
        <v>1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-1</v>
      </c>
      <c r="W31" s="15"/>
      <c r="X31" s="16">
        <f t="shared" si="3"/>
        <v>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VLOOKUP($A32,'08.10'!$A$9:$W$202,23,0)</f>
        <v>0</v>
      </c>
      <c r="E32" s="15">
        <v>22</v>
      </c>
      <c r="F32" s="15"/>
      <c r="G32" s="15"/>
      <c r="H32" s="9">
        <f t="shared" si="0"/>
        <v>22</v>
      </c>
      <c r="I32" s="15">
        <v>22</v>
      </c>
      <c r="J32" s="15"/>
      <c r="K32" s="15"/>
      <c r="L32" s="9">
        <f t="shared" si="4"/>
        <v>22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VLOOKUP($A33,'08.10'!$A$9:$W$202,23,0)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VLOOKUP($A34,'08.10'!$A$9:$W$202,23,0)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VLOOKUP($A35,'08.10'!$A$9:$W$202,23,0)</f>
        <v>0</v>
      </c>
      <c r="E35" s="15">
        <v>12</v>
      </c>
      <c r="F35" s="15"/>
      <c r="G35" s="15"/>
      <c r="H35" s="9">
        <f t="shared" si="0"/>
        <v>12</v>
      </c>
      <c r="I35" s="15">
        <v>12</v>
      </c>
      <c r="J35" s="15"/>
      <c r="K35" s="15"/>
      <c r="L35" s="9">
        <f t="shared" si="4"/>
        <v>12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VLOOKUP($A36,'08.10'!$A$9:$W$202,23,0)</f>
        <v>0</v>
      </c>
      <c r="E36" s="15">
        <v>22</v>
      </c>
      <c r="F36" s="15"/>
      <c r="G36" s="15"/>
      <c r="H36" s="9">
        <f t="shared" si="0"/>
        <v>22</v>
      </c>
      <c r="I36" s="15">
        <v>22</v>
      </c>
      <c r="J36" s="15"/>
      <c r="K36" s="15"/>
      <c r="L36" s="9">
        <f t="shared" si="4"/>
        <v>22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VLOOKUP($A37,'08.10'!$A$9:$W$202,23,0)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VLOOKUP($A38,'08.10'!$A$9:$W$202,23,0)</f>
        <v>0</v>
      </c>
      <c r="E38" s="15">
        <v>10</v>
      </c>
      <c r="F38" s="15"/>
      <c r="G38" s="15"/>
      <c r="H38" s="9">
        <f t="shared" si="0"/>
        <v>10</v>
      </c>
      <c r="I38" s="15">
        <v>9</v>
      </c>
      <c r="J38" s="15"/>
      <c r="K38" s="15"/>
      <c r="L38" s="9">
        <f t="shared" si="4"/>
        <v>9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VLOOKUP($A39,'08.10'!$A$9:$W$202,23,0)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VLOOKUP($A40,'08.10'!$A$9:$W$202,23,0)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VLOOKUP($A41,'08.10'!$A$9:$W$202,23,0)</f>
        <v>0</v>
      </c>
      <c r="E41" s="15">
        <v>10</v>
      </c>
      <c r="F41" s="15"/>
      <c r="G41" s="15"/>
      <c r="H41" s="9">
        <f t="shared" si="0"/>
        <v>10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VLOOKUP($A42,'08.10'!$A$9:$W$202,23,0)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VLOOKUP($A43,'08.10'!$A$9:$W$202,23,0)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VLOOKUP($A44,'08.10'!$A$9:$W$202,23,0)</f>
        <v>0</v>
      </c>
      <c r="E44" s="15">
        <v>16</v>
      </c>
      <c r="F44" s="15"/>
      <c r="G44" s="15"/>
      <c r="H44" s="9">
        <f t="shared" si="0"/>
        <v>16</v>
      </c>
      <c r="I44" s="15">
        <v>16</v>
      </c>
      <c r="J44" s="15"/>
      <c r="K44" s="15"/>
      <c r="L44" s="9">
        <f t="shared" si="4"/>
        <v>16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VLOOKUP($A45,'08.10'!$A$9:$W$202,23,0)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VLOOKUP($A46,'08.10'!$A$9:$W$202,23,0)</f>
        <v>0</v>
      </c>
      <c r="E46" s="15">
        <v>10</v>
      </c>
      <c r="F46" s="15"/>
      <c r="G46" s="15"/>
      <c r="H46" s="9">
        <f t="shared" si="0"/>
        <v>10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-3</v>
      </c>
      <c r="W46" s="15"/>
      <c r="X46" s="16">
        <f t="shared" si="3"/>
        <v>3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VLOOKUP($A47,'08.10'!$A$9:$W$202,23,0)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VLOOKUP($A48,'08.10'!$A$9:$W$202,23,0)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VLOOKUP($A49,'08.10'!$A$9:$W$202,23,0)</f>
        <v>0</v>
      </c>
      <c r="E49" s="15">
        <v>12</v>
      </c>
      <c r="F49" s="15"/>
      <c r="G49" s="15"/>
      <c r="H49" s="9">
        <f t="shared" si="0"/>
        <v>12</v>
      </c>
      <c r="I49" s="15">
        <v>12</v>
      </c>
      <c r="J49" s="15"/>
      <c r="K49" s="15"/>
      <c r="L49" s="9">
        <f t="shared" si="4"/>
        <v>12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VLOOKUP($A50,'08.10'!$A$9:$W$202,23,0)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VLOOKUP($A51,'08.10'!$A$9:$W$202,23,0)</f>
        <v>0</v>
      </c>
      <c r="E51" s="15">
        <v>10</v>
      </c>
      <c r="F51" s="15"/>
      <c r="G51" s="15"/>
      <c r="H51" s="9">
        <f t="shared" si="0"/>
        <v>10</v>
      </c>
      <c r="I51" s="15">
        <v>8</v>
      </c>
      <c r="J51" s="15"/>
      <c r="K51" s="15"/>
      <c r="L51" s="9">
        <f t="shared" si="4"/>
        <v>8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VLOOKUP($A52,'08.10'!$A$9:$W$202,23,0)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VLOOKUP($A53,'08.10'!$A$9:$W$202,23,0)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VLOOKUP($A54,'08.10'!$A$9:$W$202,23,0)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VLOOKUP($A55,'08.10'!$A$9:$W$202,23,0)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VLOOKUP($A56,'08.10'!$A$9:$W$202,23,0)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VLOOKUP($A57,'08.10'!$A$9:$W$202,23,0)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VLOOKUP($A58,'08.10'!$A$9:$W$202,23,0)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VLOOKUP($A59,'08.10'!$A$9:$W$202,23,0)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VLOOKUP($A60,'08.10'!$A$9:$W$202,23,0)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VLOOKUP($A61,'08.10'!$A$9:$W$202,23,0)</f>
        <v>0</v>
      </c>
      <c r="E61" s="15">
        <v>320</v>
      </c>
      <c r="F61" s="15"/>
      <c r="G61" s="15"/>
      <c r="H61" s="9">
        <f t="shared" si="6"/>
        <v>320</v>
      </c>
      <c r="I61" s="15">
        <v>320</v>
      </c>
      <c r="J61" s="15"/>
      <c r="K61" s="15"/>
      <c r="L61" s="9">
        <f t="shared" si="4"/>
        <v>320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VLOOKUP($A62,'08.10'!$A$9:$W$202,23,0)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VLOOKUP($A63,'08.10'!$A$9:$W$202,23,0)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VLOOKUP($A64,'08.10'!$A$9:$W$202,23,0)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VLOOKUP($A65,'08.10'!$A$9:$W$202,23,0)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VLOOKUP($A66,'08.10'!$A$9:$W$202,23,0)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VLOOKUP($A67,'08.10'!$A$9:$W$202,23,0)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VLOOKUP($A68,'08.10'!$A$9:$W$202,23,0)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VLOOKUP($A69,'08.10'!$A$9:$W$202,23,0)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VLOOKUP($A70,'08.10'!$A$9:$W$202,23,0)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VLOOKUP($A71,'08.10'!$A$9:$W$202,23,0)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VLOOKUP($A72,'08.10'!$A$9:$W$202,23,0)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VLOOKUP($A73,'08.10'!$A$9:$W$202,23,0)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VLOOKUP($A74,'08.10'!$A$9:$W$202,23,0)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VLOOKUP($A75,'08.10'!$A$9:$W$202,23,0)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VLOOKUP($A76,'08.10'!$A$9:$W$202,23,0)</f>
        <v>0</v>
      </c>
      <c r="E76" s="15">
        <v>6</v>
      </c>
      <c r="F76" s="15"/>
      <c r="G76" s="15"/>
      <c r="H76" s="9">
        <f t="shared" si="10"/>
        <v>6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2</v>
      </c>
      <c r="X76" s="16">
        <f t="shared" si="14"/>
        <v>-1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VLOOKUP($A77,'08.10'!$A$9:$W$202,23,0)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VLOOKUP($A78,'08.10'!$A$9:$W$202,23,0)</f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VLOOKUP($A79,'08.10'!$A$9:$W$202,23,0)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VLOOKUP($A80,'08.10'!$A$9:$W$202,23,0)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VLOOKUP($A81,'08.10'!$A$9:$W$202,23,0)</f>
        <v>5</v>
      </c>
      <c r="E81" s="15"/>
      <c r="F81" s="15"/>
      <c r="G81" s="15"/>
      <c r="H81" s="9">
        <f t="shared" si="10"/>
        <v>0</v>
      </c>
      <c r="I81" s="15">
        <v>5</v>
      </c>
      <c r="J81" s="15"/>
      <c r="K81" s="15"/>
      <c r="L81" s="9">
        <f t="shared" si="11"/>
        <v>5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VLOOKUP($A82,'08.10'!$A$9:$W$202,23,0)</f>
        <v>2</v>
      </c>
      <c r="E82" s="15">
        <v>2</v>
      </c>
      <c r="F82" s="15"/>
      <c r="G82" s="15"/>
      <c r="H82" s="9">
        <f t="shared" si="10"/>
        <v>2</v>
      </c>
      <c r="I82" s="15">
        <v>2</v>
      </c>
      <c r="J82" s="15"/>
      <c r="K82" s="15"/>
      <c r="L82" s="9">
        <f t="shared" si="11"/>
        <v>2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VLOOKUP($A83,'08.10'!$A$9:$W$202,23,0)</f>
        <v>4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VLOOKUP($A84,'08.10'!$A$9:$W$202,23,0)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VLOOKUP($A85,'08.10'!$A$9:$W$202,23,0)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VLOOKUP($A86,'08.10'!$A$9:$W$202,23,0)</f>
        <v>0</v>
      </c>
      <c r="E86" s="15">
        <v>4</v>
      </c>
      <c r="F86" s="15"/>
      <c r="G86" s="15"/>
      <c r="H86" s="9">
        <f t="shared" si="10"/>
        <v>4</v>
      </c>
      <c r="I86" s="15">
        <v>3</v>
      </c>
      <c r="J86" s="15"/>
      <c r="K86" s="15"/>
      <c r="L86" s="9">
        <f t="shared" si="11"/>
        <v>3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2</v>
      </c>
      <c r="X86" s="16">
        <f t="shared" si="14"/>
        <v>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VLOOKUP($A87,'08.10'!$A$9:$W$202,23,0)</f>
        <v>2</v>
      </c>
      <c r="E87" s="15">
        <v>2</v>
      </c>
      <c r="F87" s="15"/>
      <c r="G87" s="15"/>
      <c r="H87" s="9">
        <f t="shared" si="10"/>
        <v>2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VLOOKUP($A88,'08.10'!$A$9:$W$202,23,0)</f>
        <v>1</v>
      </c>
      <c r="E88" s="15">
        <v>4</v>
      </c>
      <c r="F88" s="15"/>
      <c r="G88" s="15"/>
      <c r="H88" s="9">
        <f t="shared" si="10"/>
        <v>4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VLOOKUP($A89,'08.10'!$A$9:$W$202,23,0)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VLOOKUP($A90,'08.10'!$A$9:$W$202,23,0)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VLOOKUP($A91,'08.10'!$A$9:$W$202,23,0)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VLOOKUP($A92,'08.10'!$A$9:$W$202,23,0)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VLOOKUP($A93,'08.10'!$A$9:$W$202,23,0)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VLOOKUP($A94,'08.10'!$A$9:$W$202,23,0)</f>
        <v>0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VLOOKUP($A95,'08.10'!$A$9:$W$202,23,0)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VLOOKUP($A96,'08.10'!$A$9:$W$202,23,0)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VLOOKUP($A97,'08.10'!$A$9:$W$202,23,0)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VLOOKUP($A98,'08.10'!$A$9:$W$202,23,0)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VLOOKUP($A99,'08.10'!$A$9:$W$202,23,0)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VLOOKUP($A100,'08.10'!$A$9:$W$202,23,0)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VLOOKUP($A101,'08.10'!$A$9:$W$202,23,0)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VLOOKUP($A102,'08.10'!$A$9:$W$202,23,0)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VLOOKUP($A103,'08.10'!$A$9:$W$202,23,0)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VLOOKUP($A104,'08.10'!$A$9:$W$202,23,0)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VLOOKUP($A105,'08.10'!$A$9:$W$202,23,0)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VLOOKUP($A106,'08.10'!$A$9:$W$202,23,0)</f>
        <v>0</v>
      </c>
      <c r="E106" s="15">
        <v>2</v>
      </c>
      <c r="F106" s="15"/>
      <c r="G106" s="15"/>
      <c r="H106" s="9">
        <f t="shared" si="16"/>
        <v>2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VLOOKUP($A107,'08.10'!$A$9:$W$202,23,0)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VLOOKUP($A108,'08.10'!$A$9:$W$202,23,0)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VLOOKUP($A109,'08.10'!$A$9:$W$202,23,0)</f>
        <v>2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11</v>
      </c>
      <c r="J109" s="15"/>
      <c r="K109" s="15"/>
      <c r="L109" s="9">
        <f t="shared" si="11"/>
        <v>11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VLOOKUP($A110,'08.10'!$A$9:$W$202,23,0)</f>
        <v>6</v>
      </c>
      <c r="E110" s="15"/>
      <c r="F110" s="15"/>
      <c r="G110" s="15"/>
      <c r="H110" s="9">
        <f t="shared" si="20"/>
        <v>0</v>
      </c>
      <c r="I110" s="15">
        <v>5</v>
      </c>
      <c r="J110" s="15"/>
      <c r="K110" s="15"/>
      <c r="L110" s="9">
        <f t="shared" si="11"/>
        <v>5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1</v>
      </c>
      <c r="W110" s="15">
        <v>1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VLOOKUP($A111,'08.10'!$A$9:$W$202,23,0)</f>
        <v>9</v>
      </c>
      <c r="E111" s="15">
        <v>9</v>
      </c>
      <c r="F111" s="15"/>
      <c r="G111" s="15"/>
      <c r="H111" s="9">
        <f t="shared" si="20"/>
        <v>9</v>
      </c>
      <c r="I111" s="15">
        <v>16</v>
      </c>
      <c r="J111" s="15"/>
      <c r="K111" s="15"/>
      <c r="L111" s="9">
        <f t="shared" si="11"/>
        <v>16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VLOOKUP($A112,'08.10'!$A$9:$W$202,23,0)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VLOOKUP($A113,'08.10'!$A$9:$W$202,23,0)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VLOOKUP($A114,'08.10'!$A$9:$W$202,23,0)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VLOOKUP($A115,'08.10'!$A$9:$W$202,23,0)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VLOOKUP($A116,'08.10'!$A$9:$W$202,23,0)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VLOOKUP($A117,'08.10'!$A$9:$W$202,23,0)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VLOOKUP($A118,'08.10'!$A$9:$W$202,23,0)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10</v>
      </c>
      <c r="J118" s="15"/>
      <c r="K118" s="15"/>
      <c r="L118" s="9">
        <f t="shared" si="11"/>
        <v>10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VLOOKUP($A119,'08.10'!$A$9:$W$202,23,0)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VLOOKUP($A120,'08.10'!$A$9:$W$202,23,0)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VLOOKUP($A121,'08.10'!$A$9:$W$202,23,0)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VLOOKUP($A122,'08.10'!$A$9:$W$202,23,0)</f>
        <v>8</v>
      </c>
      <c r="E122" s="15">
        <v>64</v>
      </c>
      <c r="F122" s="15"/>
      <c r="G122" s="15"/>
      <c r="H122" s="9">
        <f t="shared" si="24"/>
        <v>64</v>
      </c>
      <c r="I122" s="15">
        <v>34</v>
      </c>
      <c r="J122" s="15"/>
      <c r="K122" s="15"/>
      <c r="L122" s="9">
        <f t="shared" si="11"/>
        <v>34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38</v>
      </c>
      <c r="W122" s="15">
        <v>38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VLOOKUP($A123,'08.10'!$A$9:$W$202,23,0)</f>
        <v>8</v>
      </c>
      <c r="E123" s="15">
        <v>20</v>
      </c>
      <c r="F123" s="15"/>
      <c r="G123" s="15"/>
      <c r="H123" s="9">
        <f t="shared" si="24"/>
        <v>20</v>
      </c>
      <c r="I123" s="15">
        <v>7</v>
      </c>
      <c r="J123" s="15"/>
      <c r="K123" s="15"/>
      <c r="L123" s="9">
        <f t="shared" si="11"/>
        <v>7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21</v>
      </c>
      <c r="W123" s="15">
        <v>21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VLOOKUP($A124,'08.10'!$A$9:$W$202,23,0)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VLOOKUP($A125,'08.10'!$A$9:$W$202,23,0)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VLOOKUP($A126,'08.10'!$A$9:$W$202,23,0)</f>
        <v>46</v>
      </c>
      <c r="E126" s="15"/>
      <c r="F126" s="15"/>
      <c r="G126" s="15"/>
      <c r="H126" s="9">
        <f t="shared" si="24"/>
        <v>0</v>
      </c>
      <c r="I126" s="15">
        <v>46</v>
      </c>
      <c r="J126" s="15"/>
      <c r="K126" s="15"/>
      <c r="L126" s="9">
        <f t="shared" si="11"/>
        <v>46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VLOOKUP($A127,'08.10'!$A$9:$W$202,23,0)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VLOOKUP($A128,'08.10'!$A$9:$W$202,23,0)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VLOOKUP($A129,'08.10'!$A$9:$W$202,23,0)</f>
        <v>25</v>
      </c>
      <c r="E129" s="15">
        <v>14</v>
      </c>
      <c r="F129" s="15"/>
      <c r="G129" s="15"/>
      <c r="H129" s="9">
        <f>SUM(E129:G129)</f>
        <v>14</v>
      </c>
      <c r="I129" s="15">
        <v>25</v>
      </c>
      <c r="J129" s="15"/>
      <c r="K129" s="15"/>
      <c r="L129" s="9">
        <f t="shared" si="11"/>
        <v>25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14</v>
      </c>
      <c r="W129" s="15">
        <v>14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VLOOKUP($A130,'08.10'!$A$9:$W$202,23,0)</f>
        <v>3</v>
      </c>
      <c r="E130" s="15">
        <v>14</v>
      </c>
      <c r="F130" s="15"/>
      <c r="G130" s="15"/>
      <c r="H130" s="9">
        <f>SUM(E130:G130)</f>
        <v>14</v>
      </c>
      <c r="I130" s="15">
        <v>17</v>
      </c>
      <c r="J130" s="15"/>
      <c r="K130" s="15"/>
      <c r="L130" s="9">
        <f t="shared" si="11"/>
        <v>17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VLOOKUP($A131,'08.10'!$A$9:$W$202,23,0)</f>
        <v>13</v>
      </c>
      <c r="E131" s="15">
        <v>14</v>
      </c>
      <c r="F131" s="15"/>
      <c r="G131" s="15"/>
      <c r="H131" s="9">
        <f>SUM(E131:G131)</f>
        <v>14</v>
      </c>
      <c r="I131" s="15">
        <v>26</v>
      </c>
      <c r="J131" s="15"/>
      <c r="K131" s="15"/>
      <c r="L131" s="9">
        <f t="shared" si="11"/>
        <v>26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</v>
      </c>
      <c r="W131" s="15">
        <v>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VLOOKUP($A132,'08.10'!$A$9:$W$202,23,0)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VLOOKUP($A133,'08.10'!$A$9:$W$202,23,0)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VLOOKUP($A134,'08.10'!$A$9:$W$202,23,0)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VLOOKUP($A135,'08.10'!$A$9:$W$202,23,0)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VLOOKUP($A136,'08.10'!$A$9:$W$202,23,0)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VLOOKUP($A137,'08.10'!$A$9:$W$202,23,0)</f>
        <v>23</v>
      </c>
      <c r="E137" s="15"/>
      <c r="F137" s="15"/>
      <c r="G137" s="15"/>
      <c r="H137" s="9">
        <f t="shared" si="28"/>
        <v>0</v>
      </c>
      <c r="I137" s="15">
        <v>15</v>
      </c>
      <c r="J137" s="15"/>
      <c r="K137" s="15"/>
      <c r="L137" s="9">
        <f t="shared" si="11"/>
        <v>15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8</v>
      </c>
      <c r="W137" s="15">
        <v>9</v>
      </c>
      <c r="X137" s="16">
        <f t="shared" si="31"/>
        <v>1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VLOOKUP($A138,'08.10'!$A$9:$W$202,23,0)</f>
        <v>22</v>
      </c>
      <c r="E138" s="15"/>
      <c r="F138" s="15"/>
      <c r="G138" s="15"/>
      <c r="H138" s="9">
        <f t="shared" si="28"/>
        <v>0</v>
      </c>
      <c r="I138" s="15">
        <v>14</v>
      </c>
      <c r="J138" s="15"/>
      <c r="K138" s="15"/>
      <c r="L138" s="9">
        <f t="shared" si="11"/>
        <v>14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8</v>
      </c>
      <c r="W138" s="15">
        <v>7</v>
      </c>
      <c r="X138" s="16">
        <f t="shared" si="31"/>
        <v>-1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VLOOKUP($A139,'08.10'!$A$9:$W$202,23,0)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VLOOKUP($A140,'08.10'!$A$9:$W$202,23,0)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VLOOKUP($A141,'08.10'!$A$9:$W$202,23,0)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VLOOKUP($A142,'08.10'!$A$9:$W$202,23,0)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VLOOKUP($A143,'08.10'!$A$9:$W$202,23,0)</f>
        <v>5</v>
      </c>
      <c r="E143" s="15"/>
      <c r="F143" s="15"/>
      <c r="G143" s="15"/>
      <c r="H143" s="9">
        <f t="shared" ref="H143:H158" si="33">SUM(E143:G143)</f>
        <v>0</v>
      </c>
      <c r="I143" s="15">
        <v>1</v>
      </c>
      <c r="J143" s="15"/>
      <c r="K143" s="15"/>
      <c r="L143" s="9">
        <f t="shared" si="32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VLOOKUP($A144,'08.10'!$A$9:$W$202,23,0)</f>
        <v>6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VLOOKUP($A145,'08.10'!$A$9:$W$202,23,0)</f>
        <v>9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9</v>
      </c>
      <c r="W145" s="15">
        <v>9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VLOOKUP($A146,'08.10'!$A$9:$W$202,23,0)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VLOOKUP($A147,'08.10'!$A$9:$W$202,23,0)</f>
        <v>15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15</v>
      </c>
      <c r="W147" s="15">
        <v>15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VLOOKUP($A148,'08.10'!$A$9:$W$202,23,0)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VLOOKUP($A149,'08.10'!$A$9:$W$202,23,0)</f>
        <v>13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13</v>
      </c>
      <c r="W149" s="15">
        <v>13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VLOOKUP($A150,'08.10'!$A$9:$W$202,23,0)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VLOOKUP($A151,'08.10'!$A$9:$W$202,23,0)</f>
        <v>27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26</v>
      </c>
      <c r="W151" s="15">
        <v>26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VLOOKUP($A152,'08.10'!$A$9:$W$202,23,0)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VLOOKUP($A153,'08.10'!$A$9:$W$202,23,0)</f>
        <v>9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VLOOKUP($A154,'08.10'!$A$9:$W$202,23,0)</f>
        <v>10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VLOOKUP($A155,'08.10'!$A$9:$W$202,23,0)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VLOOKUP($A156,'08.10'!$A$9:$W$202,23,0)</f>
        <v>65</v>
      </c>
      <c r="E156" s="15"/>
      <c r="F156" s="15"/>
      <c r="G156" s="15"/>
      <c r="H156" s="9">
        <f t="shared" si="33"/>
        <v>0</v>
      </c>
      <c r="I156" s="15">
        <v>23</v>
      </c>
      <c r="J156" s="15"/>
      <c r="K156" s="15"/>
      <c r="L156" s="9">
        <f t="shared" si="32"/>
        <v>23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42</v>
      </c>
      <c r="W156" s="15">
        <v>42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VLOOKUP($A157,'08.10'!$A$9:$W$202,23,0)</f>
        <v>28</v>
      </c>
      <c r="E157" s="15"/>
      <c r="F157" s="15"/>
      <c r="G157" s="15"/>
      <c r="H157" s="9">
        <f t="shared" si="33"/>
        <v>0</v>
      </c>
      <c r="I157" s="15">
        <v>12</v>
      </c>
      <c r="J157" s="15"/>
      <c r="K157" s="15"/>
      <c r="L157" s="9">
        <f t="shared" si="32"/>
        <v>12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16</v>
      </c>
      <c r="W157" s="15">
        <v>16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VLOOKUP($A158,'08.10'!$A$9:$W$202,23,0)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VLOOKUP($A159,'08.10'!$A$9:$W$202,23,0)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VLOOKUP($A160,'08.10'!$A$9:$W$202,23,0)</f>
        <v>0</v>
      </c>
      <c r="E160" s="15">
        <v>2</v>
      </c>
      <c r="F160" s="15"/>
      <c r="G160" s="15"/>
      <c r="H160" s="9">
        <f t="shared" ref="H160:H200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VLOOKUP($A161,'08.10'!$A$9:$W$202,23,0)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VLOOKUP($A162,'08.10'!$A$9:$W$202,23,0)</f>
        <v>0</v>
      </c>
      <c r="E162" s="15">
        <v>14</v>
      </c>
      <c r="F162" s="15"/>
      <c r="G162" s="15"/>
      <c r="H162" s="9">
        <f t="shared" si="38"/>
        <v>14</v>
      </c>
      <c r="I162" s="15">
        <v>14</v>
      </c>
      <c r="J162" s="15"/>
      <c r="K162" s="15"/>
      <c r="L162" s="9">
        <f t="shared" si="32"/>
        <v>14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VLOOKUP($A163,'08.10'!$A$9:$W$202,23,0)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VLOOKUP($A164,'08.10'!$A$9:$W$202,23,0)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VLOOKUP($A165,'08.10'!$A$9:$W$202,23,0)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VLOOKUP($A166,'08.10'!$A$9:$W$202,23,0)</f>
        <v>0</v>
      </c>
      <c r="E166" s="15">
        <v>7</v>
      </c>
      <c r="F166" s="15"/>
      <c r="G166" s="15"/>
      <c r="H166" s="9">
        <f t="shared" si="38"/>
        <v>7</v>
      </c>
      <c r="I166" s="15">
        <v>7</v>
      </c>
      <c r="J166" s="15"/>
      <c r="K166" s="15"/>
      <c r="L166" s="9">
        <f t="shared" si="32"/>
        <v>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VLOOKUP($A167,'08.10'!$A$9:$W$202,23,0)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VLOOKUP($A168,'08.10'!$A$9:$W$202,23,0)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VLOOKUP($A169,'08.10'!$A$9:$W$202,23,0)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VLOOKUP($A170,'08.10'!$A$9:$W$202,23,0)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VLOOKUP($A171,'08.10'!$A$9:$W$202,23,0)</f>
        <v>0</v>
      </c>
      <c r="E171" s="15">
        <v>22</v>
      </c>
      <c r="F171" s="15"/>
      <c r="G171" s="15"/>
      <c r="H171" s="9">
        <f t="shared" si="38"/>
        <v>22</v>
      </c>
      <c r="I171" s="15">
        <v>22</v>
      </c>
      <c r="J171" s="15"/>
      <c r="K171" s="15"/>
      <c r="L171" s="9">
        <f t="shared" si="32"/>
        <v>22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VLOOKUP($A172,'08.10'!$A$9:$W$202,23,0)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VLOOKUP($A173,'08.10'!$A$9:$W$202,23,0)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VLOOKUP($A174,'08.10'!$A$9:$W$202,23,0)</f>
        <v>0</v>
      </c>
      <c r="E174" s="15">
        <v>5</v>
      </c>
      <c r="F174" s="15"/>
      <c r="G174" s="15"/>
      <c r="H174" s="9">
        <f t="shared" si="38"/>
        <v>5</v>
      </c>
      <c r="I174" s="15">
        <v>5</v>
      </c>
      <c r="J174" s="15"/>
      <c r="K174" s="15"/>
      <c r="L174" s="9">
        <f t="shared" si="32"/>
        <v>5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VLOOKUP($A175,'08.10'!$A$9:$W$202,23,0)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VLOOKUP($A176,'08.10'!$A$9:$W$202,23,0)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VLOOKUP($A177,'08.10'!$A$9:$W$202,23,0)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VLOOKUP($A178,'08.10'!$A$9:$W$202,23,0)</f>
        <v>12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10</v>
      </c>
      <c r="W178" s="15">
        <v>10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VLOOKUP($A179,'08.10'!$A$9:$W$202,23,0)</f>
        <v>60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60</v>
      </c>
      <c r="W179" s="15">
        <v>60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VLOOKUP($A180,'08.10'!$A$9:$W$202,23,0)</f>
        <v>49</v>
      </c>
      <c r="E180" s="15"/>
      <c r="F180" s="15"/>
      <c r="G180" s="15"/>
      <c r="H180" s="9">
        <f t="shared" si="38"/>
        <v>0</v>
      </c>
      <c r="I180" s="15">
        <v>20</v>
      </c>
      <c r="J180" s="15"/>
      <c r="K180" s="15"/>
      <c r="L180" s="9">
        <f t="shared" si="32"/>
        <v>20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29</v>
      </c>
      <c r="W180" s="15">
        <v>29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VLOOKUP($A181,'08.10'!$A$9:$W$202,23,0)</f>
        <v>0</v>
      </c>
      <c r="E181" s="15">
        <v>6</v>
      </c>
      <c r="F181" s="15"/>
      <c r="G181" s="15"/>
      <c r="H181" s="9">
        <f t="shared" si="38"/>
        <v>6</v>
      </c>
      <c r="I181" s="15">
        <v>6</v>
      </c>
      <c r="J181" s="15"/>
      <c r="K181" s="15"/>
      <c r="L181" s="9">
        <f t="shared" si="32"/>
        <v>6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VLOOKUP($A182,'08.10'!$A$9:$W$202,23,0)</f>
        <v>0</v>
      </c>
      <c r="E182" s="15">
        <v>38</v>
      </c>
      <c r="F182" s="15"/>
      <c r="G182" s="15"/>
      <c r="H182" s="9">
        <f t="shared" si="38"/>
        <v>38</v>
      </c>
      <c r="I182" s="15">
        <v>38</v>
      </c>
      <c r="J182" s="15"/>
      <c r="K182" s="15"/>
      <c r="L182" s="9">
        <f t="shared" si="32"/>
        <v>38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VLOOKUP($A183,'08.10'!$A$9:$W$202,23,0)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VLOOKUP($A184,'08.10'!$A$9:$W$202,23,0)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VLOOKUP($A185,'08.10'!$A$9:$W$202,23,0)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VLOOKUP($A186,'08.10'!$A$9:$W$202,23,0)</f>
        <v>18</v>
      </c>
      <c r="E186" s="15"/>
      <c r="F186" s="15"/>
      <c r="G186" s="15"/>
      <c r="H186" s="9">
        <f t="shared" si="38"/>
        <v>0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15</v>
      </c>
      <c r="W186" s="15">
        <v>15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VLOOKUP($A187,'08.10'!$A$9:$W$202,23,0)</f>
        <v>29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28</v>
      </c>
      <c r="W187" s="15">
        <v>28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VLOOKUP($A188,'08.10'!$A$9:$W$202,23,0)</f>
        <v>34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33</v>
      </c>
      <c r="W188" s="15">
        <v>33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VLOOKUP($A189,'08.10'!$A$9:$W$202,23,0)</f>
        <v>1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VLOOKUP($A190,'08.10'!$A$9:$W$202,23,0)</f>
        <v>27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25</v>
      </c>
      <c r="W190" s="15">
        <v>25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VLOOKUP($A191,'08.10'!$A$9:$W$202,23,0)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VLOOKUP($A192,'08.10'!$A$9:$W$202,23,0)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VLOOKUP($A193,'08.10'!$A$9:$W$202,23,0)</f>
        <v>0</v>
      </c>
      <c r="E193" s="15">
        <v>2</v>
      </c>
      <c r="F193" s="15"/>
      <c r="G193" s="15"/>
      <c r="H193" s="9">
        <f t="shared" si="38"/>
        <v>2</v>
      </c>
      <c r="I193" s="15">
        <v>2</v>
      </c>
      <c r="J193" s="15"/>
      <c r="K193" s="15"/>
      <c r="L193" s="9">
        <f t="shared" si="32"/>
        <v>2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VLOOKUP($A194,'08.10'!$A$9:$W$202,23,0)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VLOOKUP($A195,'08.10'!$A$9:$W$202,23,0)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VLOOKUP($A196,'08.10'!$A$9:$W$202,23,0)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VLOOKUP($A197,'08.10'!$A$9:$W$202,23,0)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VLOOKUP($A198,'08.10'!$A$9:$W$202,23,0)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VLOOKUP($A199,'08.10'!$A$9:$W$202,23,0)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VLOOKUP($A200,'08.10'!$A$9:$W$202,23,0)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VLOOKUP($A201,'08.10'!$A$9:$W$202,23,0)</f>
        <v>0</v>
      </c>
      <c r="E201" s="15">
        <v>6</v>
      </c>
      <c r="F201" s="15"/>
      <c r="G201" s="15"/>
      <c r="H201" s="9">
        <f>SUM(E201:G201)</f>
        <v>6</v>
      </c>
      <c r="I201" s="15">
        <v>6</v>
      </c>
      <c r="J201" s="15"/>
      <c r="K201" s="15"/>
      <c r="L201" s="9">
        <f t="shared" si="32"/>
        <v>6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748</v>
      </c>
      <c r="E204" s="31"/>
      <c r="F204" s="31"/>
      <c r="G204" s="31"/>
      <c r="H204" s="31"/>
      <c r="I204" s="30">
        <f>SUM(I9:I202)</f>
        <v>1240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4</v>
      </c>
      <c r="S204" s="30">
        <f>SUM(S9:S202)</f>
        <v>12</v>
      </c>
      <c r="T204" s="31"/>
      <c r="U204" s="31"/>
      <c r="V204" s="32"/>
      <c r="W204" s="30">
        <f>SUM(W9:W202)</f>
        <v>593</v>
      </c>
      <c r="X204" s="30">
        <f>SUM(X9:X202)</f>
        <v>1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145" priority="41" stopIfTrue="1"/>
  </conditionalFormatting>
  <conditionalFormatting sqref="B133">
    <cfRule type="duplicateValues" dxfId="1144" priority="40" stopIfTrue="1"/>
  </conditionalFormatting>
  <conditionalFormatting sqref="B119">
    <cfRule type="duplicateValues" dxfId="1143" priority="39" stopIfTrue="1"/>
  </conditionalFormatting>
  <conditionalFormatting sqref="B202">
    <cfRule type="duplicateValues" dxfId="1142" priority="38" stopIfTrue="1"/>
  </conditionalFormatting>
  <conditionalFormatting sqref="B205:B278">
    <cfRule type="duplicateValues" dxfId="1141" priority="37" stopIfTrue="1"/>
  </conditionalFormatting>
  <conditionalFormatting sqref="B204">
    <cfRule type="duplicateValues" dxfId="1140" priority="36" stopIfTrue="1"/>
  </conditionalFormatting>
  <conditionalFormatting sqref="I206">
    <cfRule type="duplicateValues" dxfId="1139" priority="35" stopIfTrue="1"/>
  </conditionalFormatting>
  <conditionalFormatting sqref="I206">
    <cfRule type="duplicateValues" dxfId="1138" priority="32" stopIfTrue="1"/>
    <cfRule type="duplicateValues" dxfId="1137" priority="33" stopIfTrue="1"/>
    <cfRule type="duplicateValues" dxfId="1136" priority="34" stopIfTrue="1"/>
  </conditionalFormatting>
  <conditionalFormatting sqref="B20">
    <cfRule type="duplicateValues" dxfId="1135" priority="26" stopIfTrue="1"/>
  </conditionalFormatting>
  <conditionalFormatting sqref="B20">
    <cfRule type="duplicateValues" dxfId="1134" priority="27" stopIfTrue="1"/>
  </conditionalFormatting>
  <conditionalFormatting sqref="B20">
    <cfRule type="duplicateValues" dxfId="1133" priority="28" stopIfTrue="1"/>
  </conditionalFormatting>
  <conditionalFormatting sqref="B20">
    <cfRule type="duplicateValues" dxfId="1132" priority="29" stopIfTrue="1"/>
    <cfRule type="duplicateValues" dxfId="1131" priority="30" stopIfTrue="1"/>
    <cfRule type="duplicateValues" dxfId="1130" priority="31" stopIfTrue="1"/>
  </conditionalFormatting>
  <conditionalFormatting sqref="A20:A25">
    <cfRule type="duplicateValues" dxfId="1129" priority="25" stopIfTrue="1"/>
  </conditionalFormatting>
  <conditionalFormatting sqref="A26">
    <cfRule type="duplicateValues" dxfId="1128" priority="24" stopIfTrue="1"/>
  </conditionalFormatting>
  <conditionalFormatting sqref="A27">
    <cfRule type="duplicateValues" dxfId="1127" priority="23" stopIfTrue="1"/>
  </conditionalFormatting>
  <conditionalFormatting sqref="A28">
    <cfRule type="duplicateValues" dxfId="1126" priority="22" stopIfTrue="1"/>
  </conditionalFormatting>
  <conditionalFormatting sqref="A29">
    <cfRule type="duplicateValues" dxfId="1125" priority="21" stopIfTrue="1"/>
  </conditionalFormatting>
  <conditionalFormatting sqref="A30">
    <cfRule type="duplicateValues" dxfId="1124" priority="20" stopIfTrue="1"/>
  </conditionalFormatting>
  <conditionalFormatting sqref="B279:B65322 B204 B5 B8:B19 B120:B132 B21:B60 B134:B201 B62:B118">
    <cfRule type="duplicateValues" dxfId="1123" priority="42" stopIfTrue="1"/>
  </conditionalFormatting>
  <conditionalFormatting sqref="B279:B65322 B204 B5 B8:B19 B103:B118 B120:B132 B21:B60 B134:B201 B62:B100">
    <cfRule type="duplicateValues" dxfId="1122" priority="43" stopIfTrue="1"/>
  </conditionalFormatting>
  <conditionalFormatting sqref="A204:A65322 A1:A5 A8:A19 A31:A60 A62:A202">
    <cfRule type="duplicateValues" dxfId="1121" priority="44" stopIfTrue="1"/>
  </conditionalFormatting>
  <conditionalFormatting sqref="B204:B65322 B5 B8:B19 B21:B60 B62:B202">
    <cfRule type="duplicateValues" dxfId="1120" priority="45" stopIfTrue="1"/>
  </conditionalFormatting>
  <conditionalFormatting sqref="B204:B65322 B1:B5 B8:B19 B21:B60 B62:B202">
    <cfRule type="duplicateValues" dxfId="1119" priority="46" stopIfTrue="1"/>
    <cfRule type="duplicateValues" dxfId="1118" priority="47" stopIfTrue="1"/>
    <cfRule type="duplicateValues" dxfId="1117" priority="48" stopIfTrue="1"/>
  </conditionalFormatting>
  <conditionalFormatting sqref="Y17">
    <cfRule type="duplicateValues" dxfId="1116" priority="14" stopIfTrue="1"/>
  </conditionalFormatting>
  <conditionalFormatting sqref="Y17">
    <cfRule type="duplicateValues" dxfId="1115" priority="15" stopIfTrue="1"/>
  </conditionalFormatting>
  <conditionalFormatting sqref="Y17">
    <cfRule type="duplicateValues" dxfId="1114" priority="16" stopIfTrue="1"/>
  </conditionalFormatting>
  <conditionalFormatting sqref="Y17">
    <cfRule type="duplicateValues" dxfId="1113" priority="17" stopIfTrue="1"/>
    <cfRule type="duplicateValues" dxfId="1112" priority="18" stopIfTrue="1"/>
    <cfRule type="duplicateValues" dxfId="1111" priority="19" stopIfTrue="1"/>
  </conditionalFormatting>
  <conditionalFormatting sqref="Y13">
    <cfRule type="duplicateValues" dxfId="1110" priority="8" stopIfTrue="1"/>
  </conditionalFormatting>
  <conditionalFormatting sqref="Y13">
    <cfRule type="duplicateValues" dxfId="1109" priority="9" stopIfTrue="1"/>
  </conditionalFormatting>
  <conditionalFormatting sqref="Y13">
    <cfRule type="duplicateValues" dxfId="1108" priority="10" stopIfTrue="1"/>
  </conditionalFormatting>
  <conditionalFormatting sqref="Y13">
    <cfRule type="duplicateValues" dxfId="1107" priority="11" stopIfTrue="1"/>
    <cfRule type="duplicateValues" dxfId="1106" priority="12" stopIfTrue="1"/>
    <cfRule type="duplicateValues" dxfId="1105" priority="13" stopIfTrue="1"/>
  </conditionalFormatting>
  <conditionalFormatting sqref="B61">
    <cfRule type="duplicateValues" dxfId="1104" priority="1" stopIfTrue="1"/>
  </conditionalFormatting>
  <conditionalFormatting sqref="B61">
    <cfRule type="duplicateValues" dxfId="1103" priority="2" stopIfTrue="1"/>
  </conditionalFormatting>
  <conditionalFormatting sqref="A61">
    <cfRule type="duplicateValues" dxfId="1102" priority="3" stopIfTrue="1"/>
  </conditionalFormatting>
  <conditionalFormatting sqref="B61">
    <cfRule type="duplicateValues" dxfId="1101" priority="4" stopIfTrue="1"/>
  </conditionalFormatting>
  <conditionalFormatting sqref="B61">
    <cfRule type="duplicateValues" dxfId="1100" priority="5" stopIfTrue="1"/>
    <cfRule type="duplicateValues" dxfId="1099" priority="6" stopIfTrue="1"/>
    <cfRule type="duplicateValues" dxfId="109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87" activePane="bottomRight" state="frozen"/>
      <selection activeCell="S121" sqref="S121"/>
      <selection pane="topRight" activeCell="S121" sqref="S121"/>
      <selection pane="bottomLeft" activeCell="S121" sqref="S121"/>
      <selection pane="bottomRight" activeCell="W181" sqref="W181:W18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62" t="s">
        <v>3</v>
      </c>
      <c r="B4" s="4">
        <v>42653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64" t="s">
        <v>29</v>
      </c>
      <c r="P7" s="64" t="s">
        <v>30</v>
      </c>
      <c r="Q7" s="63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VLOOKUP($A10,'09.10'!$A$9:$W$202,23,0)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VLOOKUP($A11,'09.10'!$A$9:$W$202,23,0)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>
        <v>1</v>
      </c>
      <c r="R11" s="11">
        <f t="shared" si="5"/>
        <v>1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VLOOKUP($A13,'09.10'!$A$9:$W$202,23,0)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VLOOKUP($A14,'09.10'!$A$9:$W$202,23,0)</f>
        <v>0</v>
      </c>
      <c r="E14" s="15">
        <v>11</v>
      </c>
      <c r="F14" s="15"/>
      <c r="G14" s="15"/>
      <c r="H14" s="9">
        <f t="shared" si="0"/>
        <v>11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-1</v>
      </c>
      <c r="W14" s="15"/>
      <c r="X14" s="16">
        <f t="shared" si="3"/>
        <v>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VLOOKUP($A15,'09.10'!$A$9:$W$202,23,0)</f>
        <v>0</v>
      </c>
      <c r="E15" s="15">
        <v>6</v>
      </c>
      <c r="F15" s="15"/>
      <c r="G15" s="15"/>
      <c r="H15" s="9">
        <f t="shared" si="0"/>
        <v>6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>
        <v>6</v>
      </c>
      <c r="T15" s="15"/>
      <c r="U15" s="9">
        <f t="shared" si="1"/>
        <v>6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VLOOKUP($A17,'09.10'!$A$9:$W$202,23,0)</f>
        <v>0</v>
      </c>
      <c r="E17" s="15">
        <v>12</v>
      </c>
      <c r="F17" s="15"/>
      <c r="G17" s="15"/>
      <c r="H17" s="9">
        <f t="shared" si="0"/>
        <v>12</v>
      </c>
      <c r="I17" s="15">
        <v>11</v>
      </c>
      <c r="J17" s="15"/>
      <c r="K17" s="15"/>
      <c r="L17" s="9">
        <f t="shared" si="4"/>
        <v>11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VLOOKUP($A19,'09.10'!$A$9:$W$202,23,0)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VLOOKUP($A20,'09.10'!$A$9:$W$202,23,0)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VLOOKUP($A21,'09.10'!$A$9:$W$202,23,0)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VLOOKUP($A22,'09.10'!$A$9:$W$202,23,0)</f>
        <v>0</v>
      </c>
      <c r="E22" s="15">
        <v>12</v>
      </c>
      <c r="F22" s="15"/>
      <c r="G22" s="15"/>
      <c r="H22" s="9">
        <f t="shared" si="0"/>
        <v>12</v>
      </c>
      <c r="I22" s="15">
        <v>12</v>
      </c>
      <c r="J22" s="15"/>
      <c r="K22" s="15"/>
      <c r="L22" s="9">
        <f t="shared" si="4"/>
        <v>12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VLOOKUP($A23,'09.10'!$A$9:$W$202,23,0)</f>
        <v>0</v>
      </c>
      <c r="E23" s="15">
        <v>9</v>
      </c>
      <c r="F23" s="15"/>
      <c r="G23" s="15"/>
      <c r="H23" s="9">
        <f t="shared" si="0"/>
        <v>9</v>
      </c>
      <c r="I23" s="15">
        <v>8</v>
      </c>
      <c r="J23" s="15"/>
      <c r="K23" s="15"/>
      <c r="L23" s="9">
        <f t="shared" si="4"/>
        <v>8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</v>
      </c>
      <c r="W23" s="15">
        <v>1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VLOOKUP($A24,'09.10'!$A$9:$W$202,23,0)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VLOOKUP($A25,'09.10'!$A$9:$W$202,23,0)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VLOOKUP($A26,'09.10'!$A$9:$W$202,23,0)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VLOOKUP($A27,'09.10'!$A$9:$W$202,23,0)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VLOOKUP($A28,'09.10'!$A$9:$W$202,23,0)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VLOOKUP($A29,'09.10'!$A$9:$W$202,23,0)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VLOOKUP($A30,'09.10'!$A$9:$W$202,23,0)</f>
        <v>0</v>
      </c>
      <c r="E30" s="15">
        <v>12</v>
      </c>
      <c r="F30" s="15"/>
      <c r="G30" s="15"/>
      <c r="H30" s="9">
        <f t="shared" si="0"/>
        <v>12</v>
      </c>
      <c r="I30" s="15">
        <v>13</v>
      </c>
      <c r="J30" s="15"/>
      <c r="K30" s="15"/>
      <c r="L30" s="9">
        <f t="shared" si="4"/>
        <v>13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VLOOKUP($A31,'09.10'!$A$9:$W$202,23,0)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VLOOKUP($A32,'09.10'!$A$9:$W$202,23,0)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VLOOKUP($A33,'09.10'!$A$9:$W$202,23,0)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VLOOKUP($A34,'09.10'!$A$9:$W$202,23,0)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VLOOKUP($A35,'09.10'!$A$9:$W$202,23,0)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VLOOKUP($A36,'09.10'!$A$9:$W$202,23,0)</f>
        <v>0</v>
      </c>
      <c r="E36" s="15">
        <v>12</v>
      </c>
      <c r="F36" s="15"/>
      <c r="G36" s="15"/>
      <c r="H36" s="9">
        <f t="shared" si="0"/>
        <v>12</v>
      </c>
      <c r="I36" s="15">
        <v>11</v>
      </c>
      <c r="J36" s="15"/>
      <c r="K36" s="15"/>
      <c r="L36" s="9">
        <f t="shared" si="4"/>
        <v>11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VLOOKUP($A37,'09.10'!$A$9:$W$202,23,0)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VLOOKUP($A38,'09.10'!$A$9:$W$202,23,0)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VLOOKUP($A39,'09.10'!$A$9:$W$202,23,0)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VLOOKUP($A40,'09.10'!$A$9:$W$202,23,0)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VLOOKUP($A41,'09.10'!$A$9:$W$202,23,0)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VLOOKUP($A42,'09.10'!$A$9:$W$202,23,0)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VLOOKUP($A43,'09.10'!$A$9:$W$202,23,0)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VLOOKUP($A44,'09.10'!$A$9:$W$202,23,0)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VLOOKUP($A45,'09.10'!$A$9:$W$202,23,0)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VLOOKUP($A46,'09.10'!$A$9:$W$202,23,0)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VLOOKUP($A47,'09.10'!$A$9:$W$202,23,0)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VLOOKUP($A48,'09.10'!$A$9:$W$202,23,0)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VLOOKUP($A49,'09.10'!$A$9:$W$202,23,0)</f>
        <v>0</v>
      </c>
      <c r="E49" s="15">
        <v>4</v>
      </c>
      <c r="F49" s="15"/>
      <c r="G49" s="15"/>
      <c r="H49" s="9">
        <f t="shared" si="0"/>
        <v>4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VLOOKUP($A50,'09.10'!$A$9:$W$202,23,0)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VLOOKUP($A51,'09.10'!$A$9:$W$202,23,0)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VLOOKUP($A52,'09.10'!$A$9:$W$202,23,0)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VLOOKUP($A53,'09.10'!$A$9:$W$202,23,0)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VLOOKUP($A54,'09.10'!$A$9:$W$202,23,0)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VLOOKUP($A55,'09.10'!$A$9:$W$202,23,0)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VLOOKUP($A56,'09.10'!$A$9:$W$202,23,0)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VLOOKUP($A57,'09.10'!$A$9:$W$202,23,0)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VLOOKUP($A58,'09.10'!$A$9:$W$202,23,0)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VLOOKUP($A59,'09.10'!$A$9:$W$202,23,0)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VLOOKUP($A60,'09.10'!$A$9:$W$202,23,0)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VLOOKUP($A61,'09.10'!$A$9:$W$202,23,0)</f>
        <v>0</v>
      </c>
      <c r="E61" s="15">
        <v>161</v>
      </c>
      <c r="F61" s="15"/>
      <c r="G61" s="15"/>
      <c r="H61" s="9">
        <f t="shared" si="6"/>
        <v>161</v>
      </c>
      <c r="I61" s="15">
        <v>161</v>
      </c>
      <c r="J61" s="15"/>
      <c r="K61" s="15"/>
      <c r="L61" s="9">
        <f t="shared" si="4"/>
        <v>161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VLOOKUP($A62,'09.10'!$A$9:$W$202,23,0)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VLOOKUP($A63,'09.10'!$A$9:$W$202,23,0)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VLOOKUP($A64,'09.10'!$A$9:$W$202,23,0)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VLOOKUP($A65,'09.10'!$A$9:$W$202,23,0)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VLOOKUP($A66,'09.10'!$A$9:$W$202,23,0)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VLOOKUP($A67,'09.10'!$A$9:$W$202,23,0)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VLOOKUP($A68,'09.10'!$A$9:$W$202,23,0)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VLOOKUP($A69,'09.10'!$A$9:$W$202,23,0)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VLOOKUP($A70,'09.10'!$A$9:$W$202,23,0)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VLOOKUP($A71,'09.10'!$A$9:$W$202,23,0)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VLOOKUP($A72,'09.10'!$A$9:$W$202,23,0)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VLOOKUP($A73,'09.10'!$A$9:$W$202,23,0)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VLOOKUP($A74,'09.10'!$A$9:$W$202,23,0)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VLOOKUP($A75,'09.10'!$A$9:$W$202,23,0)</f>
        <v>2</v>
      </c>
      <c r="E75" s="15">
        <v>1</v>
      </c>
      <c r="F75" s="15"/>
      <c r="G75" s="15"/>
      <c r="H75" s="9">
        <f t="shared" ref="H75:H88" si="10">SUM(E75:G75)</f>
        <v>1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VLOOKUP($A76,'09.10'!$A$9:$W$202,23,0)</f>
        <v>2</v>
      </c>
      <c r="E76" s="15">
        <v>2</v>
      </c>
      <c r="F76" s="15"/>
      <c r="G76" s="15"/>
      <c r="H76" s="9">
        <f t="shared" si="10"/>
        <v>2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VLOOKUP($A77,'09.10'!$A$9:$W$202,23,0)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VLOOKUP($A78,'09.10'!$A$9:$W$202,23,0)</f>
        <v>0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VLOOKUP($A79,'09.10'!$A$9:$W$202,23,0)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VLOOKUP($A80,'09.10'!$A$9:$W$202,23,0)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VLOOKUP($A81,'09.10'!$A$9:$W$202,23,0)</f>
        <v>0</v>
      </c>
      <c r="E81" s="15">
        <v>6</v>
      </c>
      <c r="F81" s="15"/>
      <c r="G81" s="15"/>
      <c r="H81" s="9">
        <f t="shared" si="10"/>
        <v>6</v>
      </c>
      <c r="I81" s="15">
        <v>5</v>
      </c>
      <c r="J81" s="15"/>
      <c r="K81" s="15"/>
      <c r="L81" s="9">
        <f t="shared" si="11"/>
        <v>5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2</v>
      </c>
      <c r="X81" s="16">
        <f t="shared" si="14"/>
        <v>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VLOOKUP($A82,'09.10'!$A$9:$W$202,23,0)</f>
        <v>1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VLOOKUP($A83,'09.10'!$A$9:$W$202,23,0)</f>
        <v>0</v>
      </c>
      <c r="E83" s="15">
        <v>6</v>
      </c>
      <c r="F83" s="15"/>
      <c r="G83" s="15"/>
      <c r="H83" s="9">
        <f t="shared" si="10"/>
        <v>6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3</v>
      </c>
      <c r="X83" s="16">
        <f t="shared" si="14"/>
        <v>-1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VLOOKUP($A84,'09.10'!$A$9:$W$202,23,0)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VLOOKUP($A85,'09.10'!$A$9:$W$202,23,0)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VLOOKUP($A86,'09.10'!$A$9:$W$202,23,0)</f>
        <v>2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VLOOKUP($A87,'09.10'!$A$9:$W$202,23,0)</f>
        <v>2</v>
      </c>
      <c r="E87" s="15">
        <v>1</v>
      </c>
      <c r="F87" s="15"/>
      <c r="G87" s="15"/>
      <c r="H87" s="9">
        <f t="shared" si="10"/>
        <v>1</v>
      </c>
      <c r="I87" s="15">
        <v>3</v>
      </c>
      <c r="J87" s="15"/>
      <c r="K87" s="15"/>
      <c r="L87" s="9">
        <f t="shared" si="11"/>
        <v>3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VLOOKUP($A88,'09.10'!$A$9:$W$202,23,0)</f>
        <v>1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VLOOKUP($A89,'09.10'!$A$9:$W$202,23,0)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VLOOKUP($A90,'09.10'!$A$9:$W$202,23,0)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VLOOKUP($A91,'09.10'!$A$9:$W$202,23,0)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VLOOKUP($A92,'09.10'!$A$9:$W$202,23,0)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VLOOKUP($A93,'09.10'!$A$9:$W$202,23,0)</f>
        <v>1</v>
      </c>
      <c r="E93" s="15">
        <v>3</v>
      </c>
      <c r="F93" s="15"/>
      <c r="G93" s="15"/>
      <c r="H93" s="9">
        <f t="shared" si="16"/>
        <v>3</v>
      </c>
      <c r="I93" s="15">
        <v>4</v>
      </c>
      <c r="J93" s="15"/>
      <c r="K93" s="15"/>
      <c r="L93" s="9">
        <f t="shared" si="11"/>
        <v>4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VLOOKUP($A94,'09.10'!$A$9:$W$202,23,0)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VLOOKUP($A95,'09.10'!$A$9:$W$202,23,0)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VLOOKUP($A96,'09.10'!$A$9:$W$202,23,0)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VLOOKUP($A97,'09.10'!$A$9:$W$202,23,0)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VLOOKUP($A98,'09.10'!$A$9:$W$202,23,0)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VLOOKUP($A99,'09.10'!$A$9:$W$202,23,0)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VLOOKUP($A100,'09.10'!$A$9:$W$202,23,0)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VLOOKUP($A101,'09.10'!$A$9:$W$202,23,0)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VLOOKUP($A102,'09.10'!$A$9:$W$202,23,0)</f>
        <v>1</v>
      </c>
      <c r="E102" s="15">
        <v>1</v>
      </c>
      <c r="F102" s="15"/>
      <c r="G102" s="15"/>
      <c r="H102" s="9">
        <f t="shared" si="16"/>
        <v>1</v>
      </c>
      <c r="I102" s="15">
        <v>2</v>
      </c>
      <c r="J102" s="15"/>
      <c r="K102" s="15"/>
      <c r="L102" s="9">
        <f t="shared" si="11"/>
        <v>2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VLOOKUP($A103,'09.10'!$A$9:$W$202,23,0)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VLOOKUP($A104,'09.10'!$A$9:$W$202,23,0)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VLOOKUP($A105,'09.10'!$A$9:$W$202,23,0)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VLOOKUP($A106,'09.10'!$A$9:$W$202,23,0)</f>
        <v>0</v>
      </c>
      <c r="E106" s="15">
        <v>2</v>
      </c>
      <c r="F106" s="15"/>
      <c r="G106" s="15"/>
      <c r="H106" s="9">
        <f t="shared" si="16"/>
        <v>2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VLOOKUP($A107,'09.10'!$A$9:$W$202,23,0)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VLOOKUP($A108,'09.10'!$A$9:$W$202,23,0)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VLOOKUP($A109,'09.10'!$A$9:$W$202,23,0)</f>
        <v>0</v>
      </c>
      <c r="E109" s="15">
        <v>6</v>
      </c>
      <c r="F109" s="15"/>
      <c r="G109" s="15"/>
      <c r="H109" s="9">
        <f t="shared" ref="H109:H118" si="20">SUM(E109:G109)</f>
        <v>6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VLOOKUP($A110,'09.10'!$A$9:$W$202,23,0)</f>
        <v>1</v>
      </c>
      <c r="E110" s="15"/>
      <c r="F110" s="15"/>
      <c r="G110" s="15"/>
      <c r="H110" s="9">
        <f t="shared" si="20"/>
        <v>0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VLOOKUP($A111,'09.10'!$A$9:$W$202,23,0)</f>
        <v>2</v>
      </c>
      <c r="E111" s="15"/>
      <c r="F111" s="15"/>
      <c r="G111" s="15"/>
      <c r="H111" s="9">
        <f t="shared" si="20"/>
        <v>0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VLOOKUP($A112,'09.10'!$A$9:$W$202,23,0)</f>
        <v>0</v>
      </c>
      <c r="E112" s="15">
        <v>6</v>
      </c>
      <c r="F112" s="15"/>
      <c r="G112" s="15"/>
      <c r="H112" s="9">
        <f t="shared" si="20"/>
        <v>6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VLOOKUP($A113,'09.10'!$A$9:$W$202,23,0)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VLOOKUP($A114,'09.10'!$A$9:$W$202,23,0)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VLOOKUP($A115,'09.10'!$A$9:$W$202,23,0)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VLOOKUP($A116,'09.10'!$A$9:$W$202,23,0)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VLOOKUP($A117,'09.10'!$A$9:$W$202,23,0)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VLOOKUP($A118,'09.10'!$A$9:$W$202,23,0)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VLOOKUP($A119,'09.10'!$A$9:$W$202,23,0)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VLOOKUP($A120,'09.10'!$A$9:$W$202,23,0)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VLOOKUP($A121,'09.10'!$A$9:$W$202,23,0)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VLOOKUP($A122,'09.10'!$A$9:$W$202,23,0)</f>
        <v>38</v>
      </c>
      <c r="E122" s="15"/>
      <c r="F122" s="15"/>
      <c r="G122" s="15"/>
      <c r="H122" s="9">
        <f t="shared" si="24"/>
        <v>0</v>
      </c>
      <c r="I122" s="15">
        <v>30</v>
      </c>
      <c r="J122" s="15"/>
      <c r="K122" s="15"/>
      <c r="L122" s="9">
        <f t="shared" si="11"/>
        <v>30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8</v>
      </c>
      <c r="W122" s="15">
        <v>8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VLOOKUP($A123,'09.10'!$A$9:$W$202,23,0)</f>
        <v>21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17</v>
      </c>
      <c r="W123" s="15">
        <v>17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VLOOKUP($A124,'09.10'!$A$9:$W$202,23,0)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VLOOKUP($A125,'09.10'!$A$9:$W$202,23,0)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VLOOKUP($A126,'09.10'!$A$9:$W$202,23,0)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VLOOKUP($A127,'09.10'!$A$9:$W$202,23,0)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VLOOKUP($A128,'09.10'!$A$9:$W$202,23,0)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VLOOKUP($A129,'09.10'!$A$9:$W$202,23,0)</f>
        <v>14</v>
      </c>
      <c r="E129" s="15">
        <v>14</v>
      </c>
      <c r="F129" s="15"/>
      <c r="G129" s="15"/>
      <c r="H129" s="9">
        <f>SUM(E129:G129)</f>
        <v>14</v>
      </c>
      <c r="I129" s="15">
        <v>4</v>
      </c>
      <c r="J129" s="15"/>
      <c r="K129" s="15"/>
      <c r="L129" s="9">
        <f t="shared" si="11"/>
        <v>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24</v>
      </c>
      <c r="W129" s="15">
        <v>24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VLOOKUP($A130,'09.10'!$A$9:$W$202,23,0)</f>
        <v>0</v>
      </c>
      <c r="E130" s="15">
        <v>14</v>
      </c>
      <c r="F130" s="15"/>
      <c r="G130" s="15"/>
      <c r="H130" s="9">
        <f>SUM(E130:G130)</f>
        <v>14</v>
      </c>
      <c r="I130" s="15">
        <v>6</v>
      </c>
      <c r="J130" s="15"/>
      <c r="K130" s="15"/>
      <c r="L130" s="9">
        <f t="shared" si="11"/>
        <v>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8</v>
      </c>
      <c r="W130" s="15">
        <v>8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VLOOKUP($A131,'09.10'!$A$9:$W$202,23,0)</f>
        <v>1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</v>
      </c>
      <c r="W131" s="15">
        <v>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VLOOKUP($A132,'09.10'!$A$9:$W$202,23,0)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VLOOKUP($A133,'09.10'!$A$9:$W$202,23,0)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VLOOKUP($A134,'09.10'!$A$9:$W$202,23,0)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VLOOKUP($A135,'09.10'!$A$9:$W$202,23,0)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VLOOKUP($A136,'09.10'!$A$9:$W$202,23,0)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VLOOKUP($A137,'09.10'!$A$9:$W$202,23,0)</f>
        <v>9</v>
      </c>
      <c r="E137" s="15"/>
      <c r="F137" s="15"/>
      <c r="G137" s="15"/>
      <c r="H137" s="9">
        <f t="shared" si="28"/>
        <v>0</v>
      </c>
      <c r="I137" s="15">
        <v>5</v>
      </c>
      <c r="J137" s="15"/>
      <c r="K137" s="15"/>
      <c r="L137" s="9">
        <f t="shared" si="11"/>
        <v>5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4</v>
      </c>
      <c r="W137" s="15"/>
      <c r="X137" s="16">
        <f t="shared" si="31"/>
        <v>-4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VLOOKUP($A138,'09.10'!$A$9:$W$202,23,0)</f>
        <v>7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7</v>
      </c>
      <c r="W138" s="15">
        <v>11</v>
      </c>
      <c r="X138" s="16">
        <f t="shared" si="31"/>
        <v>4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VLOOKUP($A139,'09.10'!$A$9:$W$202,23,0)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VLOOKUP($A140,'09.10'!$A$9:$W$202,23,0)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VLOOKUP($A141,'09.10'!$A$9:$W$202,23,0)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VLOOKUP($A142,'09.10'!$A$9:$W$202,23,0)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VLOOKUP($A143,'09.10'!$A$9:$W$202,23,0)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VLOOKUP($A144,'09.10'!$A$9:$W$202,23,0)</f>
        <v>6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VLOOKUP($A145,'09.10'!$A$9:$W$202,23,0)</f>
        <v>9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VLOOKUP($A146,'09.10'!$A$9:$W$202,23,0)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VLOOKUP($A147,'09.10'!$A$9:$W$202,23,0)</f>
        <v>15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15</v>
      </c>
      <c r="W147" s="15">
        <v>15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VLOOKUP($A148,'09.10'!$A$9:$W$202,23,0)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VLOOKUP($A149,'09.10'!$A$9:$W$202,23,0)</f>
        <v>13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12</v>
      </c>
      <c r="W149" s="15">
        <v>12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VLOOKUP($A150,'09.10'!$A$9:$W$202,23,0)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VLOOKUP($A151,'09.10'!$A$9:$W$202,23,0)</f>
        <v>26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VLOOKUP($A152,'09.10'!$A$9:$W$202,23,0)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VLOOKUP($A153,'09.10'!$A$9:$W$202,23,0)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VLOOKUP($A154,'09.10'!$A$9:$W$202,23,0)</f>
        <v>10</v>
      </c>
      <c r="E154" s="15"/>
      <c r="F154" s="15"/>
      <c r="G154" s="15"/>
      <c r="H154" s="9">
        <f t="shared" si="33"/>
        <v>0</v>
      </c>
      <c r="I154" s="15">
        <v>3</v>
      </c>
      <c r="J154" s="15"/>
      <c r="K154" s="15"/>
      <c r="L154" s="9">
        <f t="shared" si="32"/>
        <v>3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VLOOKUP($A155,'09.10'!$A$9:$W$202,23,0)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VLOOKUP($A156,'09.10'!$A$9:$W$202,23,0)</f>
        <v>42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38</v>
      </c>
      <c r="W156" s="15">
        <v>38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VLOOKUP($A157,'09.10'!$A$9:$W$202,23,0)</f>
        <v>16</v>
      </c>
      <c r="E157" s="15"/>
      <c r="F157" s="15"/>
      <c r="G157" s="15"/>
      <c r="H157" s="9">
        <f t="shared" si="33"/>
        <v>0</v>
      </c>
      <c r="I157" s="15">
        <v>8</v>
      </c>
      <c r="J157" s="15"/>
      <c r="K157" s="15"/>
      <c r="L157" s="9">
        <f t="shared" si="32"/>
        <v>8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8</v>
      </c>
      <c r="W157" s="15">
        <v>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VLOOKUP($A158,'09.10'!$A$9:$W$202,23,0)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VLOOKUP($A159,'09.10'!$A$9:$W$202,23,0)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VLOOKUP($A160,'09.10'!$A$9:$W$202,23,0)</f>
        <v>0</v>
      </c>
      <c r="E160" s="15"/>
      <c r="F160" s="15"/>
      <c r="G160" s="15"/>
      <c r="H160" s="9">
        <f t="shared" ref="H160:H200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VLOOKUP($A161,'09.10'!$A$9:$W$202,23,0)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VLOOKUP($A162,'09.10'!$A$9:$W$202,23,0)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VLOOKUP($A163,'09.10'!$A$9:$W$202,23,0)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VLOOKUP($A164,'09.10'!$A$9:$W$202,23,0)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VLOOKUP($A165,'09.10'!$A$9:$W$202,23,0)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VLOOKUP($A166,'09.10'!$A$9:$W$202,23,0)</f>
        <v>0</v>
      </c>
      <c r="E166" s="15">
        <v>2</v>
      </c>
      <c r="F166" s="15"/>
      <c r="G166" s="15"/>
      <c r="H166" s="9">
        <f t="shared" si="38"/>
        <v>2</v>
      </c>
      <c r="I166" s="15">
        <v>2</v>
      </c>
      <c r="J166" s="15"/>
      <c r="K166" s="15"/>
      <c r="L166" s="9">
        <f t="shared" si="32"/>
        <v>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VLOOKUP($A167,'09.10'!$A$9:$W$202,23,0)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VLOOKUP($A168,'09.10'!$A$9:$W$202,23,0)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VLOOKUP($A169,'09.10'!$A$9:$W$202,23,0)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VLOOKUP($A170,'09.10'!$A$9:$W$202,23,0)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VLOOKUP($A171,'09.10'!$A$9:$W$202,23,0)</f>
        <v>0</v>
      </c>
      <c r="E171" s="15">
        <v>8</v>
      </c>
      <c r="F171" s="15"/>
      <c r="G171" s="15"/>
      <c r="H171" s="9">
        <f t="shared" si="38"/>
        <v>8</v>
      </c>
      <c r="I171" s="15">
        <v>8</v>
      </c>
      <c r="J171" s="15"/>
      <c r="K171" s="15"/>
      <c r="L171" s="9">
        <f t="shared" si="32"/>
        <v>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VLOOKUP($A172,'09.10'!$A$9:$W$202,23,0)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VLOOKUP($A173,'09.10'!$A$9:$W$202,23,0)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VLOOKUP($A174,'09.10'!$A$9:$W$202,23,0)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VLOOKUP($A175,'09.10'!$A$9:$W$202,23,0)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VLOOKUP($A176,'09.10'!$A$9:$W$202,23,0)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VLOOKUP($A177,'09.10'!$A$9:$W$202,23,0)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VLOOKUP($A178,'09.10'!$A$9:$W$202,23,0)</f>
        <v>10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9</v>
      </c>
      <c r="W178" s="15">
        <v>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VLOOKUP($A179,'09.10'!$A$9:$W$202,23,0)</f>
        <v>60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59</v>
      </c>
      <c r="W179" s="15">
        <v>59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VLOOKUP($A180,'09.10'!$A$9:$W$202,23,0)</f>
        <v>29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26</v>
      </c>
      <c r="W180" s="15">
        <v>26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VLOOKUP($A181,'09.10'!$A$9:$W$202,23,0)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VLOOKUP($A182,'09.10'!$A$9:$W$202,23,0)</f>
        <v>0</v>
      </c>
      <c r="E182" s="15">
        <v>8</v>
      </c>
      <c r="F182" s="15"/>
      <c r="G182" s="15"/>
      <c r="H182" s="9">
        <f t="shared" si="38"/>
        <v>8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VLOOKUP($A183,'09.10'!$A$9:$W$202,23,0)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VLOOKUP($A184,'09.10'!$A$9:$W$202,23,0)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VLOOKUP($A185,'09.10'!$A$9:$W$202,23,0)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VLOOKUP($A186,'09.10'!$A$9:$W$202,23,0)</f>
        <v>15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15</v>
      </c>
      <c r="W186" s="15">
        <v>15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VLOOKUP($A187,'09.10'!$A$9:$W$202,23,0)</f>
        <v>28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28</v>
      </c>
      <c r="W187" s="15">
        <v>28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VLOOKUP($A188,'09.10'!$A$9:$W$202,23,0)</f>
        <v>33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33</v>
      </c>
      <c r="W188" s="15">
        <v>33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VLOOKUP($A189,'09.10'!$A$9:$W$202,23,0)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VLOOKUP($A190,'09.10'!$A$9:$W$202,23,0)</f>
        <v>25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22</v>
      </c>
      <c r="W190" s="15">
        <v>22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VLOOKUP($A191,'09.10'!$A$9:$W$202,23,0)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VLOOKUP($A192,'09.10'!$A$9:$W$202,23,0)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VLOOKUP($A193,'09.10'!$A$9:$W$202,23,0)</f>
        <v>0</v>
      </c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VLOOKUP($A194,'09.10'!$A$9:$W$202,23,0)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VLOOKUP($A195,'09.10'!$A$9:$W$202,23,0)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VLOOKUP($A196,'09.10'!$A$9:$W$202,23,0)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VLOOKUP($A197,'09.10'!$A$9:$W$202,23,0)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VLOOKUP($A198,'09.10'!$A$9:$W$202,23,0)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VLOOKUP($A199,'09.10'!$A$9:$W$202,23,0)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VLOOKUP($A200,'09.10'!$A$9:$W$202,23,0)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VLOOKUP($A201,'09.10'!$A$9:$W$202,23,0)</f>
        <v>0</v>
      </c>
      <c r="E201" s="15">
        <v>3</v>
      </c>
      <c r="F201" s="15"/>
      <c r="G201" s="15"/>
      <c r="H201" s="9">
        <f>SUM(E201:G201)</f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593</v>
      </c>
      <c r="E204" s="31"/>
      <c r="F204" s="31"/>
      <c r="G204" s="31"/>
      <c r="H204" s="31"/>
      <c r="I204" s="30">
        <f>SUM(I9:I202)</f>
        <v>542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5</v>
      </c>
      <c r="S204" s="30">
        <f>SUM(S9:S202)</f>
        <v>28</v>
      </c>
      <c r="T204" s="31"/>
      <c r="U204" s="31"/>
      <c r="V204" s="32"/>
      <c r="W204" s="30">
        <f>SUM(W9:W202)</f>
        <v>550</v>
      </c>
      <c r="X204" s="30">
        <f>SUM(X9:X202)</f>
        <v>-1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097" priority="41" stopIfTrue="1"/>
  </conditionalFormatting>
  <conditionalFormatting sqref="B133">
    <cfRule type="duplicateValues" dxfId="1096" priority="40" stopIfTrue="1"/>
  </conditionalFormatting>
  <conditionalFormatting sqref="B119">
    <cfRule type="duplicateValues" dxfId="1095" priority="39" stopIfTrue="1"/>
  </conditionalFormatting>
  <conditionalFormatting sqref="B202">
    <cfRule type="duplicateValues" dxfId="1094" priority="38" stopIfTrue="1"/>
  </conditionalFormatting>
  <conditionalFormatting sqref="B205:B278">
    <cfRule type="duplicateValues" dxfId="1093" priority="37" stopIfTrue="1"/>
  </conditionalFormatting>
  <conditionalFormatting sqref="B204">
    <cfRule type="duplicateValues" dxfId="1092" priority="36" stopIfTrue="1"/>
  </conditionalFormatting>
  <conditionalFormatting sqref="I206">
    <cfRule type="duplicateValues" dxfId="1091" priority="35" stopIfTrue="1"/>
  </conditionalFormatting>
  <conditionalFormatting sqref="I206">
    <cfRule type="duplicateValues" dxfId="1090" priority="32" stopIfTrue="1"/>
    <cfRule type="duplicateValues" dxfId="1089" priority="33" stopIfTrue="1"/>
    <cfRule type="duplicateValues" dxfId="1088" priority="34" stopIfTrue="1"/>
  </conditionalFormatting>
  <conditionalFormatting sqref="B20">
    <cfRule type="duplicateValues" dxfId="1087" priority="26" stopIfTrue="1"/>
  </conditionalFormatting>
  <conditionalFormatting sqref="B20">
    <cfRule type="duplicateValues" dxfId="1086" priority="27" stopIfTrue="1"/>
  </conditionalFormatting>
  <conditionalFormatting sqref="B20">
    <cfRule type="duplicateValues" dxfId="1085" priority="28" stopIfTrue="1"/>
  </conditionalFormatting>
  <conditionalFormatting sqref="B20">
    <cfRule type="duplicateValues" dxfId="1084" priority="29" stopIfTrue="1"/>
    <cfRule type="duplicateValues" dxfId="1083" priority="30" stopIfTrue="1"/>
    <cfRule type="duplicateValues" dxfId="1082" priority="31" stopIfTrue="1"/>
  </conditionalFormatting>
  <conditionalFormatting sqref="A20:A25">
    <cfRule type="duplicateValues" dxfId="1081" priority="25" stopIfTrue="1"/>
  </conditionalFormatting>
  <conditionalFormatting sqref="A26">
    <cfRule type="duplicateValues" dxfId="1080" priority="24" stopIfTrue="1"/>
  </conditionalFormatting>
  <conditionalFormatting sqref="A27">
    <cfRule type="duplicateValues" dxfId="1079" priority="23" stopIfTrue="1"/>
  </conditionalFormatting>
  <conditionalFormatting sqref="A28">
    <cfRule type="duplicateValues" dxfId="1078" priority="22" stopIfTrue="1"/>
  </conditionalFormatting>
  <conditionalFormatting sqref="A29">
    <cfRule type="duplicateValues" dxfId="1077" priority="21" stopIfTrue="1"/>
  </conditionalFormatting>
  <conditionalFormatting sqref="A30">
    <cfRule type="duplicateValues" dxfId="1076" priority="20" stopIfTrue="1"/>
  </conditionalFormatting>
  <conditionalFormatting sqref="B279:B65322 B204 B5 B8:B19 B120:B132 B21:B60 B134:B201 B62:B118">
    <cfRule type="duplicateValues" dxfId="1075" priority="42" stopIfTrue="1"/>
  </conditionalFormatting>
  <conditionalFormatting sqref="B279:B65322 B204 B5 B8:B19 B103:B118 B120:B132 B21:B60 B134:B201 B62:B100">
    <cfRule type="duplicateValues" dxfId="1074" priority="43" stopIfTrue="1"/>
  </conditionalFormatting>
  <conditionalFormatting sqref="A204:A65322 A1:A5 A8:A19 A31:A60 A62:A202">
    <cfRule type="duplicateValues" dxfId="1073" priority="44" stopIfTrue="1"/>
  </conditionalFormatting>
  <conditionalFormatting sqref="B204:B65322 B5 B8:B19 B21:B60 B62:B202">
    <cfRule type="duplicateValues" dxfId="1072" priority="45" stopIfTrue="1"/>
  </conditionalFormatting>
  <conditionalFormatting sqref="B204:B65322 B1:B5 B8:B19 B21:B60 B62:B202">
    <cfRule type="duplicateValues" dxfId="1071" priority="46" stopIfTrue="1"/>
    <cfRule type="duplicateValues" dxfId="1070" priority="47" stopIfTrue="1"/>
    <cfRule type="duplicateValues" dxfId="1069" priority="48" stopIfTrue="1"/>
  </conditionalFormatting>
  <conditionalFormatting sqref="Y17">
    <cfRule type="duplicateValues" dxfId="1068" priority="14" stopIfTrue="1"/>
  </conditionalFormatting>
  <conditionalFormatting sqref="Y17">
    <cfRule type="duplicateValues" dxfId="1067" priority="15" stopIfTrue="1"/>
  </conditionalFormatting>
  <conditionalFormatting sqref="Y17">
    <cfRule type="duplicateValues" dxfId="1066" priority="16" stopIfTrue="1"/>
  </conditionalFormatting>
  <conditionalFormatting sqref="Y17">
    <cfRule type="duplicateValues" dxfId="1065" priority="17" stopIfTrue="1"/>
    <cfRule type="duplicateValues" dxfId="1064" priority="18" stopIfTrue="1"/>
    <cfRule type="duplicateValues" dxfId="1063" priority="19" stopIfTrue="1"/>
  </conditionalFormatting>
  <conditionalFormatting sqref="Y13">
    <cfRule type="duplicateValues" dxfId="1062" priority="8" stopIfTrue="1"/>
  </conditionalFormatting>
  <conditionalFormatting sqref="Y13">
    <cfRule type="duplicateValues" dxfId="1061" priority="9" stopIfTrue="1"/>
  </conditionalFormatting>
  <conditionalFormatting sqref="Y13">
    <cfRule type="duplicateValues" dxfId="1060" priority="10" stopIfTrue="1"/>
  </conditionalFormatting>
  <conditionalFormatting sqref="Y13">
    <cfRule type="duplicateValues" dxfId="1059" priority="11" stopIfTrue="1"/>
    <cfRule type="duplicateValues" dxfId="1058" priority="12" stopIfTrue="1"/>
    <cfRule type="duplicateValues" dxfId="1057" priority="13" stopIfTrue="1"/>
  </conditionalFormatting>
  <conditionalFormatting sqref="B61">
    <cfRule type="duplicateValues" dxfId="1056" priority="1" stopIfTrue="1"/>
  </conditionalFormatting>
  <conditionalFormatting sqref="B61">
    <cfRule type="duplicateValues" dxfId="1055" priority="2" stopIfTrue="1"/>
  </conditionalFormatting>
  <conditionalFormatting sqref="A61">
    <cfRule type="duplicateValues" dxfId="1054" priority="3" stopIfTrue="1"/>
  </conditionalFormatting>
  <conditionalFormatting sqref="B61">
    <cfRule type="duplicateValues" dxfId="1053" priority="4" stopIfTrue="1"/>
  </conditionalFormatting>
  <conditionalFormatting sqref="B61">
    <cfRule type="duplicateValues" dxfId="1052" priority="5" stopIfTrue="1"/>
    <cfRule type="duplicateValues" dxfId="1051" priority="6" stopIfTrue="1"/>
    <cfRule type="duplicateValues" dxfId="105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84" activePane="bottomRight" state="frozen"/>
      <selection activeCell="S121" sqref="S121"/>
      <selection pane="topRight" activeCell="S121" sqref="S121"/>
      <selection pane="bottomLeft" activeCell="S121" sqref="S121"/>
      <selection pane="bottomRight" activeCell="W82" sqref="W8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65" t="s">
        <v>3</v>
      </c>
      <c r="B4" s="4">
        <v>42684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67" t="s">
        <v>29</v>
      </c>
      <c r="P7" s="67" t="s">
        <v>30</v>
      </c>
      <c r="Q7" s="66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VLOOKUP($A10,'10.10'!$A$9:$W$202,23,0)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VLOOKUP($A13,'10.10'!$A$9:$W$202,23,0)</f>
        <v>0</v>
      </c>
      <c r="E13" s="15">
        <v>20</v>
      </c>
      <c r="F13" s="15"/>
      <c r="G13" s="15"/>
      <c r="H13" s="9">
        <f t="shared" si="0"/>
        <v>20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15</v>
      </c>
      <c r="W13" s="15">
        <v>15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VLOOKUP($A15,'10.10'!$A$9:$W$202,23,0)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VLOOKUP($A17,'10.10'!$A$9:$W$202,23,0)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VLOOKUP($A19,'10.10'!$A$9:$W$202,23,0)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VLOOKUP($A20,'10.10'!$A$9:$W$202,23,0)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VLOOKUP($A21,'10.10'!$A$9:$W$202,23,0)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VLOOKUP($A22,'10.10'!$A$9:$W$202,23,0)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VLOOKUP($A23,'10.10'!$A$9:$W$202,23,0)</f>
        <v>1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VLOOKUP($A24,'10.10'!$A$9:$W$202,23,0)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VLOOKUP($A25,'10.10'!$A$9:$W$202,23,0)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VLOOKUP($A26,'10.10'!$A$9:$W$202,23,0)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VLOOKUP($A27,'10.10'!$A$9:$W$202,23,0)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VLOOKUP($A28,'10.10'!$A$9:$W$202,23,0)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VLOOKUP($A29,'10.10'!$A$9:$W$202,23,0)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VLOOKUP($A30,'10.10'!$A$9:$W$202,23,0)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VLOOKUP($A31,'10.10'!$A$9:$W$202,23,0)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VLOOKUP($A32,'10.10'!$A$9:$W$202,23,0)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VLOOKUP($A33,'10.10'!$A$9:$W$202,23,0)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VLOOKUP($A34,'10.10'!$A$9:$W$202,23,0)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VLOOKUP($A35,'10.10'!$A$9:$W$202,23,0)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VLOOKUP($A36,'10.10'!$A$9:$W$202,23,0)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VLOOKUP($A37,'10.10'!$A$9:$W$202,23,0)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>
        <v>1</v>
      </c>
      <c r="R37" s="11">
        <f t="shared" si="5"/>
        <v>1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VLOOKUP($A38,'10.10'!$A$9:$W$202,23,0)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VLOOKUP($A39,'10.10'!$A$9:$W$202,23,0)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VLOOKUP($A40,'10.10'!$A$9:$W$202,23,0)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VLOOKUP($A41,'10.10'!$A$9:$W$202,23,0)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VLOOKUP($A42,'10.10'!$A$9:$W$202,23,0)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VLOOKUP($A43,'10.10'!$A$9:$W$202,23,0)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VLOOKUP($A44,'10.10'!$A$9:$W$202,23,0)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VLOOKUP($A45,'10.10'!$A$9:$W$202,23,0)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VLOOKUP($A46,'10.10'!$A$9:$W$202,23,0)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VLOOKUP($A47,'10.10'!$A$9:$W$202,23,0)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VLOOKUP($A48,'10.10'!$A$9:$W$202,23,0)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VLOOKUP($A49,'10.10'!$A$9:$W$202,23,0)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-2</v>
      </c>
      <c r="W49" s="15"/>
      <c r="X49" s="16">
        <f t="shared" si="3"/>
        <v>2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VLOOKUP($A50,'10.10'!$A$9:$W$202,23,0)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VLOOKUP($A51,'10.10'!$A$9:$W$202,23,0)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VLOOKUP($A52,'10.10'!$A$9:$W$202,23,0)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VLOOKUP($A53,'10.10'!$A$9:$W$202,23,0)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VLOOKUP($A54,'10.10'!$A$9:$W$202,23,0)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VLOOKUP($A55,'10.10'!$A$9:$W$202,23,0)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VLOOKUP($A56,'10.10'!$A$9:$W$202,23,0)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VLOOKUP($A57,'10.10'!$A$9:$W$202,23,0)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VLOOKUP($A58,'10.10'!$A$9:$W$202,23,0)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VLOOKUP($A59,'10.10'!$A$9:$W$202,23,0)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VLOOKUP($A60,'10.10'!$A$9:$W$202,23,0)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VLOOKUP($A61,'10.10'!$A$9:$W$202,23,0)</f>
        <v>0</v>
      </c>
      <c r="E61" s="15">
        <v>157</v>
      </c>
      <c r="F61" s="15"/>
      <c r="G61" s="15"/>
      <c r="H61" s="9">
        <f t="shared" si="6"/>
        <v>157</v>
      </c>
      <c r="I61" s="15">
        <v>157</v>
      </c>
      <c r="J61" s="15"/>
      <c r="K61" s="15"/>
      <c r="L61" s="9">
        <f t="shared" si="4"/>
        <v>157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VLOOKUP($A62,'10.10'!$A$9:$W$202,23,0)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VLOOKUP($A63,'10.10'!$A$9:$W$202,23,0)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VLOOKUP($A64,'10.10'!$A$9:$W$202,23,0)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VLOOKUP($A65,'10.10'!$A$9:$W$202,23,0)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VLOOKUP($A66,'10.10'!$A$9:$W$202,23,0)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VLOOKUP($A67,'10.10'!$A$9:$W$202,23,0)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VLOOKUP($A68,'10.10'!$A$9:$W$202,23,0)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VLOOKUP($A69,'10.10'!$A$9:$W$202,23,0)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VLOOKUP($A70,'10.10'!$A$9:$W$202,23,0)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VLOOKUP($A71,'10.10'!$A$9:$W$202,23,0)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VLOOKUP($A72,'10.10'!$A$9:$W$202,23,0)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VLOOKUP($A73,'10.10'!$A$9:$W$202,23,0)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VLOOKUP($A74,'10.10'!$A$9:$W$202,23,0)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VLOOKUP($A75,'10.10'!$A$9:$W$202,23,0)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VLOOKUP($A76,'10.10'!$A$9:$W$202,23,0)</f>
        <v>0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VLOOKUP($A77,'10.10'!$A$9:$W$202,23,0)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VLOOKUP($A78,'10.10'!$A$9:$W$202,23,0)</f>
        <v>2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VLOOKUP($A79,'10.10'!$A$9:$W$202,23,0)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VLOOKUP($A80,'10.10'!$A$9:$W$202,23,0)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VLOOKUP($A81,'10.10'!$A$9:$W$202,23,0)</f>
        <v>2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VLOOKUP($A82,'10.10'!$A$9:$W$202,23,0)</f>
        <v>2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/>
      <c r="X82" s="16">
        <f t="shared" si="14"/>
        <v>-1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VLOOKUP($A83,'10.10'!$A$9:$W$202,23,0)</f>
        <v>3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VLOOKUP($A84,'10.10'!$A$9:$W$202,23,0)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VLOOKUP($A85,'10.10'!$A$9:$W$202,23,0)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VLOOKUP($A86,'10.10'!$A$9:$W$202,23,0)</f>
        <v>2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VLOOKUP($A87,'10.10'!$A$9:$W$202,23,0)</f>
        <v>0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VLOOKUP($A88,'10.10'!$A$9:$W$202,23,0)</f>
        <v>0</v>
      </c>
      <c r="E88" s="15">
        <v>2</v>
      </c>
      <c r="F88" s="15"/>
      <c r="G88" s="15"/>
      <c r="H88" s="9">
        <f t="shared" si="10"/>
        <v>2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-2</v>
      </c>
      <c r="W88" s="15"/>
      <c r="X88" s="16">
        <f t="shared" si="14"/>
        <v>2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VLOOKUP($A89,'10.10'!$A$9:$W$202,23,0)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VLOOKUP($A90,'10.10'!$A$9:$W$202,23,0)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VLOOKUP($A91,'10.10'!$A$9:$W$202,23,0)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VLOOKUP($A92,'10.10'!$A$9:$W$202,23,0)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VLOOKUP($A93,'10.10'!$A$9:$W$202,23,0)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VLOOKUP($A94,'10.10'!$A$9:$W$202,23,0)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VLOOKUP($A95,'10.10'!$A$9:$W$202,23,0)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VLOOKUP($A96,'10.10'!$A$9:$W$202,23,0)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VLOOKUP($A97,'10.10'!$A$9:$W$202,23,0)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VLOOKUP($A98,'10.10'!$A$9:$W$202,23,0)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VLOOKUP($A99,'10.10'!$A$9:$W$202,23,0)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VLOOKUP($A100,'10.10'!$A$9:$W$202,23,0)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VLOOKUP($A101,'10.10'!$A$9:$W$202,23,0)</f>
        <v>0</v>
      </c>
      <c r="E101" s="15">
        <v>1</v>
      </c>
      <c r="F101" s="15"/>
      <c r="G101" s="15"/>
      <c r="H101" s="9">
        <f t="shared" si="16"/>
        <v>1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1</v>
      </c>
      <c r="W101" s="15">
        <v>1</v>
      </c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VLOOKUP($A102,'10.10'!$A$9:$W$202,23,0)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VLOOKUP($A103,'10.10'!$A$9:$W$202,23,0)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VLOOKUP($A104,'10.10'!$A$9:$W$202,23,0)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VLOOKUP($A105,'10.10'!$A$9:$W$202,23,0)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VLOOKUP($A106,'10.10'!$A$9:$W$202,23,0)</f>
        <v>0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VLOOKUP($A107,'10.10'!$A$9:$W$202,23,0)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VLOOKUP($A108,'10.10'!$A$9:$W$202,23,0)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VLOOKUP($A109,'10.10'!$A$9:$W$202,23,0)</f>
        <v>3</v>
      </c>
      <c r="E109" s="15">
        <v>6</v>
      </c>
      <c r="F109" s="15"/>
      <c r="G109" s="15"/>
      <c r="H109" s="9">
        <f t="shared" ref="H109:H118" si="20">SUM(E109:G109)</f>
        <v>6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VLOOKUP($A110,'10.10'!$A$9:$W$202,23,0)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VLOOKUP($A111,'10.10'!$A$9:$W$202,23,0)</f>
        <v>0</v>
      </c>
      <c r="E111" s="15">
        <v>6</v>
      </c>
      <c r="F111" s="15"/>
      <c r="G111" s="15"/>
      <c r="H111" s="9">
        <f t="shared" si="20"/>
        <v>6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VLOOKUP($A112,'10.10'!$A$9:$W$202,23,0)</f>
        <v>4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VLOOKUP($A113,'10.10'!$A$9:$W$202,23,0)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VLOOKUP($A114,'10.10'!$A$9:$W$202,23,0)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VLOOKUP($A115,'10.10'!$A$9:$W$202,23,0)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VLOOKUP($A116,'10.10'!$A$9:$W$202,23,0)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VLOOKUP($A117,'10.10'!$A$9:$W$202,23,0)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VLOOKUP($A118,'10.10'!$A$9:$W$202,23,0)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VLOOKUP($A119,'10.10'!$A$9:$W$202,23,0)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VLOOKUP($A120,'10.10'!$A$9:$W$202,23,0)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VLOOKUP($A121,'10.10'!$A$9:$W$202,23,0)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VLOOKUP($A122,'10.10'!$A$9:$W$202,23,0)</f>
        <v>8</v>
      </c>
      <c r="E122" s="15"/>
      <c r="F122" s="15"/>
      <c r="G122" s="15"/>
      <c r="H122" s="9">
        <f t="shared" si="24"/>
        <v>0</v>
      </c>
      <c r="I122" s="15">
        <v>3</v>
      </c>
      <c r="J122" s="15"/>
      <c r="K122" s="15"/>
      <c r="L122" s="9">
        <f t="shared" si="11"/>
        <v>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5</v>
      </c>
      <c r="W122" s="15">
        <v>5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VLOOKUP($A123,'10.10'!$A$9:$W$202,23,0)</f>
        <v>17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>
        <v>1</v>
      </c>
      <c r="T123" s="15"/>
      <c r="U123" s="9">
        <f t="shared" si="25"/>
        <v>1</v>
      </c>
      <c r="V123" s="9">
        <f t="shared" si="26"/>
        <v>10</v>
      </c>
      <c r="W123" s="15">
        <v>10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VLOOKUP($A124,'10.10'!$A$9:$W$202,23,0)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VLOOKUP($A125,'10.10'!$A$9:$W$202,23,0)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VLOOKUP($A126,'10.10'!$A$9:$W$202,23,0)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25</v>
      </c>
      <c r="J126" s="15"/>
      <c r="K126" s="15"/>
      <c r="L126" s="9">
        <f t="shared" si="11"/>
        <v>25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59</v>
      </c>
      <c r="W126" s="15">
        <v>58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VLOOKUP($A127,'10.10'!$A$9:$W$202,23,0)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VLOOKUP($A128,'10.10'!$A$9:$W$202,23,0)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VLOOKUP($A129,'10.10'!$A$9:$W$202,23,0)</f>
        <v>24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16</v>
      </c>
      <c r="W129" s="15">
        <v>15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VLOOKUP($A130,'10.10'!$A$9:$W$202,23,0)</f>
        <v>8</v>
      </c>
      <c r="E130" s="15">
        <v>28</v>
      </c>
      <c r="F130" s="15"/>
      <c r="G130" s="15"/>
      <c r="H130" s="9">
        <f>SUM(E130:G130)</f>
        <v>28</v>
      </c>
      <c r="I130" s="15">
        <v>15</v>
      </c>
      <c r="J130" s="15"/>
      <c r="K130" s="15"/>
      <c r="L130" s="9">
        <f t="shared" si="11"/>
        <v>15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21</v>
      </c>
      <c r="W130" s="15">
        <v>21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VLOOKUP($A131,'10.10'!$A$9:$W$202,23,0)</f>
        <v>1</v>
      </c>
      <c r="E131" s="15">
        <v>28</v>
      </c>
      <c r="F131" s="15"/>
      <c r="G131" s="15"/>
      <c r="H131" s="9">
        <f>SUM(E131:G131)</f>
        <v>28</v>
      </c>
      <c r="I131" s="15">
        <v>15</v>
      </c>
      <c r="J131" s="15"/>
      <c r="K131" s="15"/>
      <c r="L131" s="9">
        <f t="shared" si="11"/>
        <v>15</v>
      </c>
      <c r="M131" s="15"/>
      <c r="N131" s="15"/>
      <c r="O131" s="15"/>
      <c r="P131" s="15"/>
      <c r="Q131" s="15"/>
      <c r="R131" s="11">
        <f t="shared" si="15"/>
        <v>0</v>
      </c>
      <c r="S131" s="15">
        <v>1</v>
      </c>
      <c r="T131" s="15"/>
      <c r="U131" s="9">
        <f t="shared" si="25"/>
        <v>1</v>
      </c>
      <c r="V131" s="9">
        <f t="shared" si="26"/>
        <v>13</v>
      </c>
      <c r="W131" s="15">
        <v>13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VLOOKUP($A132,'10.10'!$A$9:$W$202,23,0)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VLOOKUP($A133,'10.10'!$A$9:$W$202,23,0)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VLOOKUP($A134,'10.10'!$A$9:$W$202,23,0)</f>
        <v>0</v>
      </c>
      <c r="E134" s="15"/>
      <c r="F134" s="15"/>
      <c r="G134" s="15"/>
      <c r="H134" s="9">
        <f t="shared" ref="H134:H141" si="28">SUM(E134:G134)</f>
        <v>0</v>
      </c>
      <c r="I134" s="15">
        <v>1</v>
      </c>
      <c r="J134" s="15"/>
      <c r="K134" s="15"/>
      <c r="L134" s="9">
        <f t="shared" si="11"/>
        <v>1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-1</v>
      </c>
      <c r="W134" s="15"/>
      <c r="X134" s="16">
        <f t="shared" ref="X134:X141" si="31">W134-V134</f>
        <v>1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VLOOKUP($A135,'10.10'!$A$9:$W$202,23,0)</f>
        <v>0</v>
      </c>
      <c r="E135" s="15">
        <v>25</v>
      </c>
      <c r="F135" s="15"/>
      <c r="G135" s="15"/>
      <c r="H135" s="9">
        <f t="shared" si="28"/>
        <v>25</v>
      </c>
      <c r="I135" s="15">
        <v>3</v>
      </c>
      <c r="J135" s="15"/>
      <c r="K135" s="15"/>
      <c r="L135" s="9">
        <f t="shared" si="11"/>
        <v>3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22</v>
      </c>
      <c r="W135" s="15">
        <v>22</v>
      </c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VLOOKUP($A136,'10.10'!$A$9:$W$202,23,0)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VLOOKUP($A137,'10.10'!$A$9:$W$202,23,0)</f>
        <v>0</v>
      </c>
      <c r="E137" s="15"/>
      <c r="F137" s="15"/>
      <c r="G137" s="15"/>
      <c r="H137" s="9">
        <f t="shared" si="28"/>
        <v>0</v>
      </c>
      <c r="I137" s="15">
        <v>1</v>
      </c>
      <c r="J137" s="15"/>
      <c r="K137" s="15"/>
      <c r="L137" s="9">
        <f t="shared" si="11"/>
        <v>1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-1</v>
      </c>
      <c r="W137" s="15"/>
      <c r="X137" s="16">
        <f t="shared" si="31"/>
        <v>1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VLOOKUP($A138,'10.10'!$A$9:$W$202,23,0)</f>
        <v>11</v>
      </c>
      <c r="E138" s="15"/>
      <c r="F138" s="15"/>
      <c r="G138" s="15"/>
      <c r="H138" s="9">
        <f t="shared" si="28"/>
        <v>0</v>
      </c>
      <c r="I138" s="15">
        <v>1</v>
      </c>
      <c r="J138" s="15"/>
      <c r="K138" s="15"/>
      <c r="L138" s="9">
        <f t="shared" si="11"/>
        <v>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10</v>
      </c>
      <c r="W138" s="15">
        <v>9</v>
      </c>
      <c r="X138" s="16">
        <f t="shared" si="31"/>
        <v>-1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VLOOKUP($A139,'10.10'!$A$9:$W$202,23,0)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VLOOKUP($A140,'10.10'!$A$9:$W$202,23,0)</f>
        <v>0</v>
      </c>
      <c r="E140" s="15">
        <v>12</v>
      </c>
      <c r="F140" s="15"/>
      <c r="G140" s="15"/>
      <c r="H140" s="9">
        <f t="shared" si="28"/>
        <v>12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12</v>
      </c>
      <c r="W140" s="15">
        <v>11</v>
      </c>
      <c r="X140" s="16">
        <f>W140-V140</f>
        <v>-1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VLOOKUP($A141,'10.10'!$A$9:$W$202,23,0)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VLOOKUP($A142,'10.10'!$A$9:$W$202,23,0)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VLOOKUP($A143,'10.10'!$A$9:$W$202,23,0)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VLOOKUP($A144,'10.10'!$A$9:$W$202,23,0)</f>
        <v>5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VLOOKUP($A145,'10.10'!$A$9:$W$202,23,0)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VLOOKUP($A146,'10.10'!$A$9:$W$202,23,0)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VLOOKUP($A147,'10.10'!$A$9:$W$202,23,0)</f>
        <v>15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15</v>
      </c>
      <c r="W147" s="15">
        <v>15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VLOOKUP($A148,'10.10'!$A$9:$W$202,23,0)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VLOOKUP($A149,'10.10'!$A$9:$W$202,23,0)</f>
        <v>12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VLOOKUP($A150,'10.10'!$A$9:$W$202,23,0)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VLOOKUP($A151,'10.10'!$A$9:$W$202,23,0)</f>
        <v>25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VLOOKUP($A152,'10.10'!$A$9:$W$202,23,0)</f>
        <v>9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8</v>
      </c>
      <c r="W152" s="15">
        <v>8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VLOOKUP($A153,'10.10'!$A$9:$W$202,23,0)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VLOOKUP($A154,'10.10'!$A$9:$W$202,23,0)</f>
        <v>7</v>
      </c>
      <c r="E154" s="15"/>
      <c r="F154" s="15"/>
      <c r="G154" s="15"/>
      <c r="H154" s="9">
        <f t="shared" si="33"/>
        <v>0</v>
      </c>
      <c r="I154" s="15">
        <v>4</v>
      </c>
      <c r="J154" s="15"/>
      <c r="K154" s="15"/>
      <c r="L154" s="9">
        <f t="shared" si="32"/>
        <v>4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VLOOKUP($A155,'10.10'!$A$9:$W$202,23,0)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VLOOKUP($A156,'10.10'!$A$9:$W$202,23,0)</f>
        <v>38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35</v>
      </c>
      <c r="W156" s="15">
        <v>35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VLOOKUP($A157,'10.10'!$A$9:$W$202,23,0)</f>
        <v>8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6</v>
      </c>
      <c r="W157" s="15">
        <v>6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VLOOKUP($A158,'10.10'!$A$9:$W$202,23,0)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VLOOKUP($A159,'10.10'!$A$9:$W$202,23,0)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VLOOKUP($A160,'10.10'!$A$9:$W$202,23,0)</f>
        <v>0</v>
      </c>
      <c r="E160" s="15">
        <v>2</v>
      </c>
      <c r="F160" s="15"/>
      <c r="G160" s="15"/>
      <c r="H160" s="9">
        <f t="shared" ref="H160:H200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VLOOKUP($A161,'10.10'!$A$9:$W$202,23,0)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VLOOKUP($A162,'10.10'!$A$9:$W$202,23,0)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VLOOKUP($A163,'10.10'!$A$9:$W$202,23,0)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VLOOKUP($A164,'10.10'!$A$9:$W$202,23,0)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VLOOKUP($A165,'10.10'!$A$9:$W$202,23,0)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VLOOKUP($A166,'10.10'!$A$9:$W$202,23,0)</f>
        <v>0</v>
      </c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VLOOKUP($A167,'10.10'!$A$9:$W$202,23,0)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VLOOKUP($A168,'10.10'!$A$9:$W$202,23,0)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VLOOKUP($A169,'10.10'!$A$9:$W$202,23,0)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VLOOKUP($A170,'10.10'!$A$9:$W$202,23,0)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VLOOKUP($A171,'10.10'!$A$9:$W$202,23,0)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VLOOKUP($A172,'10.10'!$A$9:$W$202,23,0)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VLOOKUP($A173,'10.10'!$A$9:$W$202,23,0)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VLOOKUP($A174,'10.10'!$A$9:$W$202,23,0)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VLOOKUP($A175,'10.10'!$A$9:$W$202,23,0)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VLOOKUP($A176,'10.10'!$A$9:$W$202,23,0)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VLOOKUP($A177,'10.10'!$A$9:$W$202,23,0)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VLOOKUP($A178,'10.10'!$A$9:$W$202,23,0)</f>
        <v>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VLOOKUP($A179,'10.10'!$A$9:$W$202,23,0)</f>
        <v>59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59</v>
      </c>
      <c r="W179" s="15">
        <v>59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VLOOKUP($A180,'10.10'!$A$9:$W$202,23,0)</f>
        <v>26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21</v>
      </c>
      <c r="W180" s="15">
        <v>21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VLOOKUP($A181,'10.10'!$A$9:$W$202,23,0)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VLOOKUP($A182,'10.10'!$A$9:$W$202,23,0)</f>
        <v>0</v>
      </c>
      <c r="E182" s="15">
        <v>12</v>
      </c>
      <c r="F182" s="15"/>
      <c r="G182" s="15"/>
      <c r="H182" s="9">
        <f t="shared" si="38"/>
        <v>12</v>
      </c>
      <c r="I182" s="15">
        <v>12</v>
      </c>
      <c r="J182" s="15"/>
      <c r="K182" s="15"/>
      <c r="L182" s="9">
        <f t="shared" si="32"/>
        <v>12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VLOOKUP($A183,'10.10'!$A$9:$W$202,23,0)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VLOOKUP($A184,'10.10'!$A$9:$W$202,23,0)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VLOOKUP($A185,'10.10'!$A$9:$W$202,23,0)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VLOOKUP($A186,'10.10'!$A$9:$W$202,23,0)</f>
        <v>15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VLOOKUP($A187,'10.10'!$A$9:$W$202,23,0)</f>
        <v>28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28</v>
      </c>
      <c r="W187" s="15">
        <v>28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VLOOKUP($A188,'10.10'!$A$9:$W$202,23,0)</f>
        <v>33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32</v>
      </c>
      <c r="W188" s="15">
        <v>32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VLOOKUP($A189,'10.10'!$A$9:$W$202,23,0)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VLOOKUP($A190,'10.10'!$A$9:$W$202,23,0)</f>
        <v>22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20</v>
      </c>
      <c r="W190" s="15">
        <v>20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VLOOKUP($A191,'10.10'!$A$9:$W$202,23,0)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VLOOKUP($A192,'10.10'!$A$9:$W$202,23,0)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VLOOKUP($A193,'10.10'!$A$9:$W$202,23,0)</f>
        <v>0</v>
      </c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VLOOKUP($A194,'10.10'!$A$9:$W$202,23,0)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VLOOKUP($A195,'10.10'!$A$9:$W$202,23,0)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VLOOKUP($A196,'10.10'!$A$9:$W$202,23,0)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VLOOKUP($A197,'10.10'!$A$9:$W$202,23,0)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VLOOKUP($A198,'10.10'!$A$9:$W$202,23,0)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VLOOKUP($A199,'10.10'!$A$9:$W$202,23,0)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VLOOKUP($A200,'10.10'!$A$9:$W$202,23,0)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VLOOKUP($A201,'10.10'!$A$9:$W$202,23,0)</f>
        <v>0</v>
      </c>
      <c r="E201" s="15">
        <v>2</v>
      </c>
      <c r="F201" s="15"/>
      <c r="G201" s="15"/>
      <c r="H201" s="9">
        <f>SUM(E201:G201)</f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550</v>
      </c>
      <c r="E204" s="31"/>
      <c r="F204" s="31"/>
      <c r="G204" s="31"/>
      <c r="H204" s="31"/>
      <c r="I204" s="30">
        <f>SUM(I9:I202)</f>
        <v>508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6</v>
      </c>
      <c r="S204" s="30">
        <f>SUM(S9:S202)</f>
        <v>32</v>
      </c>
      <c r="T204" s="31"/>
      <c r="U204" s="31"/>
      <c r="V204" s="32"/>
      <c r="W204" s="30">
        <f>SUM(W9:W202)</f>
        <v>642</v>
      </c>
      <c r="X204" s="30">
        <f>SUM(X9:X202)</f>
        <v>0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049" priority="41" stopIfTrue="1"/>
  </conditionalFormatting>
  <conditionalFormatting sqref="B133">
    <cfRule type="duplicateValues" dxfId="1048" priority="40" stopIfTrue="1"/>
  </conditionalFormatting>
  <conditionalFormatting sqref="B119">
    <cfRule type="duplicateValues" dxfId="1047" priority="39" stopIfTrue="1"/>
  </conditionalFormatting>
  <conditionalFormatting sqref="B202">
    <cfRule type="duplicateValues" dxfId="1046" priority="38" stopIfTrue="1"/>
  </conditionalFormatting>
  <conditionalFormatting sqref="B205:B278">
    <cfRule type="duplicateValues" dxfId="1045" priority="37" stopIfTrue="1"/>
  </conditionalFormatting>
  <conditionalFormatting sqref="B204">
    <cfRule type="duplicateValues" dxfId="1044" priority="36" stopIfTrue="1"/>
  </conditionalFormatting>
  <conditionalFormatting sqref="I206">
    <cfRule type="duplicateValues" dxfId="1043" priority="35" stopIfTrue="1"/>
  </conditionalFormatting>
  <conditionalFormatting sqref="I206">
    <cfRule type="duplicateValues" dxfId="1042" priority="32" stopIfTrue="1"/>
    <cfRule type="duplicateValues" dxfId="1041" priority="33" stopIfTrue="1"/>
    <cfRule type="duplicateValues" dxfId="1040" priority="34" stopIfTrue="1"/>
  </conditionalFormatting>
  <conditionalFormatting sqref="B20">
    <cfRule type="duplicateValues" dxfId="1039" priority="26" stopIfTrue="1"/>
  </conditionalFormatting>
  <conditionalFormatting sqref="B20">
    <cfRule type="duplicateValues" dxfId="1038" priority="27" stopIfTrue="1"/>
  </conditionalFormatting>
  <conditionalFormatting sqref="B20">
    <cfRule type="duplicateValues" dxfId="1037" priority="28" stopIfTrue="1"/>
  </conditionalFormatting>
  <conditionalFormatting sqref="B20">
    <cfRule type="duplicateValues" dxfId="1036" priority="29" stopIfTrue="1"/>
    <cfRule type="duplicateValues" dxfId="1035" priority="30" stopIfTrue="1"/>
    <cfRule type="duplicateValues" dxfId="1034" priority="31" stopIfTrue="1"/>
  </conditionalFormatting>
  <conditionalFormatting sqref="A20:A25">
    <cfRule type="duplicateValues" dxfId="1033" priority="25" stopIfTrue="1"/>
  </conditionalFormatting>
  <conditionalFormatting sqref="A26">
    <cfRule type="duplicateValues" dxfId="1032" priority="24" stopIfTrue="1"/>
  </conditionalFormatting>
  <conditionalFormatting sqref="A27">
    <cfRule type="duplicateValues" dxfId="1031" priority="23" stopIfTrue="1"/>
  </conditionalFormatting>
  <conditionalFormatting sqref="A28">
    <cfRule type="duplicateValues" dxfId="1030" priority="22" stopIfTrue="1"/>
  </conditionalFormatting>
  <conditionalFormatting sqref="A29">
    <cfRule type="duplicateValues" dxfId="1029" priority="21" stopIfTrue="1"/>
  </conditionalFormatting>
  <conditionalFormatting sqref="A30">
    <cfRule type="duplicateValues" dxfId="1028" priority="20" stopIfTrue="1"/>
  </conditionalFormatting>
  <conditionalFormatting sqref="B279:B65322 B204 B5 B8:B19 B120:B132 B21:B60 B134:B201 B62:B118">
    <cfRule type="duplicateValues" dxfId="1027" priority="42" stopIfTrue="1"/>
  </conditionalFormatting>
  <conditionalFormatting sqref="B279:B65322 B204 B5 B8:B19 B103:B118 B120:B132 B21:B60 B134:B201 B62:B100">
    <cfRule type="duplicateValues" dxfId="1026" priority="43" stopIfTrue="1"/>
  </conditionalFormatting>
  <conditionalFormatting sqref="A204:A65322 A1:A5 A8:A19 A31:A60 A62:A202">
    <cfRule type="duplicateValues" dxfId="1025" priority="44" stopIfTrue="1"/>
  </conditionalFormatting>
  <conditionalFormatting sqref="B204:B65322 B5 B8:B19 B21:B60 B62:B202">
    <cfRule type="duplicateValues" dxfId="1024" priority="45" stopIfTrue="1"/>
  </conditionalFormatting>
  <conditionalFormatting sqref="B204:B65322 B1:B5 B8:B19 B21:B60 B62:B202">
    <cfRule type="duplicateValues" dxfId="1023" priority="46" stopIfTrue="1"/>
    <cfRule type="duplicateValues" dxfId="1022" priority="47" stopIfTrue="1"/>
    <cfRule type="duplicateValues" dxfId="1021" priority="48" stopIfTrue="1"/>
  </conditionalFormatting>
  <conditionalFormatting sqref="Y17">
    <cfRule type="duplicateValues" dxfId="1020" priority="14" stopIfTrue="1"/>
  </conditionalFormatting>
  <conditionalFormatting sqref="Y17">
    <cfRule type="duplicateValues" dxfId="1019" priority="15" stopIfTrue="1"/>
  </conditionalFormatting>
  <conditionalFormatting sqref="Y17">
    <cfRule type="duplicateValues" dxfId="1018" priority="16" stopIfTrue="1"/>
  </conditionalFormatting>
  <conditionalFormatting sqref="Y17">
    <cfRule type="duplicateValues" dxfId="1017" priority="17" stopIfTrue="1"/>
    <cfRule type="duplicateValues" dxfId="1016" priority="18" stopIfTrue="1"/>
    <cfRule type="duplicateValues" dxfId="1015" priority="19" stopIfTrue="1"/>
  </conditionalFormatting>
  <conditionalFormatting sqref="Y13">
    <cfRule type="duplicateValues" dxfId="1014" priority="8" stopIfTrue="1"/>
  </conditionalFormatting>
  <conditionalFormatting sqref="Y13">
    <cfRule type="duplicateValues" dxfId="1013" priority="9" stopIfTrue="1"/>
  </conditionalFormatting>
  <conditionalFormatting sqref="Y13">
    <cfRule type="duplicateValues" dxfId="1012" priority="10" stopIfTrue="1"/>
  </conditionalFormatting>
  <conditionalFormatting sqref="Y13">
    <cfRule type="duplicateValues" dxfId="1011" priority="11" stopIfTrue="1"/>
    <cfRule type="duplicateValues" dxfId="1010" priority="12" stopIfTrue="1"/>
    <cfRule type="duplicateValues" dxfId="1009" priority="13" stopIfTrue="1"/>
  </conditionalFormatting>
  <conditionalFormatting sqref="B61">
    <cfRule type="duplicateValues" dxfId="1008" priority="1" stopIfTrue="1"/>
  </conditionalFormatting>
  <conditionalFormatting sqref="B61">
    <cfRule type="duplicateValues" dxfId="1007" priority="2" stopIfTrue="1"/>
  </conditionalFormatting>
  <conditionalFormatting sqref="A61">
    <cfRule type="duplicateValues" dxfId="1006" priority="3" stopIfTrue="1"/>
  </conditionalFormatting>
  <conditionalFormatting sqref="B61">
    <cfRule type="duplicateValues" dxfId="1005" priority="4" stopIfTrue="1"/>
  </conditionalFormatting>
  <conditionalFormatting sqref="B61">
    <cfRule type="duplicateValues" dxfId="1004" priority="5" stopIfTrue="1"/>
    <cfRule type="duplicateValues" dxfId="1003" priority="6" stopIfTrue="1"/>
    <cfRule type="duplicateValues" dxfId="100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79" activePane="bottomRight" state="frozen"/>
      <selection activeCell="S121" sqref="S121"/>
      <selection pane="topRight" activeCell="S121" sqref="S121"/>
      <selection pane="bottomLeft" activeCell="S121" sqref="S121"/>
      <selection pane="bottomRight" activeCell="W101" sqref="W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68" t="s">
        <v>3</v>
      </c>
      <c r="B4" s="4">
        <v>42714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70" t="s">
        <v>29</v>
      </c>
      <c r="P7" s="70" t="s">
        <v>30</v>
      </c>
      <c r="Q7" s="69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VLOOKUP($A10,'11.10'!$A$9:$W$202,23,0)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VLOOKUP($A11,'11.10'!$A$9:$W$202,23,0)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VLOOKUP($A13,'11.10'!$A$9:$W$202,23,0)</f>
        <v>15</v>
      </c>
      <c r="E13" s="15"/>
      <c r="F13" s="15"/>
      <c r="G13" s="15"/>
      <c r="H13" s="9">
        <f t="shared" si="0"/>
        <v>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VLOOKUP($A15,'11.10'!$A$9:$W$202,23,0)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VLOOKUP($A17,'11.10'!$A$9:$W$202,23,0)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VLOOKUP($A18,'11.10'!$A$9:$W$202,23,0)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VLOOKUP($A19,'11.10'!$A$9:$W$202,23,0)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VLOOKUP($A20,'11.10'!$A$9:$W$202,23,0)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VLOOKUP($A21,'11.10'!$A$9:$W$202,23,0)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VLOOKUP($A22,'11.10'!$A$9:$W$202,23,0)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VLOOKUP($A23,'11.10'!$A$9:$W$202,23,0)</f>
        <v>0</v>
      </c>
      <c r="E23" s="15">
        <v>9</v>
      </c>
      <c r="F23" s="15"/>
      <c r="G23" s="15"/>
      <c r="H23" s="9">
        <f t="shared" si="0"/>
        <v>9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VLOOKUP($A24,'11.10'!$A$9:$W$202,23,0)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VLOOKUP($A25,'11.10'!$A$9:$W$202,23,0)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VLOOKUP($A26,'11.10'!$A$9:$W$202,23,0)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VLOOKUP($A27,'11.10'!$A$9:$W$202,23,0)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VLOOKUP($A28,'11.10'!$A$9:$W$202,23,0)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VLOOKUP($A29,'11.10'!$A$9:$W$202,23,0)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VLOOKUP($A30,'11.10'!$A$9:$W$202,23,0)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VLOOKUP($A31,'11.10'!$A$9:$W$202,23,0)</f>
        <v>0</v>
      </c>
      <c r="E31" s="15">
        <v>8</v>
      </c>
      <c r="F31" s="15"/>
      <c r="G31" s="15"/>
      <c r="H31" s="9">
        <f t="shared" si="0"/>
        <v>8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VLOOKUP($A32,'11.10'!$A$9:$W$202,23,0)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VLOOKUP($A33,'11.10'!$A$9:$W$202,23,0)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VLOOKUP($A34,'11.10'!$A$9:$W$202,23,0)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VLOOKUP($A35,'11.10'!$A$9:$W$202,23,0)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VLOOKUP($A36,'11.10'!$A$9:$W$202,23,0)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VLOOKUP($A37,'11.10'!$A$9:$W$202,23,0)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VLOOKUP($A38,'11.10'!$A$9:$W$202,23,0)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VLOOKUP($A39,'11.10'!$A$9:$W$202,23,0)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VLOOKUP($A40,'11.10'!$A$9:$W$202,23,0)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VLOOKUP($A41,'11.10'!$A$9:$W$202,23,0)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VLOOKUP($A42,'11.10'!$A$9:$W$202,23,0)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VLOOKUP($A43,'11.10'!$A$9:$W$202,23,0)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VLOOKUP($A44,'11.10'!$A$9:$W$202,23,0)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VLOOKUP($A45,'11.10'!$A$9:$W$202,23,0)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VLOOKUP($A46,'11.10'!$A$9:$W$202,23,0)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VLOOKUP($A47,'11.10'!$A$9:$W$202,23,0)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VLOOKUP($A48,'11.10'!$A$9:$W$202,23,0)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VLOOKUP($A49,'11.10'!$A$9:$W$202,23,0)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VLOOKUP($A50,'11.10'!$A$9:$W$202,23,0)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VLOOKUP($A51,'11.10'!$A$9:$W$202,23,0)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VLOOKUP($A52,'11.10'!$A$9:$W$202,23,0)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VLOOKUP($A53,'11.10'!$A$9:$W$202,23,0)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VLOOKUP($A54,'11.10'!$A$9:$W$202,23,0)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VLOOKUP($A55,'11.10'!$A$9:$W$202,23,0)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VLOOKUP($A56,'11.10'!$A$9:$W$202,23,0)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VLOOKUP($A57,'11.10'!$A$9:$W$202,23,0)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VLOOKUP($A58,'11.10'!$A$9:$W$202,23,0)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VLOOKUP($A59,'11.10'!$A$9:$W$202,23,0)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VLOOKUP($A60,'11.10'!$A$9:$W$202,23,0)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VLOOKUP($A61,'11.10'!$A$9:$W$202,23,0)</f>
        <v>0</v>
      </c>
      <c r="E61" s="15">
        <v>165</v>
      </c>
      <c r="F61" s="15"/>
      <c r="G61" s="15"/>
      <c r="H61" s="9">
        <f t="shared" si="6"/>
        <v>165</v>
      </c>
      <c r="I61" s="15">
        <v>165</v>
      </c>
      <c r="J61" s="15"/>
      <c r="K61" s="15"/>
      <c r="L61" s="9">
        <f t="shared" si="4"/>
        <v>165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VLOOKUP($A62,'11.10'!$A$9:$W$202,23,0)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VLOOKUP($A63,'11.10'!$A$9:$W$202,23,0)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VLOOKUP($A64,'11.10'!$A$9:$W$202,23,0)</f>
        <v>0</v>
      </c>
      <c r="E64" s="15">
        <v>8</v>
      </c>
      <c r="F64" s="15"/>
      <c r="G64" s="15"/>
      <c r="H64" s="9">
        <f>SUM(E64:G64)</f>
        <v>8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7</v>
      </c>
      <c r="W64" s="15">
        <v>7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VLOOKUP($A65,'11.10'!$A$9:$W$202,23,0)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VLOOKUP($A66,'11.10'!$A$9:$W$202,23,0)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VLOOKUP($A67,'11.10'!$A$9:$W$202,23,0)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VLOOKUP($A68,'11.10'!$A$9:$W$202,23,0)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VLOOKUP($A69,'11.10'!$A$9:$W$202,23,0)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VLOOKUP($A70,'11.10'!$A$9:$W$202,23,0)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VLOOKUP($A71,'11.10'!$A$9:$W$202,23,0)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VLOOKUP($A72,'11.10'!$A$9:$W$202,23,0)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VLOOKUP($A73,'11.10'!$A$9:$W$202,23,0)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VLOOKUP($A74,'11.10'!$A$9:$W$202,23,0)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VLOOKUP($A75,'11.10'!$A$9:$W$202,23,0)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VLOOKUP($A76,'11.10'!$A$9:$W$202,23,0)</f>
        <v>0</v>
      </c>
      <c r="E76" s="15">
        <v>6</v>
      </c>
      <c r="F76" s="15"/>
      <c r="G76" s="15"/>
      <c r="H76" s="9">
        <f t="shared" si="10"/>
        <v>6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VLOOKUP($A77,'11.10'!$A$9:$W$202,23,0)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VLOOKUP($A78,'11.10'!$A$9:$W$202,23,0)</f>
        <v>1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VLOOKUP($A79,'11.10'!$A$9:$W$202,23,0)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VLOOKUP($A80,'11.10'!$A$9:$W$202,23,0)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VLOOKUP($A81,'11.10'!$A$9:$W$202,23,0)</f>
        <v>0</v>
      </c>
      <c r="E81" s="15">
        <v>6</v>
      </c>
      <c r="F81" s="15"/>
      <c r="G81" s="15"/>
      <c r="H81" s="9">
        <f t="shared" si="10"/>
        <v>6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VLOOKUP($A82,'11.10'!$A$9:$W$202,23,0)</f>
        <v>0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VLOOKUP($A83,'11.10'!$A$9:$W$202,23,0)</f>
        <v>0</v>
      </c>
      <c r="E83" s="15">
        <v>8</v>
      </c>
      <c r="F83" s="15"/>
      <c r="G83" s="15"/>
      <c r="H83" s="9">
        <f t="shared" si="10"/>
        <v>8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6</v>
      </c>
      <c r="W83" s="15">
        <v>6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VLOOKUP($A84,'11.10'!$A$9:$W$202,23,0)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VLOOKUP($A85,'11.10'!$A$9:$W$202,23,0)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VLOOKUP($A86,'11.10'!$A$9:$W$202,23,0)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VLOOKUP($A87,'11.10'!$A$9:$W$202,23,0)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VLOOKUP($A88,'11.10'!$A$9:$W$202,23,0)</f>
        <v>0</v>
      </c>
      <c r="E88" s="15">
        <v>4</v>
      </c>
      <c r="F88" s="15"/>
      <c r="G88" s="15"/>
      <c r="H88" s="9">
        <f t="shared" si="10"/>
        <v>4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VLOOKUP($A89,'11.10'!$A$9:$W$202,23,0)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VLOOKUP($A90,'11.10'!$A$9:$W$202,23,0)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VLOOKUP($A91,'11.10'!$A$9:$W$202,23,0)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VLOOKUP($A92,'11.10'!$A$9:$W$202,23,0)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VLOOKUP($A93,'11.10'!$A$9:$W$202,23,0)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VLOOKUP($A94,'11.10'!$A$9:$W$202,23,0)</f>
        <v>1</v>
      </c>
      <c r="E94" s="15">
        <v>1</v>
      </c>
      <c r="F94" s="15"/>
      <c r="G94" s="15"/>
      <c r="H94" s="9">
        <f t="shared" si="16"/>
        <v>1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VLOOKUP($A95,'11.10'!$A$9:$W$202,23,0)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VLOOKUP($A96,'11.10'!$A$9:$W$202,23,0)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VLOOKUP($A97,'11.10'!$A$9:$W$202,23,0)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VLOOKUP($A98,'11.10'!$A$9:$W$202,23,0)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VLOOKUP($A99,'11.10'!$A$9:$W$202,23,0)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VLOOKUP($A100,'11.10'!$A$9:$W$202,23,0)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VLOOKUP($A101,'11.10'!$A$9:$W$202,23,0)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1</v>
      </c>
      <c r="W101" s="15">
        <v>1</v>
      </c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VLOOKUP($A102,'11.10'!$A$9:$W$202,23,0)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VLOOKUP($A103,'11.10'!$A$9:$W$202,23,0)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VLOOKUP($A104,'11.10'!$A$9:$W$202,23,0)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VLOOKUP($A105,'11.10'!$A$9:$W$202,23,0)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VLOOKUP($A106,'11.10'!$A$9:$W$202,23,0)</f>
        <v>1</v>
      </c>
      <c r="E106" s="15">
        <v>3</v>
      </c>
      <c r="F106" s="15"/>
      <c r="G106" s="15"/>
      <c r="H106" s="9">
        <f t="shared" si="16"/>
        <v>3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VLOOKUP($A107,'11.10'!$A$9:$W$202,23,0)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VLOOKUP($A108,'11.10'!$A$9:$W$202,23,0)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VLOOKUP($A109,'11.10'!$A$9:$W$202,23,0)</f>
        <v>4</v>
      </c>
      <c r="E109" s="15">
        <v>6</v>
      </c>
      <c r="F109" s="15"/>
      <c r="G109" s="15"/>
      <c r="H109" s="9">
        <f t="shared" ref="H109:H118" si="20">SUM(E109:G109)</f>
        <v>6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VLOOKUP($A110,'11.10'!$A$9:$W$202,23,0)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VLOOKUP($A111,'11.10'!$A$9:$W$202,23,0)</f>
        <v>1</v>
      </c>
      <c r="E111" s="15">
        <v>6</v>
      </c>
      <c r="F111" s="15"/>
      <c r="G111" s="15"/>
      <c r="H111" s="9">
        <f t="shared" si="20"/>
        <v>6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VLOOKUP($A112,'11.10'!$A$9:$W$202,23,0)</f>
        <v>2</v>
      </c>
      <c r="E112" s="15">
        <v>8</v>
      </c>
      <c r="F112" s="15"/>
      <c r="G112" s="15"/>
      <c r="H112" s="9">
        <f t="shared" si="20"/>
        <v>8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VLOOKUP($A113,'11.10'!$A$9:$W$202,23,0)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VLOOKUP($A114,'11.10'!$A$9:$W$202,23,0)</f>
        <v>4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8</v>
      </c>
      <c r="W114" s="15">
        <v>7</v>
      </c>
      <c r="X114" s="16">
        <f t="shared" si="23"/>
        <v>-1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VLOOKUP($A115,'11.10'!$A$9:$W$202,23,0)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VLOOKUP($A116,'11.10'!$A$9:$W$202,23,0)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VLOOKUP($A117,'11.10'!$A$9:$W$202,23,0)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VLOOKUP($A118,'11.10'!$A$9:$W$202,23,0)</f>
        <v>6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4</v>
      </c>
      <c r="X118" s="16">
        <f t="shared" si="23"/>
        <v>1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VLOOKUP($A119,'11.10'!$A$9:$W$202,23,0)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VLOOKUP($A120,'11.10'!$A$9:$W$202,23,0)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VLOOKUP($A121,'11.10'!$A$9:$W$202,23,0)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VLOOKUP($A122,'11.10'!$A$9:$W$202,23,0)</f>
        <v>5</v>
      </c>
      <c r="E122" s="15">
        <v>64</v>
      </c>
      <c r="F122" s="15"/>
      <c r="G122" s="15"/>
      <c r="H122" s="9">
        <f t="shared" si="24"/>
        <v>64</v>
      </c>
      <c r="I122" s="15">
        <v>18</v>
      </c>
      <c r="J122" s="15"/>
      <c r="K122" s="15"/>
      <c r="L122" s="9">
        <f t="shared" si="11"/>
        <v>18</v>
      </c>
      <c r="M122" s="15"/>
      <c r="N122" s="15"/>
      <c r="O122" s="15"/>
      <c r="P122" s="15"/>
      <c r="Q122" s="15"/>
      <c r="R122" s="11">
        <f t="shared" si="15"/>
        <v>0</v>
      </c>
      <c r="S122" s="15">
        <v>5</v>
      </c>
      <c r="T122" s="15"/>
      <c r="U122" s="9">
        <f t="shared" si="25"/>
        <v>5</v>
      </c>
      <c r="V122" s="9">
        <f t="shared" si="26"/>
        <v>46</v>
      </c>
      <c r="W122" s="15">
        <v>46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VLOOKUP($A123,'11.10'!$A$9:$W$202,23,0)</f>
        <v>10</v>
      </c>
      <c r="E123" s="15">
        <v>20</v>
      </c>
      <c r="F123" s="15"/>
      <c r="G123" s="15"/>
      <c r="H123" s="9">
        <f t="shared" si="24"/>
        <v>20</v>
      </c>
      <c r="I123" s="15">
        <v>9</v>
      </c>
      <c r="J123" s="15"/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>
        <v>7</v>
      </c>
      <c r="T123" s="15"/>
      <c r="U123" s="9">
        <f t="shared" si="25"/>
        <v>7</v>
      </c>
      <c r="V123" s="9">
        <f t="shared" si="26"/>
        <v>14</v>
      </c>
      <c r="W123" s="15">
        <v>14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VLOOKUP($A124,'11.10'!$A$9:$W$202,23,0)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VLOOKUP($A125,'11.10'!$A$9:$W$202,23,0)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VLOOKUP($A126,'11.10'!$A$9:$W$202,23,0)</f>
        <v>58</v>
      </c>
      <c r="E126" s="15"/>
      <c r="F126" s="15"/>
      <c r="G126" s="15"/>
      <c r="H126" s="9">
        <f t="shared" si="24"/>
        <v>0</v>
      </c>
      <c r="I126" s="15">
        <v>17</v>
      </c>
      <c r="J126" s="15"/>
      <c r="K126" s="15"/>
      <c r="L126" s="9">
        <f t="shared" si="11"/>
        <v>17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41</v>
      </c>
      <c r="W126" s="15">
        <v>41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VLOOKUP($A127,'11.10'!$A$9:$W$202,23,0)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VLOOKUP($A128,'11.10'!$A$9:$W$202,23,0)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VLOOKUP($A129,'11.10'!$A$9:$W$202,23,0)</f>
        <v>15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20</v>
      </c>
      <c r="W129" s="15">
        <v>21</v>
      </c>
      <c r="X129" s="16">
        <f t="shared" si="27"/>
        <v>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VLOOKUP($A130,'11.10'!$A$9:$W$202,23,0)</f>
        <v>21</v>
      </c>
      <c r="E130" s="15"/>
      <c r="F130" s="15"/>
      <c r="G130" s="15"/>
      <c r="H130" s="9">
        <f>SUM(E130:G130)</f>
        <v>0</v>
      </c>
      <c r="I130" s="15">
        <v>15</v>
      </c>
      <c r="J130" s="15"/>
      <c r="K130" s="15"/>
      <c r="L130" s="9">
        <f t="shared" si="11"/>
        <v>15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6</v>
      </c>
      <c r="W130" s="15">
        <v>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VLOOKUP($A131,'11.10'!$A$9:$W$202,23,0)</f>
        <v>13</v>
      </c>
      <c r="E131" s="15"/>
      <c r="F131" s="15"/>
      <c r="G131" s="15"/>
      <c r="H131" s="9">
        <f>SUM(E131:G131)</f>
        <v>0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6</v>
      </c>
      <c r="W131" s="15">
        <v>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VLOOKUP($A132,'11.10'!$A$9:$W$202,23,0)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VLOOKUP($A133,'11.10'!$A$9:$W$202,23,0)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VLOOKUP($A134,'11.10'!$A$9:$W$202,23,0)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VLOOKUP($A135,'11.10'!$A$9:$W$202,23,0)</f>
        <v>22</v>
      </c>
      <c r="E135" s="15"/>
      <c r="F135" s="15"/>
      <c r="G135" s="15"/>
      <c r="H135" s="9">
        <f t="shared" si="28"/>
        <v>0</v>
      </c>
      <c r="I135" s="15">
        <v>1</v>
      </c>
      <c r="J135" s="15"/>
      <c r="K135" s="15"/>
      <c r="L135" s="9">
        <f t="shared" si="11"/>
        <v>1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21</v>
      </c>
      <c r="W135" s="15">
        <v>21</v>
      </c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VLOOKUP($A136,'11.10'!$A$9:$W$202,23,0)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VLOOKUP($A137,'11.10'!$A$9:$W$202,23,0)</f>
        <v>0</v>
      </c>
      <c r="E137" s="15"/>
      <c r="F137" s="15"/>
      <c r="G137" s="15"/>
      <c r="H137" s="9">
        <f t="shared" si="28"/>
        <v>0</v>
      </c>
      <c r="I137" s="15">
        <v>2</v>
      </c>
      <c r="J137" s="15"/>
      <c r="K137" s="15"/>
      <c r="L137" s="9">
        <f t="shared" si="11"/>
        <v>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-2</v>
      </c>
      <c r="W137" s="15"/>
      <c r="X137" s="16">
        <f t="shared" si="31"/>
        <v>2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VLOOKUP($A138,'11.10'!$A$9:$W$202,23,0)</f>
        <v>9</v>
      </c>
      <c r="E138" s="15"/>
      <c r="F138" s="15"/>
      <c r="G138" s="15"/>
      <c r="H138" s="9">
        <f t="shared" si="28"/>
        <v>0</v>
      </c>
      <c r="I138" s="15">
        <v>1</v>
      </c>
      <c r="J138" s="15"/>
      <c r="K138" s="15"/>
      <c r="L138" s="9">
        <f t="shared" si="11"/>
        <v>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8</v>
      </c>
      <c r="W138" s="15">
        <v>6</v>
      </c>
      <c r="X138" s="16">
        <f t="shared" si="31"/>
        <v>-2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VLOOKUP($A139,'11.10'!$A$9:$W$202,23,0)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VLOOKUP($A140,'11.10'!$A$9:$W$202,23,0)</f>
        <v>11</v>
      </c>
      <c r="E140" s="15"/>
      <c r="F140" s="15"/>
      <c r="G140" s="15"/>
      <c r="H140" s="9">
        <f t="shared" si="28"/>
        <v>0</v>
      </c>
      <c r="I140" s="15">
        <v>1</v>
      </c>
      <c r="J140" s="15"/>
      <c r="K140" s="15"/>
      <c r="L140" s="9">
        <f t="shared" si="32"/>
        <v>1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10</v>
      </c>
      <c r="W140" s="15">
        <v>10</v>
      </c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VLOOKUP($A141,'11.10'!$A$9:$W$202,23,0)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VLOOKUP($A142,'11.10'!$A$9:$W$202,23,0)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VLOOKUP($A143,'11.10'!$A$9:$W$202,23,0)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VLOOKUP($A144,'11.10'!$A$9:$W$202,23,0)</f>
        <v>5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VLOOKUP($A145,'11.10'!$A$9:$W$202,23,0)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VLOOKUP($A146,'11.10'!$A$9:$W$202,23,0)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VLOOKUP($A147,'11.10'!$A$9:$W$202,23,0)</f>
        <v>15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15</v>
      </c>
      <c r="W147" s="15">
        <v>15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VLOOKUP($A148,'11.10'!$A$9:$W$202,23,0)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VLOOKUP($A149,'11.10'!$A$9:$W$202,23,0)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VLOOKUP($A150,'11.10'!$A$9:$W$202,23,0)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VLOOKUP($A151,'11.10'!$A$9:$W$202,23,0)</f>
        <v>25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VLOOKUP($A152,'11.10'!$A$9:$W$202,23,0)</f>
        <v>8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8</v>
      </c>
      <c r="W152" s="15">
        <v>8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VLOOKUP($A153,'11.10'!$A$9:$W$202,23,0)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VLOOKUP($A154,'11.10'!$A$9:$W$202,23,0)</f>
        <v>3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VLOOKUP($A155,'11.10'!$A$9:$W$202,23,0)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VLOOKUP($A156,'11.10'!$A$9:$W$202,23,0)</f>
        <v>35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30</v>
      </c>
      <c r="W156" s="15">
        <v>30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VLOOKUP($A157,'11.10'!$A$9:$W$202,23,0)</f>
        <v>6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</v>
      </c>
      <c r="W157" s="15">
        <v>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VLOOKUP($A158,'11.10'!$A$9:$W$202,23,0)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VLOOKUP($A159,'11.10'!$A$9:$W$202,23,0)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VLOOKUP($A160,'11.10'!$A$9:$W$202,23,0)</f>
        <v>0</v>
      </c>
      <c r="E160" s="15">
        <v>2</v>
      </c>
      <c r="F160" s="15"/>
      <c r="G160" s="15"/>
      <c r="H160" s="9">
        <f t="shared" ref="H160:H200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VLOOKUP($A161,'11.10'!$A$9:$W$202,23,0)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VLOOKUP($A162,'11.10'!$A$9:$W$202,23,0)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VLOOKUP($A163,'11.10'!$A$9:$W$202,23,0)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VLOOKUP($A164,'11.10'!$A$9:$W$202,23,0)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VLOOKUP($A165,'11.10'!$A$9:$W$202,23,0)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VLOOKUP($A166,'11.10'!$A$9:$W$202,23,0)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VLOOKUP($A167,'11.10'!$A$9:$W$202,23,0)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VLOOKUP($A168,'11.10'!$A$9:$W$202,23,0)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VLOOKUP($A169,'11.10'!$A$9:$W$202,23,0)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VLOOKUP($A170,'11.10'!$A$9:$W$202,23,0)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VLOOKUP($A171,'11.10'!$A$9:$W$202,23,0)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VLOOKUP($A172,'11.10'!$A$9:$W$202,23,0)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VLOOKUP($A173,'11.10'!$A$9:$W$202,23,0)</f>
        <v>0</v>
      </c>
      <c r="E173" s="15">
        <v>4</v>
      </c>
      <c r="F173" s="15"/>
      <c r="G173" s="15"/>
      <c r="H173" s="9">
        <f t="shared" si="38"/>
        <v>4</v>
      </c>
      <c r="I173" s="15">
        <v>4</v>
      </c>
      <c r="J173" s="15"/>
      <c r="K173" s="15"/>
      <c r="L173" s="9">
        <f t="shared" si="32"/>
        <v>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VLOOKUP($A174,'11.10'!$A$9:$W$202,23,0)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VLOOKUP($A175,'11.10'!$A$9:$W$202,23,0)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VLOOKUP($A176,'11.10'!$A$9:$W$202,23,0)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VLOOKUP($A177,'11.10'!$A$9:$W$202,23,0)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VLOOKUP($A178,'11.10'!$A$9:$W$202,23,0)</f>
        <v>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VLOOKUP($A179,'11.10'!$A$9:$W$202,23,0)</f>
        <v>59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59</v>
      </c>
      <c r="W179" s="15">
        <v>59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15000</v>
      </c>
      <c r="D180" s="10">
        <f>VLOOKUP($A180,'11.10'!$A$9:$W$202,23,0)</f>
        <v>21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18</v>
      </c>
      <c r="W180" s="15">
        <v>18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VLOOKUP($A181,'11.10'!$A$9:$W$202,23,0)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VLOOKUP($A182,'11.10'!$A$9:$W$202,23,0)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VLOOKUP($A183,'11.10'!$A$9:$W$202,23,0)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VLOOKUP($A184,'11.10'!$A$9:$W$202,23,0)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VLOOKUP($A185,'11.10'!$A$9:$W$202,23,0)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VLOOKUP($A186,'11.10'!$A$9:$W$202,23,0)</f>
        <v>13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VLOOKUP($A187,'11.10'!$A$9:$W$202,23,0)</f>
        <v>28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26</v>
      </c>
      <c r="W187" s="15">
        <v>26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VLOOKUP($A188,'11.10'!$A$9:$W$202,23,0)</f>
        <v>32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32</v>
      </c>
      <c r="W188" s="15">
        <v>32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VLOOKUP($A189,'11.10'!$A$9:$W$202,23,0)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VLOOKUP($A190,'11.10'!$A$9:$W$202,23,0)</f>
        <v>20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19</v>
      </c>
      <c r="W190" s="15">
        <v>19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VLOOKUP($A191,'11.10'!$A$9:$W$202,23,0)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VLOOKUP($A192,'11.10'!$A$9:$W$202,23,0)</f>
        <v>87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87</v>
      </c>
      <c r="W192" s="15">
        <v>87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VLOOKUP($A193,'11.10'!$A$9:$W$202,23,0)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VLOOKUP($A194,'11.10'!$A$9:$W$202,23,0)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VLOOKUP($A195,'11.10'!$A$9:$W$202,23,0)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VLOOKUP($A196,'11.10'!$A$9:$W$202,23,0)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VLOOKUP($A197,'11.10'!$A$9:$W$202,23,0)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VLOOKUP($A198,'11.10'!$A$9:$W$202,23,0)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VLOOKUP($A199,'11.10'!$A$9:$W$202,23,0)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VLOOKUP($A200,'11.10'!$A$9:$W$202,23,0)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VLOOKUP($A201,'11.10'!$A$9:$W$202,23,0)</f>
        <v>0</v>
      </c>
      <c r="E201" s="15">
        <v>1</v>
      </c>
      <c r="F201" s="15"/>
      <c r="G201" s="15"/>
      <c r="H201" s="9">
        <f>SUM(E201:G201)</f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642</v>
      </c>
      <c r="E204" s="31"/>
      <c r="F204" s="31"/>
      <c r="G204" s="31"/>
      <c r="H204" s="31"/>
      <c r="I204" s="30">
        <f>SUM(I9:I202)</f>
        <v>520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4</v>
      </c>
      <c r="S204" s="30">
        <f>SUM(S9:S202)</f>
        <v>40</v>
      </c>
      <c r="T204" s="31"/>
      <c r="U204" s="31"/>
      <c r="V204" s="32"/>
      <c r="W204" s="30">
        <f>SUM(W9:W202)</f>
        <v>663</v>
      </c>
      <c r="X204" s="30">
        <f>SUM(X9:X202)</f>
        <v>0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001" priority="41" stopIfTrue="1"/>
  </conditionalFormatting>
  <conditionalFormatting sqref="B133">
    <cfRule type="duplicateValues" dxfId="1000" priority="40" stopIfTrue="1"/>
  </conditionalFormatting>
  <conditionalFormatting sqref="B119">
    <cfRule type="duplicateValues" dxfId="999" priority="39" stopIfTrue="1"/>
  </conditionalFormatting>
  <conditionalFormatting sqref="B202">
    <cfRule type="duplicateValues" dxfId="998" priority="38" stopIfTrue="1"/>
  </conditionalFormatting>
  <conditionalFormatting sqref="B205:B278">
    <cfRule type="duplicateValues" dxfId="997" priority="37" stopIfTrue="1"/>
  </conditionalFormatting>
  <conditionalFormatting sqref="B204">
    <cfRule type="duplicateValues" dxfId="996" priority="36" stopIfTrue="1"/>
  </conditionalFormatting>
  <conditionalFormatting sqref="I206">
    <cfRule type="duplicateValues" dxfId="995" priority="35" stopIfTrue="1"/>
  </conditionalFormatting>
  <conditionalFormatting sqref="I206">
    <cfRule type="duplicateValues" dxfId="994" priority="32" stopIfTrue="1"/>
    <cfRule type="duplicateValues" dxfId="993" priority="33" stopIfTrue="1"/>
    <cfRule type="duplicateValues" dxfId="992" priority="34" stopIfTrue="1"/>
  </conditionalFormatting>
  <conditionalFormatting sqref="B20">
    <cfRule type="duplicateValues" dxfId="991" priority="26" stopIfTrue="1"/>
  </conditionalFormatting>
  <conditionalFormatting sqref="B20">
    <cfRule type="duplicateValues" dxfId="990" priority="27" stopIfTrue="1"/>
  </conditionalFormatting>
  <conditionalFormatting sqref="B20">
    <cfRule type="duplicateValues" dxfId="989" priority="28" stopIfTrue="1"/>
  </conditionalFormatting>
  <conditionalFormatting sqref="B20">
    <cfRule type="duplicateValues" dxfId="988" priority="29" stopIfTrue="1"/>
    <cfRule type="duplicateValues" dxfId="987" priority="30" stopIfTrue="1"/>
    <cfRule type="duplicateValues" dxfId="986" priority="31" stopIfTrue="1"/>
  </conditionalFormatting>
  <conditionalFormatting sqref="A20:A25">
    <cfRule type="duplicateValues" dxfId="985" priority="25" stopIfTrue="1"/>
  </conditionalFormatting>
  <conditionalFormatting sqref="A26">
    <cfRule type="duplicateValues" dxfId="984" priority="24" stopIfTrue="1"/>
  </conditionalFormatting>
  <conditionalFormatting sqref="A27">
    <cfRule type="duplicateValues" dxfId="983" priority="23" stopIfTrue="1"/>
  </conditionalFormatting>
  <conditionalFormatting sqref="A28">
    <cfRule type="duplicateValues" dxfId="982" priority="22" stopIfTrue="1"/>
  </conditionalFormatting>
  <conditionalFormatting sqref="A29">
    <cfRule type="duplicateValues" dxfId="981" priority="21" stopIfTrue="1"/>
  </conditionalFormatting>
  <conditionalFormatting sqref="A30">
    <cfRule type="duplicateValues" dxfId="980" priority="20" stopIfTrue="1"/>
  </conditionalFormatting>
  <conditionalFormatting sqref="B279:B65322 B204 B5 B8:B19 B120:B132 B21:B60 B134:B201 B62:B118">
    <cfRule type="duplicateValues" dxfId="979" priority="42" stopIfTrue="1"/>
  </conditionalFormatting>
  <conditionalFormatting sqref="B279:B65322 B204 B5 B8:B19 B103:B118 B120:B132 B21:B60 B134:B201 B62:B100">
    <cfRule type="duplicateValues" dxfId="978" priority="43" stopIfTrue="1"/>
  </conditionalFormatting>
  <conditionalFormatting sqref="A204:A65322 A1:A5 A8:A19 A31:A60 A62:A202">
    <cfRule type="duplicateValues" dxfId="977" priority="44" stopIfTrue="1"/>
  </conditionalFormatting>
  <conditionalFormatting sqref="B204:B65322 B5 B8:B19 B21:B60 B62:B202">
    <cfRule type="duplicateValues" dxfId="976" priority="45" stopIfTrue="1"/>
  </conditionalFormatting>
  <conditionalFormatting sqref="B204:B65322 B1:B5 B8:B19 B21:B60 B62:B202">
    <cfRule type="duplicateValues" dxfId="975" priority="46" stopIfTrue="1"/>
    <cfRule type="duplicateValues" dxfId="974" priority="47" stopIfTrue="1"/>
    <cfRule type="duplicateValues" dxfId="973" priority="48" stopIfTrue="1"/>
  </conditionalFormatting>
  <conditionalFormatting sqref="Y17">
    <cfRule type="duplicateValues" dxfId="972" priority="14" stopIfTrue="1"/>
  </conditionalFormatting>
  <conditionalFormatting sqref="Y17">
    <cfRule type="duplicateValues" dxfId="971" priority="15" stopIfTrue="1"/>
  </conditionalFormatting>
  <conditionalFormatting sqref="Y17">
    <cfRule type="duplicateValues" dxfId="970" priority="16" stopIfTrue="1"/>
  </conditionalFormatting>
  <conditionalFormatting sqref="Y17">
    <cfRule type="duplicateValues" dxfId="969" priority="17" stopIfTrue="1"/>
    <cfRule type="duplicateValues" dxfId="968" priority="18" stopIfTrue="1"/>
    <cfRule type="duplicateValues" dxfId="967" priority="19" stopIfTrue="1"/>
  </conditionalFormatting>
  <conditionalFormatting sqref="Y13">
    <cfRule type="duplicateValues" dxfId="966" priority="8" stopIfTrue="1"/>
  </conditionalFormatting>
  <conditionalFormatting sqref="Y13">
    <cfRule type="duplicateValues" dxfId="965" priority="9" stopIfTrue="1"/>
  </conditionalFormatting>
  <conditionalFormatting sqref="Y13">
    <cfRule type="duplicateValues" dxfId="964" priority="10" stopIfTrue="1"/>
  </conditionalFormatting>
  <conditionalFormatting sqref="Y13">
    <cfRule type="duplicateValues" dxfId="963" priority="11" stopIfTrue="1"/>
    <cfRule type="duplicateValues" dxfId="962" priority="12" stopIfTrue="1"/>
    <cfRule type="duplicateValues" dxfId="961" priority="13" stopIfTrue="1"/>
  </conditionalFormatting>
  <conditionalFormatting sqref="B61">
    <cfRule type="duplicateValues" dxfId="960" priority="1" stopIfTrue="1"/>
  </conditionalFormatting>
  <conditionalFormatting sqref="B61">
    <cfRule type="duplicateValues" dxfId="959" priority="2" stopIfTrue="1"/>
  </conditionalFormatting>
  <conditionalFormatting sqref="A61">
    <cfRule type="duplicateValues" dxfId="958" priority="3" stopIfTrue="1"/>
  </conditionalFormatting>
  <conditionalFormatting sqref="B61">
    <cfRule type="duplicateValues" dxfId="957" priority="4" stopIfTrue="1"/>
  </conditionalFormatting>
  <conditionalFormatting sqref="B61">
    <cfRule type="duplicateValues" dxfId="956" priority="5" stopIfTrue="1"/>
    <cfRule type="duplicateValues" dxfId="955" priority="6" stopIfTrue="1"/>
    <cfRule type="duplicateValues" dxfId="95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71" activePane="bottomRight" state="frozen"/>
      <selection activeCell="S121" sqref="S121"/>
      <selection pane="topRight" activeCell="S121" sqref="S121"/>
      <selection pane="bottomLeft" activeCell="S121" sqref="S121"/>
      <selection pane="bottomRight" activeCell="E192" sqref="E19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71" t="s">
        <v>3</v>
      </c>
      <c r="B4" s="4" t="s">
        <v>236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73" t="s">
        <v>29</v>
      </c>
      <c r="P7" s="73" t="s">
        <v>30</v>
      </c>
      <c r="Q7" s="72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VLOOKUP($A10,'12.10'!$A$9:$W$202,23,0)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VLOOKUP($A11,'12.10'!$A$9:$W$202,23,0)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VLOOKUP($A13,'12.10'!$A$9:$W$202,23,0)</f>
        <v>4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VLOOKUP($A15,'12.10'!$A$9:$W$202,23,0)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VLOOKUP($A17,'12.10'!$A$9:$W$202,23,0)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VLOOKUP($A19,'12.10'!$A$9:$W$202,23,0)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VLOOKUP($A20,'12.10'!$A$9:$W$202,23,0)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VLOOKUP($A21,'12.10'!$A$9:$W$202,23,0)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VLOOKUP($A22,'12.10'!$A$9:$W$202,23,0)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VLOOKUP($A23,'12.10'!$A$9:$W$202,23,0)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VLOOKUP($A24,'12.10'!$A$9:$W$202,23,0)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VLOOKUP($A25,'12.10'!$A$9:$W$202,23,0)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VLOOKUP($A26,'12.10'!$A$9:$W$202,23,0)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VLOOKUP($A27,'12.10'!$A$9:$W$202,23,0)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VLOOKUP($A28,'12.10'!$A$9:$W$202,23,0)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VLOOKUP($A29,'12.10'!$A$9:$W$202,23,0)</f>
        <v>0</v>
      </c>
      <c r="E29" s="15">
        <v>5</v>
      </c>
      <c r="F29" s="15"/>
      <c r="G29" s="15"/>
      <c r="H29" s="9">
        <f t="shared" si="0"/>
        <v>5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VLOOKUP($A30,'12.10'!$A$9:$W$202,23,0)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VLOOKUP($A31,'12.10'!$A$9:$W$202,23,0)</f>
        <v>0</v>
      </c>
      <c r="E31" s="15">
        <v>8</v>
      </c>
      <c r="F31" s="15"/>
      <c r="G31" s="15"/>
      <c r="H31" s="9">
        <f t="shared" si="0"/>
        <v>8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VLOOKUP($A32,'12.10'!$A$9:$W$202,23,0)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VLOOKUP($A33,'12.10'!$A$9:$W$202,23,0)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VLOOKUP($A34,'12.10'!$A$9:$W$202,23,0)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VLOOKUP($A35,'12.10'!$A$9:$W$202,23,0)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VLOOKUP($A36,'12.10'!$A$9:$W$202,23,0)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VLOOKUP($A37,'12.10'!$A$9:$W$202,23,0)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VLOOKUP($A38,'12.10'!$A$9:$W$202,23,0)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VLOOKUP($A39,'12.10'!$A$9:$W$202,23,0)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VLOOKUP($A40,'12.10'!$A$9:$W$202,23,0)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>
        <v>1</v>
      </c>
      <c r="R40" s="11">
        <f t="shared" si="5"/>
        <v>1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VLOOKUP($A41,'12.10'!$A$9:$W$202,23,0)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VLOOKUP($A42,'12.10'!$A$9:$W$202,23,0)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VLOOKUP($A43,'12.10'!$A$9:$W$202,23,0)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VLOOKUP($A44,'12.10'!$A$9:$W$202,23,0)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VLOOKUP($A45,'12.10'!$A$9:$W$202,23,0)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VLOOKUP($A46,'12.10'!$A$9:$W$202,23,0)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VLOOKUP($A47,'12.10'!$A$9:$W$202,23,0)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VLOOKUP($A48,'12.10'!$A$9:$W$202,23,0)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VLOOKUP($A49,'12.10'!$A$9:$W$202,23,0)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VLOOKUP($A50,'12.10'!$A$9:$W$202,23,0)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VLOOKUP($A51,'12.10'!$A$9:$W$202,23,0)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VLOOKUP($A52,'12.10'!$A$9:$W$202,23,0)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VLOOKUP($A53,'12.10'!$A$9:$W$202,23,0)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VLOOKUP($A54,'12.10'!$A$9:$W$202,23,0)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VLOOKUP($A55,'12.10'!$A$9:$W$202,23,0)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VLOOKUP($A56,'12.10'!$A$9:$W$202,23,0)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VLOOKUP($A57,'12.10'!$A$9:$W$202,23,0)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VLOOKUP($A58,'12.10'!$A$9:$W$202,23,0)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VLOOKUP($A59,'12.10'!$A$9:$W$202,23,0)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VLOOKUP($A60,'12.10'!$A$9:$W$202,23,0)</f>
        <v>0</v>
      </c>
      <c r="E60" s="15"/>
      <c r="F60" s="15"/>
      <c r="G60" s="15"/>
      <c r="H60" s="9">
        <f t="shared" si="6"/>
        <v>0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-4</v>
      </c>
      <c r="W60" s="15"/>
      <c r="X60" s="16">
        <f t="shared" si="9"/>
        <v>4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VLOOKUP($A61,'12.10'!$A$9:$W$202,23,0)</f>
        <v>0</v>
      </c>
      <c r="E61" s="15">
        <v>158</v>
      </c>
      <c r="F61" s="15"/>
      <c r="G61" s="15"/>
      <c r="H61" s="9">
        <f t="shared" si="6"/>
        <v>158</v>
      </c>
      <c r="I61" s="15">
        <v>158</v>
      </c>
      <c r="J61" s="15"/>
      <c r="K61" s="15"/>
      <c r="L61" s="9">
        <f t="shared" si="4"/>
        <v>158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VLOOKUP($A62,'12.10'!$A$9:$W$202,23,0)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VLOOKUP($A63,'12.10'!$A$9:$W$202,23,0)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VLOOKUP($A64,'12.10'!$A$9:$W$202,23,0)</f>
        <v>7</v>
      </c>
      <c r="E64" s="15"/>
      <c r="F64" s="15"/>
      <c r="G64" s="15"/>
      <c r="H64" s="9">
        <f>SUM(E64:G64)</f>
        <v>0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6</v>
      </c>
      <c r="W64" s="15">
        <v>6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VLOOKUP($A65,'12.10'!$A$9:$W$202,23,0)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VLOOKUP($A66,'12.10'!$A$9:$W$202,23,0)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VLOOKUP($A67,'12.10'!$A$9:$W$202,23,0)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VLOOKUP($A68,'12.10'!$A$9:$W$202,23,0)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VLOOKUP($A69,'12.10'!$A$9:$W$202,23,0)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VLOOKUP($A70,'12.10'!$A$9:$W$202,23,0)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VLOOKUP($A71,'12.10'!$A$9:$W$202,23,0)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VLOOKUP($A72,'12.10'!$A$9:$W$202,23,0)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VLOOKUP($A73,'12.10'!$A$9:$W$202,23,0)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VLOOKUP($A74,'12.10'!$A$9:$W$202,23,0)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VLOOKUP($A75,'12.10'!$A$9:$W$202,23,0)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VLOOKUP($A76,'12.10'!$A$9:$W$202,23,0)</f>
        <v>5</v>
      </c>
      <c r="E76" s="15">
        <v>2</v>
      </c>
      <c r="F76" s="15"/>
      <c r="G76" s="15"/>
      <c r="H76" s="9">
        <f t="shared" si="10"/>
        <v>2</v>
      </c>
      <c r="I76" s="15">
        <v>2</v>
      </c>
      <c r="J76" s="15"/>
      <c r="K76" s="15"/>
      <c r="L76" s="9">
        <f t="shared" si="11"/>
        <v>2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VLOOKUP($A77,'12.10'!$A$9:$W$202,23,0)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VLOOKUP($A78,'12.10'!$A$9:$W$202,23,0)</f>
        <v>2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VLOOKUP($A79,'12.10'!$A$9:$W$202,23,0)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VLOOKUP($A80,'12.10'!$A$9:$W$202,23,0)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VLOOKUP($A81,'12.10'!$A$9:$W$202,23,0)</f>
        <v>5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VLOOKUP($A82,'12.10'!$A$9:$W$202,23,0)</f>
        <v>2</v>
      </c>
      <c r="E82" s="15">
        <v>1</v>
      </c>
      <c r="F82" s="15"/>
      <c r="G82" s="15"/>
      <c r="H82" s="9">
        <f t="shared" si="10"/>
        <v>1</v>
      </c>
      <c r="I82" s="15">
        <v>3</v>
      </c>
      <c r="J82" s="15"/>
      <c r="K82" s="15"/>
      <c r="L82" s="9">
        <f t="shared" si="11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VLOOKUP($A83,'12.10'!$A$9:$W$202,23,0)</f>
        <v>6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VLOOKUP($A84,'12.10'!$A$9:$W$202,23,0)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VLOOKUP($A85,'12.10'!$A$9:$W$202,23,0)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VLOOKUP($A86,'12.10'!$A$9:$W$202,23,0)</f>
        <v>1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VLOOKUP($A87,'12.10'!$A$9:$W$202,23,0)</f>
        <v>1</v>
      </c>
      <c r="E87" s="15">
        <v>1</v>
      </c>
      <c r="F87" s="15"/>
      <c r="G87" s="15"/>
      <c r="H87" s="9">
        <f t="shared" si="10"/>
        <v>1</v>
      </c>
      <c r="I87" s="15">
        <v>2</v>
      </c>
      <c r="J87" s="15"/>
      <c r="K87" s="15"/>
      <c r="L87" s="9">
        <f t="shared" si="11"/>
        <v>2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VLOOKUP($A88,'12.10'!$A$9:$W$202,23,0)</f>
        <v>0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VLOOKUP($A89,'12.10'!$A$9:$W$202,23,0)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VLOOKUP($A90,'12.10'!$A$9:$W$202,23,0)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VLOOKUP($A91,'12.10'!$A$9:$W$202,23,0)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VLOOKUP($A92,'12.10'!$A$9:$W$202,23,0)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VLOOKUP($A93,'12.10'!$A$9:$W$202,23,0)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VLOOKUP($A94,'12.10'!$A$9:$W$202,23,0)</f>
        <v>2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VLOOKUP($A95,'12.10'!$A$9:$W$202,23,0)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VLOOKUP($A96,'12.10'!$A$9:$W$202,23,0)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VLOOKUP($A97,'12.10'!$A$9:$W$202,23,0)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VLOOKUP($A98,'12.10'!$A$9:$W$202,23,0)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VLOOKUP($A99,'12.10'!$A$9:$W$202,23,0)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VLOOKUP($A100,'12.10'!$A$9:$W$202,23,0)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VLOOKUP($A101,'12.10'!$A$9:$W$202,23,0)</f>
        <v>1</v>
      </c>
      <c r="E101" s="15"/>
      <c r="F101" s="15"/>
      <c r="G101" s="15"/>
      <c r="H101" s="9">
        <f t="shared" si="16"/>
        <v>0</v>
      </c>
      <c r="I101" s="15">
        <v>1</v>
      </c>
      <c r="J101" s="15"/>
      <c r="K101" s="15"/>
      <c r="L101" s="9">
        <f t="shared" si="11"/>
        <v>1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VLOOKUP($A102,'12.10'!$A$9:$W$202,23,0)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VLOOKUP($A103,'12.10'!$A$9:$W$202,23,0)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VLOOKUP($A104,'12.10'!$A$9:$W$202,23,0)</f>
        <v>1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VLOOKUP($A105,'12.10'!$A$9:$W$202,23,0)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VLOOKUP($A106,'12.10'!$A$9:$W$202,23,0)</f>
        <v>2</v>
      </c>
      <c r="E106" s="15">
        <v>3</v>
      </c>
      <c r="F106" s="15"/>
      <c r="G106" s="15"/>
      <c r="H106" s="9">
        <f t="shared" si="16"/>
        <v>3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VLOOKUP($A107,'12.10'!$A$9:$W$202,23,0)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VLOOKUP($A108,'12.10'!$A$9:$W$202,23,0)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VLOOKUP($A109,'12.10'!$A$9:$W$202,23,0)</f>
        <v>5</v>
      </c>
      <c r="E109" s="15"/>
      <c r="F109" s="15"/>
      <c r="G109" s="15"/>
      <c r="H109" s="9">
        <f t="shared" ref="H109:H118" si="20">SUM(E109:G109)</f>
        <v>0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VLOOKUP($A110,'12.10'!$A$9:$W$202,23,0)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VLOOKUP($A111,'12.10'!$A$9:$W$202,23,0)</f>
        <v>0</v>
      </c>
      <c r="E111" s="15">
        <v>6</v>
      </c>
      <c r="F111" s="15"/>
      <c r="G111" s="15"/>
      <c r="H111" s="9">
        <f t="shared" si="20"/>
        <v>6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VLOOKUP($A112,'12.10'!$A$9:$W$202,23,0)</f>
        <v>7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VLOOKUP($A113,'12.10'!$A$9:$W$202,23,0)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VLOOKUP($A114,'12.10'!$A$9:$W$202,23,0)</f>
        <v>7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VLOOKUP($A115,'12.10'!$A$9:$W$202,23,0)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VLOOKUP($A116,'12.10'!$A$9:$W$202,23,0)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VLOOKUP($A117,'12.10'!$A$9:$W$202,23,0)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VLOOKUP($A118,'12.10'!$A$9:$W$202,23,0)</f>
        <v>4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>
        <v>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VLOOKUP($A119,'12.10'!$A$9:$W$202,23,0)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VLOOKUP($A120,'12.10'!$A$9:$W$202,23,0)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VLOOKUP($A121,'12.10'!$A$9:$W$202,23,0)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VLOOKUP($A122,'12.10'!$A$9:$W$202,23,0)</f>
        <v>46</v>
      </c>
      <c r="E122" s="15"/>
      <c r="F122" s="15"/>
      <c r="G122" s="15"/>
      <c r="H122" s="9">
        <f t="shared" si="24"/>
        <v>0</v>
      </c>
      <c r="I122" s="15">
        <v>14</v>
      </c>
      <c r="J122" s="15"/>
      <c r="K122" s="15"/>
      <c r="L122" s="9">
        <f t="shared" si="11"/>
        <v>14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32</v>
      </c>
      <c r="W122" s="15">
        <v>32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VLOOKUP($A123,'12.10'!$A$9:$W$202,23,0)</f>
        <v>14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VLOOKUP($A124,'12.10'!$A$9:$W$202,23,0)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VLOOKUP($A125,'12.10'!$A$9:$W$202,23,0)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VLOOKUP($A126,'12.10'!$A$9:$W$202,23,0)</f>
        <v>41</v>
      </c>
      <c r="E126" s="15"/>
      <c r="F126" s="15"/>
      <c r="G126" s="15"/>
      <c r="H126" s="9">
        <f t="shared" si="24"/>
        <v>0</v>
      </c>
      <c r="I126" s="15">
        <v>13</v>
      </c>
      <c r="J126" s="15"/>
      <c r="K126" s="15"/>
      <c r="L126" s="9">
        <f t="shared" si="11"/>
        <v>13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28</v>
      </c>
      <c r="W126" s="15">
        <v>28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VLOOKUP($A127,'12.10'!$A$9:$W$202,23,0)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VLOOKUP($A128,'12.10'!$A$9:$W$202,23,0)</f>
        <v>0</v>
      </c>
      <c r="E128" s="15">
        <v>19</v>
      </c>
      <c r="F128" s="15"/>
      <c r="G128" s="15"/>
      <c r="H128" s="9">
        <f t="shared" si="24"/>
        <v>19</v>
      </c>
      <c r="I128" s="15">
        <v>13</v>
      </c>
      <c r="J128" s="15"/>
      <c r="K128" s="15"/>
      <c r="L128" s="9">
        <f t="shared" si="11"/>
        <v>13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6</v>
      </c>
      <c r="W128" s="15">
        <v>6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VLOOKUP($A129,'12.10'!$A$9:$W$202,23,0)</f>
        <v>21</v>
      </c>
      <c r="E129" s="15">
        <v>14</v>
      </c>
      <c r="F129" s="15"/>
      <c r="G129" s="15"/>
      <c r="H129" s="9">
        <f>SUM(E129:G129)</f>
        <v>14</v>
      </c>
      <c r="I129" s="15">
        <v>11</v>
      </c>
      <c r="J129" s="15"/>
      <c r="K129" s="15"/>
      <c r="L129" s="9">
        <f t="shared" si="11"/>
        <v>11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24</v>
      </c>
      <c r="W129" s="15">
        <v>24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VLOOKUP($A130,'12.10'!$A$9:$W$202,23,0)</f>
        <v>6</v>
      </c>
      <c r="E130" s="15">
        <v>14</v>
      </c>
      <c r="F130" s="15"/>
      <c r="G130" s="15"/>
      <c r="H130" s="9">
        <f>SUM(E130:G130)</f>
        <v>14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11</v>
      </c>
      <c r="W130" s="15">
        <v>11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VLOOKUP($A131,'12.10'!$A$9:$W$202,23,0)</f>
        <v>6</v>
      </c>
      <c r="E131" s="15">
        <v>14</v>
      </c>
      <c r="F131" s="15"/>
      <c r="G131" s="15"/>
      <c r="H131" s="9">
        <f>SUM(E131:G131)</f>
        <v>14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VLOOKUP($A132,'12.10'!$A$9:$W$202,23,0)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VLOOKUP($A133,'12.10'!$A$9:$W$202,23,0)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VLOOKUP($A134,'12.10'!$A$9:$W$202,23,0)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VLOOKUP($A135,'12.10'!$A$9:$W$202,23,0)</f>
        <v>21</v>
      </c>
      <c r="E135" s="15"/>
      <c r="F135" s="15"/>
      <c r="G135" s="15"/>
      <c r="H135" s="9">
        <f t="shared" si="28"/>
        <v>0</v>
      </c>
      <c r="I135" s="15">
        <v>3</v>
      </c>
      <c r="J135" s="15"/>
      <c r="K135" s="15"/>
      <c r="L135" s="9">
        <f t="shared" si="11"/>
        <v>3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18</v>
      </c>
      <c r="W135" s="15">
        <v>18</v>
      </c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VLOOKUP($A136,'12.10'!$A$9:$W$202,23,0)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VLOOKUP($A137,'12.10'!$A$9:$W$202,23,0)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>
        <v>2</v>
      </c>
      <c r="X137" s="16">
        <f t="shared" si="31"/>
        <v>2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VLOOKUP($A138,'12.10'!$A$9:$W$202,23,0)</f>
        <v>6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6</v>
      </c>
      <c r="W138" s="15">
        <v>4</v>
      </c>
      <c r="X138" s="16">
        <f t="shared" si="31"/>
        <v>-2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VLOOKUP($A139,'12.10'!$A$9:$W$202,23,0)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VLOOKUP($A140,'12.10'!$A$9:$W$202,23,0)</f>
        <v>10</v>
      </c>
      <c r="E140" s="15"/>
      <c r="F140" s="15"/>
      <c r="G140" s="15"/>
      <c r="H140" s="9">
        <f t="shared" si="28"/>
        <v>0</v>
      </c>
      <c r="I140" s="15">
        <v>2</v>
      </c>
      <c r="J140" s="15"/>
      <c r="K140" s="15"/>
      <c r="L140" s="9">
        <f t="shared" si="32"/>
        <v>2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8</v>
      </c>
      <c r="W140" s="15">
        <v>8</v>
      </c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VLOOKUP($A141,'12.10'!$A$9:$W$202,23,0)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VLOOKUP($A142,'12.10'!$A$9:$W$202,23,0)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VLOOKUP($A143,'12.10'!$A$9:$W$202,23,0)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VLOOKUP($A144,'12.10'!$A$9:$W$202,23,0)</f>
        <v>4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VLOOKUP($A145,'12.10'!$A$9:$W$202,23,0)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VLOOKUP($A146,'12.10'!$A$9:$W$202,23,0)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VLOOKUP($A147,'12.10'!$A$9:$W$202,23,0)</f>
        <v>15</v>
      </c>
      <c r="E147" s="15"/>
      <c r="F147" s="15"/>
      <c r="G147" s="15"/>
      <c r="H147" s="9">
        <f t="shared" si="33"/>
        <v>0</v>
      </c>
      <c r="I147" s="15">
        <v>3</v>
      </c>
      <c r="J147" s="15"/>
      <c r="K147" s="15"/>
      <c r="L147" s="9">
        <f t="shared" si="32"/>
        <v>3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VLOOKUP($A148,'12.10'!$A$9:$W$202,23,0)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VLOOKUP($A149,'12.10'!$A$9:$W$202,23,0)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VLOOKUP($A150,'12.10'!$A$9:$W$202,23,0)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VLOOKUP($A151,'12.10'!$A$9:$W$202,23,0)</f>
        <v>25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VLOOKUP($A152,'12.10'!$A$9:$W$202,23,0)</f>
        <v>8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7</v>
      </c>
      <c r="W152" s="15">
        <v>7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VLOOKUP($A153,'12.10'!$A$9:$W$202,23,0)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VLOOKUP($A154,'12.10'!$A$9:$W$202,23,0)</f>
        <v>3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VLOOKUP($A155,'12.10'!$A$9:$W$202,23,0)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VLOOKUP($A156,'12.10'!$A$9:$W$202,23,0)</f>
        <v>30</v>
      </c>
      <c r="E156" s="15"/>
      <c r="F156" s="15"/>
      <c r="G156" s="15"/>
      <c r="H156" s="9">
        <f t="shared" si="33"/>
        <v>0</v>
      </c>
      <c r="I156" s="15">
        <v>11</v>
      </c>
      <c r="J156" s="15"/>
      <c r="K156" s="15"/>
      <c r="L156" s="9">
        <f t="shared" si="32"/>
        <v>11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19</v>
      </c>
      <c r="W156" s="15">
        <v>19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VLOOKUP($A157,'12.10'!$A$9:$W$202,23,0)</f>
        <v>3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VLOOKUP($A158,'12.10'!$A$9:$W$202,23,0)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VLOOKUP($A159,'12.10'!$A$9:$W$202,23,0)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VLOOKUP($A160,'12.10'!$A$9:$W$202,23,0)</f>
        <v>0</v>
      </c>
      <c r="E160" s="15"/>
      <c r="F160" s="15"/>
      <c r="G160" s="15"/>
      <c r="H160" s="9">
        <f t="shared" ref="H160:H200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VLOOKUP($A161,'12.10'!$A$9:$W$202,23,0)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VLOOKUP($A162,'12.10'!$A$9:$W$202,23,0)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VLOOKUP($A163,'12.10'!$A$9:$W$202,23,0)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VLOOKUP($A164,'12.10'!$A$9:$W$202,23,0)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VLOOKUP($A165,'12.10'!$A$9:$W$202,23,0)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VLOOKUP($A166,'12.10'!$A$9:$W$202,23,0)</f>
        <v>0</v>
      </c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VLOOKUP($A167,'12.10'!$A$9:$W$202,23,0)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VLOOKUP($A168,'12.10'!$A$9:$W$202,23,0)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VLOOKUP($A169,'12.10'!$A$9:$W$202,23,0)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VLOOKUP($A170,'12.10'!$A$9:$W$202,23,0)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VLOOKUP($A171,'12.10'!$A$9:$W$202,23,0)</f>
        <v>0</v>
      </c>
      <c r="E171" s="15">
        <v>9</v>
      </c>
      <c r="F171" s="15"/>
      <c r="G171" s="15"/>
      <c r="H171" s="9">
        <f t="shared" si="38"/>
        <v>9</v>
      </c>
      <c r="I171" s="15">
        <v>9</v>
      </c>
      <c r="J171" s="15"/>
      <c r="K171" s="15"/>
      <c r="L171" s="9">
        <f t="shared" si="32"/>
        <v>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VLOOKUP($A172,'12.10'!$A$9:$W$202,23,0)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VLOOKUP($A173,'12.10'!$A$9:$W$202,23,0)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VLOOKUP($A174,'12.10'!$A$9:$W$202,23,0)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VLOOKUP($A175,'12.10'!$A$9:$W$202,23,0)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VLOOKUP($A176,'12.10'!$A$9:$W$202,23,0)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VLOOKUP($A177,'12.10'!$A$9:$W$202,23,0)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VLOOKUP($A178,'12.10'!$A$9:$W$202,23,0)</f>
        <v>8</v>
      </c>
      <c r="E178" s="15">
        <v>24</v>
      </c>
      <c r="F178" s="15"/>
      <c r="G178" s="15"/>
      <c r="H178" s="9">
        <f t="shared" si="38"/>
        <v>24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32</v>
      </c>
      <c r="W178" s="15">
        <v>32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VLOOKUP($A179,'12.10'!$A$9:$W$202,23,0)</f>
        <v>59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59</v>
      </c>
      <c r="W179" s="15">
        <v>59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VLOOKUP($A180,'12.10'!$A$9:$W$202,23,0)</f>
        <v>18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16</v>
      </c>
      <c r="W180" s="15">
        <v>16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VLOOKUP($A181,'12.10'!$A$9:$W$202,23,0)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VLOOKUP($A182,'12.10'!$A$9:$W$202,23,0)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VLOOKUP($A183,'12.10'!$A$9:$W$202,23,0)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VLOOKUP($A184,'12.10'!$A$9:$W$202,23,0)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VLOOKUP($A185,'12.10'!$A$9:$W$202,23,0)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VLOOKUP($A186,'12.10'!$A$9:$W$202,23,0)</f>
        <v>13</v>
      </c>
      <c r="E186" s="15">
        <v>24</v>
      </c>
      <c r="F186" s="15"/>
      <c r="G186" s="15"/>
      <c r="H186" s="9">
        <f t="shared" si="38"/>
        <v>24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37</v>
      </c>
      <c r="W186" s="15">
        <v>37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VLOOKUP($A187,'12.10'!$A$9:$W$202,23,0)</f>
        <v>26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25</v>
      </c>
      <c r="W187" s="15">
        <v>25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VLOOKUP($A188,'12.10'!$A$9:$W$202,23,0)</f>
        <v>32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32</v>
      </c>
      <c r="W188" s="15">
        <v>32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VLOOKUP($A189,'12.10'!$A$9:$W$202,23,0)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VLOOKUP($A190,'12.10'!$A$9:$W$202,23,0)</f>
        <v>19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18</v>
      </c>
      <c r="W190" s="15">
        <v>18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VLOOKUP($A191,'12.10'!$A$9:$W$202,23,0)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VLOOKUP($A192,'12.10'!$A$9:$W$202,23,0)</f>
        <v>87</v>
      </c>
      <c r="E192" s="15">
        <v>96</v>
      </c>
      <c r="F192" s="15"/>
      <c r="G192" s="15"/>
      <c r="H192" s="9">
        <f t="shared" si="38"/>
        <v>96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183</v>
      </c>
      <c r="W192" s="15">
        <v>183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VLOOKUP($A193,'12.10'!$A$9:$W$202,23,0)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VLOOKUP($A194,'12.10'!$A$9:$W$202,23,0)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VLOOKUP($A195,'12.10'!$A$9:$W$202,23,0)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VLOOKUP($A196,'12.10'!$A$9:$W$202,23,0)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VLOOKUP($A197,'12.10'!$A$9:$W$202,23,0)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VLOOKUP($A198,'12.10'!$A$9:$W$202,23,0)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VLOOKUP($A199,'12.10'!$A$9:$W$202,23,0)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VLOOKUP($A200,'12.10'!$A$9:$W$202,23,0)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VLOOKUP($A201,'12.10'!$A$9:$W$202,23,0)</f>
        <v>0</v>
      </c>
      <c r="E201" s="15">
        <v>3</v>
      </c>
      <c r="F201" s="15"/>
      <c r="G201" s="15"/>
      <c r="H201" s="9">
        <f>SUM(E201:G201)</f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663</v>
      </c>
      <c r="E204" s="31"/>
      <c r="F204" s="31"/>
      <c r="G204" s="31"/>
      <c r="H204" s="31"/>
      <c r="I204" s="30">
        <f>SUM(I9:I202)</f>
        <v>531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3</v>
      </c>
      <c r="S204" s="30">
        <f>SUM(S9:S202)</f>
        <v>32</v>
      </c>
      <c r="T204" s="31"/>
      <c r="U204" s="31"/>
      <c r="V204" s="32"/>
      <c r="W204" s="30">
        <f>SUM(W9:W202)</f>
        <v>743</v>
      </c>
      <c r="X204" s="30">
        <f>SUM(X9:X202)</f>
        <v>4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953" priority="41" stopIfTrue="1"/>
  </conditionalFormatting>
  <conditionalFormatting sqref="B133">
    <cfRule type="duplicateValues" dxfId="952" priority="40" stopIfTrue="1"/>
  </conditionalFormatting>
  <conditionalFormatting sqref="B119">
    <cfRule type="duplicateValues" dxfId="951" priority="39" stopIfTrue="1"/>
  </conditionalFormatting>
  <conditionalFormatting sqref="B202">
    <cfRule type="duplicateValues" dxfId="950" priority="38" stopIfTrue="1"/>
  </conditionalFormatting>
  <conditionalFormatting sqref="B205:B278">
    <cfRule type="duplicateValues" dxfId="949" priority="37" stopIfTrue="1"/>
  </conditionalFormatting>
  <conditionalFormatting sqref="B204">
    <cfRule type="duplicateValues" dxfId="948" priority="36" stopIfTrue="1"/>
  </conditionalFormatting>
  <conditionalFormatting sqref="I206">
    <cfRule type="duplicateValues" dxfId="947" priority="35" stopIfTrue="1"/>
  </conditionalFormatting>
  <conditionalFormatting sqref="I206">
    <cfRule type="duplicateValues" dxfId="946" priority="32" stopIfTrue="1"/>
    <cfRule type="duplicateValues" dxfId="945" priority="33" stopIfTrue="1"/>
    <cfRule type="duplicateValues" dxfId="944" priority="34" stopIfTrue="1"/>
  </conditionalFormatting>
  <conditionalFormatting sqref="B20">
    <cfRule type="duplicateValues" dxfId="943" priority="26" stopIfTrue="1"/>
  </conditionalFormatting>
  <conditionalFormatting sqref="B20">
    <cfRule type="duplicateValues" dxfId="942" priority="27" stopIfTrue="1"/>
  </conditionalFormatting>
  <conditionalFormatting sqref="B20">
    <cfRule type="duplicateValues" dxfId="941" priority="28" stopIfTrue="1"/>
  </conditionalFormatting>
  <conditionalFormatting sqref="B20">
    <cfRule type="duplicateValues" dxfId="940" priority="29" stopIfTrue="1"/>
    <cfRule type="duplicateValues" dxfId="939" priority="30" stopIfTrue="1"/>
    <cfRule type="duplicateValues" dxfId="938" priority="31" stopIfTrue="1"/>
  </conditionalFormatting>
  <conditionalFormatting sqref="A20:A25">
    <cfRule type="duplicateValues" dxfId="937" priority="25" stopIfTrue="1"/>
  </conditionalFormatting>
  <conditionalFormatting sqref="A26">
    <cfRule type="duplicateValues" dxfId="936" priority="24" stopIfTrue="1"/>
  </conditionalFormatting>
  <conditionalFormatting sqref="A27">
    <cfRule type="duplicateValues" dxfId="935" priority="23" stopIfTrue="1"/>
  </conditionalFormatting>
  <conditionalFormatting sqref="A28">
    <cfRule type="duplicateValues" dxfId="934" priority="22" stopIfTrue="1"/>
  </conditionalFormatting>
  <conditionalFormatting sqref="A29">
    <cfRule type="duplicateValues" dxfId="933" priority="21" stopIfTrue="1"/>
  </conditionalFormatting>
  <conditionalFormatting sqref="A30">
    <cfRule type="duplicateValues" dxfId="932" priority="20" stopIfTrue="1"/>
  </conditionalFormatting>
  <conditionalFormatting sqref="B279:B65322 B204 B5 B8:B19 B120:B132 B21:B60 B134:B201 B62:B118">
    <cfRule type="duplicateValues" dxfId="931" priority="42" stopIfTrue="1"/>
  </conditionalFormatting>
  <conditionalFormatting sqref="B279:B65322 B204 B5 B8:B19 B103:B118 B120:B132 B21:B60 B134:B201 B62:B100">
    <cfRule type="duplicateValues" dxfId="930" priority="43" stopIfTrue="1"/>
  </conditionalFormatting>
  <conditionalFormatting sqref="A204:A65322 A1:A5 A8:A19 A31:A60 A62:A202">
    <cfRule type="duplicateValues" dxfId="929" priority="44" stopIfTrue="1"/>
  </conditionalFormatting>
  <conditionalFormatting sqref="B204:B65322 B5 B8:B19 B21:B60 B62:B202">
    <cfRule type="duplicateValues" dxfId="928" priority="45" stopIfTrue="1"/>
  </conditionalFormatting>
  <conditionalFormatting sqref="B204:B65322 B1:B5 B8:B19 B21:B60 B62:B202">
    <cfRule type="duplicateValues" dxfId="927" priority="46" stopIfTrue="1"/>
    <cfRule type="duplicateValues" dxfId="926" priority="47" stopIfTrue="1"/>
    <cfRule type="duplicateValues" dxfId="925" priority="48" stopIfTrue="1"/>
  </conditionalFormatting>
  <conditionalFormatting sqref="Y17">
    <cfRule type="duplicateValues" dxfId="924" priority="14" stopIfTrue="1"/>
  </conditionalFormatting>
  <conditionalFormatting sqref="Y17">
    <cfRule type="duplicateValues" dxfId="923" priority="15" stopIfTrue="1"/>
  </conditionalFormatting>
  <conditionalFormatting sqref="Y17">
    <cfRule type="duplicateValues" dxfId="922" priority="16" stopIfTrue="1"/>
  </conditionalFormatting>
  <conditionalFormatting sqref="Y17">
    <cfRule type="duplicateValues" dxfId="921" priority="17" stopIfTrue="1"/>
    <cfRule type="duplicateValues" dxfId="920" priority="18" stopIfTrue="1"/>
    <cfRule type="duplicateValues" dxfId="919" priority="19" stopIfTrue="1"/>
  </conditionalFormatting>
  <conditionalFormatting sqref="Y13">
    <cfRule type="duplicateValues" dxfId="918" priority="8" stopIfTrue="1"/>
  </conditionalFormatting>
  <conditionalFormatting sqref="Y13">
    <cfRule type="duplicateValues" dxfId="917" priority="9" stopIfTrue="1"/>
  </conditionalFormatting>
  <conditionalFormatting sqref="Y13">
    <cfRule type="duplicateValues" dxfId="916" priority="10" stopIfTrue="1"/>
  </conditionalFormatting>
  <conditionalFormatting sqref="Y13">
    <cfRule type="duplicateValues" dxfId="915" priority="11" stopIfTrue="1"/>
    <cfRule type="duplicateValues" dxfId="914" priority="12" stopIfTrue="1"/>
    <cfRule type="duplicateValues" dxfId="913" priority="13" stopIfTrue="1"/>
  </conditionalFormatting>
  <conditionalFormatting sqref="B61">
    <cfRule type="duplicateValues" dxfId="912" priority="1" stopIfTrue="1"/>
  </conditionalFormatting>
  <conditionalFormatting sqref="B61">
    <cfRule type="duplicateValues" dxfId="911" priority="2" stopIfTrue="1"/>
  </conditionalFormatting>
  <conditionalFormatting sqref="A61">
    <cfRule type="duplicateValues" dxfId="910" priority="3" stopIfTrue="1"/>
  </conditionalFormatting>
  <conditionalFormatting sqref="B61">
    <cfRule type="duplicateValues" dxfId="909" priority="4" stopIfTrue="1"/>
  </conditionalFormatting>
  <conditionalFormatting sqref="B61">
    <cfRule type="duplicateValues" dxfId="908" priority="5" stopIfTrue="1"/>
    <cfRule type="duplicateValues" dxfId="907" priority="6" stopIfTrue="1"/>
    <cfRule type="duplicateValues" dxfId="90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92" activePane="bottomRight" state="frozen"/>
      <selection activeCell="S121" sqref="S121"/>
      <selection pane="topRight" activeCell="S121" sqref="S121"/>
      <selection pane="bottomLeft" activeCell="S121" sqref="S121"/>
      <selection pane="bottomRight" activeCell="W193" sqref="W19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74" t="s">
        <v>3</v>
      </c>
      <c r="B4" s="4" t="s">
        <v>237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76" t="s">
        <v>29</v>
      </c>
      <c r="P7" s="76" t="s">
        <v>30</v>
      </c>
      <c r="Q7" s="75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VLOOKUP($A10,'13.10'!$A$9:$W$202,23,0)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VLOOKUP($A12,'13.10'!$A$9:$W$202,23,0)</f>
        <v>0</v>
      </c>
      <c r="E12" s="15">
        <v>24</v>
      </c>
      <c r="F12" s="15"/>
      <c r="G12" s="15"/>
      <c r="H12" s="9">
        <f t="shared" si="0"/>
        <v>24</v>
      </c>
      <c r="I12" s="15">
        <v>24</v>
      </c>
      <c r="J12" s="15"/>
      <c r="K12" s="15"/>
      <c r="L12" s="9">
        <f t="shared" si="4"/>
        <v>24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VLOOKUP($A13,'13.10'!$A$9:$W$202,23,0)</f>
        <v>0</v>
      </c>
      <c r="E13" s="15">
        <v>20</v>
      </c>
      <c r="F13" s="15"/>
      <c r="G13" s="15"/>
      <c r="H13" s="9">
        <f t="shared" si="0"/>
        <v>20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14</v>
      </c>
      <c r="W13" s="15">
        <v>14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VLOOKUP($A15,'13.10'!$A$9:$W$202,23,0)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VLOOKUP($A17,'13.10'!$A$9:$W$202,23,0)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VLOOKUP($A19,'13.10'!$A$9:$W$202,23,0)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VLOOKUP($A20,'13.10'!$A$9:$W$202,23,0)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VLOOKUP($A21,'13.10'!$A$9:$W$202,23,0)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VLOOKUP($A22,'13.10'!$A$9:$W$202,23,0)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VLOOKUP($A23,'13.10'!$A$9:$W$202,23,0)</f>
        <v>0</v>
      </c>
      <c r="E23" s="15">
        <v>9</v>
      </c>
      <c r="F23" s="15"/>
      <c r="G23" s="15"/>
      <c r="H23" s="9">
        <f t="shared" si="0"/>
        <v>9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VLOOKUP($A24,'13.10'!$A$9:$W$202,23,0)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VLOOKUP($A25,'13.10'!$A$9:$W$202,23,0)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VLOOKUP($A26,'13.10'!$A$9:$W$202,23,0)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VLOOKUP($A27,'13.10'!$A$9:$W$202,23,0)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VLOOKUP($A28,'13.10'!$A$9:$W$202,23,0)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VLOOKUP($A29,'13.10'!$A$9:$W$202,23,0)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VLOOKUP($A30,'13.10'!$A$9:$W$202,23,0)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VLOOKUP($A31,'13.10'!$A$9:$W$202,23,0)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VLOOKUP($A32,'13.10'!$A$9:$W$202,23,0)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VLOOKUP($A33,'13.10'!$A$9:$W$202,23,0)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VLOOKUP($A34,'13.10'!$A$9:$W$202,23,0)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VLOOKUP($A35,'13.10'!$A$9:$W$202,23,0)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VLOOKUP($A36,'13.10'!$A$9:$W$202,23,0)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VLOOKUP($A37,'13.10'!$A$9:$W$202,23,0)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VLOOKUP($A38,'13.10'!$A$9:$W$202,23,0)</f>
        <v>0</v>
      </c>
      <c r="E38" s="15">
        <v>6</v>
      </c>
      <c r="F38" s="15"/>
      <c r="G38" s="15"/>
      <c r="H38" s="9">
        <f t="shared" si="0"/>
        <v>6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VLOOKUP($A39,'13.10'!$A$9:$W$202,23,0)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VLOOKUP($A40,'13.10'!$A$9:$W$202,23,0)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VLOOKUP($A41,'13.10'!$A$9:$W$202,23,0)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VLOOKUP($A42,'13.10'!$A$9:$W$202,23,0)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VLOOKUP($A43,'13.10'!$A$9:$W$202,23,0)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VLOOKUP($A44,'13.10'!$A$9:$W$202,23,0)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VLOOKUP($A45,'13.10'!$A$9:$W$202,23,0)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VLOOKUP($A46,'13.10'!$A$9:$W$202,23,0)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VLOOKUP($A47,'13.10'!$A$9:$W$202,23,0)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VLOOKUP($A48,'13.10'!$A$9:$W$202,23,0)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VLOOKUP($A49,'13.10'!$A$9:$W$202,23,0)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VLOOKUP($A50,'13.10'!$A$9:$W$202,23,0)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VLOOKUP($A51,'13.10'!$A$9:$W$202,23,0)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VLOOKUP($A52,'13.10'!$A$9:$W$202,23,0)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VLOOKUP($A53,'13.10'!$A$9:$W$202,23,0)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VLOOKUP($A54,'13.10'!$A$9:$W$202,23,0)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VLOOKUP($A55,'13.10'!$A$9:$W$202,23,0)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VLOOKUP($A56,'13.10'!$A$9:$W$202,23,0)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VLOOKUP($A57,'13.10'!$A$9:$W$202,23,0)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VLOOKUP($A58,'13.10'!$A$9:$W$202,23,0)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VLOOKUP($A59,'13.10'!$A$9:$W$202,23,0)</f>
        <v>0</v>
      </c>
      <c r="E59" s="15">
        <v>5</v>
      </c>
      <c r="F59" s="15"/>
      <c r="G59" s="15"/>
      <c r="H59" s="9">
        <f t="shared" si="6"/>
        <v>5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5</v>
      </c>
      <c r="W59" s="15">
        <v>5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VLOOKUP($A60,'13.10'!$A$9:$W$202,23,0)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VLOOKUP($A61,'13.10'!$A$9:$W$202,23,0)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VLOOKUP($A62,'13.10'!$A$9:$W$202,23,0)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VLOOKUP($A63,'13.10'!$A$9:$W$202,23,0)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VLOOKUP($A64,'13.10'!$A$9:$W$202,23,0)</f>
        <v>6</v>
      </c>
      <c r="E64" s="15"/>
      <c r="F64" s="15"/>
      <c r="G64" s="15"/>
      <c r="H64" s="9">
        <f>SUM(E64:G64)</f>
        <v>0</v>
      </c>
      <c r="I64" s="15">
        <v>3</v>
      </c>
      <c r="J64" s="15"/>
      <c r="K64" s="15"/>
      <c r="L64" s="9">
        <f t="shared" si="4"/>
        <v>3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3</v>
      </c>
      <c r="W64" s="15">
        <v>3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VLOOKUP($A65,'13.10'!$A$9:$W$202,23,0)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VLOOKUP($A66,'13.10'!$A$9:$W$202,23,0)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VLOOKUP($A67,'13.10'!$A$9:$W$202,23,0)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VLOOKUP($A68,'13.10'!$A$9:$W$202,23,0)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VLOOKUP($A69,'13.10'!$A$9:$W$202,23,0)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VLOOKUP($A70,'13.10'!$A$9:$W$202,23,0)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VLOOKUP($A71,'13.10'!$A$9:$W$202,23,0)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VLOOKUP($A72,'13.10'!$A$9:$W$202,23,0)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VLOOKUP($A73,'13.10'!$A$9:$W$202,23,0)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VLOOKUP($A74,'13.10'!$A$9:$W$202,23,0)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VLOOKUP($A75,'13.10'!$A$9:$W$202,23,0)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VLOOKUP($A76,'13.10'!$A$9:$W$202,23,0)</f>
        <v>5</v>
      </c>
      <c r="E76" s="15">
        <v>6</v>
      </c>
      <c r="F76" s="15"/>
      <c r="G76" s="15"/>
      <c r="H76" s="9">
        <f t="shared" si="10"/>
        <v>6</v>
      </c>
      <c r="I76" s="15">
        <v>5</v>
      </c>
      <c r="J76" s="15"/>
      <c r="K76" s="15"/>
      <c r="L76" s="9">
        <f t="shared" si="11"/>
        <v>5</v>
      </c>
      <c r="M76" s="15"/>
      <c r="N76" s="15"/>
      <c r="O76" s="15"/>
      <c r="P76" s="15"/>
      <c r="Q76" s="15"/>
      <c r="R76" s="11">
        <f t="shared" si="5"/>
        <v>0</v>
      </c>
      <c r="S76" s="15">
        <v>2</v>
      </c>
      <c r="T76" s="15"/>
      <c r="U76" s="9">
        <f t="shared" si="12"/>
        <v>2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VLOOKUP($A77,'13.10'!$A$9:$W$202,23,0)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VLOOKUP($A78,'13.10'!$A$9:$W$202,23,0)</f>
        <v>1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VLOOKUP($A79,'13.10'!$A$9:$W$202,23,0)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VLOOKUP($A80,'13.10'!$A$9:$W$202,23,0)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VLOOKUP($A81,'13.10'!$A$9:$W$202,23,0)</f>
        <v>3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VLOOKUP($A82,'13.10'!$A$9:$W$202,23,0)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VLOOKUP($A83,'13.10'!$A$9:$W$202,23,0)</f>
        <v>5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VLOOKUP($A84,'13.10'!$A$9:$W$202,23,0)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VLOOKUP($A85,'13.10'!$A$9:$W$202,23,0)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VLOOKUP($A86,'13.10'!$A$9:$W$202,23,0)</f>
        <v>2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VLOOKUP($A87,'13.10'!$A$9:$W$202,23,0)</f>
        <v>0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VLOOKUP($A88,'13.10'!$A$9:$W$202,23,0)</f>
        <v>2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VLOOKUP($A89,'13.10'!$A$9:$W$202,23,0)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VLOOKUP($A90,'13.10'!$A$9:$W$202,23,0)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VLOOKUP($A91,'13.10'!$A$9:$W$202,23,0)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VLOOKUP($A92,'13.10'!$A$9:$W$202,23,0)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VLOOKUP($A93,'13.10'!$A$9:$W$202,23,0)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VLOOKUP($A94,'13.10'!$A$9:$W$202,23,0)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VLOOKUP($A95,'13.10'!$A$9:$W$202,23,0)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VLOOKUP($A96,'13.10'!$A$9:$W$202,23,0)</f>
        <v>0</v>
      </c>
      <c r="E96" s="15">
        <v>2</v>
      </c>
      <c r="F96" s="15"/>
      <c r="G96" s="15"/>
      <c r="H96" s="9">
        <f t="shared" si="16"/>
        <v>2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VLOOKUP($A97,'13.10'!$A$9:$W$202,23,0)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VLOOKUP($A98,'13.10'!$A$9:$W$202,23,0)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VLOOKUP($A99,'13.10'!$A$9:$W$202,23,0)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VLOOKUP($A100,'13.10'!$A$9:$W$202,23,0)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VLOOKUP($A101,'13.10'!$A$9:$W$202,23,0)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VLOOKUP($A102,'13.10'!$A$9:$W$202,23,0)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VLOOKUP($A103,'13.10'!$A$9:$W$202,23,0)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VLOOKUP($A104,'13.10'!$A$9:$W$202,23,0)</f>
        <v>2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VLOOKUP($A105,'13.10'!$A$9:$W$202,23,0)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VLOOKUP($A106,'13.10'!$A$9:$W$202,23,0)</f>
        <v>1</v>
      </c>
      <c r="E106" s="15">
        <v>4</v>
      </c>
      <c r="F106" s="15"/>
      <c r="G106" s="15"/>
      <c r="H106" s="9">
        <f t="shared" si="16"/>
        <v>4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VLOOKUP($A107,'13.10'!$A$9:$W$202,23,0)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VLOOKUP($A108,'13.10'!$A$9:$W$202,23,0)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VLOOKUP($A109,'13.10'!$A$9:$W$202,23,0)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VLOOKUP($A110,'13.10'!$A$9:$W$202,23,0)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VLOOKUP($A111,'13.10'!$A$9:$W$202,23,0)</f>
        <v>1</v>
      </c>
      <c r="E111" s="15"/>
      <c r="F111" s="15"/>
      <c r="G111" s="15"/>
      <c r="H111" s="9">
        <f t="shared" si="20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VLOOKUP($A112,'13.10'!$A$9:$W$202,23,0)</f>
        <v>6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VLOOKUP($A113,'13.10'!$A$9:$W$202,23,0)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VLOOKUP($A114,'13.10'!$A$9:$W$202,23,0)</f>
        <v>4</v>
      </c>
      <c r="E114" s="15">
        <v>8</v>
      </c>
      <c r="F114" s="15"/>
      <c r="G114" s="15"/>
      <c r="H114" s="9">
        <f t="shared" si="20"/>
        <v>8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10</v>
      </c>
      <c r="W114" s="15">
        <v>10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VLOOKUP($A115,'13.10'!$A$9:$W$202,23,0)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VLOOKUP($A116,'13.10'!$A$9:$W$202,23,0)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VLOOKUP($A117,'13.10'!$A$9:$W$202,23,0)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VLOOKUP($A118,'13.10'!$A$9:$W$202,23,0)</f>
        <v>4</v>
      </c>
      <c r="E118" s="15">
        <v>8</v>
      </c>
      <c r="F118" s="15"/>
      <c r="G118" s="15"/>
      <c r="H118" s="9">
        <f t="shared" si="20"/>
        <v>8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12</v>
      </c>
      <c r="W118" s="15">
        <v>12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VLOOKUP($A119,'13.10'!$A$9:$W$202,23,0)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VLOOKUP($A120,'13.10'!$A$9:$W$202,23,0)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VLOOKUP($A121,'13.10'!$A$9:$W$202,23,0)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VLOOKUP($A122,'13.10'!$A$9:$W$202,23,0)</f>
        <v>32</v>
      </c>
      <c r="E122" s="15"/>
      <c r="F122" s="15"/>
      <c r="G122" s="15"/>
      <c r="H122" s="9">
        <f t="shared" si="24"/>
        <v>0</v>
      </c>
      <c r="I122" s="15">
        <v>23</v>
      </c>
      <c r="J122" s="15"/>
      <c r="K122" s="15"/>
      <c r="L122" s="9">
        <f t="shared" si="11"/>
        <v>23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9</v>
      </c>
      <c r="W122" s="15">
        <v>1</v>
      </c>
      <c r="X122" s="16">
        <f t="shared" si="27"/>
        <v>-8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VLOOKUP($A123,'13.10'!$A$9:$W$202,23,0)</f>
        <v>8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</v>
      </c>
      <c r="W123" s="15">
        <v>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VLOOKUP($A124,'13.10'!$A$9:$W$202,23,0)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VLOOKUP($A125,'13.10'!$A$9:$W$202,23,0)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VLOOKUP($A126,'13.10'!$A$9:$W$202,23,0)</f>
        <v>28</v>
      </c>
      <c r="E126" s="15"/>
      <c r="F126" s="15"/>
      <c r="G126" s="15"/>
      <c r="H126" s="9">
        <f t="shared" si="24"/>
        <v>0</v>
      </c>
      <c r="I126" s="15">
        <v>28</v>
      </c>
      <c r="J126" s="15"/>
      <c r="K126" s="15"/>
      <c r="L126" s="9">
        <f t="shared" si="11"/>
        <v>28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VLOOKUP($A127,'13.10'!$A$9:$W$202,23,0)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VLOOKUP($A128,'13.10'!$A$9:$W$202,23,0)</f>
        <v>6</v>
      </c>
      <c r="E128" s="15"/>
      <c r="F128" s="15"/>
      <c r="G128" s="15"/>
      <c r="H128" s="9">
        <f t="shared" si="24"/>
        <v>0</v>
      </c>
      <c r="I128" s="15">
        <v>5</v>
      </c>
      <c r="J128" s="15"/>
      <c r="K128" s="15"/>
      <c r="L128" s="9">
        <f t="shared" si="11"/>
        <v>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</v>
      </c>
      <c r="W128" s="15">
        <v>1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VLOOKUP($A129,'13.10'!$A$9:$W$202,23,0)</f>
        <v>24</v>
      </c>
      <c r="E129" s="15"/>
      <c r="F129" s="15"/>
      <c r="G129" s="15"/>
      <c r="H129" s="9">
        <f>SUM(E129:G129)</f>
        <v>0</v>
      </c>
      <c r="I129" s="15">
        <v>13</v>
      </c>
      <c r="J129" s="15"/>
      <c r="K129" s="15"/>
      <c r="L129" s="9">
        <f t="shared" si="11"/>
        <v>13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11</v>
      </c>
      <c r="W129" s="15">
        <v>11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VLOOKUP($A130,'13.10'!$A$9:$W$202,23,0)</f>
        <v>11</v>
      </c>
      <c r="E130" s="15">
        <v>14</v>
      </c>
      <c r="F130" s="15"/>
      <c r="G130" s="15"/>
      <c r="H130" s="9">
        <f>SUM(E130:G130)</f>
        <v>14</v>
      </c>
      <c r="I130" s="15">
        <v>31</v>
      </c>
      <c r="J130" s="15"/>
      <c r="K130" s="15"/>
      <c r="L130" s="9">
        <f t="shared" si="11"/>
        <v>31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-6</v>
      </c>
      <c r="W130" s="15">
        <v>2</v>
      </c>
      <c r="X130" s="16">
        <f t="shared" si="27"/>
        <v>8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VLOOKUP($A131,'13.10'!$A$9:$W$202,23,0)</f>
        <v>10</v>
      </c>
      <c r="E131" s="15">
        <v>14</v>
      </c>
      <c r="F131" s="15"/>
      <c r="G131" s="15"/>
      <c r="H131" s="9">
        <f>SUM(E131:G131)</f>
        <v>14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14</v>
      </c>
      <c r="W131" s="15">
        <v>14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VLOOKUP($A132,'13.10'!$A$9:$W$202,23,0)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VLOOKUP($A133,'13.10'!$A$9:$W$202,23,0)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VLOOKUP($A134,'13.10'!$A$9:$W$202,23,0)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VLOOKUP($A135,'13.10'!$A$9:$W$202,23,0)</f>
        <v>18</v>
      </c>
      <c r="E135" s="15"/>
      <c r="F135" s="15"/>
      <c r="G135" s="15"/>
      <c r="H135" s="9">
        <f t="shared" si="28"/>
        <v>0</v>
      </c>
      <c r="I135" s="15">
        <v>8</v>
      </c>
      <c r="J135" s="15"/>
      <c r="K135" s="15"/>
      <c r="L135" s="9">
        <f t="shared" si="11"/>
        <v>8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10</v>
      </c>
      <c r="W135" s="15">
        <v>11</v>
      </c>
      <c r="X135" s="16">
        <f t="shared" si="31"/>
        <v>1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VLOOKUP($A136,'13.10'!$A$9:$W$202,23,0)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VLOOKUP($A137,'13.10'!$A$9:$W$202,23,0)</f>
        <v>2</v>
      </c>
      <c r="E137" s="15"/>
      <c r="F137" s="15"/>
      <c r="G137" s="15"/>
      <c r="H137" s="9">
        <f t="shared" si="28"/>
        <v>0</v>
      </c>
      <c r="I137" s="15">
        <v>2</v>
      </c>
      <c r="J137" s="15"/>
      <c r="K137" s="15"/>
      <c r="L137" s="9">
        <f t="shared" si="11"/>
        <v>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VLOOKUP($A138,'13.10'!$A$9:$W$202,23,0)</f>
        <v>4</v>
      </c>
      <c r="E138" s="15"/>
      <c r="F138" s="15"/>
      <c r="G138" s="15"/>
      <c r="H138" s="9">
        <f t="shared" si="28"/>
        <v>0</v>
      </c>
      <c r="I138" s="15">
        <v>4</v>
      </c>
      <c r="J138" s="15"/>
      <c r="K138" s="15"/>
      <c r="L138" s="9">
        <f t="shared" si="11"/>
        <v>4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VLOOKUP($A139,'13.10'!$A$9:$W$202,23,0)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VLOOKUP($A140,'13.10'!$A$9:$W$202,23,0)</f>
        <v>8</v>
      </c>
      <c r="E140" s="15"/>
      <c r="F140" s="15"/>
      <c r="G140" s="15"/>
      <c r="H140" s="9">
        <f t="shared" si="28"/>
        <v>0</v>
      </c>
      <c r="I140" s="15">
        <v>8</v>
      </c>
      <c r="J140" s="15"/>
      <c r="K140" s="15"/>
      <c r="L140" s="9">
        <f t="shared" si="32"/>
        <v>8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VLOOKUP($A141,'13.10'!$A$9:$W$202,23,0)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VLOOKUP($A142,'13.10'!$A$9:$W$202,23,0)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VLOOKUP($A143,'13.10'!$A$9:$W$202,23,0)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VLOOKUP($A144,'13.10'!$A$9:$W$202,23,0)</f>
        <v>4</v>
      </c>
      <c r="E144" s="15">
        <v>10</v>
      </c>
      <c r="F144" s="15"/>
      <c r="G144" s="15"/>
      <c r="H144" s="9">
        <f t="shared" si="33"/>
        <v>10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14</v>
      </c>
      <c r="W144" s="15">
        <v>14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VLOOKUP($A145,'13.10'!$A$9:$W$202,23,0)</f>
        <v>8</v>
      </c>
      <c r="E145" s="15">
        <v>10</v>
      </c>
      <c r="F145" s="15"/>
      <c r="G145" s="15"/>
      <c r="H145" s="9">
        <f t="shared" si="33"/>
        <v>10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VLOOKUP($A146,'13.10'!$A$9:$W$202,23,0)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VLOOKUP($A147,'13.10'!$A$9:$W$202,23,0)</f>
        <v>12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VLOOKUP($A148,'13.10'!$A$9:$W$202,23,0)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VLOOKUP($A149,'13.10'!$A$9:$W$202,23,0)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VLOOKUP($A150,'13.10'!$A$9:$W$202,23,0)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VLOOKUP($A151,'13.10'!$A$9:$W$202,23,0)</f>
        <v>25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VLOOKUP($A152,'13.10'!$A$9:$W$202,23,0)</f>
        <v>7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6</v>
      </c>
      <c r="W152" s="15">
        <v>6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VLOOKUP($A153,'13.10'!$A$9:$W$202,23,0)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VLOOKUP($A154,'13.10'!$A$9:$W$202,23,0)</f>
        <v>3</v>
      </c>
      <c r="E154" s="15">
        <v>10</v>
      </c>
      <c r="F154" s="15"/>
      <c r="G154" s="15"/>
      <c r="H154" s="9">
        <f t="shared" si="33"/>
        <v>10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VLOOKUP($A155,'13.10'!$A$9:$W$202,23,0)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VLOOKUP($A156,'13.10'!$A$9:$W$202,23,0)</f>
        <v>19</v>
      </c>
      <c r="E156" s="15">
        <v>60</v>
      </c>
      <c r="F156" s="15"/>
      <c r="G156" s="15"/>
      <c r="H156" s="9">
        <f t="shared" si="33"/>
        <v>60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74</v>
      </c>
      <c r="W156" s="15">
        <v>74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VLOOKUP($A157,'13.10'!$A$9:$W$202,23,0)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VLOOKUP($A158,'13.10'!$A$9:$W$202,23,0)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VLOOKUP($A159,'13.10'!$A$9:$W$202,23,0)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VLOOKUP($A160,'13.10'!$A$9:$W$202,23,0)</f>
        <v>0</v>
      </c>
      <c r="E160" s="15">
        <v>1</v>
      </c>
      <c r="F160" s="15"/>
      <c r="G160" s="15"/>
      <c r="H160" s="9">
        <f t="shared" ref="H160:H200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VLOOKUP($A161,'13.10'!$A$9:$W$202,23,0)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VLOOKUP($A162,'13.10'!$A$9:$W$202,23,0)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VLOOKUP($A163,'13.10'!$A$9:$W$202,23,0)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VLOOKUP($A164,'13.10'!$A$9:$W$202,23,0)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VLOOKUP($A165,'13.10'!$A$9:$W$202,23,0)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VLOOKUP($A166,'13.10'!$A$9:$W$202,23,0)</f>
        <v>0</v>
      </c>
      <c r="E166" s="15">
        <v>3</v>
      </c>
      <c r="F166" s="15"/>
      <c r="G166" s="15"/>
      <c r="H166" s="9">
        <f t="shared" si="38"/>
        <v>3</v>
      </c>
      <c r="I166" s="15">
        <v>3</v>
      </c>
      <c r="J166" s="15"/>
      <c r="K166" s="15"/>
      <c r="L166" s="9">
        <f t="shared" si="32"/>
        <v>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VLOOKUP($A167,'13.10'!$A$9:$W$202,23,0)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VLOOKUP($A168,'13.10'!$A$9:$W$202,23,0)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VLOOKUP($A169,'13.10'!$A$9:$W$202,23,0)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VLOOKUP($A170,'13.10'!$A$9:$W$202,23,0)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VLOOKUP($A171,'13.10'!$A$9:$W$202,23,0)</f>
        <v>0</v>
      </c>
      <c r="E171" s="15">
        <v>8</v>
      </c>
      <c r="F171" s="15"/>
      <c r="G171" s="15"/>
      <c r="H171" s="9">
        <f t="shared" si="38"/>
        <v>8</v>
      </c>
      <c r="I171" s="15">
        <v>8</v>
      </c>
      <c r="J171" s="15"/>
      <c r="K171" s="15"/>
      <c r="L171" s="9">
        <f t="shared" si="32"/>
        <v>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VLOOKUP($A172,'13.10'!$A$9:$W$202,23,0)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VLOOKUP($A173,'13.10'!$A$9:$W$202,23,0)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VLOOKUP($A174,'13.10'!$A$9:$W$202,23,0)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VLOOKUP($A175,'13.10'!$A$9:$W$202,23,0)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VLOOKUP($A176,'13.10'!$A$9:$W$202,23,0)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VLOOKUP($A177,'13.10'!$A$9:$W$202,23,0)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VLOOKUP($A178,'13.10'!$A$9:$W$202,23,0)</f>
        <v>32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32</v>
      </c>
      <c r="W178" s="15">
        <v>32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VLOOKUP($A179,'13.10'!$A$9:$W$202,23,0)</f>
        <v>59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59</v>
      </c>
      <c r="W179" s="15">
        <v>59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VLOOKUP($A180,'13.10'!$A$9:$W$202,23,0)</f>
        <v>16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12</v>
      </c>
      <c r="W180" s="15">
        <v>12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VLOOKUP($A181,'13.10'!$A$9:$W$202,23,0)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VLOOKUP($A182,'13.10'!$A$9:$W$202,23,0)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VLOOKUP($A183,'13.10'!$A$9:$W$202,23,0)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VLOOKUP($A184,'13.10'!$A$9:$W$202,23,0)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VLOOKUP($A185,'13.10'!$A$9:$W$202,23,0)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VLOOKUP($A186,'13.10'!$A$9:$W$202,23,0)</f>
        <v>37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37</v>
      </c>
      <c r="W186" s="15">
        <v>37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VLOOKUP($A187,'13.10'!$A$9:$W$202,23,0)</f>
        <v>25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25</v>
      </c>
      <c r="W187" s="15">
        <v>25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VLOOKUP($A188,'13.10'!$A$9:$W$202,23,0)</f>
        <v>32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31</v>
      </c>
      <c r="W188" s="15">
        <v>31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VLOOKUP($A189,'13.10'!$A$9:$W$202,23,0)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VLOOKUP($A190,'13.10'!$A$9:$W$202,23,0)</f>
        <v>18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16</v>
      </c>
      <c r="W190" s="15">
        <v>16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VLOOKUP($A191,'13.10'!$A$9:$W$202,23,0)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VLOOKUP($A192,'13.10'!$A$9:$W$202,23,0)</f>
        <v>183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183</v>
      </c>
      <c r="W192" s="15">
        <v>183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VLOOKUP($A193,'13.10'!$A$9:$W$202,23,0)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VLOOKUP($A194,'13.10'!$A$9:$W$202,23,0)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VLOOKUP($A195,'13.10'!$A$9:$W$202,23,0)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VLOOKUP($A196,'13.10'!$A$9:$W$202,23,0)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VLOOKUP($A197,'13.10'!$A$9:$W$202,23,0)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VLOOKUP($A198,'13.10'!$A$9:$W$202,23,0)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VLOOKUP($A199,'13.10'!$A$9:$W$202,23,0)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VLOOKUP($A200,'13.10'!$A$9:$W$202,23,0)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VLOOKUP($A201,'13.10'!$A$9:$W$202,23,0)</f>
        <v>0</v>
      </c>
      <c r="E201" s="15">
        <v>2</v>
      </c>
      <c r="F201" s="15"/>
      <c r="G201" s="15"/>
      <c r="H201" s="9">
        <f>SUM(E201:G201)</f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743</v>
      </c>
      <c r="E204" s="31"/>
      <c r="F204" s="31"/>
      <c r="G204" s="31"/>
      <c r="H204" s="31"/>
      <c r="I204" s="30">
        <f>SUM(I9:I202)</f>
        <v>485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7</v>
      </c>
      <c r="S204" s="30">
        <f>SUM(S9:S202)</f>
        <v>3</v>
      </c>
      <c r="T204" s="31"/>
      <c r="U204" s="31"/>
      <c r="V204" s="32"/>
      <c r="W204" s="30">
        <f>SUM(W9:W202)</f>
        <v>731</v>
      </c>
      <c r="X204" s="30">
        <f>SUM(X9:X202)</f>
        <v>1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905" priority="41" stopIfTrue="1"/>
  </conditionalFormatting>
  <conditionalFormatting sqref="B133">
    <cfRule type="duplicateValues" dxfId="904" priority="40" stopIfTrue="1"/>
  </conditionalFormatting>
  <conditionalFormatting sqref="B119">
    <cfRule type="duplicateValues" dxfId="903" priority="39" stopIfTrue="1"/>
  </conditionalFormatting>
  <conditionalFormatting sqref="B202">
    <cfRule type="duplicateValues" dxfId="902" priority="38" stopIfTrue="1"/>
  </conditionalFormatting>
  <conditionalFormatting sqref="B205:B278">
    <cfRule type="duplicateValues" dxfId="901" priority="37" stopIfTrue="1"/>
  </conditionalFormatting>
  <conditionalFormatting sqref="B204">
    <cfRule type="duplicateValues" dxfId="900" priority="36" stopIfTrue="1"/>
  </conditionalFormatting>
  <conditionalFormatting sqref="I206">
    <cfRule type="duplicateValues" dxfId="899" priority="35" stopIfTrue="1"/>
  </conditionalFormatting>
  <conditionalFormatting sqref="I206">
    <cfRule type="duplicateValues" dxfId="898" priority="32" stopIfTrue="1"/>
    <cfRule type="duplicateValues" dxfId="897" priority="33" stopIfTrue="1"/>
    <cfRule type="duplicateValues" dxfId="896" priority="34" stopIfTrue="1"/>
  </conditionalFormatting>
  <conditionalFormatting sqref="B20">
    <cfRule type="duplicateValues" dxfId="895" priority="26" stopIfTrue="1"/>
  </conditionalFormatting>
  <conditionalFormatting sqref="B20">
    <cfRule type="duplicateValues" dxfId="894" priority="27" stopIfTrue="1"/>
  </conditionalFormatting>
  <conditionalFormatting sqref="B20">
    <cfRule type="duplicateValues" dxfId="893" priority="28" stopIfTrue="1"/>
  </conditionalFormatting>
  <conditionalFormatting sqref="B20">
    <cfRule type="duplicateValues" dxfId="892" priority="29" stopIfTrue="1"/>
    <cfRule type="duplicateValues" dxfId="891" priority="30" stopIfTrue="1"/>
    <cfRule type="duplicateValues" dxfId="890" priority="31" stopIfTrue="1"/>
  </conditionalFormatting>
  <conditionalFormatting sqref="A20:A25">
    <cfRule type="duplicateValues" dxfId="889" priority="25" stopIfTrue="1"/>
  </conditionalFormatting>
  <conditionalFormatting sqref="A26">
    <cfRule type="duplicateValues" dxfId="888" priority="24" stopIfTrue="1"/>
  </conditionalFormatting>
  <conditionalFormatting sqref="A27">
    <cfRule type="duplicateValues" dxfId="887" priority="23" stopIfTrue="1"/>
  </conditionalFormatting>
  <conditionalFormatting sqref="A28">
    <cfRule type="duplicateValues" dxfId="886" priority="22" stopIfTrue="1"/>
  </conditionalFormatting>
  <conditionalFormatting sqref="A29">
    <cfRule type="duplicateValues" dxfId="885" priority="21" stopIfTrue="1"/>
  </conditionalFormatting>
  <conditionalFormatting sqref="A30">
    <cfRule type="duplicateValues" dxfId="884" priority="20" stopIfTrue="1"/>
  </conditionalFormatting>
  <conditionalFormatting sqref="B279:B65322 B204 B5 B8:B19 B120:B132 B21:B60 B134:B201 B62:B118">
    <cfRule type="duplicateValues" dxfId="883" priority="42" stopIfTrue="1"/>
  </conditionalFormatting>
  <conditionalFormatting sqref="B279:B65322 B204 B5 B8:B19 B103:B118 B120:B132 B21:B60 B134:B201 B62:B100">
    <cfRule type="duplicateValues" dxfId="882" priority="43" stopIfTrue="1"/>
  </conditionalFormatting>
  <conditionalFormatting sqref="A204:A65322 A1:A5 A8:A19 A31:A60 A62:A202">
    <cfRule type="duplicateValues" dxfId="881" priority="44" stopIfTrue="1"/>
  </conditionalFormatting>
  <conditionalFormatting sqref="B204:B65322 B5 B8:B19 B21:B60 B62:B202">
    <cfRule type="duplicateValues" dxfId="880" priority="45" stopIfTrue="1"/>
  </conditionalFormatting>
  <conditionalFormatting sqref="B204:B65322 B1:B5 B8:B19 B21:B60 B62:B202">
    <cfRule type="duplicateValues" dxfId="879" priority="46" stopIfTrue="1"/>
    <cfRule type="duplicateValues" dxfId="878" priority="47" stopIfTrue="1"/>
    <cfRule type="duplicateValues" dxfId="877" priority="48" stopIfTrue="1"/>
  </conditionalFormatting>
  <conditionalFormatting sqref="Y17">
    <cfRule type="duplicateValues" dxfId="876" priority="14" stopIfTrue="1"/>
  </conditionalFormatting>
  <conditionalFormatting sqref="Y17">
    <cfRule type="duplicateValues" dxfId="875" priority="15" stopIfTrue="1"/>
  </conditionalFormatting>
  <conditionalFormatting sqref="Y17">
    <cfRule type="duplicateValues" dxfId="874" priority="16" stopIfTrue="1"/>
  </conditionalFormatting>
  <conditionalFormatting sqref="Y17">
    <cfRule type="duplicateValues" dxfId="873" priority="17" stopIfTrue="1"/>
    <cfRule type="duplicateValues" dxfId="872" priority="18" stopIfTrue="1"/>
    <cfRule type="duplicateValues" dxfId="871" priority="19" stopIfTrue="1"/>
  </conditionalFormatting>
  <conditionalFormatting sqref="Y13">
    <cfRule type="duplicateValues" dxfId="870" priority="8" stopIfTrue="1"/>
  </conditionalFormatting>
  <conditionalFormatting sqref="Y13">
    <cfRule type="duplicateValues" dxfId="869" priority="9" stopIfTrue="1"/>
  </conditionalFormatting>
  <conditionalFormatting sqref="Y13">
    <cfRule type="duplicateValues" dxfId="868" priority="10" stopIfTrue="1"/>
  </conditionalFormatting>
  <conditionalFormatting sqref="Y13">
    <cfRule type="duplicateValues" dxfId="867" priority="11" stopIfTrue="1"/>
    <cfRule type="duplicateValues" dxfId="866" priority="12" stopIfTrue="1"/>
    <cfRule type="duplicateValues" dxfId="865" priority="13" stopIfTrue="1"/>
  </conditionalFormatting>
  <conditionalFormatting sqref="B61">
    <cfRule type="duplicateValues" dxfId="864" priority="1" stopIfTrue="1"/>
  </conditionalFormatting>
  <conditionalFormatting sqref="B61">
    <cfRule type="duplicateValues" dxfId="863" priority="2" stopIfTrue="1"/>
  </conditionalFormatting>
  <conditionalFormatting sqref="A61">
    <cfRule type="duplicateValues" dxfId="862" priority="3" stopIfTrue="1"/>
  </conditionalFormatting>
  <conditionalFormatting sqref="B61">
    <cfRule type="duplicateValues" dxfId="861" priority="4" stopIfTrue="1"/>
  </conditionalFormatting>
  <conditionalFormatting sqref="B61">
    <cfRule type="duplicateValues" dxfId="860" priority="5" stopIfTrue="1"/>
    <cfRule type="duplicateValues" dxfId="859" priority="6" stopIfTrue="1"/>
    <cfRule type="duplicateValues" dxfId="85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83" activePane="bottomRight" state="frozen"/>
      <selection activeCell="S121" sqref="S121"/>
      <selection pane="topRight" activeCell="S121" sqref="S121"/>
      <selection pane="bottomLeft" activeCell="S121" sqref="S121"/>
      <selection pane="bottomRight" activeCell="R188" sqref="R1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77" t="s">
        <v>3</v>
      </c>
      <c r="B4" s="4" t="s">
        <v>238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79" t="s">
        <v>29</v>
      </c>
      <c r="P7" s="79" t="s">
        <v>30</v>
      </c>
      <c r="Q7" s="78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VLOOKUP($A10,'14.10'!$A$9:$W$202,23,0)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4" si="4">SUM(I10:K10)</f>
        <v>10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VLOOKUP($A11,'14.10'!$A$9:$W$202,23,0)</f>
        <v>0</v>
      </c>
      <c r="E11" s="15">
        <v>10</v>
      </c>
      <c r="F11" s="15"/>
      <c r="G11" s="15"/>
      <c r="H11" s="9">
        <f t="shared" si="0"/>
        <v>10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VLOOKUP($A12,'14.10'!$A$9:$W$202,23,0)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VLOOKUP($A13,'14.10'!$A$9:$W$202,23,0)</f>
        <v>14</v>
      </c>
      <c r="E13" s="15"/>
      <c r="F13" s="15"/>
      <c r="G13" s="15"/>
      <c r="H13" s="9">
        <f t="shared" si="0"/>
        <v>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VLOOKUP($A14,'14.10'!$A$9:$W$202,23,0)</f>
        <v>0</v>
      </c>
      <c r="E14" s="15">
        <v>14</v>
      </c>
      <c r="F14" s="15"/>
      <c r="G14" s="15"/>
      <c r="H14" s="9">
        <f t="shared" si="0"/>
        <v>14</v>
      </c>
      <c r="I14" s="15">
        <v>13</v>
      </c>
      <c r="J14" s="15"/>
      <c r="K14" s="15"/>
      <c r="L14" s="9">
        <f t="shared" si="4"/>
        <v>13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1</v>
      </c>
      <c r="W14" s="15"/>
      <c r="X14" s="16">
        <f t="shared" si="3"/>
        <v>-1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VLOOKUP($A15,'14.10'!$A$9:$W$202,23,0)</f>
        <v>0</v>
      </c>
      <c r="E15" s="15">
        <v>10</v>
      </c>
      <c r="F15" s="15"/>
      <c r="G15" s="15"/>
      <c r="H15" s="9">
        <f t="shared" si="0"/>
        <v>10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VLOOKUP($A16,'14.10'!$A$9:$W$202,23,0)</f>
        <v>0</v>
      </c>
      <c r="E16" s="15">
        <v>9</v>
      </c>
      <c r="F16" s="15"/>
      <c r="G16" s="15"/>
      <c r="H16" s="9">
        <f t="shared" si="0"/>
        <v>9</v>
      </c>
      <c r="I16" s="15">
        <v>9</v>
      </c>
      <c r="J16" s="15"/>
      <c r="K16" s="15"/>
      <c r="L16" s="9">
        <f t="shared" si="4"/>
        <v>9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VLOOKUP($A17,'14.10'!$A$9:$W$202,23,0)</f>
        <v>0</v>
      </c>
      <c r="E17" s="15">
        <v>22</v>
      </c>
      <c r="F17" s="15"/>
      <c r="G17" s="15"/>
      <c r="H17" s="9">
        <f t="shared" si="0"/>
        <v>22</v>
      </c>
      <c r="I17" s="15">
        <v>19</v>
      </c>
      <c r="J17" s="15"/>
      <c r="K17" s="15"/>
      <c r="L17" s="9">
        <f t="shared" si="4"/>
        <v>19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VLOOKUP($A18,'14.10'!$A$9:$W$202,23,0)</f>
        <v>0</v>
      </c>
      <c r="E18" s="15">
        <v>32</v>
      </c>
      <c r="F18" s="15"/>
      <c r="G18" s="15"/>
      <c r="H18" s="9">
        <f t="shared" si="0"/>
        <v>32</v>
      </c>
      <c r="I18" s="15">
        <v>26</v>
      </c>
      <c r="J18" s="15"/>
      <c r="K18" s="15"/>
      <c r="L18" s="9">
        <f t="shared" si="4"/>
        <v>26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VLOOKUP($A19,'14.10'!$A$9:$W$202,23,0)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VLOOKUP($A20,'14.10'!$A$9:$W$202,23,0)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VLOOKUP($A21,'14.10'!$A$9:$W$202,23,0)</f>
        <v>0</v>
      </c>
      <c r="E21" s="15">
        <v>22</v>
      </c>
      <c r="F21" s="15"/>
      <c r="G21" s="15"/>
      <c r="H21" s="9">
        <f t="shared" si="0"/>
        <v>22</v>
      </c>
      <c r="I21" s="15">
        <v>16</v>
      </c>
      <c r="J21" s="15"/>
      <c r="K21" s="15"/>
      <c r="L21" s="9">
        <f t="shared" si="4"/>
        <v>16</v>
      </c>
      <c r="M21" s="15"/>
      <c r="N21" s="15"/>
      <c r="O21" s="15"/>
      <c r="P21" s="15"/>
      <c r="Q21" s="15"/>
      <c r="R21" s="11">
        <f t="shared" si="5"/>
        <v>0</v>
      </c>
      <c r="S21" s="15">
        <v>6</v>
      </c>
      <c r="T21" s="15"/>
      <c r="U21" s="9">
        <f t="shared" si="1"/>
        <v>6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VLOOKUP($A22,'14.10'!$A$9:$W$202,23,0)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VLOOKUP($A23,'14.10'!$A$9:$W$202,23,0)</f>
        <v>2</v>
      </c>
      <c r="E23" s="15">
        <v>12</v>
      </c>
      <c r="F23" s="15"/>
      <c r="G23" s="15"/>
      <c r="H23" s="9">
        <f t="shared" si="0"/>
        <v>12</v>
      </c>
      <c r="I23" s="15">
        <v>12</v>
      </c>
      <c r="J23" s="15"/>
      <c r="K23" s="15"/>
      <c r="L23" s="9">
        <f t="shared" si="4"/>
        <v>12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VLOOKUP($A24,'14.10'!$A$9:$W$202,23,0)</f>
        <v>0</v>
      </c>
      <c r="E24" s="15">
        <v>10</v>
      </c>
      <c r="F24" s="15"/>
      <c r="G24" s="15"/>
      <c r="H24" s="9">
        <f t="shared" si="0"/>
        <v>10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VLOOKUP($A25,'14.10'!$A$9:$W$202,23,0)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VLOOKUP($A26,'14.10'!$A$9:$W$202,23,0)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VLOOKUP($A27,'14.10'!$A$9:$W$202,23,0)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VLOOKUP($A28,'14.10'!$A$9:$W$202,23,0)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VLOOKUP($A29,'14.10'!$A$9:$W$202,23,0)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VLOOKUP($A30,'14.10'!$A$9:$W$202,23,0)</f>
        <v>0</v>
      </c>
      <c r="E30" s="15">
        <v>22</v>
      </c>
      <c r="F30" s="15"/>
      <c r="G30" s="15"/>
      <c r="H30" s="9">
        <f t="shared" si="0"/>
        <v>22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>
        <v>10</v>
      </c>
      <c r="T30" s="15"/>
      <c r="U30" s="9">
        <f>S30+T30</f>
        <v>10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VLOOKUP($A31,'14.10'!$A$9:$W$202,23,0)</f>
        <v>0</v>
      </c>
      <c r="E31" s="15">
        <v>10</v>
      </c>
      <c r="F31" s="15"/>
      <c r="G31" s="15"/>
      <c r="H31" s="9">
        <f t="shared" si="0"/>
        <v>10</v>
      </c>
      <c r="I31" s="15">
        <v>9</v>
      </c>
      <c r="J31" s="15"/>
      <c r="K31" s="15"/>
      <c r="L31" s="9">
        <f t="shared" si="4"/>
        <v>9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VLOOKUP($A32,'14.10'!$A$9:$W$202,23,0)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VLOOKUP($A33,'14.10'!$A$9:$W$202,23,0)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VLOOKUP($A34,'14.10'!$A$9:$W$202,23,0)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VLOOKUP($A35,'14.10'!$A$9:$W$202,23,0)</f>
        <v>0</v>
      </c>
      <c r="E35" s="15">
        <v>10</v>
      </c>
      <c r="F35" s="15"/>
      <c r="G35" s="15"/>
      <c r="H35" s="9">
        <f t="shared" si="0"/>
        <v>10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VLOOKUP($A36,'14.10'!$A$9:$W$202,23,0)</f>
        <v>0</v>
      </c>
      <c r="E36" s="15">
        <v>22</v>
      </c>
      <c r="F36" s="15"/>
      <c r="G36" s="15"/>
      <c r="H36" s="9">
        <f t="shared" si="0"/>
        <v>22</v>
      </c>
      <c r="I36" s="15">
        <v>21</v>
      </c>
      <c r="J36" s="15"/>
      <c r="K36" s="15"/>
      <c r="L36" s="9">
        <f t="shared" si="4"/>
        <v>21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VLOOKUP($A37,'14.10'!$A$9:$W$202,23,0)</f>
        <v>0</v>
      </c>
      <c r="E37" s="15">
        <v>10</v>
      </c>
      <c r="F37" s="15"/>
      <c r="G37" s="15"/>
      <c r="H37" s="9">
        <f t="shared" si="0"/>
        <v>10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VLOOKUP($A38,'14.10'!$A$9:$W$202,23,0)</f>
        <v>0</v>
      </c>
      <c r="E38" s="15">
        <v>10</v>
      </c>
      <c r="F38" s="15"/>
      <c r="G38" s="15"/>
      <c r="H38" s="9">
        <f t="shared" si="0"/>
        <v>10</v>
      </c>
      <c r="I38" s="15">
        <v>10</v>
      </c>
      <c r="J38" s="15"/>
      <c r="K38" s="15"/>
      <c r="L38" s="9">
        <f t="shared" si="4"/>
        <v>10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VLOOKUP($A39,'14.10'!$A$9:$W$202,23,0)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VLOOKUP($A40,'14.10'!$A$9:$W$202,23,0)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VLOOKUP($A41,'14.10'!$A$9:$W$202,23,0)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VLOOKUP($A42,'14.10'!$A$9:$W$202,23,0)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VLOOKUP($A43,'14.10'!$A$9:$W$202,23,0)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VLOOKUP($A44,'14.10'!$A$9:$W$202,23,0)</f>
        <v>0</v>
      </c>
      <c r="E44" s="15">
        <v>10</v>
      </c>
      <c r="F44" s="15"/>
      <c r="G44" s="15"/>
      <c r="H44" s="9">
        <f t="shared" si="0"/>
        <v>10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VLOOKUP($A45,'14.10'!$A$9:$W$202,23,0)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VLOOKUP($A46,'14.10'!$A$9:$W$202,23,0)</f>
        <v>0</v>
      </c>
      <c r="E46" s="15">
        <v>10</v>
      </c>
      <c r="F46" s="15"/>
      <c r="G46" s="15"/>
      <c r="H46" s="9">
        <f t="shared" si="0"/>
        <v>10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VLOOKUP($A47,'14.10'!$A$9:$W$202,23,0)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VLOOKUP($A48,'14.10'!$A$9:$W$202,23,0)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VLOOKUP($A49,'14.10'!$A$9:$W$202,23,0)</f>
        <v>0</v>
      </c>
      <c r="E49" s="15">
        <v>10</v>
      </c>
      <c r="F49" s="15"/>
      <c r="G49" s="15"/>
      <c r="H49" s="9">
        <f t="shared" si="0"/>
        <v>10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VLOOKUP($A50,'14.10'!$A$9:$W$202,23,0)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VLOOKUP($A51,'14.10'!$A$9:$W$202,23,0)</f>
        <v>0</v>
      </c>
      <c r="E51" s="15">
        <v>10</v>
      </c>
      <c r="F51" s="15"/>
      <c r="G51" s="15"/>
      <c r="H51" s="9">
        <f t="shared" si="0"/>
        <v>10</v>
      </c>
      <c r="I51" s="15">
        <v>7</v>
      </c>
      <c r="J51" s="15"/>
      <c r="K51" s="15"/>
      <c r="L51" s="9">
        <f t="shared" si="4"/>
        <v>7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VLOOKUP($A52,'14.10'!$A$9:$W$202,23,0)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VLOOKUP($A53,'14.10'!$A$9:$W$202,23,0)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VLOOKUP($A54,'14.10'!$A$9:$W$202,23,0)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5</v>
      </c>
      <c r="J54" s="21"/>
      <c r="K54" s="21"/>
      <c r="L54" s="9">
        <f t="shared" si="4"/>
        <v>5</v>
      </c>
      <c r="M54" s="21"/>
      <c r="N54" s="15"/>
      <c r="O54" s="21"/>
      <c r="P54" s="15"/>
      <c r="Q54" s="21"/>
      <c r="R54" s="11">
        <f t="shared" si="5"/>
        <v>0</v>
      </c>
      <c r="S54" s="21">
        <v>3</v>
      </c>
      <c r="T54" s="21"/>
      <c r="U54" s="9">
        <f t="shared" ref="U54:U62" si="7">S54+T54</f>
        <v>3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VLOOKUP($A55,'14.10'!$A$9:$W$202,23,0)</f>
        <v>0</v>
      </c>
      <c r="E55" s="15">
        <v>8</v>
      </c>
      <c r="F55" s="15"/>
      <c r="G55" s="15"/>
      <c r="H55" s="9">
        <f t="shared" si="6"/>
        <v>8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VLOOKUP($A56,'14.10'!$A$9:$W$202,23,0)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VLOOKUP($A57,'14.10'!$A$9:$W$202,23,0)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VLOOKUP($A58,'14.10'!$A$9:$W$202,23,0)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VLOOKUP($A59,'14.10'!$A$9:$W$202,23,0)</f>
        <v>5</v>
      </c>
      <c r="E59" s="15"/>
      <c r="F59" s="15"/>
      <c r="G59" s="15"/>
      <c r="H59" s="9">
        <f t="shared" si="6"/>
        <v>0</v>
      </c>
      <c r="I59" s="15">
        <v>5</v>
      </c>
      <c r="J59" s="15"/>
      <c r="K59" s="15"/>
      <c r="L59" s="9">
        <f t="shared" si="4"/>
        <v>5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VLOOKUP($A60,'14.10'!$A$9:$W$202,23,0)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VLOOKUP($A61,'14.10'!$A$9:$W$202,23,0)</f>
        <v>0</v>
      </c>
      <c r="E61" s="15">
        <v>316</v>
      </c>
      <c r="F61" s="15"/>
      <c r="G61" s="15"/>
      <c r="H61" s="9">
        <f t="shared" si="6"/>
        <v>316</v>
      </c>
      <c r="I61" s="15">
        <v>316</v>
      </c>
      <c r="J61" s="15"/>
      <c r="K61" s="15"/>
      <c r="L61" s="9">
        <f t="shared" si="4"/>
        <v>316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VLOOKUP($A62,'14.10'!$A$9:$W$202,23,0)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VLOOKUP($A63,'14.10'!$A$9:$W$202,23,0)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VLOOKUP($A64,'14.10'!$A$9:$W$202,23,0)</f>
        <v>3</v>
      </c>
      <c r="E64" s="15"/>
      <c r="F64" s="15"/>
      <c r="G64" s="15"/>
      <c r="H64" s="9">
        <f>SUM(E64:G64)</f>
        <v>0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>
        <v>2</v>
      </c>
      <c r="T64" s="15"/>
      <c r="U64" s="9">
        <f>S64+T64</f>
        <v>2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VLOOKUP($A65,'14.10'!$A$9:$W$202,23,0)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VLOOKUP($A66,'14.10'!$A$9:$W$202,23,0)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VLOOKUP($A67,'14.10'!$A$9:$W$202,23,0)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VLOOKUP($A68,'14.10'!$A$9:$W$202,23,0)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VLOOKUP($A69,'14.10'!$A$9:$W$202,23,0)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VLOOKUP($A70,'14.10'!$A$9:$W$202,23,0)</f>
        <v>0</v>
      </c>
      <c r="E70" s="15">
        <v>8</v>
      </c>
      <c r="F70" s="15"/>
      <c r="G70" s="15"/>
      <c r="H70" s="9">
        <f>SUM(E70:G70)</f>
        <v>8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VLOOKUP($A71,'14.10'!$A$9:$W$202,23,0)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VLOOKUP($A72,'14.10'!$A$9:$W$202,23,0)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VLOOKUP($A73,'14.10'!$A$9:$W$202,23,0)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VLOOKUP($A74,'14.10'!$A$9:$W$202,23,0)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VLOOKUP($A75,'14.10'!$A$9:$W$202,23,0)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>
        <v>3</v>
      </c>
      <c r="J75" s="15"/>
      <c r="K75" s="15"/>
      <c r="L75" s="9">
        <f t="shared" ref="L75:L138" si="11">SUM(I75:K75)</f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VLOOKUP($A76,'14.10'!$A$9:$W$202,23,0)</f>
        <v>4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VLOOKUP($A77,'14.10'!$A$9:$W$202,23,0)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VLOOKUP($A78,'14.10'!$A$9:$W$202,23,0)</f>
        <v>1</v>
      </c>
      <c r="E78" s="15">
        <v>6</v>
      </c>
      <c r="F78" s="15"/>
      <c r="G78" s="15"/>
      <c r="H78" s="9">
        <f t="shared" si="10"/>
        <v>6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>
        <v>1</v>
      </c>
      <c r="T78" s="15"/>
      <c r="U78" s="9">
        <f t="shared" si="12"/>
        <v>1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VLOOKUP($A79,'14.10'!$A$9:$W$202,23,0)</f>
        <v>0</v>
      </c>
      <c r="E79" s="15"/>
      <c r="F79" s="15"/>
      <c r="G79" s="15"/>
      <c r="H79" s="9">
        <f t="shared" si="10"/>
        <v>0</v>
      </c>
      <c r="I79" s="15">
        <v>1</v>
      </c>
      <c r="J79" s="15"/>
      <c r="K79" s="15"/>
      <c r="L79" s="9">
        <f t="shared" si="11"/>
        <v>1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-1</v>
      </c>
      <c r="W79" s="15"/>
      <c r="X79" s="16">
        <f>W79-V79</f>
        <v>1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VLOOKUP($A80,'14.10'!$A$9:$W$202,23,0)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VLOOKUP($A81,'14.10'!$A$9:$W$202,23,0)</f>
        <v>2</v>
      </c>
      <c r="E81" s="15">
        <v>6</v>
      </c>
      <c r="F81" s="15"/>
      <c r="G81" s="15"/>
      <c r="H81" s="9">
        <f t="shared" si="10"/>
        <v>6</v>
      </c>
      <c r="I81" s="15">
        <v>3</v>
      </c>
      <c r="J81" s="15"/>
      <c r="K81" s="15"/>
      <c r="L81" s="9">
        <f t="shared" si="11"/>
        <v>3</v>
      </c>
      <c r="M81" s="15">
        <v>2</v>
      </c>
      <c r="N81" s="15"/>
      <c r="O81" s="15"/>
      <c r="P81" s="15"/>
      <c r="Q81" s="15"/>
      <c r="R81" s="11">
        <f t="shared" si="5"/>
        <v>2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VLOOKUP($A82,'14.10'!$A$9:$W$202,23,0)</f>
        <v>0</v>
      </c>
      <c r="E82" s="15">
        <v>2</v>
      </c>
      <c r="F82" s="15"/>
      <c r="G82" s="15"/>
      <c r="H82" s="9">
        <f t="shared" si="10"/>
        <v>2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VLOOKUP($A83,'14.10'!$A$9:$W$202,23,0)</f>
        <v>2</v>
      </c>
      <c r="E83" s="15">
        <v>8</v>
      </c>
      <c r="F83" s="15"/>
      <c r="G83" s="15"/>
      <c r="H83" s="9">
        <f t="shared" si="10"/>
        <v>8</v>
      </c>
      <c r="I83" s="15">
        <v>5</v>
      </c>
      <c r="J83" s="15"/>
      <c r="K83" s="15"/>
      <c r="L83" s="9">
        <f t="shared" si="11"/>
        <v>5</v>
      </c>
      <c r="M83" s="15">
        <v>2</v>
      </c>
      <c r="N83" s="15"/>
      <c r="O83" s="15"/>
      <c r="P83" s="15"/>
      <c r="Q83" s="15"/>
      <c r="R83" s="11">
        <f t="shared" si="5"/>
        <v>2</v>
      </c>
      <c r="S83" s="15"/>
      <c r="T83" s="15"/>
      <c r="U83" s="9">
        <f t="shared" si="12"/>
        <v>0</v>
      </c>
      <c r="V83" s="9">
        <f t="shared" si="13"/>
        <v>3</v>
      </c>
      <c r="W83" s="15">
        <v>1</v>
      </c>
      <c r="X83" s="16">
        <f t="shared" si="14"/>
        <v>-2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VLOOKUP($A84,'14.10'!$A$9:$W$202,23,0)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VLOOKUP($A85,'14.10'!$A$9:$W$202,23,0)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VLOOKUP($A86,'14.10'!$A$9:$W$202,23,0)</f>
        <v>1</v>
      </c>
      <c r="E86" s="15">
        <v>4</v>
      </c>
      <c r="F86" s="15"/>
      <c r="G86" s="15"/>
      <c r="H86" s="9">
        <f t="shared" si="10"/>
        <v>4</v>
      </c>
      <c r="I86" s="15">
        <v>4</v>
      </c>
      <c r="J86" s="15"/>
      <c r="K86" s="15"/>
      <c r="L86" s="9">
        <f t="shared" si="11"/>
        <v>4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VLOOKUP($A87,'14.10'!$A$9:$W$202,23,0)</f>
        <v>0</v>
      </c>
      <c r="E87" s="15">
        <v>2</v>
      </c>
      <c r="F87" s="15"/>
      <c r="G87" s="15"/>
      <c r="H87" s="9">
        <f t="shared" si="10"/>
        <v>2</v>
      </c>
      <c r="I87" s="15">
        <v>2</v>
      </c>
      <c r="J87" s="15"/>
      <c r="K87" s="15"/>
      <c r="L87" s="9">
        <f t="shared" si="11"/>
        <v>2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VLOOKUP($A88,'14.10'!$A$9:$W$202,23,0)</f>
        <v>1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>
        <v>2</v>
      </c>
      <c r="N88" s="15"/>
      <c r="O88" s="15"/>
      <c r="P88" s="15"/>
      <c r="Q88" s="15"/>
      <c r="R88" s="11">
        <f t="shared" ref="R88:R157" si="15">SUM(M88:Q88)</f>
        <v>2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VLOOKUP($A89,'14.10'!$A$9:$W$202,23,0)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VLOOKUP($A90,'14.10'!$A$9:$W$202,23,0)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VLOOKUP($A91,'14.10'!$A$9:$W$202,23,0)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VLOOKUP($A92,'14.10'!$A$9:$W$202,23,0)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VLOOKUP($A93,'14.10'!$A$9:$W$202,23,0)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VLOOKUP($A94,'14.10'!$A$9:$W$202,23,0)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VLOOKUP($A95,'14.10'!$A$9:$W$202,23,0)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VLOOKUP($A96,'14.10'!$A$9:$W$202,23,0)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VLOOKUP($A97,'14.10'!$A$9:$W$202,23,0)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VLOOKUP($A98,'14.10'!$A$9:$W$202,23,0)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VLOOKUP($A99,'14.10'!$A$9:$W$202,23,0)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VLOOKUP($A100,'14.10'!$A$9:$W$202,23,0)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VLOOKUP($A101,'14.10'!$A$9:$W$202,23,0)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VLOOKUP($A102,'14.10'!$A$9:$W$202,23,0)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VLOOKUP($A103,'14.10'!$A$9:$W$202,23,0)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VLOOKUP($A104,'14.10'!$A$9:$W$202,23,0)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VLOOKUP($A105,'14.10'!$A$9:$W$202,23,0)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VLOOKUP($A106,'14.10'!$A$9:$W$202,23,0)</f>
        <v>1</v>
      </c>
      <c r="E106" s="15">
        <v>2</v>
      </c>
      <c r="F106" s="15"/>
      <c r="G106" s="15"/>
      <c r="H106" s="9">
        <f t="shared" si="16"/>
        <v>2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VLOOKUP($A107,'14.10'!$A$9:$W$202,23,0)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VLOOKUP($A108,'14.10'!$A$9:$W$202,23,0)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VLOOKUP($A109,'14.10'!$A$9:$W$202,23,0)</f>
        <v>3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12</v>
      </c>
      <c r="J109" s="15"/>
      <c r="K109" s="15"/>
      <c r="L109" s="9">
        <f t="shared" si="11"/>
        <v>12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VLOOKUP($A110,'14.10'!$A$9:$W$202,23,0)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VLOOKUP($A111,'14.10'!$A$9:$W$202,23,0)</f>
        <v>1</v>
      </c>
      <c r="E111" s="15">
        <v>9</v>
      </c>
      <c r="F111" s="15"/>
      <c r="G111" s="15"/>
      <c r="H111" s="9">
        <f t="shared" si="20"/>
        <v>9</v>
      </c>
      <c r="I111" s="15">
        <v>10</v>
      </c>
      <c r="J111" s="15"/>
      <c r="K111" s="15"/>
      <c r="L111" s="9">
        <f t="shared" si="11"/>
        <v>10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VLOOKUP($A112,'14.10'!$A$9:$W$202,23,0)</f>
        <v>3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VLOOKUP($A113,'14.10'!$A$9:$W$202,23,0)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VLOOKUP($A114,'14.10'!$A$9:$W$202,23,0)</f>
        <v>10</v>
      </c>
      <c r="E114" s="15"/>
      <c r="F114" s="15"/>
      <c r="G114" s="15"/>
      <c r="H114" s="9">
        <f t="shared" si="20"/>
        <v>0</v>
      </c>
      <c r="I114" s="15">
        <v>9</v>
      </c>
      <c r="J114" s="15"/>
      <c r="K114" s="15"/>
      <c r="L114" s="9">
        <f t="shared" si="11"/>
        <v>9</v>
      </c>
      <c r="M114" s="15">
        <v>1</v>
      </c>
      <c r="N114" s="15"/>
      <c r="O114" s="15"/>
      <c r="P114" s="15"/>
      <c r="Q114" s="15"/>
      <c r="R114" s="11">
        <f t="shared" si="15"/>
        <v>1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VLOOKUP($A115,'14.10'!$A$9:$W$202,23,0)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VLOOKUP($A116,'14.10'!$A$9:$W$202,23,0)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VLOOKUP($A117,'14.10'!$A$9:$W$202,23,0)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VLOOKUP($A118,'14.10'!$A$9:$W$202,23,0)</f>
        <v>12</v>
      </c>
      <c r="E118" s="15"/>
      <c r="F118" s="15"/>
      <c r="G118" s="15"/>
      <c r="H118" s="9">
        <f t="shared" si="20"/>
        <v>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5</v>
      </c>
      <c r="W118" s="15">
        <v>5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VLOOKUP($A119,'14.10'!$A$9:$W$202,23,0)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VLOOKUP($A120,'14.10'!$A$9:$W$202,23,0)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VLOOKUP($A121,'14.10'!$A$9:$W$202,23,0)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VLOOKUP($A122,'14.10'!$A$9:$W$202,23,0)</f>
        <v>1</v>
      </c>
      <c r="E122" s="15">
        <v>64</v>
      </c>
      <c r="F122" s="15"/>
      <c r="G122" s="15"/>
      <c r="H122" s="9">
        <f t="shared" si="24"/>
        <v>64</v>
      </c>
      <c r="I122" s="15">
        <v>14</v>
      </c>
      <c r="J122" s="15"/>
      <c r="K122" s="15"/>
      <c r="L122" s="9">
        <f t="shared" si="11"/>
        <v>14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51</v>
      </c>
      <c r="W122" s="15">
        <v>50</v>
      </c>
      <c r="X122" s="16">
        <f t="shared" si="27"/>
        <v>-1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VLOOKUP($A123,'14.10'!$A$9:$W$202,23,0)</f>
        <v>2</v>
      </c>
      <c r="E123" s="15">
        <v>20</v>
      </c>
      <c r="F123" s="15"/>
      <c r="G123" s="15"/>
      <c r="H123" s="9">
        <f t="shared" si="24"/>
        <v>20</v>
      </c>
      <c r="I123" s="15">
        <v>7</v>
      </c>
      <c r="J123" s="15"/>
      <c r="K123" s="15"/>
      <c r="L123" s="9">
        <f t="shared" si="11"/>
        <v>7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15</v>
      </c>
      <c r="W123" s="15">
        <v>15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VLOOKUP($A124,'14.10'!$A$9:$W$202,23,0)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VLOOKUP($A125,'14.10'!$A$9:$W$202,23,0)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VLOOKUP($A126,'14.10'!$A$9:$W$202,23,0)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33</v>
      </c>
      <c r="J126" s="15"/>
      <c r="K126" s="15"/>
      <c r="L126" s="9">
        <f t="shared" si="11"/>
        <v>33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51</v>
      </c>
      <c r="W126" s="15">
        <v>51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VLOOKUP($A127,'14.10'!$A$9:$W$202,23,0)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VLOOKUP($A128,'14.10'!$A$9:$W$202,23,0)</f>
        <v>1</v>
      </c>
      <c r="E128" s="15"/>
      <c r="F128" s="15"/>
      <c r="G128" s="15"/>
      <c r="H128" s="9">
        <f t="shared" si="24"/>
        <v>0</v>
      </c>
      <c r="I128" s="15">
        <v>1</v>
      </c>
      <c r="J128" s="15"/>
      <c r="K128" s="15"/>
      <c r="L128" s="9">
        <f t="shared" si="11"/>
        <v>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VLOOKUP($A129,'14.10'!$A$9:$W$202,23,0)</f>
        <v>11</v>
      </c>
      <c r="E129" s="15"/>
      <c r="F129" s="15"/>
      <c r="G129" s="15"/>
      <c r="H129" s="9">
        <f>SUM(E129:G129)</f>
        <v>0</v>
      </c>
      <c r="I129" s="15">
        <v>11</v>
      </c>
      <c r="J129" s="15"/>
      <c r="K129" s="15"/>
      <c r="L129" s="9">
        <f t="shared" si="11"/>
        <v>11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VLOOKUP($A130,'14.10'!$A$9:$W$202,23,0)</f>
        <v>2</v>
      </c>
      <c r="E130" s="15">
        <v>14</v>
      </c>
      <c r="F130" s="15"/>
      <c r="G130" s="15"/>
      <c r="H130" s="9">
        <f>SUM(E130:G130)</f>
        <v>14</v>
      </c>
      <c r="I130" s="15">
        <v>16</v>
      </c>
      <c r="J130" s="15"/>
      <c r="K130" s="15"/>
      <c r="L130" s="9">
        <f t="shared" si="11"/>
        <v>16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VLOOKUP($A131,'14.10'!$A$9:$W$202,23,0)</f>
        <v>14</v>
      </c>
      <c r="E131" s="15">
        <v>14</v>
      </c>
      <c r="F131" s="15"/>
      <c r="G131" s="15"/>
      <c r="H131" s="9">
        <f>SUM(E131:G131)</f>
        <v>14</v>
      </c>
      <c r="I131" s="15">
        <v>22</v>
      </c>
      <c r="J131" s="15"/>
      <c r="K131" s="15"/>
      <c r="L131" s="9">
        <f t="shared" si="11"/>
        <v>22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6</v>
      </c>
      <c r="W131" s="15">
        <v>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VLOOKUP($A132,'14.10'!$A$9:$W$202,23,0)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VLOOKUP($A133,'14.10'!$A$9:$W$202,23,0)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VLOOKUP($A134,'14.10'!$A$9:$W$202,23,0)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VLOOKUP($A135,'14.10'!$A$9:$W$202,23,0)</f>
        <v>11</v>
      </c>
      <c r="E135" s="15"/>
      <c r="F135" s="15"/>
      <c r="G135" s="15"/>
      <c r="H135" s="9">
        <f t="shared" si="28"/>
        <v>0</v>
      </c>
      <c r="I135" s="15">
        <v>7</v>
      </c>
      <c r="J135" s="15"/>
      <c r="K135" s="15"/>
      <c r="L135" s="9">
        <f t="shared" si="11"/>
        <v>7</v>
      </c>
      <c r="M135" s="15"/>
      <c r="N135" s="15"/>
      <c r="O135" s="15"/>
      <c r="P135" s="15"/>
      <c r="Q135" s="15"/>
      <c r="R135" s="11">
        <f t="shared" si="15"/>
        <v>0</v>
      </c>
      <c r="S135" s="15">
        <v>4</v>
      </c>
      <c r="T135" s="15"/>
      <c r="U135" s="9">
        <f t="shared" si="29"/>
        <v>4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VLOOKUP($A136,'14.10'!$A$9:$W$202,23,0)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VLOOKUP($A137,'14.10'!$A$9:$W$202,23,0)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VLOOKUP($A138,'14.10'!$A$9:$W$202,23,0)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VLOOKUP($A139,'14.10'!$A$9:$W$202,23,0)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VLOOKUP($A140,'14.10'!$A$9:$W$202,23,0)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VLOOKUP($A141,'14.10'!$A$9:$W$202,23,0)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VLOOKUP($A142,'14.10'!$A$9:$W$202,23,0)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VLOOKUP($A143,'14.10'!$A$9:$W$202,23,0)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VLOOKUP($A144,'14.10'!$A$9:$W$202,23,0)</f>
        <v>14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14</v>
      </c>
      <c r="W144" s="15">
        <v>14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VLOOKUP($A145,'14.10'!$A$9:$W$202,23,0)</f>
        <v>18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VLOOKUP($A146,'14.10'!$A$9:$W$202,23,0)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VLOOKUP($A147,'14.10'!$A$9:$W$202,23,0)</f>
        <v>12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VLOOKUP($A148,'14.10'!$A$9:$W$202,23,0)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VLOOKUP($A149,'14.10'!$A$9:$W$202,23,0)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VLOOKUP($A150,'14.10'!$A$9:$W$202,23,0)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VLOOKUP($A151,'14.10'!$A$9:$W$202,23,0)</f>
        <v>25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VLOOKUP($A152,'14.10'!$A$9:$W$202,23,0)</f>
        <v>6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VLOOKUP($A153,'14.10'!$A$9:$W$202,23,0)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VLOOKUP($A154,'14.10'!$A$9:$W$202,23,0)</f>
        <v>11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VLOOKUP($A155,'14.10'!$A$9:$W$202,23,0)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VLOOKUP($A156,'14.10'!$A$9:$W$202,23,0)</f>
        <v>74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70</v>
      </c>
      <c r="W156" s="15">
        <v>70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VLOOKUP($A157,'14.10'!$A$9:$W$202,23,0)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VLOOKUP($A158,'14.10'!$A$9:$W$202,23,0)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VLOOKUP($A159,'14.10'!$A$9:$W$202,23,0)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VLOOKUP($A160,'14.10'!$A$9:$W$202,23,0)</f>
        <v>0</v>
      </c>
      <c r="E160" s="15">
        <v>3</v>
      </c>
      <c r="F160" s="15"/>
      <c r="G160" s="15"/>
      <c r="H160" s="9">
        <f t="shared" ref="H160:H200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VLOOKUP($A161,'14.10'!$A$9:$W$202,23,0)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VLOOKUP($A162,'14.10'!$A$9:$W$202,23,0)</f>
        <v>0</v>
      </c>
      <c r="E162" s="15">
        <v>10</v>
      </c>
      <c r="F162" s="15"/>
      <c r="G162" s="15"/>
      <c r="H162" s="9">
        <f t="shared" si="38"/>
        <v>10</v>
      </c>
      <c r="I162" s="15">
        <v>10</v>
      </c>
      <c r="J162" s="15"/>
      <c r="K162" s="15"/>
      <c r="L162" s="9">
        <f t="shared" si="32"/>
        <v>10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VLOOKUP($A163,'14.10'!$A$9:$W$202,23,0)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VLOOKUP($A164,'14.10'!$A$9:$W$202,23,0)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VLOOKUP($A165,'14.10'!$A$9:$W$202,23,0)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VLOOKUP($A166,'14.10'!$A$9:$W$202,23,0)</f>
        <v>0</v>
      </c>
      <c r="E166" s="15">
        <v>9</v>
      </c>
      <c r="F166" s="15"/>
      <c r="G166" s="15"/>
      <c r="H166" s="9">
        <f t="shared" si="38"/>
        <v>9</v>
      </c>
      <c r="I166" s="15">
        <v>9</v>
      </c>
      <c r="J166" s="15"/>
      <c r="K166" s="15"/>
      <c r="L166" s="9">
        <f t="shared" si="32"/>
        <v>9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VLOOKUP($A167,'14.10'!$A$9:$W$202,23,0)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VLOOKUP($A168,'14.10'!$A$9:$W$202,23,0)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VLOOKUP($A169,'14.10'!$A$9:$W$202,23,0)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VLOOKUP($A170,'14.10'!$A$9:$W$202,23,0)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VLOOKUP($A171,'14.10'!$A$9:$W$202,23,0)</f>
        <v>0</v>
      </c>
      <c r="E171" s="15">
        <v>15</v>
      </c>
      <c r="F171" s="15"/>
      <c r="G171" s="15"/>
      <c r="H171" s="9">
        <f t="shared" si="38"/>
        <v>15</v>
      </c>
      <c r="I171" s="15">
        <v>15</v>
      </c>
      <c r="J171" s="15"/>
      <c r="K171" s="15"/>
      <c r="L171" s="9">
        <f t="shared" si="32"/>
        <v>15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VLOOKUP($A172,'14.10'!$A$9:$W$202,23,0)</f>
        <v>0</v>
      </c>
      <c r="E172" s="15">
        <v>5</v>
      </c>
      <c r="F172" s="15"/>
      <c r="G172" s="15"/>
      <c r="H172" s="9">
        <f t="shared" si="38"/>
        <v>5</v>
      </c>
      <c r="I172" s="15">
        <v>5</v>
      </c>
      <c r="J172" s="15"/>
      <c r="K172" s="15"/>
      <c r="L172" s="9">
        <f t="shared" si="32"/>
        <v>5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VLOOKUP($A173,'14.10'!$A$9:$W$202,23,0)</f>
        <v>0</v>
      </c>
      <c r="E173" s="15">
        <v>4</v>
      </c>
      <c r="F173" s="15"/>
      <c r="G173" s="15"/>
      <c r="H173" s="9">
        <f t="shared" si="38"/>
        <v>4</v>
      </c>
      <c r="I173" s="15">
        <v>4</v>
      </c>
      <c r="J173" s="15"/>
      <c r="K173" s="15"/>
      <c r="L173" s="9">
        <f t="shared" si="32"/>
        <v>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VLOOKUP($A174,'14.10'!$A$9:$W$202,23,0)</f>
        <v>0</v>
      </c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VLOOKUP($A175,'14.10'!$A$9:$W$202,23,0)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VLOOKUP($A176,'14.10'!$A$9:$W$202,23,0)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VLOOKUP($A177,'14.10'!$A$9:$W$202,23,0)</f>
        <v>0</v>
      </c>
      <c r="E177" s="15">
        <v>4</v>
      </c>
      <c r="F177" s="15"/>
      <c r="G177" s="15"/>
      <c r="H177" s="9">
        <f t="shared" si="38"/>
        <v>4</v>
      </c>
      <c r="I177" s="15">
        <v>4</v>
      </c>
      <c r="J177" s="15"/>
      <c r="K177" s="15"/>
      <c r="L177" s="9">
        <f t="shared" si="32"/>
        <v>4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VLOOKUP($A178,'14.10'!$A$9:$W$202,23,0)</f>
        <v>32</v>
      </c>
      <c r="E178" s="15"/>
      <c r="F178" s="15"/>
      <c r="G178" s="15"/>
      <c r="H178" s="9">
        <f t="shared" si="38"/>
        <v>0</v>
      </c>
      <c r="I178" s="15">
        <v>3</v>
      </c>
      <c r="J178" s="15"/>
      <c r="K178" s="15"/>
      <c r="L178" s="9">
        <f t="shared" si="32"/>
        <v>3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29</v>
      </c>
      <c r="W178" s="15">
        <v>29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VLOOKUP($A179,'14.10'!$A$9:$W$202,23,0)</f>
        <v>59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58</v>
      </c>
      <c r="W179" s="15">
        <v>58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VLOOKUP($A180,'14.10'!$A$9:$W$202,23,0)</f>
        <v>12</v>
      </c>
      <c r="E180" s="15"/>
      <c r="F180" s="15"/>
      <c r="G180" s="15"/>
      <c r="H180" s="9">
        <f t="shared" si="38"/>
        <v>0</v>
      </c>
      <c r="I180" s="15">
        <v>7</v>
      </c>
      <c r="J180" s="15"/>
      <c r="K180" s="15"/>
      <c r="L180" s="9">
        <f t="shared" si="32"/>
        <v>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5</v>
      </c>
      <c r="W180" s="15">
        <v>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VLOOKUP($A181,'14.10'!$A$9:$W$202,23,0)</f>
        <v>0</v>
      </c>
      <c r="E181" s="15">
        <v>8</v>
      </c>
      <c r="F181" s="15"/>
      <c r="G181" s="15"/>
      <c r="H181" s="9">
        <f t="shared" si="38"/>
        <v>8</v>
      </c>
      <c r="I181" s="15">
        <v>8</v>
      </c>
      <c r="J181" s="15"/>
      <c r="K181" s="15"/>
      <c r="L181" s="9">
        <f t="shared" si="32"/>
        <v>8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VLOOKUP($A182,'14.10'!$A$9:$W$202,23,0)</f>
        <v>0</v>
      </c>
      <c r="E182" s="15">
        <v>8</v>
      </c>
      <c r="F182" s="15"/>
      <c r="G182" s="15"/>
      <c r="H182" s="9">
        <f t="shared" si="38"/>
        <v>8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VLOOKUP($A183,'14.10'!$A$9:$W$202,23,0)</f>
        <v>0</v>
      </c>
      <c r="E183" s="15">
        <v>11</v>
      </c>
      <c r="F183" s="15"/>
      <c r="G183" s="15"/>
      <c r="H183" s="9">
        <f t="shared" si="38"/>
        <v>11</v>
      </c>
      <c r="I183" s="15">
        <v>11</v>
      </c>
      <c r="J183" s="15"/>
      <c r="K183" s="15"/>
      <c r="L183" s="9">
        <f t="shared" si="32"/>
        <v>11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VLOOKUP($A184,'14.10'!$A$9:$W$202,23,0)</f>
        <v>0</v>
      </c>
      <c r="E184" s="15">
        <v>9</v>
      </c>
      <c r="F184" s="15"/>
      <c r="G184" s="15"/>
      <c r="H184" s="9">
        <f t="shared" si="38"/>
        <v>9</v>
      </c>
      <c r="I184" s="15">
        <v>9</v>
      </c>
      <c r="J184" s="15"/>
      <c r="K184" s="15"/>
      <c r="L184" s="9">
        <f t="shared" si="32"/>
        <v>9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VLOOKUP($A185,'14.10'!$A$9:$W$202,23,0)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VLOOKUP($A186,'14.10'!$A$9:$W$202,23,0)</f>
        <v>37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35</v>
      </c>
      <c r="W186" s="15">
        <v>35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VLOOKUP($A187,'14.10'!$A$9:$W$202,23,0)</f>
        <v>25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24</v>
      </c>
      <c r="W187" s="15">
        <v>24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VLOOKUP($A188,'14.10'!$A$9:$W$202,23,0)</f>
        <v>31</v>
      </c>
      <c r="E188" s="15"/>
      <c r="F188" s="15"/>
      <c r="G188" s="15"/>
      <c r="H188" s="9">
        <f t="shared" si="38"/>
        <v>0</v>
      </c>
      <c r="I188" s="15">
        <v>5</v>
      </c>
      <c r="J188" s="15"/>
      <c r="K188" s="15"/>
      <c r="L188" s="9">
        <f t="shared" si="32"/>
        <v>5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26</v>
      </c>
      <c r="W188" s="15">
        <v>26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VLOOKUP($A189,'14.10'!$A$9:$W$202,23,0)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VLOOKUP($A190,'14.10'!$A$9:$W$202,23,0)</f>
        <v>16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14</v>
      </c>
      <c r="W190" s="15">
        <v>14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VLOOKUP($A191,'14.10'!$A$9:$W$202,23,0)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VLOOKUP($A192,'14.10'!$A$9:$W$202,23,0)</f>
        <v>183</v>
      </c>
      <c r="E192" s="15"/>
      <c r="F192" s="15"/>
      <c r="G192" s="15"/>
      <c r="H192" s="9">
        <f t="shared" si="38"/>
        <v>0</v>
      </c>
      <c r="I192" s="15">
        <v>5</v>
      </c>
      <c r="J192" s="15"/>
      <c r="K192" s="15"/>
      <c r="L192" s="9">
        <f t="shared" si="32"/>
        <v>5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178</v>
      </c>
      <c r="W192" s="15">
        <v>178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VLOOKUP($A193,'14.10'!$A$9:$W$202,23,0)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VLOOKUP($A194,'14.10'!$A$9:$W$202,23,0)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VLOOKUP($A195,'14.10'!$A$9:$W$202,23,0)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VLOOKUP($A196,'14.10'!$A$9:$W$202,23,0)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VLOOKUP($A197,'14.10'!$A$9:$W$202,23,0)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VLOOKUP($A198,'14.10'!$A$9:$W$202,23,0)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VLOOKUP($A199,'14.10'!$A$9:$W$202,23,0)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VLOOKUP($A200,'14.10'!$A$9:$W$202,23,0)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VLOOKUP($A201,'14.10'!$A$9:$W$202,23,0)</f>
        <v>0</v>
      </c>
      <c r="E201" s="15">
        <v>1</v>
      </c>
      <c r="F201" s="15"/>
      <c r="G201" s="15"/>
      <c r="H201" s="9">
        <f>SUM(E201:G201)</f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731</v>
      </c>
      <c r="E204" s="31"/>
      <c r="F204" s="31"/>
      <c r="G204" s="31"/>
      <c r="H204" s="31"/>
      <c r="I204" s="30">
        <f>SUM(I9:I202)</f>
        <v>1037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13</v>
      </c>
      <c r="S204" s="30">
        <f>SUM(S9:S202)</f>
        <v>73</v>
      </c>
      <c r="T204" s="31"/>
      <c r="U204" s="31"/>
      <c r="V204" s="32"/>
      <c r="W204" s="30">
        <f>SUM(W9:W202)</f>
        <v>735</v>
      </c>
      <c r="X204" s="30">
        <f>SUM(X9:X202)</f>
        <v>-5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857" priority="41" stopIfTrue="1"/>
  </conditionalFormatting>
  <conditionalFormatting sqref="B133">
    <cfRule type="duplicateValues" dxfId="856" priority="40" stopIfTrue="1"/>
  </conditionalFormatting>
  <conditionalFormatting sqref="B119">
    <cfRule type="duplicateValues" dxfId="855" priority="39" stopIfTrue="1"/>
  </conditionalFormatting>
  <conditionalFormatting sqref="B202">
    <cfRule type="duplicateValues" dxfId="854" priority="38" stopIfTrue="1"/>
  </conditionalFormatting>
  <conditionalFormatting sqref="B205:B278">
    <cfRule type="duplicateValues" dxfId="853" priority="37" stopIfTrue="1"/>
  </conditionalFormatting>
  <conditionalFormatting sqref="B204">
    <cfRule type="duplicateValues" dxfId="852" priority="36" stopIfTrue="1"/>
  </conditionalFormatting>
  <conditionalFormatting sqref="I206">
    <cfRule type="duplicateValues" dxfId="851" priority="35" stopIfTrue="1"/>
  </conditionalFormatting>
  <conditionalFormatting sqref="I206">
    <cfRule type="duplicateValues" dxfId="850" priority="32" stopIfTrue="1"/>
    <cfRule type="duplicateValues" dxfId="849" priority="33" stopIfTrue="1"/>
    <cfRule type="duplicateValues" dxfId="848" priority="34" stopIfTrue="1"/>
  </conditionalFormatting>
  <conditionalFormatting sqref="B20">
    <cfRule type="duplicateValues" dxfId="847" priority="26" stopIfTrue="1"/>
  </conditionalFormatting>
  <conditionalFormatting sqref="B20">
    <cfRule type="duplicateValues" dxfId="846" priority="27" stopIfTrue="1"/>
  </conditionalFormatting>
  <conditionalFormatting sqref="B20">
    <cfRule type="duplicateValues" dxfId="845" priority="28" stopIfTrue="1"/>
  </conditionalFormatting>
  <conditionalFormatting sqref="B20">
    <cfRule type="duplicateValues" dxfId="844" priority="29" stopIfTrue="1"/>
    <cfRule type="duplicateValues" dxfId="843" priority="30" stopIfTrue="1"/>
    <cfRule type="duplicateValues" dxfId="842" priority="31" stopIfTrue="1"/>
  </conditionalFormatting>
  <conditionalFormatting sqref="A20:A25">
    <cfRule type="duplicateValues" dxfId="841" priority="25" stopIfTrue="1"/>
  </conditionalFormatting>
  <conditionalFormatting sqref="A26">
    <cfRule type="duplicateValues" dxfId="840" priority="24" stopIfTrue="1"/>
  </conditionalFormatting>
  <conditionalFormatting sqref="A27">
    <cfRule type="duplicateValues" dxfId="839" priority="23" stopIfTrue="1"/>
  </conditionalFormatting>
  <conditionalFormatting sqref="A28">
    <cfRule type="duplicateValues" dxfId="838" priority="22" stopIfTrue="1"/>
  </conditionalFormatting>
  <conditionalFormatting sqref="A29">
    <cfRule type="duplicateValues" dxfId="837" priority="21" stopIfTrue="1"/>
  </conditionalFormatting>
  <conditionalFormatting sqref="A30">
    <cfRule type="duplicateValues" dxfId="836" priority="20" stopIfTrue="1"/>
  </conditionalFormatting>
  <conditionalFormatting sqref="B279:B65322 B204 B5 B8:B19 B120:B132 B21:B60 B134:B201 B62:B118">
    <cfRule type="duplicateValues" dxfId="835" priority="42" stopIfTrue="1"/>
  </conditionalFormatting>
  <conditionalFormatting sqref="B279:B65322 B204 B5 B8:B19 B103:B118 B120:B132 B21:B60 B134:B201 B62:B100">
    <cfRule type="duplicateValues" dxfId="834" priority="43" stopIfTrue="1"/>
  </conditionalFormatting>
  <conditionalFormatting sqref="A204:A65322 A1:A5 A8:A19 A31:A60 A62:A202">
    <cfRule type="duplicateValues" dxfId="833" priority="44" stopIfTrue="1"/>
  </conditionalFormatting>
  <conditionalFormatting sqref="B204:B65322 B5 B8:B19 B21:B60 B62:B202">
    <cfRule type="duplicateValues" dxfId="832" priority="45" stopIfTrue="1"/>
  </conditionalFormatting>
  <conditionalFormatting sqref="B204:B65322 B1:B5 B8:B19 B21:B60 B62:B202">
    <cfRule type="duplicateValues" dxfId="831" priority="46" stopIfTrue="1"/>
    <cfRule type="duplicateValues" dxfId="830" priority="47" stopIfTrue="1"/>
    <cfRule type="duplicateValues" dxfId="829" priority="48" stopIfTrue="1"/>
  </conditionalFormatting>
  <conditionalFormatting sqref="Y17">
    <cfRule type="duplicateValues" dxfId="828" priority="14" stopIfTrue="1"/>
  </conditionalFormatting>
  <conditionalFormatting sqref="Y17">
    <cfRule type="duplicateValues" dxfId="827" priority="15" stopIfTrue="1"/>
  </conditionalFormatting>
  <conditionalFormatting sqref="Y17">
    <cfRule type="duplicateValues" dxfId="826" priority="16" stopIfTrue="1"/>
  </conditionalFormatting>
  <conditionalFormatting sqref="Y17">
    <cfRule type="duplicateValues" dxfId="825" priority="17" stopIfTrue="1"/>
    <cfRule type="duplicateValues" dxfId="824" priority="18" stopIfTrue="1"/>
    <cfRule type="duplicateValues" dxfId="823" priority="19" stopIfTrue="1"/>
  </conditionalFormatting>
  <conditionalFormatting sqref="Y13">
    <cfRule type="duplicateValues" dxfId="822" priority="8" stopIfTrue="1"/>
  </conditionalFormatting>
  <conditionalFormatting sqref="Y13">
    <cfRule type="duplicateValues" dxfId="821" priority="9" stopIfTrue="1"/>
  </conditionalFormatting>
  <conditionalFormatting sqref="Y13">
    <cfRule type="duplicateValues" dxfId="820" priority="10" stopIfTrue="1"/>
  </conditionalFormatting>
  <conditionalFormatting sqref="Y13">
    <cfRule type="duplicateValues" dxfId="819" priority="11" stopIfTrue="1"/>
    <cfRule type="duplicateValues" dxfId="818" priority="12" stopIfTrue="1"/>
    <cfRule type="duplicateValues" dxfId="817" priority="13" stopIfTrue="1"/>
  </conditionalFormatting>
  <conditionalFormatting sqref="B61">
    <cfRule type="duplicateValues" dxfId="816" priority="1" stopIfTrue="1"/>
  </conditionalFormatting>
  <conditionalFormatting sqref="B61">
    <cfRule type="duplicateValues" dxfId="815" priority="2" stopIfTrue="1"/>
  </conditionalFormatting>
  <conditionalFormatting sqref="A61">
    <cfRule type="duplicateValues" dxfId="814" priority="3" stopIfTrue="1"/>
  </conditionalFormatting>
  <conditionalFormatting sqref="B61">
    <cfRule type="duplicateValues" dxfId="813" priority="4" stopIfTrue="1"/>
  </conditionalFormatting>
  <conditionalFormatting sqref="B61">
    <cfRule type="duplicateValues" dxfId="812" priority="5" stopIfTrue="1"/>
    <cfRule type="duplicateValues" dxfId="811" priority="6" stopIfTrue="1"/>
    <cfRule type="duplicateValues" dxfId="81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81" activePane="bottomRight" state="frozen"/>
      <selection activeCell="S121" sqref="S121"/>
      <selection pane="topRight" activeCell="S121" sqref="S121"/>
      <selection pane="bottomLeft" activeCell="S121" sqref="S121"/>
      <selection pane="bottomRight" activeCell="J38" sqref="J3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80" t="s">
        <v>3</v>
      </c>
      <c r="B4" s="4" t="s">
        <v>239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82" t="s">
        <v>29</v>
      </c>
      <c r="P7" s="82" t="s">
        <v>30</v>
      </c>
      <c r="Q7" s="81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VLOOKUP($A10,'15.10'!$A$9:$W$202,23,0)</f>
        <v>0</v>
      </c>
      <c r="E10" s="15">
        <v>20</v>
      </c>
      <c r="F10" s="15"/>
      <c r="G10" s="15"/>
      <c r="H10" s="9">
        <f t="shared" si="0"/>
        <v>20</v>
      </c>
      <c r="I10" s="15">
        <v>20</v>
      </c>
      <c r="J10" s="15"/>
      <c r="K10" s="15"/>
      <c r="L10" s="9">
        <f t="shared" ref="L10:L74" si="4">SUM(I10:K10)</f>
        <v>20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VLOOKUP($A11,'15.10'!$A$9:$W$202,23,0)</f>
        <v>0</v>
      </c>
      <c r="E11" s="15">
        <v>20</v>
      </c>
      <c r="F11" s="15"/>
      <c r="G11" s="15"/>
      <c r="H11" s="9">
        <f t="shared" si="0"/>
        <v>20</v>
      </c>
      <c r="I11" s="15">
        <v>19</v>
      </c>
      <c r="J11" s="15"/>
      <c r="K11" s="15"/>
      <c r="L11" s="9">
        <f t="shared" si="4"/>
        <v>19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VLOOKUP($A12,'15.10'!$A$9:$W$202,23,0)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VLOOKUP($A13,'15.10'!$A$9:$W$202,23,0)</f>
        <v>4</v>
      </c>
      <c r="E13" s="15">
        <v>20</v>
      </c>
      <c r="F13" s="15"/>
      <c r="G13" s="15"/>
      <c r="H13" s="9">
        <f t="shared" si="0"/>
        <v>20</v>
      </c>
      <c r="I13" s="15">
        <v>23</v>
      </c>
      <c r="J13" s="15"/>
      <c r="K13" s="15"/>
      <c r="L13" s="9">
        <f t="shared" si="4"/>
        <v>23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VLOOKUP($A14,'15.10'!$A$9:$W$202,23,0)</f>
        <v>0</v>
      </c>
      <c r="E14" s="15">
        <v>33</v>
      </c>
      <c r="F14" s="15"/>
      <c r="G14" s="15"/>
      <c r="H14" s="9">
        <f t="shared" si="0"/>
        <v>33</v>
      </c>
      <c r="I14" s="15">
        <v>28</v>
      </c>
      <c r="J14" s="15"/>
      <c r="K14" s="15"/>
      <c r="L14" s="9">
        <f t="shared" si="4"/>
        <v>28</v>
      </c>
      <c r="M14" s="15"/>
      <c r="N14" s="15"/>
      <c r="O14" s="15"/>
      <c r="P14" s="15"/>
      <c r="Q14" s="15"/>
      <c r="R14" s="11">
        <f t="shared" si="5"/>
        <v>0</v>
      </c>
      <c r="S14" s="15">
        <v>5</v>
      </c>
      <c r="T14" s="15"/>
      <c r="U14" s="9">
        <f t="shared" si="1"/>
        <v>5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VLOOKUP($A15,'15.10'!$A$9:$W$202,23,0)</f>
        <v>0</v>
      </c>
      <c r="E15" s="15">
        <v>12</v>
      </c>
      <c r="F15" s="15"/>
      <c r="G15" s="15"/>
      <c r="H15" s="9">
        <f t="shared" si="0"/>
        <v>12</v>
      </c>
      <c r="I15" s="15">
        <v>10</v>
      </c>
      <c r="J15" s="15">
        <v>1</v>
      </c>
      <c r="K15" s="15"/>
      <c r="L15" s="9">
        <f t="shared" si="4"/>
        <v>11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VLOOKUP($A16,'15.10'!$A$9:$W$202,23,0)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VLOOKUP($A17,'15.10'!$A$9:$W$202,23,0)</f>
        <v>0</v>
      </c>
      <c r="E17" s="15">
        <v>22</v>
      </c>
      <c r="F17" s="15"/>
      <c r="G17" s="15"/>
      <c r="H17" s="9">
        <f t="shared" si="0"/>
        <v>22</v>
      </c>
      <c r="I17" s="15">
        <v>21</v>
      </c>
      <c r="J17" s="15"/>
      <c r="K17" s="15"/>
      <c r="L17" s="9">
        <f t="shared" si="4"/>
        <v>21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VLOOKUP($A18,'15.10'!$A$9:$W$202,23,0)</f>
        <v>0</v>
      </c>
      <c r="E18" s="15">
        <v>32</v>
      </c>
      <c r="F18" s="15"/>
      <c r="G18" s="15"/>
      <c r="H18" s="9">
        <f t="shared" si="0"/>
        <v>32</v>
      </c>
      <c r="I18" s="15">
        <v>30</v>
      </c>
      <c r="J18" s="15"/>
      <c r="K18" s="15"/>
      <c r="L18" s="9">
        <f t="shared" si="4"/>
        <v>30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VLOOKUP($A19,'15.10'!$A$9:$W$202,23,0)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VLOOKUP($A20,'15.10'!$A$9:$W$202,23,0)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VLOOKUP($A21,'15.10'!$A$9:$W$202,23,0)</f>
        <v>0</v>
      </c>
      <c r="E21" s="15">
        <v>20</v>
      </c>
      <c r="F21" s="15"/>
      <c r="G21" s="15"/>
      <c r="H21" s="9">
        <f t="shared" si="0"/>
        <v>20</v>
      </c>
      <c r="I21" s="15">
        <v>14</v>
      </c>
      <c r="J21" s="15"/>
      <c r="K21" s="15"/>
      <c r="L21" s="9">
        <f t="shared" si="4"/>
        <v>14</v>
      </c>
      <c r="M21" s="15"/>
      <c r="N21" s="15"/>
      <c r="O21" s="15"/>
      <c r="P21" s="15"/>
      <c r="Q21" s="15"/>
      <c r="R21" s="11">
        <f t="shared" si="5"/>
        <v>0</v>
      </c>
      <c r="S21" s="15">
        <v>6</v>
      </c>
      <c r="T21" s="15"/>
      <c r="U21" s="9">
        <f t="shared" si="1"/>
        <v>6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VLOOKUP($A22,'15.10'!$A$9:$W$202,23,0)</f>
        <v>0</v>
      </c>
      <c r="E22" s="15">
        <v>14</v>
      </c>
      <c r="F22" s="15"/>
      <c r="G22" s="15"/>
      <c r="H22" s="9">
        <f t="shared" si="0"/>
        <v>14</v>
      </c>
      <c r="I22" s="15">
        <v>12</v>
      </c>
      <c r="J22" s="15"/>
      <c r="K22" s="15"/>
      <c r="L22" s="9">
        <f t="shared" si="4"/>
        <v>12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VLOOKUP($A23,'15.10'!$A$9:$W$202,23,0)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VLOOKUP($A24,'15.10'!$A$9:$W$202,23,0)</f>
        <v>0</v>
      </c>
      <c r="E24" s="15">
        <v>18</v>
      </c>
      <c r="F24" s="15"/>
      <c r="G24" s="15"/>
      <c r="H24" s="9">
        <f t="shared" si="0"/>
        <v>18</v>
      </c>
      <c r="I24" s="15">
        <v>14</v>
      </c>
      <c r="J24" s="15"/>
      <c r="K24" s="15"/>
      <c r="L24" s="9">
        <f t="shared" si="4"/>
        <v>14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VLOOKUP($A25,'15.10'!$A$9:$W$202,23,0)</f>
        <v>0</v>
      </c>
      <c r="E25" s="15">
        <v>18</v>
      </c>
      <c r="F25" s="15"/>
      <c r="G25" s="15"/>
      <c r="H25" s="9">
        <f t="shared" si="0"/>
        <v>18</v>
      </c>
      <c r="I25" s="15">
        <v>18</v>
      </c>
      <c r="J25" s="15"/>
      <c r="K25" s="15"/>
      <c r="L25" s="9">
        <f t="shared" si="4"/>
        <v>18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VLOOKUP($A26,'15.10'!$A$9:$W$202,23,0)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VLOOKUP($A27,'15.10'!$A$9:$W$202,23,0)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VLOOKUP($A28,'15.10'!$A$9:$W$202,23,0)</f>
        <v>0</v>
      </c>
      <c r="E28" s="15">
        <v>11</v>
      </c>
      <c r="F28" s="15"/>
      <c r="G28" s="15"/>
      <c r="H28" s="9">
        <f t="shared" si="0"/>
        <v>11</v>
      </c>
      <c r="I28" s="15">
        <v>10</v>
      </c>
      <c r="J28" s="15">
        <v>1</v>
      </c>
      <c r="K28" s="15"/>
      <c r="L28" s="9">
        <f t="shared" si="4"/>
        <v>11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VLOOKUP($A29,'15.10'!$A$9:$W$202,23,0)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VLOOKUP($A30,'15.10'!$A$9:$W$202,23,0)</f>
        <v>0</v>
      </c>
      <c r="E30" s="15">
        <v>22</v>
      </c>
      <c r="F30" s="15"/>
      <c r="G30" s="15"/>
      <c r="H30" s="9">
        <f t="shared" si="0"/>
        <v>22</v>
      </c>
      <c r="I30" s="15">
        <v>15</v>
      </c>
      <c r="J30" s="15"/>
      <c r="K30" s="15"/>
      <c r="L30" s="9">
        <f t="shared" si="4"/>
        <v>15</v>
      </c>
      <c r="M30" s="15"/>
      <c r="N30" s="15"/>
      <c r="O30" s="15"/>
      <c r="P30" s="15"/>
      <c r="Q30" s="15"/>
      <c r="R30" s="11">
        <f>SUM(M30:Q30)</f>
        <v>0</v>
      </c>
      <c r="S30" s="15">
        <v>8</v>
      </c>
      <c r="T30" s="15"/>
      <c r="U30" s="9">
        <f>S30+T30</f>
        <v>8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VLOOKUP($A31,'15.10'!$A$9:$W$202,23,0)</f>
        <v>0</v>
      </c>
      <c r="E31" s="15">
        <v>20</v>
      </c>
      <c r="F31" s="15"/>
      <c r="G31" s="15"/>
      <c r="H31" s="9">
        <f t="shared" si="0"/>
        <v>20</v>
      </c>
      <c r="I31" s="15">
        <v>13</v>
      </c>
      <c r="J31" s="15"/>
      <c r="K31" s="15"/>
      <c r="L31" s="9">
        <f t="shared" si="4"/>
        <v>13</v>
      </c>
      <c r="M31" s="15"/>
      <c r="N31" s="15"/>
      <c r="O31" s="15"/>
      <c r="P31" s="15"/>
      <c r="Q31" s="15"/>
      <c r="R31" s="11">
        <f t="shared" si="5"/>
        <v>0</v>
      </c>
      <c r="S31" s="15">
        <v>7</v>
      </c>
      <c r="T31" s="15"/>
      <c r="U31" s="9">
        <f t="shared" si="1"/>
        <v>7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VLOOKUP($A32,'15.10'!$A$9:$W$202,23,0)</f>
        <v>0</v>
      </c>
      <c r="E32" s="15">
        <v>20</v>
      </c>
      <c r="F32" s="15"/>
      <c r="G32" s="15"/>
      <c r="H32" s="9">
        <f t="shared" si="0"/>
        <v>20</v>
      </c>
      <c r="I32" s="15">
        <v>19</v>
      </c>
      <c r="J32" s="15"/>
      <c r="K32" s="15"/>
      <c r="L32" s="9">
        <f t="shared" si="4"/>
        <v>19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VLOOKUP($A33,'15.10'!$A$9:$W$202,23,0)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VLOOKUP($A34,'15.10'!$A$9:$W$202,23,0)</f>
        <v>0</v>
      </c>
      <c r="E34" s="15">
        <v>10</v>
      </c>
      <c r="F34" s="15"/>
      <c r="G34" s="15"/>
      <c r="H34" s="9">
        <f t="shared" si="0"/>
        <v>10</v>
      </c>
      <c r="I34" s="15">
        <v>8</v>
      </c>
      <c r="J34" s="15">
        <v>1</v>
      </c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VLOOKUP($A35,'15.10'!$A$9:$W$202,23,0)</f>
        <v>0</v>
      </c>
      <c r="E35" s="15">
        <v>12</v>
      </c>
      <c r="F35" s="15"/>
      <c r="G35" s="15"/>
      <c r="H35" s="9">
        <f t="shared" si="0"/>
        <v>12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VLOOKUP($A36,'15.10'!$A$9:$W$202,23,0)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VLOOKUP($A37,'15.10'!$A$9:$W$202,23,0)</f>
        <v>0</v>
      </c>
      <c r="E37" s="15">
        <v>12</v>
      </c>
      <c r="F37" s="15"/>
      <c r="G37" s="15"/>
      <c r="H37" s="9">
        <f t="shared" si="0"/>
        <v>12</v>
      </c>
      <c r="I37" s="15">
        <v>11</v>
      </c>
      <c r="J37" s="15"/>
      <c r="K37" s="15"/>
      <c r="L37" s="9">
        <f t="shared" si="4"/>
        <v>11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VLOOKUP($A38,'15.10'!$A$9:$W$202,23,0)</f>
        <v>0</v>
      </c>
      <c r="E38" s="15">
        <v>10</v>
      </c>
      <c r="F38" s="15"/>
      <c r="G38" s="15"/>
      <c r="H38" s="9">
        <f t="shared" si="0"/>
        <v>10</v>
      </c>
      <c r="I38" s="15">
        <v>8</v>
      </c>
      <c r="J38" s="15"/>
      <c r="K38" s="15"/>
      <c r="L38" s="9">
        <f t="shared" si="4"/>
        <v>8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VLOOKUP($A39,'15.10'!$A$9:$W$202,23,0)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VLOOKUP($A40,'15.10'!$A$9:$W$202,23,0)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>
        <v>1</v>
      </c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VLOOKUP($A41,'15.10'!$A$9:$W$202,23,0)</f>
        <v>0</v>
      </c>
      <c r="E41" s="15">
        <v>10</v>
      </c>
      <c r="F41" s="15"/>
      <c r="G41" s="15"/>
      <c r="H41" s="9">
        <f t="shared" si="0"/>
        <v>10</v>
      </c>
      <c r="I41" s="15">
        <v>9</v>
      </c>
      <c r="J41" s="15">
        <v>1</v>
      </c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VLOOKUP($A42,'15.10'!$A$9:$W$202,23,0)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VLOOKUP($A43,'15.10'!$A$9:$W$202,23,0)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VLOOKUP($A44,'15.10'!$A$9:$W$202,23,0)</f>
        <v>0</v>
      </c>
      <c r="E44" s="15">
        <v>20</v>
      </c>
      <c r="F44" s="15"/>
      <c r="G44" s="15"/>
      <c r="H44" s="9">
        <f t="shared" si="0"/>
        <v>20</v>
      </c>
      <c r="I44" s="15">
        <v>19</v>
      </c>
      <c r="J44" s="15">
        <v>1</v>
      </c>
      <c r="K44" s="15"/>
      <c r="L44" s="9">
        <f t="shared" si="4"/>
        <v>20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VLOOKUP($A45,'15.10'!$A$9:$W$202,23,0)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VLOOKUP($A46,'15.10'!$A$9:$W$202,23,0)</f>
        <v>0</v>
      </c>
      <c r="E46" s="15">
        <v>18</v>
      </c>
      <c r="F46" s="15"/>
      <c r="G46" s="15"/>
      <c r="H46" s="9">
        <f t="shared" si="0"/>
        <v>18</v>
      </c>
      <c r="I46" s="15">
        <v>18</v>
      </c>
      <c r="J46" s="15"/>
      <c r="K46" s="15"/>
      <c r="L46" s="9">
        <f t="shared" si="4"/>
        <v>18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VLOOKUP($A47,'15.10'!$A$9:$W$202,23,0)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VLOOKUP($A48,'15.10'!$A$9:$W$202,23,0)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VLOOKUP($A49,'15.10'!$A$9:$W$202,23,0)</f>
        <v>0</v>
      </c>
      <c r="E49" s="15">
        <v>12</v>
      </c>
      <c r="F49" s="15"/>
      <c r="G49" s="15"/>
      <c r="H49" s="9">
        <f t="shared" si="0"/>
        <v>12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VLOOKUP($A50,'15.10'!$A$9:$W$202,23,0)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VLOOKUP($A51,'15.10'!$A$9:$W$202,23,0)</f>
        <v>0</v>
      </c>
      <c r="E51" s="15">
        <v>18</v>
      </c>
      <c r="F51" s="15"/>
      <c r="G51" s="15"/>
      <c r="H51" s="9">
        <f t="shared" si="0"/>
        <v>18</v>
      </c>
      <c r="I51" s="15">
        <v>16</v>
      </c>
      <c r="J51" s="15"/>
      <c r="K51" s="15"/>
      <c r="L51" s="9">
        <f t="shared" si="4"/>
        <v>16</v>
      </c>
      <c r="M51" s="15"/>
      <c r="N51" s="15"/>
      <c r="O51" s="15"/>
      <c r="P51" s="15"/>
      <c r="Q51" s="15">
        <v>1</v>
      </c>
      <c r="R51" s="11">
        <f t="shared" si="5"/>
        <v>1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VLOOKUP($A52,'15.10'!$A$9:$W$202,23,0)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VLOOKUP($A53,'15.10'!$A$9:$W$202,23,0)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VLOOKUP($A54,'15.10'!$A$9:$W$202,23,0)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6</v>
      </c>
      <c r="J54" s="21">
        <v>2</v>
      </c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VLOOKUP($A55,'15.10'!$A$9:$W$202,23,0)</f>
        <v>0</v>
      </c>
      <c r="E55" s="15">
        <v>10</v>
      </c>
      <c r="F55" s="15"/>
      <c r="G55" s="15"/>
      <c r="H55" s="9">
        <f t="shared" si="6"/>
        <v>10</v>
      </c>
      <c r="I55" s="15">
        <v>9</v>
      </c>
      <c r="J55" s="15"/>
      <c r="K55" s="15"/>
      <c r="L55" s="9">
        <f t="shared" si="4"/>
        <v>9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-3</v>
      </c>
      <c r="W55" s="15"/>
      <c r="X55" s="16">
        <f t="shared" si="9"/>
        <v>3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VLOOKUP($A56,'15.10'!$A$9:$W$202,23,0)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>
        <v>1</v>
      </c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VLOOKUP($A57,'15.10'!$A$9:$W$202,23,0)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VLOOKUP($A58,'15.10'!$A$9:$W$202,23,0)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VLOOKUP($A59,'15.10'!$A$9:$W$202,23,0)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VLOOKUP($A60,'15.10'!$A$9:$W$202,23,0)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VLOOKUP($A61,'15.10'!$A$9:$W$202,23,0)</f>
        <v>0</v>
      </c>
      <c r="E61" s="15">
        <v>353</v>
      </c>
      <c r="F61" s="15"/>
      <c r="G61" s="15"/>
      <c r="H61" s="9">
        <f t="shared" si="6"/>
        <v>353</v>
      </c>
      <c r="I61" s="15">
        <v>353</v>
      </c>
      <c r="J61" s="15"/>
      <c r="K61" s="15"/>
      <c r="L61" s="9">
        <f t="shared" si="4"/>
        <v>353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VLOOKUP($A62,'15.10'!$A$9:$W$202,23,0)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VLOOKUP($A63,'15.10'!$A$9:$W$202,23,0)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VLOOKUP($A64,'15.10'!$A$9:$W$202,23,0)</f>
        <v>0</v>
      </c>
      <c r="E64" s="15">
        <v>6</v>
      </c>
      <c r="F64" s="15"/>
      <c r="G64" s="15"/>
      <c r="H64" s="9">
        <f>SUM(E64:G64)</f>
        <v>6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5</v>
      </c>
      <c r="W64" s="15">
        <v>5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VLOOKUP($A65,'15.10'!$A$9:$W$202,23,0)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VLOOKUP($A66,'15.10'!$A$9:$W$202,23,0)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VLOOKUP($A67,'15.10'!$A$9:$W$202,23,0)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VLOOKUP($A68,'15.10'!$A$9:$W$202,23,0)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VLOOKUP($A69,'15.10'!$A$9:$W$202,23,0)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VLOOKUP($A70,'15.10'!$A$9:$W$202,23,0)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VLOOKUP($A71,'15.10'!$A$9:$W$202,23,0)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VLOOKUP($A72,'15.10'!$A$9:$W$202,23,0)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VLOOKUP($A73,'15.10'!$A$9:$W$202,23,0)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VLOOKUP($A74,'15.10'!$A$9:$W$202,23,0)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VLOOKUP($A75,'15.10'!$A$9:$W$202,23,0)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VLOOKUP($A76,'15.10'!$A$9:$W$202,23,0)</f>
        <v>0</v>
      </c>
      <c r="E76" s="15">
        <v>6</v>
      </c>
      <c r="F76" s="15"/>
      <c r="G76" s="15"/>
      <c r="H76" s="9">
        <f t="shared" si="10"/>
        <v>6</v>
      </c>
      <c r="I76" s="15">
        <v>5</v>
      </c>
      <c r="J76" s="15"/>
      <c r="K76" s="15"/>
      <c r="L76" s="9">
        <f t="shared" si="11"/>
        <v>5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VLOOKUP($A77,'15.10'!$A$9:$W$202,23,0)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VLOOKUP($A78,'15.10'!$A$9:$W$202,23,0)</f>
        <v>4</v>
      </c>
      <c r="E78" s="15"/>
      <c r="F78" s="15"/>
      <c r="G78" s="15"/>
      <c r="H78" s="9">
        <f t="shared" si="10"/>
        <v>0</v>
      </c>
      <c r="I78" s="15">
        <v>3</v>
      </c>
      <c r="J78" s="15"/>
      <c r="K78" s="15"/>
      <c r="L78" s="9">
        <f t="shared" si="11"/>
        <v>3</v>
      </c>
      <c r="M78" s="15">
        <v>1</v>
      </c>
      <c r="N78" s="15"/>
      <c r="O78" s="15"/>
      <c r="P78" s="15"/>
      <c r="Q78" s="15"/>
      <c r="R78" s="11">
        <f t="shared" si="5"/>
        <v>1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VLOOKUP($A79,'15.10'!$A$9:$W$202,23,0)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VLOOKUP($A80,'15.10'!$A$9:$W$202,23,0)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VLOOKUP($A81,'15.10'!$A$9:$W$202,23,0)</f>
        <v>3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VLOOKUP($A82,'15.10'!$A$9:$W$202,23,0)</f>
        <v>0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VLOOKUP($A83,'15.10'!$A$9:$W$202,23,0)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VLOOKUP($A84,'15.10'!$A$9:$W$202,23,0)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VLOOKUP($A85,'15.10'!$A$9:$W$202,23,0)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VLOOKUP($A86,'15.10'!$A$9:$W$202,23,0)</f>
        <v>0</v>
      </c>
      <c r="E86" s="15">
        <v>4</v>
      </c>
      <c r="F86" s="15"/>
      <c r="G86" s="15"/>
      <c r="H86" s="9">
        <f t="shared" si="10"/>
        <v>4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VLOOKUP($A87,'15.10'!$A$9:$W$202,23,0)</f>
        <v>0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VLOOKUP($A88,'15.10'!$A$9:$W$202,23,0)</f>
        <v>1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VLOOKUP($A89,'15.10'!$A$9:$W$202,23,0)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VLOOKUP($A90,'15.10'!$A$9:$W$202,23,0)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VLOOKUP($A91,'15.10'!$A$9:$W$202,23,0)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VLOOKUP($A92,'15.10'!$A$9:$W$202,23,0)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VLOOKUP($A93,'15.10'!$A$9:$W$202,23,0)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VLOOKUP($A94,'15.10'!$A$9:$W$202,23,0)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VLOOKUP($A95,'15.10'!$A$9:$W$202,23,0)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VLOOKUP($A96,'15.10'!$A$9:$W$202,23,0)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VLOOKUP($A97,'15.10'!$A$9:$W$202,23,0)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VLOOKUP($A98,'15.10'!$A$9:$W$202,23,0)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VLOOKUP($A99,'15.10'!$A$9:$W$202,23,0)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VLOOKUP($A100,'15.10'!$A$9:$W$202,23,0)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VLOOKUP($A101,'15.10'!$A$9:$W$202,23,0)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VLOOKUP($A102,'15.10'!$A$9:$W$202,23,0)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VLOOKUP($A103,'15.10'!$A$9:$W$202,23,0)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VLOOKUP($A104,'15.10'!$A$9:$W$202,23,0)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VLOOKUP($A105,'15.10'!$A$9:$W$202,23,0)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VLOOKUP($A106,'15.10'!$A$9:$W$202,23,0)</f>
        <v>1</v>
      </c>
      <c r="E106" s="15">
        <v>3</v>
      </c>
      <c r="F106" s="15"/>
      <c r="G106" s="15"/>
      <c r="H106" s="9">
        <f t="shared" si="16"/>
        <v>3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VLOOKUP($A107,'15.10'!$A$9:$W$202,23,0)</f>
        <v>0</v>
      </c>
      <c r="E107" s="15">
        <v>2</v>
      </c>
      <c r="F107" s="15"/>
      <c r="G107" s="15"/>
      <c r="H107" s="9">
        <f t="shared" si="16"/>
        <v>2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2</v>
      </c>
      <c r="W107" s="15">
        <v>2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VLOOKUP($A108,'15.10'!$A$9:$W$202,23,0)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VLOOKUP($A109,'15.10'!$A$9:$W$202,23,0)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VLOOKUP($A110,'15.10'!$A$9:$W$202,23,0)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VLOOKUP($A111,'15.10'!$A$9:$W$202,23,0)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VLOOKUP($A112,'15.10'!$A$9:$W$202,23,0)</f>
        <v>0</v>
      </c>
      <c r="E112" s="15">
        <v>10</v>
      </c>
      <c r="F112" s="15"/>
      <c r="G112" s="15"/>
      <c r="H112" s="9">
        <f t="shared" si="20"/>
        <v>10</v>
      </c>
      <c r="I112" s="15">
        <v>7</v>
      </c>
      <c r="J112" s="15"/>
      <c r="K112" s="15"/>
      <c r="L112" s="9">
        <f t="shared" si="11"/>
        <v>7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VLOOKUP($A113,'15.10'!$A$9:$W$202,23,0)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VLOOKUP($A114,'15.10'!$A$9:$W$202,23,0)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7</v>
      </c>
      <c r="J114" s="15"/>
      <c r="K114" s="15"/>
      <c r="L114" s="9">
        <f t="shared" si="11"/>
        <v>7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VLOOKUP($A115,'15.10'!$A$9:$W$202,23,0)</f>
        <v>0</v>
      </c>
      <c r="E115" s="15">
        <v>18</v>
      </c>
      <c r="F115" s="15"/>
      <c r="G115" s="15"/>
      <c r="H115" s="9">
        <f t="shared" si="20"/>
        <v>18</v>
      </c>
      <c r="I115" s="15">
        <v>12</v>
      </c>
      <c r="J115" s="15"/>
      <c r="K115" s="15"/>
      <c r="L115" s="9">
        <f t="shared" si="11"/>
        <v>12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6</v>
      </c>
      <c r="W115" s="15">
        <v>6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VLOOKUP($A116,'15.10'!$A$9:$W$202,23,0)</f>
        <v>0</v>
      </c>
      <c r="E116" s="15">
        <v>18</v>
      </c>
      <c r="F116" s="15"/>
      <c r="G116" s="15"/>
      <c r="H116" s="9">
        <f t="shared" si="20"/>
        <v>18</v>
      </c>
      <c r="I116" s="15">
        <v>6</v>
      </c>
      <c r="J116" s="15"/>
      <c r="K116" s="15"/>
      <c r="L116" s="9">
        <f t="shared" si="11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12</v>
      </c>
      <c r="W116" s="15">
        <v>12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VLOOKUP($A117,'15.10'!$A$9:$W$202,23,0)</f>
        <v>0</v>
      </c>
      <c r="E117" s="15">
        <v>18</v>
      </c>
      <c r="F117" s="15"/>
      <c r="G117" s="15"/>
      <c r="H117" s="9">
        <f t="shared" si="20"/>
        <v>18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18</v>
      </c>
      <c r="W117" s="15">
        <v>18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VLOOKUP($A118,'15.10'!$A$9:$W$202,23,0)</f>
        <v>5</v>
      </c>
      <c r="E118" s="15"/>
      <c r="F118" s="15"/>
      <c r="G118" s="15"/>
      <c r="H118" s="9">
        <f t="shared" si="20"/>
        <v>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VLOOKUP($A119,'15.10'!$A$9:$W$202,23,0)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VLOOKUP($A120,'15.10'!$A$9:$W$202,23,0)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VLOOKUP($A121,'15.10'!$A$9:$W$202,23,0)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VLOOKUP($A122,'15.10'!$A$9:$W$202,23,0)</f>
        <v>50</v>
      </c>
      <c r="E122" s="15"/>
      <c r="F122" s="15"/>
      <c r="G122" s="15"/>
      <c r="H122" s="9">
        <f t="shared" si="24"/>
        <v>0</v>
      </c>
      <c r="I122" s="15">
        <v>34</v>
      </c>
      <c r="J122" s="15"/>
      <c r="K122" s="15"/>
      <c r="L122" s="9">
        <f t="shared" si="11"/>
        <v>34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16</v>
      </c>
      <c r="W122" s="15">
        <v>17</v>
      </c>
      <c r="X122" s="16">
        <f t="shared" si="27"/>
        <v>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VLOOKUP($A123,'15.10'!$A$9:$W$202,23,0)</f>
        <v>15</v>
      </c>
      <c r="E123" s="15"/>
      <c r="F123" s="15"/>
      <c r="G123" s="15"/>
      <c r="H123" s="9">
        <f t="shared" si="24"/>
        <v>0</v>
      </c>
      <c r="I123" s="15">
        <v>14</v>
      </c>
      <c r="J123" s="15"/>
      <c r="K123" s="15"/>
      <c r="L123" s="9">
        <f t="shared" si="11"/>
        <v>14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</v>
      </c>
      <c r="W123" s="15">
        <v>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VLOOKUP($A124,'15.10'!$A$9:$W$202,23,0)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VLOOKUP($A125,'15.10'!$A$9:$W$202,23,0)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VLOOKUP($A126,'15.10'!$A$9:$W$202,23,0)</f>
        <v>51</v>
      </c>
      <c r="E126" s="15"/>
      <c r="F126" s="15"/>
      <c r="G126" s="15"/>
      <c r="H126" s="9">
        <f t="shared" si="24"/>
        <v>0</v>
      </c>
      <c r="I126" s="15">
        <v>33</v>
      </c>
      <c r="J126" s="15">
        <v>1</v>
      </c>
      <c r="K126" s="15"/>
      <c r="L126" s="9">
        <f t="shared" si="11"/>
        <v>34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17</v>
      </c>
      <c r="W126" s="15">
        <v>17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VLOOKUP($A127,'15.10'!$A$9:$W$202,23,0)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VLOOKUP($A128,'15.10'!$A$9:$W$202,23,0)</f>
        <v>0</v>
      </c>
      <c r="E128" s="15">
        <v>19</v>
      </c>
      <c r="F128" s="15"/>
      <c r="G128" s="15"/>
      <c r="H128" s="9">
        <f t="shared" si="24"/>
        <v>19</v>
      </c>
      <c r="I128" s="15">
        <v>6</v>
      </c>
      <c r="J128" s="15"/>
      <c r="K128" s="15"/>
      <c r="L128" s="9">
        <f t="shared" si="11"/>
        <v>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13</v>
      </c>
      <c r="W128" s="15">
        <v>14</v>
      </c>
      <c r="X128" s="16">
        <f t="shared" si="27"/>
        <v>1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VLOOKUP($A129,'15.10'!$A$9:$W$202,23,0)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4</v>
      </c>
      <c r="J129" s="15"/>
      <c r="K129" s="15"/>
      <c r="L129" s="9">
        <f t="shared" si="11"/>
        <v>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24</v>
      </c>
      <c r="W129" s="15">
        <v>24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VLOOKUP($A130,'15.10'!$A$9:$W$202,23,0)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11</v>
      </c>
      <c r="J130" s="15"/>
      <c r="K130" s="15"/>
      <c r="L130" s="9">
        <f t="shared" si="11"/>
        <v>11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17</v>
      </c>
      <c r="W130" s="15">
        <v>17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VLOOKUP($A131,'15.10'!$A$9:$W$202,23,0)</f>
        <v>6</v>
      </c>
      <c r="E131" s="15">
        <v>28</v>
      </c>
      <c r="F131" s="15"/>
      <c r="G131" s="15"/>
      <c r="H131" s="9">
        <f>SUM(E131:G131)</f>
        <v>28</v>
      </c>
      <c r="I131" s="15">
        <v>18</v>
      </c>
      <c r="J131" s="15"/>
      <c r="K131" s="15"/>
      <c r="L131" s="9">
        <f t="shared" si="11"/>
        <v>18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16</v>
      </c>
      <c r="W131" s="15">
        <v>15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VLOOKUP($A132,'15.10'!$A$9:$W$202,23,0)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VLOOKUP($A133,'15.10'!$A$9:$W$202,23,0)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VLOOKUP($A134,'15.10'!$A$9:$W$202,23,0)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VLOOKUP($A135,'15.10'!$A$9:$W$202,23,0)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VLOOKUP($A136,'15.10'!$A$9:$W$202,23,0)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VLOOKUP($A137,'15.10'!$A$9:$W$202,23,0)</f>
        <v>0</v>
      </c>
      <c r="E137" s="15">
        <v>40</v>
      </c>
      <c r="F137" s="15"/>
      <c r="G137" s="15"/>
      <c r="H137" s="9">
        <f t="shared" si="28"/>
        <v>40</v>
      </c>
      <c r="I137" s="15">
        <v>12</v>
      </c>
      <c r="J137" s="15"/>
      <c r="K137" s="15"/>
      <c r="L137" s="9">
        <f t="shared" si="11"/>
        <v>12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28</v>
      </c>
      <c r="W137" s="15">
        <v>28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VLOOKUP($A138,'15.10'!$A$9:$W$202,23,0)</f>
        <v>0</v>
      </c>
      <c r="E138" s="15">
        <v>39</v>
      </c>
      <c r="F138" s="15"/>
      <c r="G138" s="15"/>
      <c r="H138" s="9">
        <f t="shared" si="28"/>
        <v>39</v>
      </c>
      <c r="I138" s="15">
        <v>4</v>
      </c>
      <c r="J138" s="15"/>
      <c r="K138" s="15"/>
      <c r="L138" s="9">
        <f t="shared" si="11"/>
        <v>4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35</v>
      </c>
      <c r="W138" s="15">
        <v>35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VLOOKUP($A139,'15.10'!$A$9:$W$202,23,0)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VLOOKUP($A140,'15.10'!$A$9:$W$202,23,0)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VLOOKUP($A141,'15.10'!$A$9:$W$202,23,0)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VLOOKUP($A142,'15.10'!$A$9:$W$202,23,0)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VLOOKUP($A143,'15.10'!$A$9:$W$202,23,0)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VLOOKUP($A144,'15.10'!$A$9:$W$202,23,0)</f>
        <v>14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VLOOKUP($A145,'15.10'!$A$9:$W$202,23,0)</f>
        <v>18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VLOOKUP($A146,'15.10'!$A$9:$W$202,23,0)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VLOOKUP($A147,'15.10'!$A$9:$W$202,23,0)</f>
        <v>12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11</v>
      </c>
      <c r="W147" s="15">
        <v>11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VLOOKUP($A148,'15.10'!$A$9:$W$202,23,0)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VLOOKUP($A149,'15.10'!$A$9:$W$202,23,0)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VLOOKUP($A150,'15.10'!$A$9:$W$202,23,0)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VLOOKUP($A151,'15.10'!$A$9:$W$202,23,0)</f>
        <v>25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24</v>
      </c>
      <c r="W151" s="15">
        <v>24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VLOOKUP($A152,'15.10'!$A$9:$W$202,23,0)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VLOOKUP($A153,'15.10'!$A$9:$W$202,23,0)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VLOOKUP($A154,'15.10'!$A$9:$W$202,23,0)</f>
        <v>10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VLOOKUP($A155,'15.10'!$A$9:$W$202,23,0)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VLOOKUP($A156,'15.10'!$A$9:$W$202,23,0)</f>
        <v>70</v>
      </c>
      <c r="E156" s="15"/>
      <c r="F156" s="15"/>
      <c r="G156" s="15"/>
      <c r="H156" s="9">
        <f t="shared" si="33"/>
        <v>0</v>
      </c>
      <c r="I156" s="15">
        <v>22</v>
      </c>
      <c r="J156" s="15"/>
      <c r="K156" s="15"/>
      <c r="L156" s="9">
        <f t="shared" si="32"/>
        <v>22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48</v>
      </c>
      <c r="W156" s="15">
        <v>48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VLOOKUP($A157,'15.10'!$A$9:$W$202,23,0)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VLOOKUP($A158,'15.10'!$A$9:$W$202,23,0)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VLOOKUP($A159,'15.10'!$A$9:$W$202,23,0)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VLOOKUP($A160,'15.10'!$A$9:$W$202,23,0)</f>
        <v>0</v>
      </c>
      <c r="E160" s="15">
        <v>2</v>
      </c>
      <c r="F160" s="15"/>
      <c r="G160" s="15"/>
      <c r="H160" s="9">
        <f t="shared" ref="H160:H200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VLOOKUP($A161,'15.10'!$A$9:$W$202,23,0)</f>
        <v>0</v>
      </c>
      <c r="E161" s="15">
        <v>19</v>
      </c>
      <c r="F161" s="15"/>
      <c r="G161" s="15"/>
      <c r="H161" s="9">
        <f t="shared" si="38"/>
        <v>19</v>
      </c>
      <c r="I161" s="15">
        <v>19</v>
      </c>
      <c r="J161" s="15"/>
      <c r="K161" s="15"/>
      <c r="L161" s="9">
        <f t="shared" si="32"/>
        <v>19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VLOOKUP($A162,'15.10'!$A$9:$W$202,23,0)</f>
        <v>0</v>
      </c>
      <c r="E162" s="15">
        <v>8</v>
      </c>
      <c r="F162" s="15"/>
      <c r="G162" s="15"/>
      <c r="H162" s="9">
        <f t="shared" si="38"/>
        <v>8</v>
      </c>
      <c r="I162" s="15">
        <v>8</v>
      </c>
      <c r="J162" s="15"/>
      <c r="K162" s="15"/>
      <c r="L162" s="9">
        <f t="shared" si="32"/>
        <v>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VLOOKUP($A163,'15.10'!$A$9:$W$202,23,0)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VLOOKUP($A164,'15.10'!$A$9:$W$202,23,0)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VLOOKUP($A165,'15.10'!$A$9:$W$202,23,0)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VLOOKUP($A166,'15.10'!$A$9:$W$202,23,0)</f>
        <v>0</v>
      </c>
      <c r="E166" s="15">
        <v>9</v>
      </c>
      <c r="F166" s="15"/>
      <c r="G166" s="15"/>
      <c r="H166" s="9">
        <f t="shared" si="38"/>
        <v>9</v>
      </c>
      <c r="I166" s="15">
        <v>9</v>
      </c>
      <c r="J166" s="15"/>
      <c r="K166" s="15"/>
      <c r="L166" s="9">
        <f t="shared" si="32"/>
        <v>9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VLOOKUP($A167,'15.10'!$A$9:$W$202,23,0)</f>
        <v>0</v>
      </c>
      <c r="E167" s="15">
        <v>5</v>
      </c>
      <c r="F167" s="15"/>
      <c r="G167" s="15"/>
      <c r="H167" s="9">
        <f t="shared" si="38"/>
        <v>5</v>
      </c>
      <c r="I167" s="15">
        <v>5</v>
      </c>
      <c r="J167" s="15"/>
      <c r="K167" s="15"/>
      <c r="L167" s="9">
        <f t="shared" si="32"/>
        <v>5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VLOOKUP($A168,'15.10'!$A$9:$W$202,23,0)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VLOOKUP($A169,'15.10'!$A$9:$W$202,23,0)</f>
        <v>0</v>
      </c>
      <c r="E169" s="15">
        <v>5</v>
      </c>
      <c r="F169" s="15"/>
      <c r="G169" s="15"/>
      <c r="H169" s="9">
        <f t="shared" si="38"/>
        <v>5</v>
      </c>
      <c r="I169" s="15">
        <v>5</v>
      </c>
      <c r="J169" s="15"/>
      <c r="K169" s="15"/>
      <c r="L169" s="9">
        <f t="shared" si="32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VLOOKUP($A170,'15.10'!$A$9:$W$202,23,0)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VLOOKUP($A171,'15.10'!$A$9:$W$202,23,0)</f>
        <v>0</v>
      </c>
      <c r="E171" s="15">
        <v>11</v>
      </c>
      <c r="F171" s="15"/>
      <c r="G171" s="15"/>
      <c r="H171" s="9">
        <f t="shared" si="38"/>
        <v>11</v>
      </c>
      <c r="I171" s="15">
        <v>11</v>
      </c>
      <c r="J171" s="15"/>
      <c r="K171" s="15"/>
      <c r="L171" s="9">
        <f t="shared" si="32"/>
        <v>11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VLOOKUP($A172,'15.10'!$A$9:$W$202,23,0)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VLOOKUP($A173,'15.10'!$A$9:$W$202,23,0)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VLOOKUP($A174,'15.10'!$A$9:$W$202,23,0)</f>
        <v>0</v>
      </c>
      <c r="E174" s="15">
        <v>8</v>
      </c>
      <c r="F174" s="15"/>
      <c r="G174" s="15"/>
      <c r="H174" s="9">
        <f t="shared" si="38"/>
        <v>8</v>
      </c>
      <c r="I174" s="15">
        <v>8</v>
      </c>
      <c r="J174" s="15"/>
      <c r="K174" s="15"/>
      <c r="L174" s="9">
        <f t="shared" si="32"/>
        <v>8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VLOOKUP($A175,'15.10'!$A$9:$W$202,23,0)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VLOOKUP($A176,'15.10'!$A$9:$W$202,23,0)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VLOOKUP($A177,'15.10'!$A$9:$W$202,23,0)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VLOOKUP($A178,'15.10'!$A$9:$W$202,23,0)</f>
        <v>29</v>
      </c>
      <c r="E178" s="15"/>
      <c r="F178" s="15"/>
      <c r="G178" s="15"/>
      <c r="H178" s="9">
        <f t="shared" si="38"/>
        <v>0</v>
      </c>
      <c r="I178" s="15">
        <v>5</v>
      </c>
      <c r="J178" s="15"/>
      <c r="K178" s="15"/>
      <c r="L178" s="9">
        <f t="shared" si="32"/>
        <v>5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24</v>
      </c>
      <c r="W178" s="15">
        <v>24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VLOOKUP($A179,'15.10'!$A$9:$W$202,23,0)</f>
        <v>58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58</v>
      </c>
      <c r="W179" s="15">
        <v>58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VLOOKUP($A180,'15.10'!$A$9:$W$202,23,0)</f>
        <v>5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</v>
      </c>
      <c r="W180" s="15">
        <v>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VLOOKUP($A181,'15.10'!$A$9:$W$202,23,0)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VLOOKUP($A182,'15.10'!$A$9:$W$202,23,0)</f>
        <v>0</v>
      </c>
      <c r="E182" s="15">
        <v>21</v>
      </c>
      <c r="F182" s="15"/>
      <c r="G182" s="15"/>
      <c r="H182" s="9">
        <f t="shared" si="38"/>
        <v>21</v>
      </c>
      <c r="I182" s="15">
        <v>21</v>
      </c>
      <c r="J182" s="15"/>
      <c r="K182" s="15"/>
      <c r="L182" s="9">
        <f t="shared" si="32"/>
        <v>21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VLOOKUP($A183,'15.10'!$A$9:$W$202,23,0)</f>
        <v>0</v>
      </c>
      <c r="E183" s="15">
        <v>11</v>
      </c>
      <c r="F183" s="15"/>
      <c r="G183" s="15"/>
      <c r="H183" s="9">
        <f t="shared" si="38"/>
        <v>11</v>
      </c>
      <c r="I183" s="15">
        <v>11</v>
      </c>
      <c r="J183" s="15"/>
      <c r="K183" s="15"/>
      <c r="L183" s="9">
        <f t="shared" si="32"/>
        <v>11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VLOOKUP($A184,'15.10'!$A$9:$W$202,23,0)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VLOOKUP($A185,'15.10'!$A$9:$W$202,23,0)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VLOOKUP($A186,'15.10'!$A$9:$W$202,23,0)</f>
        <v>35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35</v>
      </c>
      <c r="W186" s="15">
        <v>35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VLOOKUP($A187,'15.10'!$A$9:$W$202,23,0)</f>
        <v>24</v>
      </c>
      <c r="E187" s="15"/>
      <c r="F187" s="15"/>
      <c r="G187" s="15"/>
      <c r="H187" s="9">
        <f t="shared" si="38"/>
        <v>0</v>
      </c>
      <c r="I187" s="15">
        <v>3</v>
      </c>
      <c r="J187" s="15"/>
      <c r="K187" s="15"/>
      <c r="L187" s="9">
        <f t="shared" si="32"/>
        <v>3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21</v>
      </c>
      <c r="W187" s="15">
        <v>21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VLOOKUP($A188,'15.10'!$A$9:$W$202,23,0)</f>
        <v>26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23</v>
      </c>
      <c r="W188" s="15">
        <v>23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VLOOKUP($A189,'15.10'!$A$9:$W$202,23,0)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VLOOKUP($A190,'15.10'!$A$9:$W$202,23,0)</f>
        <v>14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VLOOKUP($A191,'15.10'!$A$9:$W$202,23,0)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VLOOKUP($A192,'15.10'!$A$9:$W$202,23,0)</f>
        <v>178</v>
      </c>
      <c r="E192" s="15"/>
      <c r="F192" s="15"/>
      <c r="G192" s="15"/>
      <c r="H192" s="9">
        <f t="shared" si="38"/>
        <v>0</v>
      </c>
      <c r="I192" s="15">
        <v>15</v>
      </c>
      <c r="J192" s="15"/>
      <c r="K192" s="15"/>
      <c r="L192" s="9">
        <f t="shared" si="32"/>
        <v>15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163</v>
      </c>
      <c r="W192" s="15">
        <v>163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VLOOKUP($A193,'15.10'!$A$9:$W$202,23,0)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VLOOKUP($A194,'15.10'!$A$9:$W$202,23,0)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VLOOKUP($A195,'15.10'!$A$9:$W$202,23,0)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VLOOKUP($A196,'15.10'!$A$9:$W$202,23,0)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VLOOKUP($A197,'15.10'!$A$9:$W$202,23,0)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VLOOKUP($A198,'15.10'!$A$9:$W$202,23,0)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VLOOKUP($A199,'15.10'!$A$9:$W$202,23,0)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VLOOKUP($A200,'15.10'!$A$9:$W$202,23,0)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VLOOKUP($A201,'15.10'!$A$9:$W$202,23,0)</f>
        <v>0</v>
      </c>
      <c r="E201" s="15">
        <v>5</v>
      </c>
      <c r="F201" s="15"/>
      <c r="G201" s="15"/>
      <c r="H201" s="9">
        <f>SUM(E201:G201)</f>
        <v>5</v>
      </c>
      <c r="I201" s="15">
        <v>5</v>
      </c>
      <c r="J201" s="15"/>
      <c r="K201" s="15"/>
      <c r="L201" s="9">
        <f t="shared" si="32"/>
        <v>5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735</v>
      </c>
      <c r="E204" s="31"/>
      <c r="F204" s="31"/>
      <c r="G204" s="31"/>
      <c r="H204" s="31"/>
      <c r="I204" s="30">
        <f>SUM(I9:I202)</f>
        <v>1231</v>
      </c>
      <c r="J204" s="30">
        <f>SUM(J9:J202)</f>
        <v>10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3</v>
      </c>
      <c r="S204" s="30">
        <f>SUM(S9:S202)</f>
        <v>55</v>
      </c>
      <c r="T204" s="31"/>
      <c r="U204" s="31"/>
      <c r="V204" s="32"/>
      <c r="W204" s="30">
        <f>SUM(W9:W202)</f>
        <v>766</v>
      </c>
      <c r="X204" s="30">
        <f>SUM(X9:X202)</f>
        <v>3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809" priority="41" stopIfTrue="1"/>
  </conditionalFormatting>
  <conditionalFormatting sqref="B133">
    <cfRule type="duplicateValues" dxfId="808" priority="40" stopIfTrue="1"/>
  </conditionalFormatting>
  <conditionalFormatting sqref="B119">
    <cfRule type="duplicateValues" dxfId="807" priority="39" stopIfTrue="1"/>
  </conditionalFormatting>
  <conditionalFormatting sqref="B202">
    <cfRule type="duplicateValues" dxfId="806" priority="38" stopIfTrue="1"/>
  </conditionalFormatting>
  <conditionalFormatting sqref="B205:B278">
    <cfRule type="duplicateValues" dxfId="805" priority="37" stopIfTrue="1"/>
  </conditionalFormatting>
  <conditionalFormatting sqref="B204">
    <cfRule type="duplicateValues" dxfId="804" priority="36" stopIfTrue="1"/>
  </conditionalFormatting>
  <conditionalFormatting sqref="I206">
    <cfRule type="duplicateValues" dxfId="803" priority="35" stopIfTrue="1"/>
  </conditionalFormatting>
  <conditionalFormatting sqref="I206">
    <cfRule type="duplicateValues" dxfId="802" priority="32" stopIfTrue="1"/>
    <cfRule type="duplicateValues" dxfId="801" priority="33" stopIfTrue="1"/>
    <cfRule type="duplicateValues" dxfId="800" priority="34" stopIfTrue="1"/>
  </conditionalFormatting>
  <conditionalFormatting sqref="B20">
    <cfRule type="duplicateValues" dxfId="799" priority="26" stopIfTrue="1"/>
  </conditionalFormatting>
  <conditionalFormatting sqref="B20">
    <cfRule type="duplicateValues" dxfId="798" priority="27" stopIfTrue="1"/>
  </conditionalFormatting>
  <conditionalFormatting sqref="B20">
    <cfRule type="duplicateValues" dxfId="797" priority="28" stopIfTrue="1"/>
  </conditionalFormatting>
  <conditionalFormatting sqref="B20">
    <cfRule type="duplicateValues" dxfId="796" priority="29" stopIfTrue="1"/>
    <cfRule type="duplicateValues" dxfId="795" priority="30" stopIfTrue="1"/>
    <cfRule type="duplicateValues" dxfId="794" priority="31" stopIfTrue="1"/>
  </conditionalFormatting>
  <conditionalFormatting sqref="A20:A25">
    <cfRule type="duplicateValues" dxfId="793" priority="25" stopIfTrue="1"/>
  </conditionalFormatting>
  <conditionalFormatting sqref="A26">
    <cfRule type="duplicateValues" dxfId="792" priority="24" stopIfTrue="1"/>
  </conditionalFormatting>
  <conditionalFormatting sqref="A27">
    <cfRule type="duplicateValues" dxfId="791" priority="23" stopIfTrue="1"/>
  </conditionalFormatting>
  <conditionalFormatting sqref="A28">
    <cfRule type="duplicateValues" dxfId="790" priority="22" stopIfTrue="1"/>
  </conditionalFormatting>
  <conditionalFormatting sqref="A29">
    <cfRule type="duplicateValues" dxfId="789" priority="21" stopIfTrue="1"/>
  </conditionalFormatting>
  <conditionalFormatting sqref="A30">
    <cfRule type="duplicateValues" dxfId="788" priority="20" stopIfTrue="1"/>
  </conditionalFormatting>
  <conditionalFormatting sqref="B279:B65322 B204 B5 B8:B19 B120:B132 B21:B60 B134:B201 B62:B118">
    <cfRule type="duplicateValues" dxfId="787" priority="42" stopIfTrue="1"/>
  </conditionalFormatting>
  <conditionalFormatting sqref="B279:B65322 B204 B5 B8:B19 B103:B118 B120:B132 B21:B60 B134:B201 B62:B100">
    <cfRule type="duplicateValues" dxfId="786" priority="43" stopIfTrue="1"/>
  </conditionalFormatting>
  <conditionalFormatting sqref="A204:A65322 A1:A5 A8:A19 A31:A60 A62:A202">
    <cfRule type="duplicateValues" dxfId="785" priority="44" stopIfTrue="1"/>
  </conditionalFormatting>
  <conditionalFormatting sqref="B204:B65322 B5 B8:B19 B21:B60 B62:B202">
    <cfRule type="duplicateValues" dxfId="784" priority="45" stopIfTrue="1"/>
  </conditionalFormatting>
  <conditionalFormatting sqref="B204:B65322 B1:B5 B8:B19 B21:B60 B62:B202">
    <cfRule type="duplicateValues" dxfId="783" priority="46" stopIfTrue="1"/>
    <cfRule type="duplicateValues" dxfId="782" priority="47" stopIfTrue="1"/>
    <cfRule type="duplicateValues" dxfId="781" priority="48" stopIfTrue="1"/>
  </conditionalFormatting>
  <conditionalFormatting sqref="Y17">
    <cfRule type="duplicateValues" dxfId="780" priority="14" stopIfTrue="1"/>
  </conditionalFormatting>
  <conditionalFormatting sqref="Y17">
    <cfRule type="duplicateValues" dxfId="779" priority="15" stopIfTrue="1"/>
  </conditionalFormatting>
  <conditionalFormatting sqref="Y17">
    <cfRule type="duplicateValues" dxfId="778" priority="16" stopIfTrue="1"/>
  </conditionalFormatting>
  <conditionalFormatting sqref="Y17">
    <cfRule type="duplicateValues" dxfId="777" priority="17" stopIfTrue="1"/>
    <cfRule type="duplicateValues" dxfId="776" priority="18" stopIfTrue="1"/>
    <cfRule type="duplicateValues" dxfId="775" priority="19" stopIfTrue="1"/>
  </conditionalFormatting>
  <conditionalFormatting sqref="Y13">
    <cfRule type="duplicateValues" dxfId="774" priority="8" stopIfTrue="1"/>
  </conditionalFormatting>
  <conditionalFormatting sqref="Y13">
    <cfRule type="duplicateValues" dxfId="773" priority="9" stopIfTrue="1"/>
  </conditionalFormatting>
  <conditionalFormatting sqref="Y13">
    <cfRule type="duplicateValues" dxfId="772" priority="10" stopIfTrue="1"/>
  </conditionalFormatting>
  <conditionalFormatting sqref="Y13">
    <cfRule type="duplicateValues" dxfId="771" priority="11" stopIfTrue="1"/>
    <cfRule type="duplicateValues" dxfId="770" priority="12" stopIfTrue="1"/>
    <cfRule type="duplicateValues" dxfId="769" priority="13" stopIfTrue="1"/>
  </conditionalFormatting>
  <conditionalFormatting sqref="B61">
    <cfRule type="duplicateValues" dxfId="768" priority="1" stopIfTrue="1"/>
  </conditionalFormatting>
  <conditionalFormatting sqref="B61">
    <cfRule type="duplicateValues" dxfId="767" priority="2" stopIfTrue="1"/>
  </conditionalFormatting>
  <conditionalFormatting sqref="A61">
    <cfRule type="duplicateValues" dxfId="766" priority="3" stopIfTrue="1"/>
  </conditionalFormatting>
  <conditionalFormatting sqref="B61">
    <cfRule type="duplicateValues" dxfId="765" priority="4" stopIfTrue="1"/>
  </conditionalFormatting>
  <conditionalFormatting sqref="B61">
    <cfRule type="duplicateValues" dxfId="764" priority="5" stopIfTrue="1"/>
    <cfRule type="duplicateValues" dxfId="763" priority="6" stopIfTrue="1"/>
    <cfRule type="duplicateValues" dxfId="76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05" activePane="bottomRight" state="frozen"/>
      <selection activeCell="S121" sqref="S121"/>
      <selection pane="topRight" activeCell="S121" sqref="S121"/>
      <selection pane="bottomLeft" activeCell="S121" sqref="S121"/>
      <selection pane="bottomRight" activeCell="W107" sqref="W10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83" t="s">
        <v>3</v>
      </c>
      <c r="B4" s="4" t="s">
        <v>240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85" t="s">
        <v>29</v>
      </c>
      <c r="P7" s="85" t="s">
        <v>30</v>
      </c>
      <c r="Q7" s="84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VLOOKUP($A10,'16.10'!$A$9:$W$202,23,0)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VLOOKUP($A11,'16.10'!$A$9:$W$202,23,0)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VLOOKUP($A13,'16.10'!$A$9:$W$202,23,0)</f>
        <v>1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VLOOKUP($A15,'16.10'!$A$9:$W$202,23,0)</f>
        <v>0</v>
      </c>
      <c r="E15" s="15">
        <v>6</v>
      </c>
      <c r="F15" s="15"/>
      <c r="G15" s="15"/>
      <c r="H15" s="9">
        <f t="shared" si="0"/>
        <v>6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VLOOKUP($A16,'16.10'!$A$9:$W$202,23,0)</f>
        <v>0</v>
      </c>
      <c r="E16" s="15">
        <v>8</v>
      </c>
      <c r="F16" s="15"/>
      <c r="G16" s="15"/>
      <c r="H16" s="9">
        <f t="shared" si="0"/>
        <v>8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VLOOKUP($A17,'16.10'!$A$9:$W$202,23,0)</f>
        <v>0</v>
      </c>
      <c r="E17" s="15">
        <v>8</v>
      </c>
      <c r="F17" s="15"/>
      <c r="G17" s="15"/>
      <c r="H17" s="9">
        <f t="shared" si="0"/>
        <v>8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VLOOKUP($A19,'16.10'!$A$9:$W$202,23,0)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VLOOKUP($A20,'16.10'!$A$9:$W$202,23,0)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VLOOKUP($A21,'16.10'!$A$9:$W$202,23,0)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VLOOKUP($A22,'16.10'!$A$9:$W$202,23,0)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4</v>
      </c>
      <c r="T22" s="15"/>
      <c r="U22" s="9">
        <f t="shared" si="1"/>
        <v>4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VLOOKUP($A23,'16.10'!$A$9:$W$202,23,0)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VLOOKUP($A24,'16.10'!$A$9:$W$202,23,0)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VLOOKUP($A25,'16.10'!$A$9:$W$202,23,0)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VLOOKUP($A26,'16.10'!$A$9:$W$202,23,0)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VLOOKUP($A27,'16.10'!$A$9:$W$202,23,0)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VLOOKUP($A28,'16.10'!$A$9:$W$202,23,0)</f>
        <v>0</v>
      </c>
      <c r="E28" s="15"/>
      <c r="F28" s="15"/>
      <c r="G28" s="15"/>
      <c r="H28" s="9">
        <f t="shared" si="0"/>
        <v>0</v>
      </c>
      <c r="I28" s="15"/>
      <c r="J28" s="15"/>
      <c r="K28" s="15"/>
      <c r="L28" s="9">
        <f t="shared" si="4"/>
        <v>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VLOOKUP($A29,'16.10'!$A$9:$W$202,23,0)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VLOOKUP($A30,'16.10'!$A$9:$W$202,23,0)</f>
        <v>0</v>
      </c>
      <c r="E30" s="15">
        <v>8</v>
      </c>
      <c r="F30" s="15"/>
      <c r="G30" s="15"/>
      <c r="H30" s="9">
        <f t="shared" si="0"/>
        <v>8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VLOOKUP($A31,'16.10'!$A$9:$W$202,23,0)</f>
        <v>0</v>
      </c>
      <c r="E31" s="15">
        <v>8</v>
      </c>
      <c r="F31" s="15"/>
      <c r="G31" s="15"/>
      <c r="H31" s="9">
        <f t="shared" si="0"/>
        <v>8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>
        <v>1</v>
      </c>
      <c r="R31" s="11">
        <f t="shared" si="5"/>
        <v>1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VLOOKUP($A32,'16.10'!$A$9:$W$202,23,0)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VLOOKUP($A33,'16.10'!$A$9:$W$202,23,0)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VLOOKUP($A34,'16.10'!$A$9:$W$202,23,0)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VLOOKUP($A35,'16.10'!$A$9:$W$202,23,0)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VLOOKUP($A36,'16.10'!$A$9:$W$202,23,0)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VLOOKUP($A37,'16.10'!$A$9:$W$202,23,0)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VLOOKUP($A38,'16.10'!$A$9:$W$202,23,0)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VLOOKUP($A39,'16.10'!$A$9:$W$202,23,0)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VLOOKUP($A40,'16.10'!$A$9:$W$202,23,0)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VLOOKUP($A41,'16.10'!$A$9:$W$202,23,0)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VLOOKUP($A42,'16.10'!$A$9:$W$202,23,0)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VLOOKUP($A43,'16.10'!$A$9:$W$202,23,0)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VLOOKUP($A44,'16.10'!$A$9:$W$202,23,0)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VLOOKUP($A45,'16.10'!$A$9:$W$202,23,0)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VLOOKUP($A46,'16.10'!$A$9:$W$202,23,0)</f>
        <v>0</v>
      </c>
      <c r="E46" s="15">
        <v>6</v>
      </c>
      <c r="F46" s="15"/>
      <c r="G46" s="15"/>
      <c r="H46" s="9">
        <f t="shared" si="0"/>
        <v>6</v>
      </c>
      <c r="I46" s="15"/>
      <c r="J46" s="15"/>
      <c r="K46" s="15"/>
      <c r="L46" s="9">
        <f t="shared" si="4"/>
        <v>0</v>
      </c>
      <c r="M46" s="15"/>
      <c r="N46" s="15"/>
      <c r="O46" s="15"/>
      <c r="P46" s="15"/>
      <c r="Q46" s="15"/>
      <c r="R46" s="11">
        <f t="shared" si="5"/>
        <v>0</v>
      </c>
      <c r="S46" s="15">
        <v>6</v>
      </c>
      <c r="T46" s="15"/>
      <c r="U46" s="9">
        <f t="shared" si="1"/>
        <v>6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VLOOKUP($A47,'16.10'!$A$9:$W$202,23,0)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VLOOKUP($A48,'16.10'!$A$9:$W$202,23,0)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VLOOKUP($A49,'16.10'!$A$9:$W$202,23,0)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VLOOKUP($A50,'16.10'!$A$9:$W$202,23,0)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VLOOKUP($A51,'16.10'!$A$9:$W$202,23,0)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VLOOKUP($A52,'16.10'!$A$9:$W$202,23,0)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VLOOKUP($A53,'16.10'!$A$9:$W$202,23,0)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VLOOKUP($A54,'16.10'!$A$9:$W$202,23,0)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VLOOKUP($A55,'16.10'!$A$9:$W$202,23,0)</f>
        <v>0</v>
      </c>
      <c r="E55" s="15">
        <v>6</v>
      </c>
      <c r="F55" s="15"/>
      <c r="G55" s="15"/>
      <c r="H55" s="9">
        <f t="shared" si="6"/>
        <v>6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VLOOKUP($A56,'16.10'!$A$9:$W$202,23,0)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VLOOKUP($A57,'16.10'!$A$9:$W$202,23,0)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VLOOKUP($A58,'16.10'!$A$9:$W$202,23,0)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VLOOKUP($A59,'16.10'!$A$9:$W$202,23,0)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VLOOKUP($A60,'16.10'!$A$9:$W$202,23,0)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VLOOKUP($A61,'16.10'!$A$9:$W$202,23,0)</f>
        <v>0</v>
      </c>
      <c r="E61" s="15">
        <v>160</v>
      </c>
      <c r="F61" s="15"/>
      <c r="G61" s="15"/>
      <c r="H61" s="9">
        <f t="shared" si="6"/>
        <v>160</v>
      </c>
      <c r="I61" s="15">
        <v>155</v>
      </c>
      <c r="J61" s="15"/>
      <c r="K61" s="15"/>
      <c r="L61" s="9">
        <f t="shared" si="4"/>
        <v>155</v>
      </c>
      <c r="M61" s="15"/>
      <c r="N61" s="15"/>
      <c r="O61" s="15"/>
      <c r="P61" s="15"/>
      <c r="Q61" s="15"/>
      <c r="R61" s="11">
        <f t="shared" si="5"/>
        <v>0</v>
      </c>
      <c r="S61" s="15">
        <v>5</v>
      </c>
      <c r="T61" s="15"/>
      <c r="U61" s="9">
        <f t="shared" si="7"/>
        <v>5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VLOOKUP($A62,'16.10'!$A$9:$W$202,23,0)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VLOOKUP($A63,'16.10'!$A$9:$W$202,23,0)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VLOOKUP($A64,'16.10'!$A$9:$W$202,23,0)</f>
        <v>5</v>
      </c>
      <c r="E64" s="15"/>
      <c r="F64" s="15"/>
      <c r="G64" s="15"/>
      <c r="H64" s="9">
        <f>SUM(E64:G64)</f>
        <v>0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4</v>
      </c>
      <c r="W64" s="15">
        <v>4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VLOOKUP($A65,'16.10'!$A$9:$W$202,23,0)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VLOOKUP($A66,'16.10'!$A$9:$W$202,23,0)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VLOOKUP($A67,'16.10'!$A$9:$W$202,23,0)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VLOOKUP($A68,'16.10'!$A$9:$W$202,23,0)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VLOOKUP($A69,'16.10'!$A$9:$W$202,23,0)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VLOOKUP($A70,'16.10'!$A$9:$W$202,23,0)</f>
        <v>0</v>
      </c>
      <c r="E70" s="15">
        <v>4</v>
      </c>
      <c r="F70" s="15"/>
      <c r="G70" s="15"/>
      <c r="H70" s="9">
        <f>SUM(E70:G70)</f>
        <v>4</v>
      </c>
      <c r="I70" s="15">
        <v>2</v>
      </c>
      <c r="J70" s="15"/>
      <c r="K70" s="15"/>
      <c r="L70" s="9">
        <f t="shared" si="4"/>
        <v>2</v>
      </c>
      <c r="M70" s="15"/>
      <c r="N70" s="15"/>
      <c r="O70" s="15"/>
      <c r="P70" s="15"/>
      <c r="Q70" s="15"/>
      <c r="R70" s="11">
        <f t="shared" si="5"/>
        <v>0</v>
      </c>
      <c r="S70" s="15">
        <v>2</v>
      </c>
      <c r="T70" s="15"/>
      <c r="U70" s="9">
        <f>S70+T70</f>
        <v>2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VLOOKUP($A71,'16.10'!$A$9:$W$202,23,0)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VLOOKUP($A72,'16.10'!$A$9:$W$202,23,0)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VLOOKUP($A73,'16.10'!$A$9:$W$202,23,0)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VLOOKUP($A74,'16.10'!$A$9:$W$202,23,0)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VLOOKUP($A75,'16.10'!$A$9:$W$202,23,0)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VLOOKUP($A76,'16.10'!$A$9:$W$202,23,0)</f>
        <v>1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VLOOKUP($A77,'16.10'!$A$9:$W$202,23,0)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VLOOKUP($A78,'16.10'!$A$9:$W$202,23,0)</f>
        <v>0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VLOOKUP($A79,'16.10'!$A$9:$W$202,23,0)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VLOOKUP($A80,'16.10'!$A$9:$W$202,23,0)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VLOOKUP($A81,'16.10'!$A$9:$W$202,23,0)</f>
        <v>0</v>
      </c>
      <c r="E81" s="15">
        <v>6</v>
      </c>
      <c r="F81" s="15"/>
      <c r="G81" s="15"/>
      <c r="H81" s="9">
        <f t="shared" si="10"/>
        <v>6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VLOOKUP($A82,'16.10'!$A$9:$W$202,23,0)</f>
        <v>2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VLOOKUP($A83,'16.10'!$A$9:$W$202,23,0)</f>
        <v>0</v>
      </c>
      <c r="E83" s="15">
        <v>6</v>
      </c>
      <c r="F83" s="15"/>
      <c r="G83" s="15"/>
      <c r="H83" s="9">
        <f t="shared" si="10"/>
        <v>6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VLOOKUP($A84,'16.10'!$A$9:$W$202,23,0)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VLOOKUP($A85,'16.10'!$A$9:$W$202,23,0)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VLOOKUP($A86,'16.10'!$A$9:$W$202,23,0)</f>
        <v>3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VLOOKUP($A87,'16.10'!$A$9:$W$202,23,0)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VLOOKUP($A88,'16.10'!$A$9:$W$202,23,0)</f>
        <v>3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VLOOKUP($A89,'16.10'!$A$9:$W$202,23,0)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VLOOKUP($A90,'16.10'!$A$9:$W$202,23,0)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VLOOKUP($A91,'16.10'!$A$9:$W$202,23,0)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VLOOKUP($A92,'16.10'!$A$9:$W$202,23,0)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VLOOKUP($A93,'16.10'!$A$9:$W$202,23,0)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VLOOKUP($A94,'16.10'!$A$9:$W$202,23,0)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VLOOKUP($A95,'16.10'!$A$9:$W$202,23,0)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VLOOKUP($A96,'16.10'!$A$9:$W$202,23,0)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VLOOKUP($A97,'16.10'!$A$9:$W$202,23,0)</f>
        <v>0</v>
      </c>
      <c r="E97" s="15">
        <v>1</v>
      </c>
      <c r="F97" s="15"/>
      <c r="G97" s="15"/>
      <c r="H97" s="9">
        <f t="shared" si="16"/>
        <v>1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VLOOKUP($A98,'16.10'!$A$9:$W$202,23,0)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VLOOKUP($A99,'16.10'!$A$9:$W$202,23,0)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VLOOKUP($A100,'16.10'!$A$9:$W$202,23,0)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VLOOKUP($A101,'16.10'!$A$9:$W$202,23,0)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VLOOKUP($A102,'16.10'!$A$9:$W$202,23,0)</f>
        <v>0</v>
      </c>
      <c r="E102" s="15">
        <v>1</v>
      </c>
      <c r="F102" s="15"/>
      <c r="G102" s="15"/>
      <c r="H102" s="9">
        <f t="shared" si="16"/>
        <v>1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VLOOKUP($A103,'16.10'!$A$9:$W$202,23,0)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VLOOKUP($A104,'16.10'!$A$9:$W$202,23,0)</f>
        <v>1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VLOOKUP($A105,'16.10'!$A$9:$W$202,23,0)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VLOOKUP($A106,'16.10'!$A$9:$W$202,23,0)</f>
        <v>2</v>
      </c>
      <c r="E106" s="15">
        <v>1</v>
      </c>
      <c r="F106" s="15"/>
      <c r="G106" s="15"/>
      <c r="H106" s="9">
        <f t="shared" si="16"/>
        <v>1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VLOOKUP($A107,'16.10'!$A$9:$W$202,23,0)</f>
        <v>2</v>
      </c>
      <c r="E107" s="15">
        <v>3</v>
      </c>
      <c r="F107" s="15"/>
      <c r="G107" s="15"/>
      <c r="H107" s="9">
        <f t="shared" si="16"/>
        <v>3</v>
      </c>
      <c r="I107" s="15">
        <v>2</v>
      </c>
      <c r="J107" s="15"/>
      <c r="K107" s="15"/>
      <c r="L107" s="9">
        <f t="shared" si="11"/>
        <v>2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3</v>
      </c>
      <c r="W107" s="15">
        <v>3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VLOOKUP($A108,'16.10'!$A$9:$W$202,23,0)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VLOOKUP($A109,'16.10'!$A$9:$W$202,23,0)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8</v>
      </c>
      <c r="W109" s="15">
        <v>8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VLOOKUP($A110,'16.10'!$A$9:$W$202,23,0)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VLOOKUP($A111,'16.10'!$A$9:$W$202,23,0)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VLOOKUP($A112,'16.10'!$A$9:$W$202,23,0)</f>
        <v>3</v>
      </c>
      <c r="E112" s="15">
        <v>6</v>
      </c>
      <c r="F112" s="15"/>
      <c r="G112" s="15"/>
      <c r="H112" s="9">
        <f t="shared" si="20"/>
        <v>6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8</v>
      </c>
      <c r="W112" s="15">
        <v>8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VLOOKUP($A113,'16.10'!$A$9:$W$202,23,0)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VLOOKUP($A114,'16.10'!$A$9:$W$202,23,0)</f>
        <v>1</v>
      </c>
      <c r="E114" s="15">
        <v>16</v>
      </c>
      <c r="F114" s="15"/>
      <c r="G114" s="15"/>
      <c r="H114" s="9">
        <f t="shared" si="20"/>
        <v>16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11</v>
      </c>
      <c r="W114" s="15">
        <v>11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VLOOKUP($A115,'16.10'!$A$9:$W$202,23,0)</f>
        <v>6</v>
      </c>
      <c r="E115" s="15"/>
      <c r="F115" s="15"/>
      <c r="G115" s="15"/>
      <c r="H115" s="9">
        <f t="shared" si="20"/>
        <v>0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3</v>
      </c>
      <c r="W115" s="15">
        <v>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VLOOKUP($A116,'16.10'!$A$9:$W$202,23,0)</f>
        <v>12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9</v>
      </c>
      <c r="W116" s="15">
        <v>9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VLOOKUP($A117,'16.10'!$A$9:$W$202,23,0)</f>
        <v>18</v>
      </c>
      <c r="E117" s="15"/>
      <c r="F117" s="15"/>
      <c r="G117" s="15"/>
      <c r="H117" s="9">
        <f t="shared" si="20"/>
        <v>0</v>
      </c>
      <c r="I117" s="15">
        <v>3</v>
      </c>
      <c r="J117" s="15"/>
      <c r="K117" s="15"/>
      <c r="L117" s="9">
        <f t="shared" si="11"/>
        <v>3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15</v>
      </c>
      <c r="W117" s="15">
        <v>15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VLOOKUP($A118,'16.10'!$A$9:$W$202,23,0)</f>
        <v>0</v>
      </c>
      <c r="E118" s="15">
        <v>9</v>
      </c>
      <c r="F118" s="15"/>
      <c r="G118" s="15"/>
      <c r="H118" s="9">
        <f t="shared" si="20"/>
        <v>9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VLOOKUP($A119,'16.10'!$A$9:$W$202,23,0)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VLOOKUP($A120,'16.10'!$A$9:$W$202,23,0)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VLOOKUP($A121,'16.10'!$A$9:$W$202,23,0)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VLOOKUP($A122,'16.10'!$A$9:$W$202,23,0)</f>
        <v>17</v>
      </c>
      <c r="E122" s="15"/>
      <c r="F122" s="15"/>
      <c r="G122" s="15"/>
      <c r="H122" s="9">
        <f t="shared" si="24"/>
        <v>0</v>
      </c>
      <c r="I122" s="15">
        <v>13</v>
      </c>
      <c r="J122" s="15"/>
      <c r="K122" s="15"/>
      <c r="L122" s="9">
        <f t="shared" si="11"/>
        <v>13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</v>
      </c>
      <c r="W122" s="15">
        <v>4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VLOOKUP($A123,'16.10'!$A$9:$W$202,23,0)</f>
        <v>1</v>
      </c>
      <c r="E123" s="15">
        <v>20</v>
      </c>
      <c r="F123" s="15"/>
      <c r="G123" s="15"/>
      <c r="H123" s="9">
        <f t="shared" si="24"/>
        <v>20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18</v>
      </c>
      <c r="W123" s="15">
        <v>18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VLOOKUP($A124,'16.10'!$A$9:$W$202,23,0)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VLOOKUP($A125,'16.10'!$A$9:$W$202,23,0)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VLOOKUP($A126,'16.10'!$A$9:$W$202,23,0)</f>
        <v>17</v>
      </c>
      <c r="E126" s="15"/>
      <c r="F126" s="15"/>
      <c r="G126" s="15"/>
      <c r="H126" s="9">
        <f t="shared" si="24"/>
        <v>0</v>
      </c>
      <c r="I126" s="15">
        <v>17</v>
      </c>
      <c r="J126" s="15"/>
      <c r="K126" s="15"/>
      <c r="L126" s="9">
        <f t="shared" si="11"/>
        <v>17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VLOOKUP($A127,'16.10'!$A$9:$W$202,23,0)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VLOOKUP($A128,'16.10'!$A$9:$W$202,23,0)</f>
        <v>14</v>
      </c>
      <c r="E128" s="15"/>
      <c r="F128" s="15"/>
      <c r="G128" s="15"/>
      <c r="H128" s="9">
        <f t="shared" si="24"/>
        <v>0</v>
      </c>
      <c r="I128" s="15">
        <v>4</v>
      </c>
      <c r="J128" s="15"/>
      <c r="K128" s="15"/>
      <c r="L128" s="9">
        <f t="shared" si="11"/>
        <v>4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10</v>
      </c>
      <c r="W128" s="15">
        <v>10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VLOOKUP($A129,'16.10'!$A$9:$W$202,23,0)</f>
        <v>24</v>
      </c>
      <c r="E129" s="15"/>
      <c r="F129" s="15"/>
      <c r="G129" s="15"/>
      <c r="H129" s="9">
        <f>SUM(E129:G129)</f>
        <v>0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17</v>
      </c>
      <c r="W129" s="15">
        <v>17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VLOOKUP($A130,'16.10'!$A$9:$W$202,23,0)</f>
        <v>17</v>
      </c>
      <c r="E130" s="15"/>
      <c r="F130" s="15"/>
      <c r="G130" s="15"/>
      <c r="H130" s="9">
        <f>SUM(E130:G130)</f>
        <v>0</v>
      </c>
      <c r="I130" s="15">
        <v>8</v>
      </c>
      <c r="J130" s="15"/>
      <c r="K130" s="15"/>
      <c r="L130" s="9">
        <f t="shared" si="11"/>
        <v>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9</v>
      </c>
      <c r="W130" s="15">
        <v>9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VLOOKUP($A131,'16.10'!$A$9:$W$202,23,0)</f>
        <v>15</v>
      </c>
      <c r="E131" s="15">
        <v>14</v>
      </c>
      <c r="F131" s="15"/>
      <c r="G131" s="15"/>
      <c r="H131" s="9">
        <f>SUM(E131:G131)</f>
        <v>14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22</v>
      </c>
      <c r="W131" s="15">
        <v>21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VLOOKUP($A132,'16.10'!$A$9:$W$202,23,0)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VLOOKUP($A133,'16.10'!$A$9:$W$202,23,0)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VLOOKUP($A134,'16.10'!$A$9:$W$202,23,0)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VLOOKUP($A135,'16.10'!$A$9:$W$202,23,0)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VLOOKUP($A136,'16.10'!$A$9:$W$202,23,0)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VLOOKUP($A137,'16.10'!$A$9:$W$202,23,0)</f>
        <v>28</v>
      </c>
      <c r="E137" s="15"/>
      <c r="F137" s="15"/>
      <c r="G137" s="15"/>
      <c r="H137" s="9">
        <f t="shared" si="28"/>
        <v>0</v>
      </c>
      <c r="I137" s="15">
        <v>3</v>
      </c>
      <c r="J137" s="15"/>
      <c r="K137" s="15"/>
      <c r="L137" s="9">
        <f t="shared" si="11"/>
        <v>3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25</v>
      </c>
      <c r="W137" s="15">
        <v>25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VLOOKUP($A138,'16.10'!$A$9:$W$202,23,0)</f>
        <v>35</v>
      </c>
      <c r="E138" s="15"/>
      <c r="F138" s="15"/>
      <c r="G138" s="15"/>
      <c r="H138" s="9">
        <f t="shared" si="28"/>
        <v>0</v>
      </c>
      <c r="I138" s="15">
        <v>9</v>
      </c>
      <c r="J138" s="15"/>
      <c r="K138" s="15"/>
      <c r="L138" s="9">
        <f t="shared" si="11"/>
        <v>9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26</v>
      </c>
      <c r="W138" s="15">
        <v>26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VLOOKUP($A139,'16.10'!$A$9:$W$202,23,0)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VLOOKUP($A140,'16.10'!$A$9:$W$202,23,0)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VLOOKUP($A141,'16.10'!$A$9:$W$202,23,0)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VLOOKUP($A142,'16.10'!$A$9:$W$202,23,0)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VLOOKUP($A143,'16.10'!$A$9:$W$202,23,0)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VLOOKUP($A144,'16.10'!$A$9:$W$202,23,0)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VLOOKUP($A145,'16.10'!$A$9:$W$202,23,0)</f>
        <v>18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VLOOKUP($A146,'16.10'!$A$9:$W$202,23,0)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VLOOKUP($A147,'16.10'!$A$9:$W$202,23,0)</f>
        <v>11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11</v>
      </c>
      <c r="W147" s="15">
        <v>11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VLOOKUP($A148,'16.10'!$A$9:$W$202,23,0)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VLOOKUP($A149,'16.10'!$A$9:$W$202,23,0)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VLOOKUP($A150,'16.10'!$A$9:$W$202,23,0)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VLOOKUP($A151,'16.10'!$A$9:$W$202,23,0)</f>
        <v>24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23</v>
      </c>
      <c r="W151" s="15">
        <v>23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VLOOKUP($A152,'16.10'!$A$9:$W$202,23,0)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VLOOKUP($A153,'16.10'!$A$9:$W$202,23,0)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VLOOKUP($A154,'16.10'!$A$9:$W$202,23,0)</f>
        <v>10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VLOOKUP($A155,'16.10'!$A$9:$W$202,23,0)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VLOOKUP($A156,'16.10'!$A$9:$W$202,23,0)</f>
        <v>48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44</v>
      </c>
      <c r="W156" s="15">
        <v>44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VLOOKUP($A157,'16.10'!$A$9:$W$202,23,0)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VLOOKUP($A158,'16.10'!$A$9:$W$202,23,0)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VLOOKUP($A159,'16.10'!$A$9:$W$202,23,0)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VLOOKUP($A160,'16.10'!$A$9:$W$202,23,0)</f>
        <v>0</v>
      </c>
      <c r="E160" s="15">
        <v>2</v>
      </c>
      <c r="F160" s="15"/>
      <c r="G160" s="15"/>
      <c r="H160" s="9">
        <f t="shared" ref="H160:H200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VLOOKUP($A161,'16.10'!$A$9:$W$202,23,0)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VLOOKUP($A162,'16.10'!$A$9:$W$202,23,0)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VLOOKUP($A163,'16.10'!$A$9:$W$202,23,0)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VLOOKUP($A164,'16.10'!$A$9:$W$202,23,0)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VLOOKUP($A165,'16.10'!$A$9:$W$202,23,0)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VLOOKUP($A166,'16.10'!$A$9:$W$202,23,0)</f>
        <v>0</v>
      </c>
      <c r="E166" s="15">
        <v>11</v>
      </c>
      <c r="F166" s="15"/>
      <c r="G166" s="15"/>
      <c r="H166" s="9">
        <f t="shared" si="38"/>
        <v>11</v>
      </c>
      <c r="I166" s="15">
        <v>11</v>
      </c>
      <c r="J166" s="15"/>
      <c r="K166" s="15"/>
      <c r="L166" s="9">
        <f t="shared" si="32"/>
        <v>11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VLOOKUP($A167,'16.10'!$A$9:$W$202,23,0)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VLOOKUP($A168,'16.10'!$A$9:$W$202,23,0)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VLOOKUP($A169,'16.10'!$A$9:$W$202,23,0)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VLOOKUP($A170,'16.10'!$A$9:$W$202,23,0)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VLOOKUP($A171,'16.10'!$A$9:$W$202,23,0)</f>
        <v>0</v>
      </c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VLOOKUP($A172,'16.10'!$A$9:$W$202,23,0)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VLOOKUP($A173,'16.10'!$A$9:$W$202,23,0)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VLOOKUP($A174,'16.10'!$A$9:$W$202,23,0)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VLOOKUP($A175,'16.10'!$A$9:$W$202,23,0)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VLOOKUP($A176,'16.10'!$A$9:$W$202,23,0)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VLOOKUP($A177,'16.10'!$A$9:$W$202,23,0)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VLOOKUP($A178,'16.10'!$A$9:$W$202,23,0)</f>
        <v>24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23</v>
      </c>
      <c r="W178" s="15">
        <v>23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VLOOKUP($A179,'16.10'!$A$9:$W$202,23,0)</f>
        <v>58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58</v>
      </c>
      <c r="W179" s="15">
        <v>58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VLOOKUP($A180,'16.10'!$A$9:$W$202,23,0)</f>
        <v>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</v>
      </c>
      <c r="W180" s="15">
        <v>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VLOOKUP($A181,'16.10'!$A$9:$W$202,23,0)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VLOOKUP($A182,'16.10'!$A$9:$W$202,23,0)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VLOOKUP($A183,'16.10'!$A$9:$W$202,23,0)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VLOOKUP($A184,'16.10'!$A$9:$W$202,23,0)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VLOOKUP($A185,'16.10'!$A$9:$W$202,23,0)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VLOOKUP($A186,'16.10'!$A$9:$W$202,23,0)</f>
        <v>35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35</v>
      </c>
      <c r="W186" s="15">
        <v>35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VLOOKUP($A187,'16.10'!$A$9:$W$202,23,0)</f>
        <v>21</v>
      </c>
      <c r="E187" s="15"/>
      <c r="F187" s="15"/>
      <c r="G187" s="15"/>
      <c r="H187" s="9">
        <f t="shared" si="38"/>
        <v>0</v>
      </c>
      <c r="I187" s="15">
        <v>3</v>
      </c>
      <c r="J187" s="15"/>
      <c r="K187" s="15"/>
      <c r="L187" s="9">
        <f t="shared" si="32"/>
        <v>3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18</v>
      </c>
      <c r="W187" s="15">
        <v>18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VLOOKUP($A188,'16.10'!$A$9:$W$202,23,0)</f>
        <v>23</v>
      </c>
      <c r="E188" s="15"/>
      <c r="F188" s="15"/>
      <c r="G188" s="15"/>
      <c r="H188" s="9">
        <f t="shared" si="38"/>
        <v>0</v>
      </c>
      <c r="I188" s="15">
        <v>4</v>
      </c>
      <c r="J188" s="15"/>
      <c r="K188" s="15"/>
      <c r="L188" s="9">
        <f t="shared" si="32"/>
        <v>4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19</v>
      </c>
      <c r="W188" s="15">
        <v>19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VLOOKUP($A189,'16.10'!$A$9:$W$202,23,0)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VLOOKUP($A190,'16.10'!$A$9:$W$202,23,0)</f>
        <v>11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9</v>
      </c>
      <c r="W190" s="15">
        <v>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VLOOKUP($A191,'16.10'!$A$9:$W$202,23,0)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VLOOKUP($A192,'16.10'!$A$9:$W$202,23,0)</f>
        <v>163</v>
      </c>
      <c r="E192" s="15"/>
      <c r="F192" s="15"/>
      <c r="G192" s="15"/>
      <c r="H192" s="9">
        <f t="shared" si="38"/>
        <v>0</v>
      </c>
      <c r="I192" s="15">
        <v>4</v>
      </c>
      <c r="J192" s="15"/>
      <c r="K192" s="15"/>
      <c r="L192" s="9">
        <f t="shared" si="32"/>
        <v>4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159</v>
      </c>
      <c r="W192" s="15">
        <v>159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VLOOKUP($A193,'16.10'!$A$9:$W$202,23,0)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VLOOKUP($A194,'16.10'!$A$9:$W$202,23,0)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VLOOKUP($A195,'16.10'!$A$9:$W$202,23,0)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VLOOKUP($A196,'16.10'!$A$9:$W$202,23,0)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VLOOKUP($A197,'16.10'!$A$9:$W$202,23,0)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VLOOKUP($A198,'16.10'!$A$9:$W$202,23,0)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VLOOKUP($A199,'16.10'!$A$9:$W$202,23,0)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VLOOKUP($A200,'16.10'!$A$9:$W$202,23,0)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VLOOKUP($A201,'16.10'!$A$9:$W$202,23,0)</f>
        <v>0</v>
      </c>
      <c r="E201" s="15">
        <v>1</v>
      </c>
      <c r="F201" s="15"/>
      <c r="G201" s="15"/>
      <c r="H201" s="9">
        <f>SUM(E201:G201)</f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766</v>
      </c>
      <c r="E204" s="31"/>
      <c r="F204" s="31"/>
      <c r="G204" s="31"/>
      <c r="H204" s="31"/>
      <c r="I204" s="30">
        <f>SUM(I9:I202)</f>
        <v>491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6</v>
      </c>
      <c r="S204" s="30">
        <f>SUM(S9:S202)</f>
        <v>71</v>
      </c>
      <c r="T204" s="31"/>
      <c r="U204" s="31"/>
      <c r="V204" s="32"/>
      <c r="W204" s="30">
        <f>SUM(W9:W202)</f>
        <v>746</v>
      </c>
      <c r="X204" s="30">
        <f>SUM(X9:X202)</f>
        <v>-1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761" priority="41" stopIfTrue="1"/>
  </conditionalFormatting>
  <conditionalFormatting sqref="B133">
    <cfRule type="duplicateValues" dxfId="760" priority="40" stopIfTrue="1"/>
  </conditionalFormatting>
  <conditionalFormatting sqref="B119">
    <cfRule type="duplicateValues" dxfId="759" priority="39" stopIfTrue="1"/>
  </conditionalFormatting>
  <conditionalFormatting sqref="B202">
    <cfRule type="duplicateValues" dxfId="758" priority="38" stopIfTrue="1"/>
  </conditionalFormatting>
  <conditionalFormatting sqref="B205:B278">
    <cfRule type="duplicateValues" dxfId="757" priority="37" stopIfTrue="1"/>
  </conditionalFormatting>
  <conditionalFormatting sqref="B204">
    <cfRule type="duplicateValues" dxfId="756" priority="36" stopIfTrue="1"/>
  </conditionalFormatting>
  <conditionalFormatting sqref="I206">
    <cfRule type="duplicateValues" dxfId="755" priority="35" stopIfTrue="1"/>
  </conditionalFormatting>
  <conditionalFormatting sqref="I206">
    <cfRule type="duplicateValues" dxfId="754" priority="32" stopIfTrue="1"/>
    <cfRule type="duplicateValues" dxfId="753" priority="33" stopIfTrue="1"/>
    <cfRule type="duplicateValues" dxfId="752" priority="34" stopIfTrue="1"/>
  </conditionalFormatting>
  <conditionalFormatting sqref="B20">
    <cfRule type="duplicateValues" dxfId="751" priority="26" stopIfTrue="1"/>
  </conditionalFormatting>
  <conditionalFormatting sqref="B20">
    <cfRule type="duplicateValues" dxfId="750" priority="27" stopIfTrue="1"/>
  </conditionalFormatting>
  <conditionalFormatting sqref="B20">
    <cfRule type="duplicateValues" dxfId="749" priority="28" stopIfTrue="1"/>
  </conditionalFormatting>
  <conditionalFormatting sqref="B20">
    <cfRule type="duplicateValues" dxfId="748" priority="29" stopIfTrue="1"/>
    <cfRule type="duplicateValues" dxfId="747" priority="30" stopIfTrue="1"/>
    <cfRule type="duplicateValues" dxfId="746" priority="31" stopIfTrue="1"/>
  </conditionalFormatting>
  <conditionalFormatting sqref="A20:A25">
    <cfRule type="duplicateValues" dxfId="745" priority="25" stopIfTrue="1"/>
  </conditionalFormatting>
  <conditionalFormatting sqref="A26">
    <cfRule type="duplicateValues" dxfId="744" priority="24" stopIfTrue="1"/>
  </conditionalFormatting>
  <conditionalFormatting sqref="A27">
    <cfRule type="duplicateValues" dxfId="743" priority="23" stopIfTrue="1"/>
  </conditionalFormatting>
  <conditionalFormatting sqref="A28">
    <cfRule type="duplicateValues" dxfId="742" priority="22" stopIfTrue="1"/>
  </conditionalFormatting>
  <conditionalFormatting sqref="A29">
    <cfRule type="duplicateValues" dxfId="741" priority="21" stopIfTrue="1"/>
  </conditionalFormatting>
  <conditionalFormatting sqref="A30">
    <cfRule type="duplicateValues" dxfId="740" priority="20" stopIfTrue="1"/>
  </conditionalFormatting>
  <conditionalFormatting sqref="B279:B65322 B204 B5 B8:B19 B120:B132 B21:B60 B134:B201 B62:B118">
    <cfRule type="duplicateValues" dxfId="739" priority="42" stopIfTrue="1"/>
  </conditionalFormatting>
  <conditionalFormatting sqref="B279:B65322 B204 B5 B8:B19 B103:B118 B120:B132 B21:B60 B134:B201 B62:B100">
    <cfRule type="duplicateValues" dxfId="738" priority="43" stopIfTrue="1"/>
  </conditionalFormatting>
  <conditionalFormatting sqref="A204:A65322 A1:A5 A8:A19 A31:A60 A62:A202">
    <cfRule type="duplicateValues" dxfId="737" priority="44" stopIfTrue="1"/>
  </conditionalFormatting>
  <conditionalFormatting sqref="B204:B65322 B5 B8:B19 B21:B60 B62:B202">
    <cfRule type="duplicateValues" dxfId="736" priority="45" stopIfTrue="1"/>
  </conditionalFormatting>
  <conditionalFormatting sqref="B204:B65322 B1:B5 B8:B19 B21:B60 B62:B202">
    <cfRule type="duplicateValues" dxfId="735" priority="46" stopIfTrue="1"/>
    <cfRule type="duplicateValues" dxfId="734" priority="47" stopIfTrue="1"/>
    <cfRule type="duplicateValues" dxfId="733" priority="48" stopIfTrue="1"/>
  </conditionalFormatting>
  <conditionalFormatting sqref="Y17">
    <cfRule type="duplicateValues" dxfId="732" priority="14" stopIfTrue="1"/>
  </conditionalFormatting>
  <conditionalFormatting sqref="Y17">
    <cfRule type="duplicateValues" dxfId="731" priority="15" stopIfTrue="1"/>
  </conditionalFormatting>
  <conditionalFormatting sqref="Y17">
    <cfRule type="duplicateValues" dxfId="730" priority="16" stopIfTrue="1"/>
  </conditionalFormatting>
  <conditionalFormatting sqref="Y17">
    <cfRule type="duplicateValues" dxfId="729" priority="17" stopIfTrue="1"/>
    <cfRule type="duplicateValues" dxfId="728" priority="18" stopIfTrue="1"/>
    <cfRule type="duplicateValues" dxfId="727" priority="19" stopIfTrue="1"/>
  </conditionalFormatting>
  <conditionalFormatting sqref="Y13">
    <cfRule type="duplicateValues" dxfId="726" priority="8" stopIfTrue="1"/>
  </conditionalFormatting>
  <conditionalFormatting sqref="Y13">
    <cfRule type="duplicateValues" dxfId="725" priority="9" stopIfTrue="1"/>
  </conditionalFormatting>
  <conditionalFormatting sqref="Y13">
    <cfRule type="duplicateValues" dxfId="724" priority="10" stopIfTrue="1"/>
  </conditionalFormatting>
  <conditionalFormatting sqref="Y13">
    <cfRule type="duplicateValues" dxfId="723" priority="11" stopIfTrue="1"/>
    <cfRule type="duplicateValues" dxfId="722" priority="12" stopIfTrue="1"/>
    <cfRule type="duplicateValues" dxfId="721" priority="13" stopIfTrue="1"/>
  </conditionalFormatting>
  <conditionalFormatting sqref="B61">
    <cfRule type="duplicateValues" dxfId="720" priority="1" stopIfTrue="1"/>
  </conditionalFormatting>
  <conditionalFormatting sqref="B61">
    <cfRule type="duplicateValues" dxfId="719" priority="2" stopIfTrue="1"/>
  </conditionalFormatting>
  <conditionalFormatting sqref="A61">
    <cfRule type="duplicateValues" dxfId="718" priority="3" stopIfTrue="1"/>
  </conditionalFormatting>
  <conditionalFormatting sqref="B61">
    <cfRule type="duplicateValues" dxfId="717" priority="4" stopIfTrue="1"/>
  </conditionalFormatting>
  <conditionalFormatting sqref="B61">
    <cfRule type="duplicateValues" dxfId="716" priority="5" stopIfTrue="1"/>
    <cfRule type="duplicateValues" dxfId="715" priority="6" stopIfTrue="1"/>
    <cfRule type="duplicateValues" dxfId="71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86" activePane="bottomRight" state="frozen"/>
      <selection activeCell="S121" sqref="S121"/>
      <selection pane="topRight" activeCell="S121" sqref="S121"/>
      <selection pane="bottomLeft" activeCell="S121" sqref="S121"/>
      <selection pane="bottomRight" activeCell="S191" sqref="S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86" t="s">
        <v>3</v>
      </c>
      <c r="B4" s="4" t="s">
        <v>241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88" t="s">
        <v>29</v>
      </c>
      <c r="P7" s="88" t="s">
        <v>30</v>
      </c>
      <c r="Q7" s="87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VLOOKUP($A10,'17.10'!$A$9:$W$202,23,0)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VLOOKUP($A13,'17.10'!$A$9:$W$202,23,0)</f>
        <v>1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VLOOKUP($A15,'17.10'!$A$9:$W$202,23,0)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VLOOKUP($A16,'17.10'!$A$9:$W$202,23,0)</f>
        <v>0</v>
      </c>
      <c r="E16" s="15">
        <v>8</v>
      </c>
      <c r="F16" s="15"/>
      <c r="G16" s="15"/>
      <c r="H16" s="9">
        <f t="shared" si="0"/>
        <v>8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VLOOKUP($A17,'17.10'!$A$9:$W$202,23,0)</f>
        <v>0</v>
      </c>
      <c r="E17" s="15">
        <v>8</v>
      </c>
      <c r="F17" s="15"/>
      <c r="G17" s="15"/>
      <c r="H17" s="9">
        <f t="shared" si="0"/>
        <v>8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VLOOKUP($A19,'17.10'!$A$9:$W$202,23,0)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VLOOKUP($A20,'17.10'!$A$9:$W$202,23,0)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VLOOKUP($A21,'17.10'!$A$9:$W$202,23,0)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VLOOKUP($A22,'17.10'!$A$9:$W$202,23,0)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VLOOKUP($A23,'17.10'!$A$9:$W$202,23,0)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VLOOKUP($A24,'17.10'!$A$9:$W$202,23,0)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VLOOKUP($A25,'17.10'!$A$9:$W$202,23,0)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VLOOKUP($A26,'17.10'!$A$9:$W$202,23,0)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VLOOKUP($A27,'17.10'!$A$9:$W$202,23,0)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VLOOKUP($A28,'17.10'!$A$9:$W$202,23,0)</f>
        <v>0</v>
      </c>
      <c r="E28" s="15"/>
      <c r="F28" s="15"/>
      <c r="G28" s="15"/>
      <c r="H28" s="9">
        <f t="shared" si="0"/>
        <v>0</v>
      </c>
      <c r="I28" s="15"/>
      <c r="J28" s="15"/>
      <c r="K28" s="15"/>
      <c r="L28" s="9">
        <f t="shared" si="4"/>
        <v>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VLOOKUP($A29,'17.10'!$A$9:$W$202,23,0)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VLOOKUP($A30,'17.10'!$A$9:$W$202,23,0)</f>
        <v>0</v>
      </c>
      <c r="E30" s="15">
        <v>6</v>
      </c>
      <c r="F30" s="15"/>
      <c r="G30" s="15"/>
      <c r="H30" s="9">
        <f t="shared" si="0"/>
        <v>6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VLOOKUP($A31,'17.10'!$A$9:$W$202,23,0)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VLOOKUP($A32,'17.10'!$A$9:$W$202,23,0)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VLOOKUP($A33,'17.10'!$A$9:$W$202,23,0)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VLOOKUP($A34,'17.10'!$A$9:$W$202,23,0)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VLOOKUP($A35,'17.10'!$A$9:$W$202,23,0)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VLOOKUP($A36,'17.10'!$A$9:$W$202,23,0)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VLOOKUP($A37,'17.10'!$A$9:$W$202,23,0)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VLOOKUP($A38,'17.10'!$A$9:$W$202,23,0)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VLOOKUP($A39,'17.10'!$A$9:$W$202,23,0)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VLOOKUP($A40,'17.10'!$A$9:$W$202,23,0)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-1</v>
      </c>
      <c r="W40" s="15"/>
      <c r="X40" s="16">
        <f t="shared" si="3"/>
        <v>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VLOOKUP($A41,'17.10'!$A$9:$W$202,23,0)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VLOOKUP($A42,'17.10'!$A$9:$W$202,23,0)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VLOOKUP($A43,'17.10'!$A$9:$W$202,23,0)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VLOOKUP($A44,'17.10'!$A$9:$W$202,23,0)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VLOOKUP($A45,'17.10'!$A$9:$W$202,23,0)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VLOOKUP($A46,'17.10'!$A$9:$W$202,23,0)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>
        <v>1</v>
      </c>
      <c r="R46" s="11">
        <f t="shared" si="5"/>
        <v>1</v>
      </c>
      <c r="S46" s="15"/>
      <c r="T46" s="15"/>
      <c r="U46" s="9">
        <f t="shared" si="1"/>
        <v>0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VLOOKUP($A47,'17.10'!$A$9:$W$202,23,0)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VLOOKUP($A48,'17.10'!$A$9:$W$202,23,0)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VLOOKUP($A49,'17.10'!$A$9:$W$202,23,0)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VLOOKUP($A50,'17.10'!$A$9:$W$202,23,0)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VLOOKUP($A51,'17.10'!$A$9:$W$202,23,0)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VLOOKUP($A52,'17.10'!$A$9:$W$202,23,0)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VLOOKUP($A53,'17.10'!$A$9:$W$202,23,0)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VLOOKUP($A54,'17.10'!$A$9:$W$202,23,0)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VLOOKUP($A55,'17.10'!$A$9:$W$202,23,0)</f>
        <v>0</v>
      </c>
      <c r="E55" s="15">
        <v>8</v>
      </c>
      <c r="F55" s="15"/>
      <c r="G55" s="15"/>
      <c r="H55" s="9">
        <f t="shared" si="6"/>
        <v>8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6</v>
      </c>
      <c r="T55" s="15"/>
      <c r="U55" s="9">
        <f t="shared" si="7"/>
        <v>6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VLOOKUP($A56,'17.10'!$A$9:$W$202,23,0)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VLOOKUP($A57,'17.10'!$A$9:$W$202,23,0)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VLOOKUP($A58,'17.10'!$A$9:$W$202,23,0)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VLOOKUP($A59,'17.10'!$A$9:$W$202,23,0)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VLOOKUP($A60,'17.10'!$A$9:$W$202,23,0)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VLOOKUP($A61,'17.10'!$A$9:$W$202,23,0)</f>
        <v>0</v>
      </c>
      <c r="E61" s="15">
        <v>155</v>
      </c>
      <c r="F61" s="15"/>
      <c r="G61" s="15"/>
      <c r="H61" s="9">
        <f t="shared" si="6"/>
        <v>155</v>
      </c>
      <c r="I61" s="15">
        <v>155</v>
      </c>
      <c r="J61" s="15"/>
      <c r="K61" s="15"/>
      <c r="L61" s="9">
        <f t="shared" si="4"/>
        <v>155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VLOOKUP($A62,'17.10'!$A$9:$W$202,23,0)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VLOOKUP($A63,'17.10'!$A$9:$W$202,23,0)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VLOOKUP($A64,'17.10'!$A$9:$W$202,23,0)</f>
        <v>4</v>
      </c>
      <c r="E64" s="15"/>
      <c r="F64" s="15"/>
      <c r="G64" s="15"/>
      <c r="H64" s="9">
        <f>SUM(E64:G64)</f>
        <v>0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3</v>
      </c>
      <c r="W64" s="15">
        <v>3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VLOOKUP($A65,'17.10'!$A$9:$W$202,23,0)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VLOOKUP($A66,'17.10'!$A$9:$W$202,23,0)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VLOOKUP($A67,'17.10'!$A$9:$W$202,23,0)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VLOOKUP($A68,'17.10'!$A$9:$W$202,23,0)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VLOOKUP($A69,'17.10'!$A$9:$W$202,23,0)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VLOOKUP($A70,'17.10'!$A$9:$W$202,23,0)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VLOOKUP($A71,'17.10'!$A$9:$W$202,23,0)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VLOOKUP($A72,'17.10'!$A$9:$W$202,23,0)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VLOOKUP($A73,'17.10'!$A$9:$W$202,23,0)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VLOOKUP($A74,'17.10'!$A$9:$W$202,23,0)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VLOOKUP($A75,'17.10'!$A$9:$W$202,23,0)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VLOOKUP($A76,'17.10'!$A$9:$W$202,23,0)</f>
        <v>4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VLOOKUP($A77,'17.10'!$A$9:$W$202,23,0)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VLOOKUP($A78,'17.10'!$A$9:$W$202,23,0)</f>
        <v>2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VLOOKUP($A79,'17.10'!$A$9:$W$202,23,0)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VLOOKUP($A80,'17.10'!$A$9:$W$202,23,0)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VLOOKUP($A81,'17.10'!$A$9:$W$202,23,0)</f>
        <v>5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VLOOKUP($A82,'17.10'!$A$9:$W$202,23,0)</f>
        <v>2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VLOOKUP($A83,'17.10'!$A$9:$W$202,23,0)</f>
        <v>5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VLOOKUP($A84,'17.10'!$A$9:$W$202,23,0)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VLOOKUP($A85,'17.10'!$A$9:$W$202,23,0)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VLOOKUP($A86,'17.10'!$A$9:$W$202,23,0)</f>
        <v>3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VLOOKUP($A87,'17.10'!$A$9:$W$202,23,0)</f>
        <v>3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VLOOKUP($A88,'17.10'!$A$9:$W$202,23,0)</f>
        <v>2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VLOOKUP($A89,'17.10'!$A$9:$W$202,23,0)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VLOOKUP($A90,'17.10'!$A$9:$W$202,23,0)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VLOOKUP($A91,'17.10'!$A$9:$W$202,23,0)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VLOOKUP($A92,'17.10'!$A$9:$W$202,23,0)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VLOOKUP($A93,'17.10'!$A$9:$W$202,23,0)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VLOOKUP($A94,'17.10'!$A$9:$W$202,23,0)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VLOOKUP($A95,'17.10'!$A$9:$W$202,23,0)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VLOOKUP($A96,'17.10'!$A$9:$W$202,23,0)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VLOOKUP($A97,'17.10'!$A$9:$W$202,23,0)</f>
        <v>1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VLOOKUP($A98,'17.10'!$A$9:$W$202,23,0)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VLOOKUP($A99,'17.10'!$A$9:$W$202,23,0)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VLOOKUP($A100,'17.10'!$A$9:$W$202,23,0)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VLOOKUP($A101,'17.10'!$A$9:$W$202,23,0)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VLOOKUP($A102,'17.10'!$A$9:$W$202,23,0)</f>
        <v>1</v>
      </c>
      <c r="E102" s="15">
        <v>1</v>
      </c>
      <c r="F102" s="15"/>
      <c r="G102" s="15"/>
      <c r="H102" s="9">
        <f t="shared" si="16"/>
        <v>1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VLOOKUP($A103,'17.10'!$A$9:$W$202,23,0)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VLOOKUP($A104,'17.10'!$A$9:$W$202,23,0)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VLOOKUP($A105,'17.10'!$A$9:$W$202,23,0)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VLOOKUP($A106,'17.10'!$A$9:$W$202,23,0)</f>
        <v>2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VLOOKUP($A107,'17.10'!$A$9:$W$202,23,0)</f>
        <v>3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2</v>
      </c>
      <c r="W107" s="15">
        <v>2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VLOOKUP($A108,'17.10'!$A$9:$W$202,23,0)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VLOOKUP($A109,'17.10'!$A$9:$W$202,23,0)</f>
        <v>8</v>
      </c>
      <c r="E109" s="15">
        <v>8</v>
      </c>
      <c r="F109" s="15"/>
      <c r="G109" s="15"/>
      <c r="H109" s="9">
        <f t="shared" ref="H109:H118" si="20">SUM(E109:G109)</f>
        <v>8</v>
      </c>
      <c r="I109" s="15">
        <v>16</v>
      </c>
      <c r="J109" s="15"/>
      <c r="K109" s="15"/>
      <c r="L109" s="9">
        <f t="shared" si="11"/>
        <v>16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>
        <v>1</v>
      </c>
      <c r="X109" s="16">
        <f>W109-V109</f>
        <v>1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VLOOKUP($A110,'17.10'!$A$9:$W$202,23,0)</f>
        <v>0</v>
      </c>
      <c r="E110" s="15">
        <v>9</v>
      </c>
      <c r="F110" s="15"/>
      <c r="G110" s="15"/>
      <c r="H110" s="9">
        <f t="shared" si="20"/>
        <v>9</v>
      </c>
      <c r="I110" s="15">
        <v>3</v>
      </c>
      <c r="J110" s="15"/>
      <c r="K110" s="15"/>
      <c r="L110" s="9">
        <f t="shared" si="11"/>
        <v>3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6</v>
      </c>
      <c r="W110" s="15">
        <v>6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VLOOKUP($A111,'17.10'!$A$9:$W$202,23,0)</f>
        <v>1</v>
      </c>
      <c r="E111" s="15"/>
      <c r="F111" s="15"/>
      <c r="G111" s="15"/>
      <c r="H111" s="9">
        <f t="shared" si="20"/>
        <v>0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VLOOKUP($A112,'17.10'!$A$9:$W$202,23,0)</f>
        <v>8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VLOOKUP($A113,'17.10'!$A$9:$W$202,23,0)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VLOOKUP($A114,'17.10'!$A$9:$W$202,23,0)</f>
        <v>11</v>
      </c>
      <c r="E114" s="15">
        <v>8</v>
      </c>
      <c r="F114" s="15"/>
      <c r="G114" s="15"/>
      <c r="H114" s="9">
        <f t="shared" si="20"/>
        <v>8</v>
      </c>
      <c r="I114" s="15">
        <v>7</v>
      </c>
      <c r="J114" s="15"/>
      <c r="K114" s="15"/>
      <c r="L114" s="9">
        <f t="shared" si="11"/>
        <v>7</v>
      </c>
      <c r="M114" s="15"/>
      <c r="N114" s="15"/>
      <c r="O114" s="15"/>
      <c r="P114" s="15"/>
      <c r="Q114" s="15"/>
      <c r="R114" s="11">
        <f t="shared" si="15"/>
        <v>0</v>
      </c>
      <c r="S114" s="15">
        <v>5</v>
      </c>
      <c r="T114" s="15"/>
      <c r="U114" s="9">
        <f t="shared" si="22"/>
        <v>5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VLOOKUP($A115,'17.10'!$A$9:$W$202,23,0)</f>
        <v>3</v>
      </c>
      <c r="E115" s="15"/>
      <c r="F115" s="15"/>
      <c r="G115" s="15"/>
      <c r="H115" s="9">
        <f t="shared" si="20"/>
        <v>0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VLOOKUP($A116,'17.10'!$A$9:$W$202,23,0)</f>
        <v>9</v>
      </c>
      <c r="E116" s="15"/>
      <c r="F116" s="15"/>
      <c r="G116" s="15"/>
      <c r="H116" s="9">
        <f t="shared" si="20"/>
        <v>0</v>
      </c>
      <c r="I116" s="15">
        <v>6</v>
      </c>
      <c r="J116" s="15"/>
      <c r="K116" s="15"/>
      <c r="L116" s="9">
        <f t="shared" si="11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3</v>
      </c>
      <c r="W116" s="15">
        <v>3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VLOOKUP($A117,'17.10'!$A$9:$W$202,23,0)</f>
        <v>15</v>
      </c>
      <c r="E117" s="15"/>
      <c r="F117" s="15"/>
      <c r="G117" s="15"/>
      <c r="H117" s="9">
        <f t="shared" si="20"/>
        <v>0</v>
      </c>
      <c r="I117" s="15">
        <v>9</v>
      </c>
      <c r="J117" s="15"/>
      <c r="K117" s="15"/>
      <c r="L117" s="9">
        <f t="shared" si="11"/>
        <v>9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6</v>
      </c>
      <c r="W117" s="15">
        <v>6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VLOOKUP($A118,'17.10'!$A$9:$W$202,23,0)</f>
        <v>6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3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VLOOKUP($A119,'17.10'!$A$9:$W$202,23,0)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VLOOKUP($A120,'17.10'!$A$9:$W$202,23,0)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VLOOKUP($A121,'17.10'!$A$9:$W$202,23,0)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VLOOKUP($A122,'17.10'!$A$9:$W$202,23,0)</f>
        <v>4</v>
      </c>
      <c r="E122" s="15"/>
      <c r="F122" s="15"/>
      <c r="G122" s="15"/>
      <c r="H122" s="9">
        <f t="shared" si="24"/>
        <v>0</v>
      </c>
      <c r="I122" s="15">
        <v>4</v>
      </c>
      <c r="J122" s="15"/>
      <c r="K122" s="15"/>
      <c r="L122" s="9">
        <f t="shared" si="11"/>
        <v>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VLOOKUP($A123,'17.10'!$A$9:$W$202,23,0)</f>
        <v>18</v>
      </c>
      <c r="E123" s="15"/>
      <c r="F123" s="15"/>
      <c r="G123" s="15"/>
      <c r="H123" s="9">
        <f t="shared" si="24"/>
        <v>0</v>
      </c>
      <c r="I123" s="15">
        <v>2</v>
      </c>
      <c r="J123" s="15"/>
      <c r="K123" s="15"/>
      <c r="L123" s="9">
        <f t="shared" si="11"/>
        <v>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16</v>
      </c>
      <c r="W123" s="15">
        <v>16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VLOOKUP($A124,'17.10'!$A$9:$W$202,23,0)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VLOOKUP($A125,'17.10'!$A$9:$W$202,23,0)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VLOOKUP($A126,'17.10'!$A$9:$W$202,23,0)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VLOOKUP($A127,'17.10'!$A$9:$W$202,23,0)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VLOOKUP($A128,'17.10'!$A$9:$W$202,23,0)</f>
        <v>10</v>
      </c>
      <c r="E128" s="15"/>
      <c r="F128" s="15"/>
      <c r="G128" s="15"/>
      <c r="H128" s="9">
        <f t="shared" si="24"/>
        <v>0</v>
      </c>
      <c r="I128" s="15">
        <v>9</v>
      </c>
      <c r="J128" s="15"/>
      <c r="K128" s="15"/>
      <c r="L128" s="9">
        <f t="shared" si="11"/>
        <v>9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</v>
      </c>
      <c r="W128" s="15">
        <v>1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VLOOKUP($A129,'17.10'!$A$9:$W$202,23,0)</f>
        <v>17</v>
      </c>
      <c r="E129" s="15">
        <v>14</v>
      </c>
      <c r="F129" s="15"/>
      <c r="G129" s="15"/>
      <c r="H129" s="9">
        <f>SUM(E129:G129)</f>
        <v>14</v>
      </c>
      <c r="I129" s="15">
        <v>10</v>
      </c>
      <c r="J129" s="15"/>
      <c r="K129" s="15"/>
      <c r="L129" s="9">
        <f t="shared" si="11"/>
        <v>10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21</v>
      </c>
      <c r="W129" s="15">
        <v>21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VLOOKUP($A130,'17.10'!$A$9:$W$202,23,0)</f>
        <v>9</v>
      </c>
      <c r="E130" s="15"/>
      <c r="F130" s="15"/>
      <c r="G130" s="15"/>
      <c r="H130" s="9">
        <f>SUM(E130:G130)</f>
        <v>0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VLOOKUP($A131,'17.10'!$A$9:$W$202,23,0)</f>
        <v>21</v>
      </c>
      <c r="E131" s="15"/>
      <c r="F131" s="15"/>
      <c r="G131" s="15"/>
      <c r="H131" s="9">
        <f>SUM(E131:G131)</f>
        <v>0</v>
      </c>
      <c r="I131" s="15">
        <v>11</v>
      </c>
      <c r="J131" s="15"/>
      <c r="K131" s="15"/>
      <c r="L131" s="9">
        <f t="shared" si="11"/>
        <v>11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VLOOKUP($A132,'17.10'!$A$9:$W$202,23,0)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VLOOKUP($A133,'17.10'!$A$9:$W$202,23,0)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VLOOKUP($A134,'17.10'!$A$9:$W$202,23,0)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VLOOKUP($A135,'17.10'!$A$9:$W$202,23,0)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VLOOKUP($A136,'17.10'!$A$9:$W$202,23,0)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VLOOKUP($A137,'17.10'!$A$9:$W$202,23,0)</f>
        <v>25</v>
      </c>
      <c r="E137" s="15"/>
      <c r="F137" s="15"/>
      <c r="G137" s="15"/>
      <c r="H137" s="9">
        <f t="shared" si="28"/>
        <v>0</v>
      </c>
      <c r="I137" s="15">
        <v>2</v>
      </c>
      <c r="J137" s="15"/>
      <c r="K137" s="15"/>
      <c r="L137" s="9">
        <f t="shared" si="11"/>
        <v>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23</v>
      </c>
      <c r="W137" s="15">
        <v>23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VLOOKUP($A138,'17.10'!$A$9:$W$202,23,0)</f>
        <v>26</v>
      </c>
      <c r="E138" s="15"/>
      <c r="F138" s="15"/>
      <c r="G138" s="15"/>
      <c r="H138" s="9">
        <f t="shared" si="28"/>
        <v>0</v>
      </c>
      <c r="I138" s="15">
        <v>2</v>
      </c>
      <c r="J138" s="15"/>
      <c r="K138" s="15"/>
      <c r="L138" s="9">
        <f t="shared" si="11"/>
        <v>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24</v>
      </c>
      <c r="W138" s="15">
        <v>24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VLOOKUP($A139,'17.10'!$A$9:$W$202,23,0)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VLOOKUP($A140,'17.10'!$A$9:$W$202,23,0)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VLOOKUP($A141,'17.10'!$A$9:$W$202,23,0)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VLOOKUP($A142,'17.10'!$A$9:$W$202,23,0)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VLOOKUP($A143,'17.10'!$A$9:$W$202,23,0)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VLOOKUP($A144,'17.10'!$A$9:$W$202,23,0)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VLOOKUP($A145,'17.10'!$A$9:$W$202,23,0)</f>
        <v>18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VLOOKUP($A146,'17.10'!$A$9:$W$202,23,0)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VLOOKUP($A147,'17.10'!$A$9:$W$202,23,0)</f>
        <v>11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11</v>
      </c>
      <c r="W147" s="15">
        <v>11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VLOOKUP($A148,'17.10'!$A$9:$W$202,23,0)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VLOOKUP($A149,'17.10'!$A$9:$W$202,23,0)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VLOOKUP($A150,'17.10'!$A$9:$W$202,23,0)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VLOOKUP($A151,'17.10'!$A$9:$W$202,23,0)</f>
        <v>23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23</v>
      </c>
      <c r="W151" s="15">
        <v>23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VLOOKUP($A152,'17.10'!$A$9:$W$202,23,0)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VLOOKUP($A153,'17.10'!$A$9:$W$202,23,0)</f>
        <v>8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VLOOKUP($A154,'17.10'!$A$9:$W$202,23,0)</f>
        <v>9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VLOOKUP($A155,'17.10'!$A$9:$W$202,23,0)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VLOOKUP($A156,'17.10'!$A$9:$W$202,23,0)</f>
        <v>44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43</v>
      </c>
      <c r="W156" s="15">
        <v>43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VLOOKUP($A157,'17.10'!$A$9:$W$202,23,0)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VLOOKUP($A158,'17.10'!$A$9:$W$202,23,0)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VLOOKUP($A159,'17.10'!$A$9:$W$202,23,0)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VLOOKUP($A160,'17.10'!$A$9:$W$202,23,0)</f>
        <v>0</v>
      </c>
      <c r="E160" s="15">
        <v>2</v>
      </c>
      <c r="F160" s="15"/>
      <c r="G160" s="15"/>
      <c r="H160" s="9">
        <f t="shared" ref="H160:H200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VLOOKUP($A161,'17.10'!$A$9:$W$202,23,0)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VLOOKUP($A162,'17.10'!$A$9:$W$202,23,0)</f>
        <v>0</v>
      </c>
      <c r="E162" s="15">
        <v>6</v>
      </c>
      <c r="F162" s="15"/>
      <c r="G162" s="15"/>
      <c r="H162" s="9">
        <f t="shared" si="38"/>
        <v>6</v>
      </c>
      <c r="I162" s="15">
        <v>6</v>
      </c>
      <c r="J162" s="15"/>
      <c r="K162" s="15"/>
      <c r="L162" s="9">
        <f t="shared" si="32"/>
        <v>6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VLOOKUP($A163,'17.10'!$A$9:$W$202,23,0)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VLOOKUP($A164,'17.10'!$A$9:$W$202,23,0)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VLOOKUP($A165,'17.10'!$A$9:$W$202,23,0)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VLOOKUP($A166,'17.10'!$A$9:$W$202,23,0)</f>
        <v>0</v>
      </c>
      <c r="E166" s="15">
        <v>14</v>
      </c>
      <c r="F166" s="15"/>
      <c r="G166" s="15"/>
      <c r="H166" s="9">
        <f t="shared" si="38"/>
        <v>14</v>
      </c>
      <c r="I166" s="15">
        <v>14</v>
      </c>
      <c r="J166" s="15"/>
      <c r="K166" s="15"/>
      <c r="L166" s="9">
        <f t="shared" si="32"/>
        <v>14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VLOOKUP($A167,'17.10'!$A$9:$W$202,23,0)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VLOOKUP($A168,'17.10'!$A$9:$W$202,23,0)</f>
        <v>0</v>
      </c>
      <c r="E168" s="15">
        <v>4</v>
      </c>
      <c r="F168" s="15"/>
      <c r="G168" s="15"/>
      <c r="H168" s="9">
        <f t="shared" si="38"/>
        <v>4</v>
      </c>
      <c r="I168" s="15">
        <v>4</v>
      </c>
      <c r="J168" s="15"/>
      <c r="K168" s="15"/>
      <c r="L168" s="9">
        <f t="shared" si="32"/>
        <v>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VLOOKUP($A169,'17.10'!$A$9:$W$202,23,0)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VLOOKUP($A170,'17.10'!$A$9:$W$202,23,0)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VLOOKUP($A171,'17.10'!$A$9:$W$202,23,0)</f>
        <v>0</v>
      </c>
      <c r="E171" s="15">
        <v>9</v>
      </c>
      <c r="F171" s="15"/>
      <c r="G171" s="15"/>
      <c r="H171" s="9">
        <f t="shared" si="38"/>
        <v>9</v>
      </c>
      <c r="I171" s="15">
        <v>9</v>
      </c>
      <c r="J171" s="15"/>
      <c r="K171" s="15"/>
      <c r="L171" s="9">
        <f t="shared" si="32"/>
        <v>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VLOOKUP($A172,'17.10'!$A$9:$W$202,23,0)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VLOOKUP($A173,'17.10'!$A$9:$W$202,23,0)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VLOOKUP($A174,'17.10'!$A$9:$W$202,23,0)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VLOOKUP($A175,'17.10'!$A$9:$W$202,23,0)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VLOOKUP($A176,'17.10'!$A$9:$W$202,23,0)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VLOOKUP($A177,'17.10'!$A$9:$W$202,23,0)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VLOOKUP($A178,'17.10'!$A$9:$W$202,23,0)</f>
        <v>23</v>
      </c>
      <c r="E178" s="15"/>
      <c r="F178" s="15"/>
      <c r="G178" s="15"/>
      <c r="H178" s="9">
        <f t="shared" si="38"/>
        <v>0</v>
      </c>
      <c r="I178" s="15">
        <v>4</v>
      </c>
      <c r="J178" s="15"/>
      <c r="K178" s="15"/>
      <c r="L178" s="9">
        <f t="shared" si="32"/>
        <v>4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19</v>
      </c>
      <c r="W178" s="15">
        <v>19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VLOOKUP($A179,'17.10'!$A$9:$W$202,23,0)</f>
        <v>58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57</v>
      </c>
      <c r="W179" s="15">
        <v>57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VLOOKUP($A180,'17.10'!$A$9:$W$202,23,0)</f>
        <v>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</v>
      </c>
      <c r="W180" s="15">
        <v>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VLOOKUP($A181,'17.10'!$A$9:$W$202,23,0)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VLOOKUP($A182,'17.10'!$A$9:$W$202,23,0)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VLOOKUP($A183,'17.10'!$A$9:$W$202,23,0)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VLOOKUP($A184,'17.10'!$A$9:$W$202,23,0)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VLOOKUP($A185,'17.10'!$A$9:$W$202,23,0)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VLOOKUP($A186,'17.10'!$A$9:$W$202,23,0)</f>
        <v>35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35</v>
      </c>
      <c r="W186" s="15">
        <v>35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VLOOKUP($A187,'17.10'!$A$9:$W$202,23,0)</f>
        <v>18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17</v>
      </c>
      <c r="W187" s="15">
        <v>17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VLOOKUP($A188,'17.10'!$A$9:$W$202,23,0)</f>
        <v>19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19</v>
      </c>
      <c r="W188" s="15">
        <v>19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VLOOKUP($A189,'17.10'!$A$9:$W$202,23,0)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VLOOKUP($A190,'17.10'!$A$9:$W$202,23,0)</f>
        <v>9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8</v>
      </c>
      <c r="W190" s="15">
        <v>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VLOOKUP($A191,'17.10'!$A$9:$W$202,23,0)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VLOOKUP($A192,'17.10'!$A$9:$W$202,23,0)</f>
        <v>159</v>
      </c>
      <c r="E192" s="15"/>
      <c r="F192" s="15"/>
      <c r="G192" s="15"/>
      <c r="H192" s="9">
        <f t="shared" si="38"/>
        <v>0</v>
      </c>
      <c r="I192" s="15">
        <v>5</v>
      </c>
      <c r="J192" s="15"/>
      <c r="K192" s="15"/>
      <c r="L192" s="9">
        <f t="shared" si="32"/>
        <v>5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154</v>
      </c>
      <c r="W192" s="15">
        <v>154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VLOOKUP($A193,'17.10'!$A$9:$W$202,23,0)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VLOOKUP($A194,'17.10'!$A$9:$W$202,23,0)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VLOOKUP($A195,'17.10'!$A$9:$W$202,23,0)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VLOOKUP($A196,'17.10'!$A$9:$W$202,23,0)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VLOOKUP($A197,'17.10'!$A$9:$W$202,23,0)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VLOOKUP($A198,'17.10'!$A$9:$W$202,23,0)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VLOOKUP($A199,'17.10'!$A$9:$W$202,23,0)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VLOOKUP($A200,'17.10'!$A$9:$W$202,23,0)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VLOOKUP($A201,'17.10'!$A$9:$W$202,23,0)</f>
        <v>0</v>
      </c>
      <c r="E201" s="15">
        <v>2</v>
      </c>
      <c r="F201" s="15"/>
      <c r="G201" s="15"/>
      <c r="H201" s="9">
        <f>SUM(E201:G201)</f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746</v>
      </c>
      <c r="E204" s="31"/>
      <c r="F204" s="31"/>
      <c r="G204" s="31"/>
      <c r="H204" s="31"/>
      <c r="I204" s="30">
        <f>SUM(I9:I202)</f>
        <v>543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6</v>
      </c>
      <c r="S204" s="30">
        <f>SUM(S9:S202)</f>
        <v>43</v>
      </c>
      <c r="T204" s="31"/>
      <c r="U204" s="31"/>
      <c r="V204" s="32"/>
      <c r="W204" s="30">
        <f>SUM(W9:W202)</f>
        <v>659</v>
      </c>
      <c r="X204" s="30">
        <f>SUM(X9:X202)</f>
        <v>0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713" priority="41" stopIfTrue="1"/>
  </conditionalFormatting>
  <conditionalFormatting sqref="B133">
    <cfRule type="duplicateValues" dxfId="712" priority="40" stopIfTrue="1"/>
  </conditionalFormatting>
  <conditionalFormatting sqref="B119">
    <cfRule type="duplicateValues" dxfId="711" priority="39" stopIfTrue="1"/>
  </conditionalFormatting>
  <conditionalFormatting sqref="B202">
    <cfRule type="duplicateValues" dxfId="710" priority="38" stopIfTrue="1"/>
  </conditionalFormatting>
  <conditionalFormatting sqref="B205:B278">
    <cfRule type="duplicateValues" dxfId="709" priority="37" stopIfTrue="1"/>
  </conditionalFormatting>
  <conditionalFormatting sqref="B204">
    <cfRule type="duplicateValues" dxfId="708" priority="36" stopIfTrue="1"/>
  </conditionalFormatting>
  <conditionalFormatting sqref="I206">
    <cfRule type="duplicateValues" dxfId="707" priority="35" stopIfTrue="1"/>
  </conditionalFormatting>
  <conditionalFormatting sqref="I206">
    <cfRule type="duplicateValues" dxfId="706" priority="32" stopIfTrue="1"/>
    <cfRule type="duplicateValues" dxfId="705" priority="33" stopIfTrue="1"/>
    <cfRule type="duplicateValues" dxfId="704" priority="34" stopIfTrue="1"/>
  </conditionalFormatting>
  <conditionalFormatting sqref="B20">
    <cfRule type="duplicateValues" dxfId="703" priority="26" stopIfTrue="1"/>
  </conditionalFormatting>
  <conditionalFormatting sqref="B20">
    <cfRule type="duplicateValues" dxfId="702" priority="27" stopIfTrue="1"/>
  </conditionalFormatting>
  <conditionalFormatting sqref="B20">
    <cfRule type="duplicateValues" dxfId="701" priority="28" stopIfTrue="1"/>
  </conditionalFormatting>
  <conditionalFormatting sqref="B20">
    <cfRule type="duplicateValues" dxfId="700" priority="29" stopIfTrue="1"/>
    <cfRule type="duplicateValues" dxfId="699" priority="30" stopIfTrue="1"/>
    <cfRule type="duplicateValues" dxfId="698" priority="31" stopIfTrue="1"/>
  </conditionalFormatting>
  <conditionalFormatting sqref="A20:A25">
    <cfRule type="duplicateValues" dxfId="697" priority="25" stopIfTrue="1"/>
  </conditionalFormatting>
  <conditionalFormatting sqref="A26">
    <cfRule type="duplicateValues" dxfId="696" priority="24" stopIfTrue="1"/>
  </conditionalFormatting>
  <conditionalFormatting sqref="A27">
    <cfRule type="duplicateValues" dxfId="695" priority="23" stopIfTrue="1"/>
  </conditionalFormatting>
  <conditionalFormatting sqref="A28">
    <cfRule type="duplicateValues" dxfId="694" priority="22" stopIfTrue="1"/>
  </conditionalFormatting>
  <conditionalFormatting sqref="A29">
    <cfRule type="duplicateValues" dxfId="693" priority="21" stopIfTrue="1"/>
  </conditionalFormatting>
  <conditionalFormatting sqref="A30">
    <cfRule type="duplicateValues" dxfId="692" priority="20" stopIfTrue="1"/>
  </conditionalFormatting>
  <conditionalFormatting sqref="B279:B65322 B204 B5 B8:B19 B120:B132 B21:B60 B134:B201 B62:B118">
    <cfRule type="duplicateValues" dxfId="691" priority="42" stopIfTrue="1"/>
  </conditionalFormatting>
  <conditionalFormatting sqref="B279:B65322 B204 B5 B8:B19 B103:B118 B120:B132 B21:B60 B134:B201 B62:B100">
    <cfRule type="duplicateValues" dxfId="690" priority="43" stopIfTrue="1"/>
  </conditionalFormatting>
  <conditionalFormatting sqref="A204:A65322 A1:A5 A8:A19 A31:A60 A62:A202">
    <cfRule type="duplicateValues" dxfId="689" priority="44" stopIfTrue="1"/>
  </conditionalFormatting>
  <conditionalFormatting sqref="B204:B65322 B5 B8:B19 B21:B60 B62:B202">
    <cfRule type="duplicateValues" dxfId="688" priority="45" stopIfTrue="1"/>
  </conditionalFormatting>
  <conditionalFormatting sqref="B204:B65322 B1:B5 B8:B19 B21:B60 B62:B202">
    <cfRule type="duplicateValues" dxfId="687" priority="46" stopIfTrue="1"/>
    <cfRule type="duplicateValues" dxfId="686" priority="47" stopIfTrue="1"/>
    <cfRule type="duplicateValues" dxfId="685" priority="48" stopIfTrue="1"/>
  </conditionalFormatting>
  <conditionalFormatting sqref="Y17">
    <cfRule type="duplicateValues" dxfId="684" priority="14" stopIfTrue="1"/>
  </conditionalFormatting>
  <conditionalFormatting sqref="Y17">
    <cfRule type="duplicateValues" dxfId="683" priority="15" stopIfTrue="1"/>
  </conditionalFormatting>
  <conditionalFormatting sqref="Y17">
    <cfRule type="duplicateValues" dxfId="682" priority="16" stopIfTrue="1"/>
  </conditionalFormatting>
  <conditionalFormatting sqref="Y17">
    <cfRule type="duplicateValues" dxfId="681" priority="17" stopIfTrue="1"/>
    <cfRule type="duplicateValues" dxfId="680" priority="18" stopIfTrue="1"/>
    <cfRule type="duplicateValues" dxfId="679" priority="19" stopIfTrue="1"/>
  </conditionalFormatting>
  <conditionalFormatting sqref="Y13">
    <cfRule type="duplicateValues" dxfId="678" priority="8" stopIfTrue="1"/>
  </conditionalFormatting>
  <conditionalFormatting sqref="Y13">
    <cfRule type="duplicateValues" dxfId="677" priority="9" stopIfTrue="1"/>
  </conditionalFormatting>
  <conditionalFormatting sqref="Y13">
    <cfRule type="duplicateValues" dxfId="676" priority="10" stopIfTrue="1"/>
  </conditionalFormatting>
  <conditionalFormatting sqref="Y13">
    <cfRule type="duplicateValues" dxfId="675" priority="11" stopIfTrue="1"/>
    <cfRule type="duplicateValues" dxfId="674" priority="12" stopIfTrue="1"/>
    <cfRule type="duplicateValues" dxfId="673" priority="13" stopIfTrue="1"/>
  </conditionalFormatting>
  <conditionalFormatting sqref="B61">
    <cfRule type="duplicateValues" dxfId="672" priority="1" stopIfTrue="1"/>
  </conditionalFormatting>
  <conditionalFormatting sqref="B61">
    <cfRule type="duplicateValues" dxfId="671" priority="2" stopIfTrue="1"/>
  </conditionalFormatting>
  <conditionalFormatting sqref="A61">
    <cfRule type="duplicateValues" dxfId="670" priority="3" stopIfTrue="1"/>
  </conditionalFormatting>
  <conditionalFormatting sqref="B61">
    <cfRule type="duplicateValues" dxfId="669" priority="4" stopIfTrue="1"/>
  </conditionalFormatting>
  <conditionalFormatting sqref="B61">
    <cfRule type="duplicateValues" dxfId="668" priority="5" stopIfTrue="1"/>
    <cfRule type="duplicateValues" dxfId="667" priority="6" stopIfTrue="1"/>
    <cfRule type="duplicateValues" dxfId="66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86" activePane="bottomRight" state="frozen"/>
      <selection activeCell="S121" sqref="S121"/>
      <selection pane="topRight" activeCell="S121" sqref="S121"/>
      <selection pane="bottomLeft" activeCell="S121" sqref="S121"/>
      <selection pane="bottomRight" activeCell="R189" sqref="R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89" t="s">
        <v>3</v>
      </c>
      <c r="B4" s="4" t="s">
        <v>242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91" t="s">
        <v>29</v>
      </c>
      <c r="P7" s="91" t="s">
        <v>30</v>
      </c>
      <c r="Q7" s="90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VLOOKUP($A10,'18.10'!$A$9:$W$202,23,0)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VLOOKUP($A13,'18.10'!$A$9:$W$202,23,0)</f>
        <v>1</v>
      </c>
      <c r="E13" s="15">
        <v>20</v>
      </c>
      <c r="F13" s="15"/>
      <c r="G13" s="15"/>
      <c r="H13" s="9">
        <f t="shared" si="0"/>
        <v>20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7</v>
      </c>
      <c r="W13" s="15">
        <v>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VLOOKUP($A15,'18.10'!$A$9:$W$202,23,0)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VLOOKUP($A16,'18.10'!$A$9:$W$202,23,0)</f>
        <v>0</v>
      </c>
      <c r="E16" s="15">
        <v>8</v>
      </c>
      <c r="F16" s="15"/>
      <c r="G16" s="15"/>
      <c r="H16" s="9">
        <f t="shared" si="0"/>
        <v>8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VLOOKUP($A17,'18.10'!$A$9:$W$202,23,0)</f>
        <v>0</v>
      </c>
      <c r="E17" s="15">
        <v>8</v>
      </c>
      <c r="F17" s="15"/>
      <c r="G17" s="15"/>
      <c r="H17" s="9">
        <f t="shared" si="0"/>
        <v>8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VLOOKUP($A19,'18.10'!$A$9:$W$202,23,0)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VLOOKUP($A20,'18.10'!$A$9:$W$202,23,0)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VLOOKUP($A21,'18.10'!$A$9:$W$202,23,0)</f>
        <v>0</v>
      </c>
      <c r="E21" s="15">
        <v>8</v>
      </c>
      <c r="F21" s="15"/>
      <c r="G21" s="15"/>
      <c r="H21" s="9">
        <f t="shared" si="0"/>
        <v>8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5</v>
      </c>
      <c r="T21" s="15"/>
      <c r="U21" s="9">
        <f t="shared" si="1"/>
        <v>5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VLOOKUP($A22,'18.10'!$A$9:$W$202,23,0)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VLOOKUP($A23,'18.10'!$A$9:$W$202,23,0)</f>
        <v>0</v>
      </c>
      <c r="E23" s="15">
        <v>12</v>
      </c>
      <c r="F23" s="15"/>
      <c r="G23" s="15"/>
      <c r="H23" s="9">
        <f t="shared" si="0"/>
        <v>12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VLOOKUP($A24,'18.10'!$A$9:$W$202,23,0)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VLOOKUP($A25,'18.10'!$A$9:$W$202,23,0)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VLOOKUP($A26,'18.10'!$A$9:$W$202,23,0)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VLOOKUP($A27,'18.10'!$A$9:$W$202,23,0)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VLOOKUP($A28,'18.10'!$A$9:$W$202,23,0)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VLOOKUP($A29,'18.10'!$A$9:$W$202,23,0)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VLOOKUP($A30,'18.10'!$A$9:$W$202,23,0)</f>
        <v>0</v>
      </c>
      <c r="E30" s="15">
        <v>8</v>
      </c>
      <c r="F30" s="15"/>
      <c r="G30" s="15"/>
      <c r="H30" s="9">
        <f t="shared" si="0"/>
        <v>8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VLOOKUP($A31,'18.10'!$A$9:$W$202,23,0)</f>
        <v>0</v>
      </c>
      <c r="E31" s="15">
        <v>8</v>
      </c>
      <c r="F31" s="15"/>
      <c r="G31" s="15"/>
      <c r="H31" s="9">
        <f t="shared" si="0"/>
        <v>8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VLOOKUP($A32,'18.10'!$A$9:$W$202,23,0)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VLOOKUP($A33,'18.10'!$A$9:$W$202,23,0)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VLOOKUP($A34,'18.10'!$A$9:$W$202,23,0)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VLOOKUP($A35,'18.10'!$A$9:$W$202,23,0)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VLOOKUP($A36,'18.10'!$A$9:$W$202,23,0)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VLOOKUP($A37,'18.10'!$A$9:$W$202,23,0)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VLOOKUP($A38,'18.10'!$A$9:$W$202,23,0)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VLOOKUP($A39,'18.10'!$A$9:$W$202,23,0)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VLOOKUP($A40,'18.10'!$A$9:$W$202,23,0)</f>
        <v>0</v>
      </c>
      <c r="E40" s="15">
        <v>6</v>
      </c>
      <c r="F40" s="15"/>
      <c r="G40" s="15"/>
      <c r="H40" s="9">
        <f t="shared" si="0"/>
        <v>6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>
        <v>6</v>
      </c>
      <c r="T40" s="15"/>
      <c r="U40" s="9">
        <f t="shared" si="1"/>
        <v>6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VLOOKUP($A41,'18.10'!$A$9:$W$202,23,0)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VLOOKUP($A42,'18.10'!$A$9:$W$202,23,0)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VLOOKUP($A43,'18.10'!$A$9:$W$202,23,0)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VLOOKUP($A44,'18.10'!$A$9:$W$202,23,0)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VLOOKUP($A45,'18.10'!$A$9:$W$202,23,0)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VLOOKUP($A46,'18.10'!$A$9:$W$202,23,0)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VLOOKUP($A47,'18.10'!$A$9:$W$202,23,0)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VLOOKUP($A48,'18.10'!$A$9:$W$202,23,0)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VLOOKUP($A49,'18.10'!$A$9:$W$202,23,0)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VLOOKUP($A50,'18.10'!$A$9:$W$202,23,0)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VLOOKUP($A51,'18.10'!$A$9:$W$202,23,0)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VLOOKUP($A52,'18.10'!$A$9:$W$202,23,0)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VLOOKUP($A53,'18.10'!$A$9:$W$202,23,0)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VLOOKUP($A54,'18.10'!$A$9:$W$202,23,0)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VLOOKUP($A55,'18.10'!$A$9:$W$202,23,0)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VLOOKUP($A56,'18.10'!$A$9:$W$202,23,0)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VLOOKUP($A57,'18.10'!$A$9:$W$202,23,0)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VLOOKUP($A58,'18.10'!$A$9:$W$202,23,0)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VLOOKUP($A59,'18.10'!$A$9:$W$202,23,0)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VLOOKUP($A60,'18.10'!$A$9:$W$202,23,0)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VLOOKUP($A61,'18.10'!$A$9:$W$202,23,0)</f>
        <v>0</v>
      </c>
      <c r="E61" s="15">
        <v>160</v>
      </c>
      <c r="F61" s="15"/>
      <c r="G61" s="15"/>
      <c r="H61" s="9">
        <f t="shared" si="6"/>
        <v>160</v>
      </c>
      <c r="I61" s="15">
        <v>160</v>
      </c>
      <c r="J61" s="15"/>
      <c r="K61" s="15"/>
      <c r="L61" s="9">
        <f t="shared" si="4"/>
        <v>160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VLOOKUP($A62,'18.10'!$A$9:$W$202,23,0)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VLOOKUP($A63,'18.10'!$A$9:$W$202,23,0)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VLOOKUP($A64,'18.10'!$A$9:$W$202,23,0)</f>
        <v>3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>
        <v>3</v>
      </c>
      <c r="T64" s="15"/>
      <c r="U64" s="9">
        <f>S64+T64</f>
        <v>3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VLOOKUP($A65,'18.10'!$A$9:$W$202,23,0)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VLOOKUP($A66,'18.10'!$A$9:$W$202,23,0)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VLOOKUP($A67,'18.10'!$A$9:$W$202,23,0)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VLOOKUP($A68,'18.10'!$A$9:$W$202,23,0)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VLOOKUP($A69,'18.10'!$A$9:$W$202,23,0)</f>
        <v>0</v>
      </c>
      <c r="E69" s="15">
        <v>7</v>
      </c>
      <c r="F69" s="15"/>
      <c r="G69" s="15"/>
      <c r="H69" s="9">
        <f>SUM(E69:G69)</f>
        <v>7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1</v>
      </c>
      <c r="W69" s="15"/>
      <c r="X69" s="16">
        <f>W69-V69</f>
        <v>-1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VLOOKUP($A70,'18.10'!$A$9:$W$202,23,0)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VLOOKUP($A71,'18.10'!$A$9:$W$202,23,0)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VLOOKUP($A72,'18.10'!$A$9:$W$202,23,0)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VLOOKUP($A73,'18.10'!$A$9:$W$202,23,0)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VLOOKUP($A74,'18.10'!$A$9:$W$202,23,0)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VLOOKUP($A75,'18.10'!$A$9:$W$202,23,0)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VLOOKUP($A76,'18.10'!$A$9:$W$202,23,0)</f>
        <v>3</v>
      </c>
      <c r="E76" s="15">
        <v>4</v>
      </c>
      <c r="F76" s="15"/>
      <c r="G76" s="15"/>
      <c r="H76" s="9">
        <f t="shared" si="10"/>
        <v>4</v>
      </c>
      <c r="I76" s="15">
        <v>5</v>
      </c>
      <c r="J76" s="15"/>
      <c r="K76" s="15"/>
      <c r="L76" s="9">
        <f t="shared" si="11"/>
        <v>5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VLOOKUP($A77,'18.10'!$A$9:$W$202,23,0)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VLOOKUP($A78,'18.10'!$A$9:$W$202,23,0)</f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VLOOKUP($A79,'18.10'!$A$9:$W$202,23,0)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VLOOKUP($A80,'18.10'!$A$9:$W$202,23,0)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VLOOKUP($A81,'18.10'!$A$9:$W$202,23,0)</f>
        <v>4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VLOOKUP($A82,'18.10'!$A$9:$W$202,23,0)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VLOOKUP($A83,'18.10'!$A$9:$W$202,23,0)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VLOOKUP($A84,'18.10'!$A$9:$W$202,23,0)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VLOOKUP($A85,'18.10'!$A$9:$W$202,23,0)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VLOOKUP($A86,'18.10'!$A$9:$W$202,23,0)</f>
        <v>4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VLOOKUP($A87,'18.10'!$A$9:$W$202,23,0)</f>
        <v>3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2</v>
      </c>
      <c r="N87" s="15"/>
      <c r="O87" s="15"/>
      <c r="P87" s="15"/>
      <c r="Q87" s="15"/>
      <c r="R87" s="11">
        <f t="shared" si="5"/>
        <v>2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VLOOKUP($A88,'18.10'!$A$9:$W$202,23,0)</f>
        <v>0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VLOOKUP($A89,'18.10'!$A$9:$W$202,23,0)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VLOOKUP($A90,'18.10'!$A$9:$W$202,23,0)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VLOOKUP($A91,'18.10'!$A$9:$W$202,23,0)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VLOOKUP($A92,'18.10'!$A$9:$W$202,23,0)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VLOOKUP($A93,'18.10'!$A$9:$W$202,23,0)</f>
        <v>1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VLOOKUP($A94,'18.10'!$A$9:$W$202,23,0)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VLOOKUP($A95,'18.10'!$A$9:$W$202,23,0)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VLOOKUP($A96,'18.10'!$A$9:$W$202,23,0)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VLOOKUP($A97,'18.10'!$A$9:$W$202,23,0)</f>
        <v>1</v>
      </c>
      <c r="E97" s="15"/>
      <c r="F97" s="15"/>
      <c r="G97" s="15"/>
      <c r="H97" s="9">
        <f t="shared" si="16"/>
        <v>0</v>
      </c>
      <c r="I97" s="15">
        <v>1</v>
      </c>
      <c r="J97" s="15"/>
      <c r="K97" s="15"/>
      <c r="L97" s="9">
        <f t="shared" si="11"/>
        <v>1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VLOOKUP($A98,'18.10'!$A$9:$W$202,23,0)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VLOOKUP($A99,'18.10'!$A$9:$W$202,23,0)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VLOOKUP($A100,'18.10'!$A$9:$W$202,23,0)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VLOOKUP($A101,'18.10'!$A$9:$W$202,23,0)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VLOOKUP($A102,'18.10'!$A$9:$W$202,23,0)</f>
        <v>1</v>
      </c>
      <c r="E102" s="15"/>
      <c r="F102" s="15"/>
      <c r="G102" s="15"/>
      <c r="H102" s="9">
        <f t="shared" si="16"/>
        <v>0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VLOOKUP($A103,'18.10'!$A$9:$W$202,23,0)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VLOOKUP($A104,'18.10'!$A$9:$W$202,23,0)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VLOOKUP($A105,'18.10'!$A$9:$W$202,23,0)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VLOOKUP($A106,'18.10'!$A$9:$W$202,23,0)</f>
        <v>1</v>
      </c>
      <c r="E106" s="15">
        <v>1</v>
      </c>
      <c r="F106" s="15"/>
      <c r="G106" s="15"/>
      <c r="H106" s="9">
        <f t="shared" si="16"/>
        <v>1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VLOOKUP($A107,'18.10'!$A$9:$W$202,23,0)</f>
        <v>2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2</v>
      </c>
      <c r="W107" s="15">
        <v>2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VLOOKUP($A108,'18.10'!$A$9:$W$202,23,0)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VLOOKUP($A109,'18.10'!$A$9:$W$202,23,0)</f>
        <v>1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</v>
      </c>
      <c r="W109" s="15">
        <v>1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VLOOKUP($A110,'18.10'!$A$9:$W$202,23,0)</f>
        <v>6</v>
      </c>
      <c r="E110" s="15"/>
      <c r="F110" s="15"/>
      <c r="G110" s="15"/>
      <c r="H110" s="9">
        <f t="shared" si="20"/>
        <v>0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5</v>
      </c>
      <c r="W110" s="15">
        <v>5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VLOOKUP($A111,'18.10'!$A$9:$W$202,23,0)</f>
        <v>0</v>
      </c>
      <c r="E111" s="15"/>
      <c r="F111" s="15"/>
      <c r="G111" s="15"/>
      <c r="H111" s="9">
        <f t="shared" si="20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VLOOKUP($A112,'18.10'!$A$9:$W$202,23,0)</f>
        <v>6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VLOOKUP($A113,'18.10'!$A$9:$W$202,23,0)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VLOOKUP($A114,'18.10'!$A$9:$W$202,23,0)</f>
        <v>7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VLOOKUP($A115,'18.10'!$A$9:$W$202,23,0)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VLOOKUP($A116,'18.10'!$A$9:$W$202,23,0)</f>
        <v>3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VLOOKUP($A117,'18.10'!$A$9:$W$202,23,0)</f>
        <v>6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6</v>
      </c>
      <c r="W117" s="15">
        <v>6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VLOOKUP($A118,'18.10'!$A$9:$W$202,23,0)</f>
        <v>3</v>
      </c>
      <c r="E118" s="15">
        <v>10</v>
      </c>
      <c r="F118" s="15"/>
      <c r="G118" s="15"/>
      <c r="H118" s="9">
        <f t="shared" si="20"/>
        <v>10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8</v>
      </c>
      <c r="W118" s="15">
        <v>8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VLOOKUP($A119,'18.10'!$A$9:$W$202,23,0)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VLOOKUP($A120,'18.10'!$A$9:$W$202,23,0)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VLOOKUP($A121,'18.10'!$A$9:$W$202,23,0)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VLOOKUP($A122,'18.10'!$A$9:$W$202,23,0)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23</v>
      </c>
      <c r="J122" s="15"/>
      <c r="K122" s="15"/>
      <c r="L122" s="9">
        <f t="shared" si="11"/>
        <v>23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41</v>
      </c>
      <c r="W122" s="15">
        <v>41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VLOOKUP($A123,'18.10'!$A$9:$W$202,23,0)</f>
        <v>16</v>
      </c>
      <c r="E123" s="15">
        <v>20</v>
      </c>
      <c r="F123" s="15"/>
      <c r="G123" s="15"/>
      <c r="H123" s="9">
        <f t="shared" si="24"/>
        <v>20</v>
      </c>
      <c r="I123" s="15">
        <v>13</v>
      </c>
      <c r="J123" s="15"/>
      <c r="K123" s="15"/>
      <c r="L123" s="9">
        <f t="shared" si="11"/>
        <v>13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23</v>
      </c>
      <c r="W123" s="15">
        <v>23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VLOOKUP($A124,'18.10'!$A$9:$W$202,23,0)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VLOOKUP($A125,'18.10'!$A$9:$W$202,23,0)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VLOOKUP($A126,'18.10'!$A$9:$W$202,23,0)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VLOOKUP($A127,'18.10'!$A$9:$W$202,23,0)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VLOOKUP($A128,'18.10'!$A$9:$W$202,23,0)</f>
        <v>1</v>
      </c>
      <c r="E128" s="15"/>
      <c r="F128" s="15"/>
      <c r="G128" s="15"/>
      <c r="H128" s="9">
        <f t="shared" si="24"/>
        <v>0</v>
      </c>
      <c r="I128" s="15">
        <v>1</v>
      </c>
      <c r="J128" s="15"/>
      <c r="K128" s="15"/>
      <c r="L128" s="9">
        <f t="shared" si="11"/>
        <v>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VLOOKUP($A129,'18.10'!$A$9:$W$202,23,0)</f>
        <v>21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>
        <v>6</v>
      </c>
      <c r="T129" s="15"/>
      <c r="U129" s="9">
        <f t="shared" si="25"/>
        <v>6</v>
      </c>
      <c r="V129" s="9">
        <f t="shared" si="26"/>
        <v>7</v>
      </c>
      <c r="W129" s="15">
        <v>7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VLOOKUP($A130,'18.10'!$A$9:$W$202,23,0)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13</v>
      </c>
      <c r="J130" s="15"/>
      <c r="K130" s="15"/>
      <c r="L130" s="9">
        <f t="shared" si="11"/>
        <v>13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15</v>
      </c>
      <c r="W130" s="15">
        <v>15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VLOOKUP($A131,'18.10'!$A$9:$W$202,23,0)</f>
        <v>10</v>
      </c>
      <c r="E131" s="15">
        <v>14</v>
      </c>
      <c r="F131" s="15"/>
      <c r="G131" s="15"/>
      <c r="H131" s="9">
        <f>SUM(E131:G131)</f>
        <v>14</v>
      </c>
      <c r="I131" s="15">
        <v>13</v>
      </c>
      <c r="J131" s="15"/>
      <c r="K131" s="15"/>
      <c r="L131" s="9">
        <f t="shared" si="11"/>
        <v>13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11</v>
      </c>
      <c r="W131" s="15">
        <v>11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VLOOKUP($A132,'18.10'!$A$9:$W$202,23,0)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VLOOKUP($A133,'18.10'!$A$9:$W$202,23,0)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VLOOKUP($A134,'18.10'!$A$9:$W$202,23,0)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VLOOKUP($A135,'18.10'!$A$9:$W$202,23,0)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VLOOKUP($A136,'18.10'!$A$9:$W$202,23,0)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VLOOKUP($A137,'18.10'!$A$9:$W$202,23,0)</f>
        <v>23</v>
      </c>
      <c r="E137" s="15"/>
      <c r="F137" s="15"/>
      <c r="G137" s="15"/>
      <c r="H137" s="9">
        <f t="shared" si="28"/>
        <v>0</v>
      </c>
      <c r="I137" s="15">
        <v>6</v>
      </c>
      <c r="J137" s="15"/>
      <c r="K137" s="15"/>
      <c r="L137" s="9">
        <f t="shared" si="11"/>
        <v>6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17</v>
      </c>
      <c r="W137" s="15">
        <v>17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VLOOKUP($A138,'18.10'!$A$9:$W$202,23,0)</f>
        <v>24</v>
      </c>
      <c r="E138" s="15"/>
      <c r="F138" s="15"/>
      <c r="G138" s="15"/>
      <c r="H138" s="9">
        <f t="shared" si="28"/>
        <v>0</v>
      </c>
      <c r="I138" s="15">
        <v>3</v>
      </c>
      <c r="J138" s="15"/>
      <c r="K138" s="15"/>
      <c r="L138" s="9">
        <f t="shared" si="11"/>
        <v>3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21</v>
      </c>
      <c r="W138" s="15">
        <v>21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VLOOKUP($A139,'18.10'!$A$9:$W$202,23,0)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VLOOKUP($A140,'18.10'!$A$9:$W$202,23,0)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VLOOKUP($A141,'18.10'!$A$9:$W$202,23,0)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VLOOKUP($A142,'18.10'!$A$9:$W$202,23,0)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VLOOKUP($A143,'18.10'!$A$9:$W$202,23,0)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VLOOKUP($A144,'18.10'!$A$9:$W$202,23,0)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VLOOKUP($A145,'18.10'!$A$9:$W$202,23,0)</f>
        <v>18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VLOOKUP($A146,'18.10'!$A$9:$W$202,23,0)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VLOOKUP($A147,'18.10'!$A$9:$W$202,23,0)</f>
        <v>11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10</v>
      </c>
      <c r="W147" s="15">
        <v>10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VLOOKUP($A148,'18.10'!$A$9:$W$202,23,0)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VLOOKUP($A149,'18.10'!$A$9:$W$202,23,0)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VLOOKUP($A150,'18.10'!$A$9:$W$202,23,0)</f>
        <v>15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15</v>
      </c>
      <c r="W150" s="15">
        <v>15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VLOOKUP($A151,'18.10'!$A$9:$W$202,23,0)</f>
        <v>23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22</v>
      </c>
      <c r="W151" s="15">
        <v>22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VLOOKUP($A152,'18.10'!$A$9:$W$202,23,0)</f>
        <v>5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4</v>
      </c>
      <c r="W152" s="15">
        <v>4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VLOOKUP($A153,'18.10'!$A$9:$W$202,23,0)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VLOOKUP($A154,'18.10'!$A$9:$W$202,23,0)</f>
        <v>9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VLOOKUP($A155,'18.10'!$A$9:$W$202,23,0)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VLOOKUP($A156,'18.10'!$A$9:$W$202,23,0)</f>
        <v>43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38</v>
      </c>
      <c r="W156" s="15">
        <v>38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VLOOKUP($A157,'18.10'!$A$9:$W$202,23,0)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VLOOKUP($A158,'18.10'!$A$9:$W$202,23,0)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VLOOKUP($A159,'18.10'!$A$9:$W$202,23,0)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VLOOKUP($A160,'18.10'!$A$9:$W$202,23,0)</f>
        <v>0</v>
      </c>
      <c r="E160" s="15"/>
      <c r="F160" s="15"/>
      <c r="G160" s="15"/>
      <c r="H160" s="9">
        <f t="shared" ref="H160:H200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VLOOKUP($A161,'18.10'!$A$9:$W$202,23,0)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VLOOKUP($A162,'18.10'!$A$9:$W$202,23,0)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VLOOKUP($A163,'18.10'!$A$9:$W$202,23,0)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VLOOKUP($A164,'18.10'!$A$9:$W$202,23,0)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VLOOKUP($A165,'18.10'!$A$9:$W$202,23,0)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VLOOKUP($A166,'18.10'!$A$9:$W$202,23,0)</f>
        <v>0</v>
      </c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VLOOKUP($A167,'18.10'!$A$9:$W$202,23,0)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VLOOKUP($A168,'18.10'!$A$9:$W$202,23,0)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VLOOKUP($A169,'18.10'!$A$9:$W$202,23,0)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VLOOKUP($A170,'18.10'!$A$9:$W$202,23,0)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VLOOKUP($A171,'18.10'!$A$9:$W$202,23,0)</f>
        <v>0</v>
      </c>
      <c r="E171" s="15">
        <v>8</v>
      </c>
      <c r="F171" s="15"/>
      <c r="G171" s="15"/>
      <c r="H171" s="9">
        <f t="shared" si="38"/>
        <v>8</v>
      </c>
      <c r="I171" s="15">
        <v>8</v>
      </c>
      <c r="J171" s="15"/>
      <c r="K171" s="15"/>
      <c r="L171" s="9">
        <f t="shared" si="32"/>
        <v>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VLOOKUP($A172,'18.10'!$A$9:$W$202,23,0)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VLOOKUP($A173,'18.10'!$A$9:$W$202,23,0)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VLOOKUP($A174,'18.10'!$A$9:$W$202,23,0)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VLOOKUP($A175,'18.10'!$A$9:$W$202,23,0)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VLOOKUP($A176,'18.10'!$A$9:$W$202,23,0)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VLOOKUP($A177,'18.10'!$A$9:$W$202,23,0)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VLOOKUP($A178,'18.10'!$A$9:$W$202,23,0)</f>
        <v>19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19</v>
      </c>
      <c r="W178" s="15">
        <v>19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VLOOKUP($A179,'18.10'!$A$9:$W$202,23,0)</f>
        <v>57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57</v>
      </c>
      <c r="W179" s="15">
        <v>57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VLOOKUP($A180,'18.10'!$A$9:$W$202,23,0)</f>
        <v>4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3</v>
      </c>
      <c r="W180" s="15">
        <v>3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VLOOKUP($A181,'18.10'!$A$9:$W$202,23,0)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VLOOKUP($A182,'18.10'!$A$9:$W$202,23,0)</f>
        <v>0</v>
      </c>
      <c r="E182" s="15">
        <v>7</v>
      </c>
      <c r="F182" s="15"/>
      <c r="G182" s="15"/>
      <c r="H182" s="9">
        <f t="shared" si="38"/>
        <v>7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VLOOKUP($A183,'18.10'!$A$9:$W$202,23,0)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VLOOKUP($A184,'18.10'!$A$9:$W$202,23,0)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VLOOKUP($A185,'18.10'!$A$9:$W$202,23,0)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VLOOKUP($A186,'18.10'!$A$9:$W$202,23,0)</f>
        <v>35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35</v>
      </c>
      <c r="W186" s="15">
        <v>35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VLOOKUP($A187,'18.10'!$A$9:$W$202,23,0)</f>
        <v>17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17</v>
      </c>
      <c r="W187" s="15">
        <v>17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VLOOKUP($A188,'18.10'!$A$9:$W$202,23,0)</f>
        <v>19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19</v>
      </c>
      <c r="W188" s="15">
        <v>19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VLOOKUP($A189,'18.10'!$A$9:$W$202,23,0)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VLOOKUP($A190,'18.10'!$A$9:$W$202,23,0)</f>
        <v>8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7</v>
      </c>
      <c r="W190" s="15">
        <v>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VLOOKUP($A191,'18.10'!$A$9:$W$202,23,0)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VLOOKUP($A192,'18.10'!$A$9:$W$202,23,0)</f>
        <v>154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152</v>
      </c>
      <c r="W192" s="15">
        <v>152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VLOOKUP($A193,'18.10'!$A$9:$W$202,23,0)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VLOOKUP($A194,'18.10'!$A$9:$W$202,23,0)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VLOOKUP($A195,'18.10'!$A$9:$W$202,23,0)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VLOOKUP($A196,'18.10'!$A$9:$W$202,23,0)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VLOOKUP($A197,'18.10'!$A$9:$W$202,23,0)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VLOOKUP($A198,'18.10'!$A$9:$W$202,23,0)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VLOOKUP($A199,'18.10'!$A$9:$W$202,23,0)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VLOOKUP($A200,'18.10'!$A$9:$W$202,23,0)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VLOOKUP($A201,'18.10'!$A$9:$W$202,23,0)</f>
        <v>0</v>
      </c>
      <c r="E201" s="15"/>
      <c r="F201" s="15"/>
      <c r="G201" s="15"/>
      <c r="H201" s="9">
        <f>SUM(E201:G201)</f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659</v>
      </c>
      <c r="E204" s="31"/>
      <c r="F204" s="31"/>
      <c r="G204" s="31"/>
      <c r="H204" s="31"/>
      <c r="I204" s="30">
        <f>SUM(I9:I202)</f>
        <v>551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5</v>
      </c>
      <c r="S204" s="30">
        <f>SUM(S9:S202)</f>
        <v>51</v>
      </c>
      <c r="T204" s="31"/>
      <c r="U204" s="31"/>
      <c r="V204" s="32"/>
      <c r="W204" s="30">
        <f>SUM(W9:W202)</f>
        <v>686</v>
      </c>
      <c r="X204" s="30">
        <f>SUM(X9:X202)</f>
        <v>-1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665" priority="41" stopIfTrue="1"/>
  </conditionalFormatting>
  <conditionalFormatting sqref="B133">
    <cfRule type="duplicateValues" dxfId="664" priority="40" stopIfTrue="1"/>
  </conditionalFormatting>
  <conditionalFormatting sqref="B119">
    <cfRule type="duplicateValues" dxfId="663" priority="39" stopIfTrue="1"/>
  </conditionalFormatting>
  <conditionalFormatting sqref="B202">
    <cfRule type="duplicateValues" dxfId="662" priority="38" stopIfTrue="1"/>
  </conditionalFormatting>
  <conditionalFormatting sqref="B205:B278">
    <cfRule type="duplicateValues" dxfId="661" priority="37" stopIfTrue="1"/>
  </conditionalFormatting>
  <conditionalFormatting sqref="B204">
    <cfRule type="duplicateValues" dxfId="660" priority="36" stopIfTrue="1"/>
  </conditionalFormatting>
  <conditionalFormatting sqref="I206">
    <cfRule type="duplicateValues" dxfId="659" priority="35" stopIfTrue="1"/>
  </conditionalFormatting>
  <conditionalFormatting sqref="I206">
    <cfRule type="duplicateValues" dxfId="658" priority="32" stopIfTrue="1"/>
    <cfRule type="duplicateValues" dxfId="657" priority="33" stopIfTrue="1"/>
    <cfRule type="duplicateValues" dxfId="656" priority="34" stopIfTrue="1"/>
  </conditionalFormatting>
  <conditionalFormatting sqref="B20">
    <cfRule type="duplicateValues" dxfId="655" priority="26" stopIfTrue="1"/>
  </conditionalFormatting>
  <conditionalFormatting sqref="B20">
    <cfRule type="duplicateValues" dxfId="654" priority="27" stopIfTrue="1"/>
  </conditionalFormatting>
  <conditionalFormatting sqref="B20">
    <cfRule type="duplicateValues" dxfId="653" priority="28" stopIfTrue="1"/>
  </conditionalFormatting>
  <conditionalFormatting sqref="B20">
    <cfRule type="duplicateValues" dxfId="652" priority="29" stopIfTrue="1"/>
    <cfRule type="duplicateValues" dxfId="651" priority="30" stopIfTrue="1"/>
    <cfRule type="duplicateValues" dxfId="650" priority="31" stopIfTrue="1"/>
  </conditionalFormatting>
  <conditionalFormatting sqref="A20:A25">
    <cfRule type="duplicateValues" dxfId="649" priority="25" stopIfTrue="1"/>
  </conditionalFormatting>
  <conditionalFormatting sqref="A26">
    <cfRule type="duplicateValues" dxfId="648" priority="24" stopIfTrue="1"/>
  </conditionalFormatting>
  <conditionalFormatting sqref="A27">
    <cfRule type="duplicateValues" dxfId="647" priority="23" stopIfTrue="1"/>
  </conditionalFormatting>
  <conditionalFormatting sqref="A28">
    <cfRule type="duplicateValues" dxfId="646" priority="22" stopIfTrue="1"/>
  </conditionalFormatting>
  <conditionalFormatting sqref="A29">
    <cfRule type="duplicateValues" dxfId="645" priority="21" stopIfTrue="1"/>
  </conditionalFormatting>
  <conditionalFormatting sqref="A30">
    <cfRule type="duplicateValues" dxfId="644" priority="20" stopIfTrue="1"/>
  </conditionalFormatting>
  <conditionalFormatting sqref="B279:B65322 B204 B5 B8:B19 B120:B132 B21:B60 B134:B201 B62:B118">
    <cfRule type="duplicateValues" dxfId="643" priority="42" stopIfTrue="1"/>
  </conditionalFormatting>
  <conditionalFormatting sqref="B279:B65322 B204 B5 B8:B19 B103:B118 B120:B132 B21:B60 B134:B201 B62:B100">
    <cfRule type="duplicateValues" dxfId="642" priority="43" stopIfTrue="1"/>
  </conditionalFormatting>
  <conditionalFormatting sqref="A204:A65322 A1:A5 A8:A19 A31:A60 A62:A202">
    <cfRule type="duplicateValues" dxfId="641" priority="44" stopIfTrue="1"/>
  </conditionalFormatting>
  <conditionalFormatting sqref="B204:B65322 B5 B8:B19 B21:B60 B62:B202">
    <cfRule type="duplicateValues" dxfId="640" priority="45" stopIfTrue="1"/>
  </conditionalFormatting>
  <conditionalFormatting sqref="B204:B65322 B1:B5 B8:B19 B21:B60 B62:B202">
    <cfRule type="duplicateValues" dxfId="639" priority="46" stopIfTrue="1"/>
    <cfRule type="duplicateValues" dxfId="638" priority="47" stopIfTrue="1"/>
    <cfRule type="duplicateValues" dxfId="637" priority="48" stopIfTrue="1"/>
  </conditionalFormatting>
  <conditionalFormatting sqref="Y17">
    <cfRule type="duplicateValues" dxfId="636" priority="14" stopIfTrue="1"/>
  </conditionalFormatting>
  <conditionalFormatting sqref="Y17">
    <cfRule type="duplicateValues" dxfId="635" priority="15" stopIfTrue="1"/>
  </conditionalFormatting>
  <conditionalFormatting sqref="Y17">
    <cfRule type="duplicateValues" dxfId="634" priority="16" stopIfTrue="1"/>
  </conditionalFormatting>
  <conditionalFormatting sqref="Y17">
    <cfRule type="duplicateValues" dxfId="633" priority="17" stopIfTrue="1"/>
    <cfRule type="duplicateValues" dxfId="632" priority="18" stopIfTrue="1"/>
    <cfRule type="duplicateValues" dxfId="631" priority="19" stopIfTrue="1"/>
  </conditionalFormatting>
  <conditionalFormatting sqref="Y13">
    <cfRule type="duplicateValues" dxfId="630" priority="8" stopIfTrue="1"/>
  </conditionalFormatting>
  <conditionalFormatting sqref="Y13">
    <cfRule type="duplicateValues" dxfId="629" priority="9" stopIfTrue="1"/>
  </conditionalFormatting>
  <conditionalFormatting sqref="Y13">
    <cfRule type="duplicateValues" dxfId="628" priority="10" stopIfTrue="1"/>
  </conditionalFormatting>
  <conditionalFormatting sqref="Y13">
    <cfRule type="duplicateValues" dxfId="627" priority="11" stopIfTrue="1"/>
    <cfRule type="duplicateValues" dxfId="626" priority="12" stopIfTrue="1"/>
    <cfRule type="duplicateValues" dxfId="625" priority="13" stopIfTrue="1"/>
  </conditionalFormatting>
  <conditionalFormatting sqref="B61">
    <cfRule type="duplicateValues" dxfId="624" priority="1" stopIfTrue="1"/>
  </conditionalFormatting>
  <conditionalFormatting sqref="B61">
    <cfRule type="duplicateValues" dxfId="623" priority="2" stopIfTrue="1"/>
  </conditionalFormatting>
  <conditionalFormatting sqref="A61">
    <cfRule type="duplicateValues" dxfId="622" priority="3" stopIfTrue="1"/>
  </conditionalFormatting>
  <conditionalFormatting sqref="B61">
    <cfRule type="duplicateValues" dxfId="621" priority="4" stopIfTrue="1"/>
  </conditionalFormatting>
  <conditionalFormatting sqref="B61">
    <cfRule type="duplicateValues" dxfId="620" priority="5" stopIfTrue="1"/>
    <cfRule type="duplicateValues" dxfId="619" priority="6" stopIfTrue="1"/>
    <cfRule type="duplicateValues" dxfId="61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8"/>
  <sheetViews>
    <sheetView zoomScaleNormal="100" workbookViewId="0">
      <pane xSplit="4" ySplit="8" topLeftCell="E186" activePane="bottomRight" state="frozen"/>
      <selection activeCell="S121" sqref="S121"/>
      <selection pane="topRight" activeCell="S121" sqref="S121"/>
      <selection pane="bottomLeft" activeCell="S121" sqref="S121"/>
      <selection pane="bottomRight" activeCell="S191" sqref="S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92" t="s">
        <v>3</v>
      </c>
      <c r="B4" s="4" t="s">
        <v>243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94" t="s">
        <v>29</v>
      </c>
      <c r="P7" s="94" t="s">
        <v>30</v>
      </c>
      <c r="Q7" s="93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VLOOKUP($A10,'19.10'!$A$9:$W$202,23,0)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VLOOKUP($A11,'19.10'!$A$9:$W$202,23,0)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VLOOKUP($A12,'19.10'!$A$9:$W$202,23,0)</f>
        <v>0</v>
      </c>
      <c r="E12" s="15">
        <v>65</v>
      </c>
      <c r="F12" s="15"/>
      <c r="G12" s="15"/>
      <c r="H12" s="9">
        <f t="shared" si="0"/>
        <v>65</v>
      </c>
      <c r="I12" s="15">
        <v>65</v>
      </c>
      <c r="J12" s="15"/>
      <c r="K12" s="15"/>
      <c r="L12" s="9">
        <f t="shared" si="4"/>
        <v>65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VLOOKUP($A13,'19.10'!$A$9:$W$202,23,0)</f>
        <v>7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>
        <v>1</v>
      </c>
      <c r="T13" s="15"/>
      <c r="U13" s="9">
        <f t="shared" si="1"/>
        <v>1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VLOOKUP($A14,'19.10'!$A$9:$W$202,23,0)</f>
        <v>0</v>
      </c>
      <c r="E14" s="15">
        <v>15</v>
      </c>
      <c r="F14" s="15"/>
      <c r="G14" s="15"/>
      <c r="H14" s="9">
        <f t="shared" si="0"/>
        <v>15</v>
      </c>
      <c r="I14" s="15">
        <v>15</v>
      </c>
      <c r="J14" s="15"/>
      <c r="K14" s="15"/>
      <c r="L14" s="9">
        <f t="shared" si="4"/>
        <v>15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VLOOKUP($A15,'19.10'!$A$9:$W$202,23,0)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VLOOKUP($A16,'19.10'!$A$9:$W$202,23,0)</f>
        <v>0</v>
      </c>
      <c r="E16" s="15">
        <v>8</v>
      </c>
      <c r="F16" s="15"/>
      <c r="G16" s="15"/>
      <c r="H16" s="9">
        <f t="shared" si="0"/>
        <v>8</v>
      </c>
      <c r="I16" s="15">
        <v>7</v>
      </c>
      <c r="J16" s="15"/>
      <c r="K16" s="15"/>
      <c r="L16" s="9">
        <f t="shared" si="4"/>
        <v>7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VLOOKUP($A17,'19.10'!$A$9:$W$202,23,0)</f>
        <v>0</v>
      </c>
      <c r="E17" s="15">
        <v>8</v>
      </c>
      <c r="F17" s="15"/>
      <c r="G17" s="15"/>
      <c r="H17" s="9">
        <f t="shared" si="0"/>
        <v>8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VLOOKUP($A19,'19.10'!$A$9:$W$202,23,0)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VLOOKUP($A20,'19.10'!$A$9:$W$202,23,0)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VLOOKUP($A21,'19.10'!$A$9:$W$202,23,0)</f>
        <v>0</v>
      </c>
      <c r="E21" s="15">
        <v>6</v>
      </c>
      <c r="F21" s="15"/>
      <c r="G21" s="15"/>
      <c r="H21" s="9">
        <f t="shared" si="0"/>
        <v>6</v>
      </c>
      <c r="I21" s="15">
        <v>7</v>
      </c>
      <c r="J21" s="15"/>
      <c r="K21" s="15"/>
      <c r="L21" s="9">
        <f t="shared" si="4"/>
        <v>7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-1</v>
      </c>
      <c r="W21" s="15"/>
      <c r="X21" s="16">
        <f t="shared" si="3"/>
        <v>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VLOOKUP($A22,'19.10'!$A$9:$W$202,23,0)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VLOOKUP($A23,'19.10'!$A$9:$W$202,23,0)</f>
        <v>7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2</v>
      </c>
      <c r="X23" s="16">
        <f t="shared" si="3"/>
        <v>-1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VLOOKUP($A24,'19.10'!$A$9:$W$202,23,0)</f>
        <v>0</v>
      </c>
      <c r="E24" s="15">
        <v>6</v>
      </c>
      <c r="F24" s="15"/>
      <c r="G24" s="15"/>
      <c r="H24" s="9">
        <f t="shared" si="0"/>
        <v>6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-1</v>
      </c>
      <c r="W24" s="15"/>
      <c r="X24" s="16">
        <f t="shared" si="3"/>
        <v>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VLOOKUP($A25,'19.10'!$A$9:$W$202,23,0)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VLOOKUP($A26,'19.10'!$A$9:$W$202,23,0)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VLOOKUP($A27,'19.10'!$A$9:$W$202,23,0)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VLOOKUP($A28,'19.10'!$A$9:$W$202,23,0)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VLOOKUP($A29,'19.10'!$A$9:$W$202,23,0)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VLOOKUP($A30,'19.10'!$A$9:$W$202,23,0)</f>
        <v>0</v>
      </c>
      <c r="E30" s="15">
        <v>8</v>
      </c>
      <c r="F30" s="15"/>
      <c r="G30" s="15"/>
      <c r="H30" s="9">
        <f t="shared" si="0"/>
        <v>8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VLOOKUP($A31,'19.10'!$A$9:$W$202,23,0)</f>
        <v>0</v>
      </c>
      <c r="E31" s="15">
        <v>14</v>
      </c>
      <c r="F31" s="15"/>
      <c r="G31" s="15"/>
      <c r="H31" s="9">
        <f t="shared" si="0"/>
        <v>14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>
        <v>7</v>
      </c>
      <c r="T31" s="15"/>
      <c r="U31" s="9">
        <f t="shared" si="1"/>
        <v>7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VLOOKUP($A32,'19.10'!$A$9:$W$202,23,0)</f>
        <v>0</v>
      </c>
      <c r="E32" s="15">
        <v>14</v>
      </c>
      <c r="F32" s="15"/>
      <c r="G32" s="15"/>
      <c r="H32" s="9">
        <f t="shared" si="0"/>
        <v>14</v>
      </c>
      <c r="I32" s="15">
        <v>14</v>
      </c>
      <c r="J32" s="15"/>
      <c r="K32" s="15"/>
      <c r="L32" s="9">
        <f t="shared" si="4"/>
        <v>14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VLOOKUP($A33,'19.10'!$A$9:$W$202,23,0)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VLOOKUP($A34,'19.10'!$A$9:$W$202,23,0)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VLOOKUP($A35,'19.10'!$A$9:$W$202,23,0)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VLOOKUP($A36,'19.10'!$A$9:$W$202,23,0)</f>
        <v>0</v>
      </c>
      <c r="E36" s="15">
        <v>14</v>
      </c>
      <c r="F36" s="15"/>
      <c r="G36" s="15"/>
      <c r="H36" s="9">
        <f t="shared" si="0"/>
        <v>14</v>
      </c>
      <c r="I36" s="15">
        <v>13</v>
      </c>
      <c r="J36" s="15"/>
      <c r="K36" s="15"/>
      <c r="L36" s="9">
        <f t="shared" si="4"/>
        <v>13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VLOOKUP($A37,'19.10'!$A$9:$W$202,23,0)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VLOOKUP($A38,'19.10'!$A$9:$W$202,23,0)</f>
        <v>0</v>
      </c>
      <c r="E38" s="15">
        <v>6</v>
      </c>
      <c r="F38" s="15"/>
      <c r="G38" s="15"/>
      <c r="H38" s="9">
        <f t="shared" si="0"/>
        <v>6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VLOOKUP($A39,'19.10'!$A$9:$W$202,23,0)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VLOOKUP($A40,'19.10'!$A$9:$W$202,23,0)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VLOOKUP($A41,'19.10'!$A$9:$W$202,23,0)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VLOOKUP($A42,'19.10'!$A$9:$W$202,23,0)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VLOOKUP($A43,'19.10'!$A$9:$W$202,23,0)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VLOOKUP($A44,'19.10'!$A$9:$W$202,23,0)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VLOOKUP($A45,'19.10'!$A$9:$W$202,23,0)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VLOOKUP($A46,'19.10'!$A$9:$W$202,23,0)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-2</v>
      </c>
      <c r="W46" s="15"/>
      <c r="X46" s="16">
        <f t="shared" si="3"/>
        <v>2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VLOOKUP($A47,'19.10'!$A$9:$W$202,23,0)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VLOOKUP($A48,'19.10'!$A$9:$W$202,23,0)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VLOOKUP($A49,'19.10'!$A$9:$W$202,23,0)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-2</v>
      </c>
      <c r="W49" s="15"/>
      <c r="X49" s="16">
        <f t="shared" si="3"/>
        <v>2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VLOOKUP($A50,'19.10'!$A$9:$W$202,23,0)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VLOOKUP($A51,'19.10'!$A$9:$W$202,23,0)</f>
        <v>0</v>
      </c>
      <c r="E51" s="15">
        <v>12</v>
      </c>
      <c r="F51" s="15"/>
      <c r="G51" s="15"/>
      <c r="H51" s="9">
        <f t="shared" si="0"/>
        <v>12</v>
      </c>
      <c r="I51" s="15">
        <v>7</v>
      </c>
      <c r="J51" s="15"/>
      <c r="K51" s="15"/>
      <c r="L51" s="9">
        <f t="shared" si="4"/>
        <v>7</v>
      </c>
      <c r="M51" s="15"/>
      <c r="N51" s="15"/>
      <c r="O51" s="15"/>
      <c r="P51" s="15"/>
      <c r="Q51" s="15"/>
      <c r="R51" s="11">
        <f t="shared" si="5"/>
        <v>0</v>
      </c>
      <c r="S51" s="15">
        <v>5</v>
      </c>
      <c r="T51" s="15"/>
      <c r="U51" s="9">
        <f t="shared" si="1"/>
        <v>5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VLOOKUP($A52,'19.10'!$A$9:$W$202,23,0)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VLOOKUP($A53,'19.10'!$A$9:$W$202,23,0)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VLOOKUP($A54,'19.10'!$A$9:$W$202,23,0)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VLOOKUP($A55,'19.10'!$A$9:$W$202,23,0)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VLOOKUP($A56,'19.10'!$A$9:$W$202,23,0)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VLOOKUP($A57,'19.10'!$A$9:$W$202,23,0)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VLOOKUP($A58,'19.10'!$A$9:$W$202,23,0)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VLOOKUP($A59,'19.10'!$A$9:$W$202,23,0)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VLOOKUP($A60,'19.10'!$A$9:$W$202,23,0)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VLOOKUP($A61,'19.10'!$A$9:$W$202,23,0)</f>
        <v>0</v>
      </c>
      <c r="E61" s="15">
        <v>60</v>
      </c>
      <c r="F61" s="15"/>
      <c r="G61" s="15"/>
      <c r="H61" s="9">
        <f t="shared" si="6"/>
        <v>60</v>
      </c>
      <c r="I61" s="15">
        <v>60</v>
      </c>
      <c r="J61" s="15"/>
      <c r="K61" s="15"/>
      <c r="L61" s="9">
        <f t="shared" si="4"/>
        <v>60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VLOOKUP($A62,'19.10'!$A$9:$W$202,23,0)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VLOOKUP($A63,'19.10'!$A$9:$W$202,23,0)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VLOOKUP($A64,'19.10'!$A$9:$W$202,23,0)</f>
        <v>0</v>
      </c>
      <c r="E64" s="15">
        <v>6</v>
      </c>
      <c r="F64" s="15"/>
      <c r="G64" s="15"/>
      <c r="H64" s="9">
        <f>SUM(E64:G64)</f>
        <v>6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5</v>
      </c>
      <c r="W64" s="15">
        <v>5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VLOOKUP($A65,'19.10'!$A$9:$W$202,23,0)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VLOOKUP($A66,'19.10'!$A$9:$W$202,23,0)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VLOOKUP($A67,'19.10'!$A$9:$W$202,23,0)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VLOOKUP($A68,'19.10'!$A$9:$W$202,23,0)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VLOOKUP($A69,'19.10'!$A$9:$W$202,23,0)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VLOOKUP($A70,'19.10'!$A$9:$W$202,23,0)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VLOOKUP($A71,'19.10'!$A$9:$W$202,23,0)</f>
        <v>0</v>
      </c>
      <c r="E71" s="15">
        <v>2</v>
      </c>
      <c r="F71" s="15"/>
      <c r="G71" s="15"/>
      <c r="H71" s="9">
        <f>SUM(E71:G71)</f>
        <v>2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VLOOKUP($A72,'19.10'!$A$9:$W$202,23,0)</f>
        <v>0</v>
      </c>
      <c r="E72" s="15">
        <v>5</v>
      </c>
      <c r="F72" s="15"/>
      <c r="G72" s="15"/>
      <c r="H72" s="9">
        <f>SUM(E72:G72)</f>
        <v>5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VLOOKUP($A73,'19.10'!$A$9:$W$202,23,0)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VLOOKUP($A74,'19.10'!$A$9:$W$202,23,0)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VLOOKUP($A75,'19.10'!$A$9:$W$202,23,0)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VLOOKUP($A76,'19.10'!$A$9:$W$202,23,0)</f>
        <v>2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VLOOKUP($A77,'19.10'!$A$9:$W$202,23,0)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VLOOKUP($A78,'19.10'!$A$9:$W$202,23,0)</f>
        <v>0</v>
      </c>
      <c r="E78" s="15">
        <v>6</v>
      </c>
      <c r="F78" s="15"/>
      <c r="G78" s="15"/>
      <c r="H78" s="9">
        <f t="shared" si="10"/>
        <v>6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VLOOKUP($A79,'19.10'!$A$9:$W$202,23,0)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VLOOKUP($A80,'19.10'!$A$9:$W$202,23,0)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VLOOKUP($A81,'19.10'!$A$9:$W$202,23,0)</f>
        <v>3</v>
      </c>
      <c r="E81" s="15">
        <v>6</v>
      </c>
      <c r="F81" s="15"/>
      <c r="G81" s="15"/>
      <c r="H81" s="9">
        <f t="shared" si="10"/>
        <v>6</v>
      </c>
      <c r="I81" s="15">
        <v>4</v>
      </c>
      <c r="J81" s="15"/>
      <c r="K81" s="15"/>
      <c r="L81" s="9">
        <f t="shared" si="11"/>
        <v>4</v>
      </c>
      <c r="M81" s="15">
        <v>3</v>
      </c>
      <c r="N81" s="15"/>
      <c r="O81" s="15"/>
      <c r="P81" s="15"/>
      <c r="Q81" s="15"/>
      <c r="R81" s="11">
        <f t="shared" si="5"/>
        <v>3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VLOOKUP($A82,'19.10'!$A$9:$W$202,23,0)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VLOOKUP($A83,'19.10'!$A$9:$W$202,23,0)</f>
        <v>0</v>
      </c>
      <c r="E83" s="15">
        <v>8</v>
      </c>
      <c r="F83" s="15"/>
      <c r="G83" s="15"/>
      <c r="H83" s="9">
        <f t="shared" si="10"/>
        <v>8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8</v>
      </c>
      <c r="W83" s="15">
        <v>8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VLOOKUP($A84,'19.10'!$A$9:$W$202,23,0)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VLOOKUP($A85,'19.10'!$A$9:$W$202,23,0)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VLOOKUP($A86,'19.10'!$A$9:$W$202,23,0)</f>
        <v>4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VLOOKUP($A87,'19.10'!$A$9:$W$202,23,0)</f>
        <v>2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VLOOKUP($A88,'19.10'!$A$9:$W$202,23,0)</f>
        <v>1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VLOOKUP($A89,'19.10'!$A$9:$W$202,23,0)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VLOOKUP($A90,'19.10'!$A$9:$W$202,23,0)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VLOOKUP($A91,'19.10'!$A$9:$W$202,23,0)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VLOOKUP($A92,'19.10'!$A$9:$W$202,23,0)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VLOOKUP($A93,'19.10'!$A$9:$W$202,23,0)</f>
        <v>2</v>
      </c>
      <c r="E93" s="15">
        <v>2</v>
      </c>
      <c r="F93" s="15"/>
      <c r="G93" s="15"/>
      <c r="H93" s="9">
        <f t="shared" si="16"/>
        <v>2</v>
      </c>
      <c r="I93" s="15">
        <v>4</v>
      </c>
      <c r="J93" s="15"/>
      <c r="K93" s="15"/>
      <c r="L93" s="9">
        <f t="shared" si="11"/>
        <v>4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VLOOKUP($A94,'19.10'!$A$9:$W$202,23,0)</f>
        <v>0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VLOOKUP($A95,'19.10'!$A$9:$W$202,23,0)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VLOOKUP($A96,'19.10'!$A$9:$W$202,23,0)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VLOOKUP($A97,'19.10'!$A$9:$W$202,23,0)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VLOOKUP($A98,'19.10'!$A$9:$W$202,23,0)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VLOOKUP($A99,'19.10'!$A$9:$W$202,23,0)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VLOOKUP($A100,'19.10'!$A$9:$W$202,23,0)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VLOOKUP($A101,'19.10'!$A$9:$W$202,23,0)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VLOOKUP($A102,'19.10'!$A$9:$W$202,23,0)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VLOOKUP($A103,'19.10'!$A$9:$W$202,23,0)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VLOOKUP($A104,'19.10'!$A$9:$W$202,23,0)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VLOOKUP($A105,'19.10'!$A$9:$W$202,23,0)</f>
        <v>0</v>
      </c>
      <c r="E105" s="15">
        <v>2</v>
      </c>
      <c r="F105" s="15"/>
      <c r="G105" s="15"/>
      <c r="H105" s="9">
        <f t="shared" si="16"/>
        <v>2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VLOOKUP($A106,'19.10'!$A$9:$W$202,23,0)</f>
        <v>1</v>
      </c>
      <c r="E106" s="15">
        <v>4</v>
      </c>
      <c r="F106" s="15"/>
      <c r="G106" s="15"/>
      <c r="H106" s="9">
        <f t="shared" si="16"/>
        <v>4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VLOOKUP($A107,'19.10'!$A$9:$W$202,23,0)</f>
        <v>2</v>
      </c>
      <c r="E107" s="15">
        <v>3</v>
      </c>
      <c r="F107" s="15"/>
      <c r="G107" s="15"/>
      <c r="H107" s="9">
        <f t="shared" si="16"/>
        <v>3</v>
      </c>
      <c r="I107" s="15">
        <v>5</v>
      </c>
      <c r="J107" s="15"/>
      <c r="K107" s="15"/>
      <c r="L107" s="9">
        <f t="shared" si="11"/>
        <v>5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VLOOKUP($A108,'19.10'!$A$9:$W$202,23,0)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VLOOKUP($A109,'19.10'!$A$9:$W$202,23,0)</f>
        <v>1</v>
      </c>
      <c r="E109" s="15"/>
      <c r="F109" s="15"/>
      <c r="G109" s="15"/>
      <c r="H109" s="9">
        <f t="shared" ref="H109:H118" si="20">SUM(E109:G109)</f>
        <v>0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VLOOKUP($A110,'19.10'!$A$9:$W$202,23,0)</f>
        <v>5</v>
      </c>
      <c r="E110" s="15"/>
      <c r="F110" s="15"/>
      <c r="G110" s="15"/>
      <c r="H110" s="9">
        <f t="shared" si="20"/>
        <v>0</v>
      </c>
      <c r="I110" s="15">
        <v>5</v>
      </c>
      <c r="J110" s="15"/>
      <c r="K110" s="15"/>
      <c r="L110" s="9">
        <f t="shared" si="11"/>
        <v>5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VLOOKUP($A111,'19.10'!$A$9:$W$202,23,0)</f>
        <v>0</v>
      </c>
      <c r="E111" s="15"/>
      <c r="F111" s="15"/>
      <c r="G111" s="15"/>
      <c r="H111" s="9">
        <f t="shared" si="20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VLOOKUP($A112,'19.10'!$A$9:$W$202,23,0)</f>
        <v>6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</v>
      </c>
      <c r="W112" s="15">
        <v>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VLOOKUP($A113,'19.10'!$A$9:$W$202,23,0)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VLOOKUP($A114,'19.10'!$A$9:$W$202,23,0)</f>
        <v>3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VLOOKUP($A115,'19.10'!$A$9:$W$202,23,0)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VLOOKUP($A116,'19.10'!$A$9:$W$202,23,0)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VLOOKUP($A117,'19.10'!$A$9:$W$202,23,0)</f>
        <v>6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>
        <v>3</v>
      </c>
      <c r="T117" s="15"/>
      <c r="U117" s="9">
        <f>S117+T117</f>
        <v>3</v>
      </c>
      <c r="V117" s="9">
        <f t="shared" si="21"/>
        <v>3</v>
      </c>
      <c r="W117" s="15">
        <v>3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VLOOKUP($A118,'19.10'!$A$9:$W$202,23,0)</f>
        <v>8</v>
      </c>
      <c r="E118" s="15"/>
      <c r="F118" s="15"/>
      <c r="G118" s="15"/>
      <c r="H118" s="9">
        <f t="shared" si="20"/>
        <v>0</v>
      </c>
      <c r="I118" s="15">
        <v>6</v>
      </c>
      <c r="J118" s="15"/>
      <c r="K118" s="15"/>
      <c r="L118" s="9">
        <f t="shared" si="11"/>
        <v>6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2</v>
      </c>
      <c r="W118" s="15">
        <v>2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VLOOKUP($A119,'19.10'!$A$9:$W$202,23,0)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VLOOKUP($A120,'19.10'!$A$9:$W$202,23,0)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VLOOKUP($A121,'19.10'!$A$9:$W$202,23,0)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VLOOKUP($A122,'19.10'!$A$9:$W$202,23,0)</f>
        <v>41</v>
      </c>
      <c r="E122" s="15"/>
      <c r="F122" s="15"/>
      <c r="G122" s="15"/>
      <c r="H122" s="9">
        <f t="shared" si="24"/>
        <v>0</v>
      </c>
      <c r="I122" s="15">
        <v>35</v>
      </c>
      <c r="J122" s="15"/>
      <c r="K122" s="15"/>
      <c r="L122" s="9">
        <f t="shared" si="11"/>
        <v>35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6</v>
      </c>
      <c r="W122" s="15">
        <v>9</v>
      </c>
      <c r="X122" s="16">
        <f t="shared" si="27"/>
        <v>3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VLOOKUP($A123,'19.10'!$A$9:$W$202,23,0)</f>
        <v>23</v>
      </c>
      <c r="E123" s="15"/>
      <c r="F123" s="15"/>
      <c r="G123" s="15"/>
      <c r="H123" s="9">
        <f t="shared" si="24"/>
        <v>0</v>
      </c>
      <c r="I123" s="15">
        <v>9</v>
      </c>
      <c r="J123" s="15"/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>
        <v>3</v>
      </c>
      <c r="T123" s="15"/>
      <c r="U123" s="9">
        <f t="shared" si="25"/>
        <v>3</v>
      </c>
      <c r="V123" s="9">
        <f t="shared" si="26"/>
        <v>11</v>
      </c>
      <c r="W123" s="15">
        <v>11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VLOOKUP($A124,'19.10'!$A$9:$W$202,23,0)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VLOOKUP($A125,'19.10'!$A$9:$W$202,23,0)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VLOOKUP($A126,'19.10'!$A$9:$W$202,23,0)</f>
        <v>0</v>
      </c>
      <c r="E126" s="15">
        <v>81</v>
      </c>
      <c r="F126" s="15"/>
      <c r="G126" s="15"/>
      <c r="H126" s="9">
        <f t="shared" si="24"/>
        <v>81</v>
      </c>
      <c r="I126" s="15">
        <v>19</v>
      </c>
      <c r="J126" s="15"/>
      <c r="K126" s="15"/>
      <c r="L126" s="9">
        <f t="shared" si="11"/>
        <v>19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62</v>
      </c>
      <c r="W126" s="15">
        <v>62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VLOOKUP($A127,'19.10'!$A$9:$W$202,23,0)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VLOOKUP($A128,'19.10'!$A$9:$W$202,23,0)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VLOOKUP($A129,'19.10'!$A$9:$W$202,23,0)</f>
        <v>7</v>
      </c>
      <c r="E129" s="15"/>
      <c r="F129" s="15"/>
      <c r="G129" s="15"/>
      <c r="H129" s="9">
        <f>SUM(E129:G129)</f>
        <v>0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VLOOKUP($A130,'19.10'!$A$9:$W$202,23,0)</f>
        <v>15</v>
      </c>
      <c r="E130" s="15"/>
      <c r="F130" s="15"/>
      <c r="G130" s="15"/>
      <c r="H130" s="9">
        <f>SUM(E130:G130)</f>
        <v>0</v>
      </c>
      <c r="I130" s="15">
        <v>15</v>
      </c>
      <c r="J130" s="15"/>
      <c r="K130" s="15"/>
      <c r="L130" s="9">
        <f t="shared" si="11"/>
        <v>15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VLOOKUP($A131,'19.10'!$A$9:$W$202,23,0)</f>
        <v>11</v>
      </c>
      <c r="E131" s="15"/>
      <c r="F131" s="15"/>
      <c r="G131" s="15"/>
      <c r="H131" s="9">
        <f>SUM(E131:G131)</f>
        <v>0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</v>
      </c>
      <c r="W131" s="15">
        <v>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VLOOKUP($A132,'19.10'!$A$9:$W$202,23,0)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VLOOKUP($A133,'19.10'!$A$9:$W$202,23,0)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VLOOKUP($A134,'19.10'!$A$9:$W$202,23,0)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VLOOKUP($A135,'19.10'!$A$9:$W$202,23,0)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VLOOKUP($A136,'19.10'!$A$9:$W$202,23,0)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VLOOKUP($A137,'19.10'!$A$9:$W$202,23,0)</f>
        <v>17</v>
      </c>
      <c r="E137" s="15"/>
      <c r="F137" s="15"/>
      <c r="G137" s="15"/>
      <c r="H137" s="9">
        <f t="shared" si="28"/>
        <v>0</v>
      </c>
      <c r="I137" s="15">
        <v>8</v>
      </c>
      <c r="J137" s="15"/>
      <c r="K137" s="15"/>
      <c r="L137" s="9">
        <f t="shared" si="11"/>
        <v>8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9</v>
      </c>
      <c r="W137" s="15">
        <v>9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VLOOKUP($A138,'19.10'!$A$9:$W$202,23,0)</f>
        <v>21</v>
      </c>
      <c r="E138" s="15"/>
      <c r="F138" s="15"/>
      <c r="G138" s="15"/>
      <c r="H138" s="9">
        <f t="shared" si="28"/>
        <v>0</v>
      </c>
      <c r="I138" s="15">
        <v>8</v>
      </c>
      <c r="J138" s="15"/>
      <c r="K138" s="15"/>
      <c r="L138" s="9">
        <f t="shared" si="11"/>
        <v>8</v>
      </c>
      <c r="M138" s="15"/>
      <c r="N138" s="15"/>
      <c r="O138" s="15"/>
      <c r="P138" s="15"/>
      <c r="Q138" s="15"/>
      <c r="R138" s="11">
        <f t="shared" si="15"/>
        <v>0</v>
      </c>
      <c r="S138" s="15">
        <v>1</v>
      </c>
      <c r="T138" s="15"/>
      <c r="U138" s="9">
        <f t="shared" si="29"/>
        <v>1</v>
      </c>
      <c r="V138" s="9">
        <f t="shared" si="30"/>
        <v>12</v>
      </c>
      <c r="W138" s="15">
        <v>12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VLOOKUP($A139,'19.10'!$A$9:$W$202,23,0)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2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VLOOKUP($A140,'19.10'!$A$9:$W$202,23,0)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VLOOKUP($A141,'19.10'!$A$9:$W$202,23,0)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VLOOKUP($A142,'19.10'!$A$9:$W$202,23,0)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VLOOKUP($A143,'19.10'!$A$9:$W$202,23,0)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VLOOKUP($A144,'19.10'!$A$9:$W$202,23,0)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VLOOKUP($A145,'19.10'!$A$9:$W$202,23,0)</f>
        <v>18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VLOOKUP($A146,'19.10'!$A$9:$W$202,23,0)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VLOOKUP($A147,'19.10'!$A$9:$W$202,23,0)</f>
        <v>10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9</v>
      </c>
      <c r="W147" s="15">
        <v>9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VLOOKUP($A148,'19.10'!$A$9:$W$202,23,0)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VLOOKUP($A149,'19.10'!$A$9:$W$202,23,0)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VLOOKUP($A150,'19.10'!$A$9:$W$202,23,0)</f>
        <v>15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VLOOKUP($A151,'19.10'!$A$9:$W$202,23,0)</f>
        <v>22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22</v>
      </c>
      <c r="W151" s="15">
        <v>22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VLOOKUP($A152,'19.10'!$A$9:$W$202,23,0)</f>
        <v>4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2</v>
      </c>
      <c r="W152" s="15">
        <v>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VLOOKUP($A153,'19.10'!$A$9:$W$202,23,0)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VLOOKUP($A154,'19.10'!$A$9:$W$202,23,0)</f>
        <v>9</v>
      </c>
      <c r="E154" s="15"/>
      <c r="F154" s="15"/>
      <c r="G154" s="15"/>
      <c r="H154" s="9">
        <f t="shared" si="33"/>
        <v>0</v>
      </c>
      <c r="I154" s="15">
        <v>3</v>
      </c>
      <c r="J154" s="15"/>
      <c r="K154" s="15"/>
      <c r="L154" s="9">
        <f t="shared" si="32"/>
        <v>3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VLOOKUP($A155,'19.10'!$A$9:$W$202,23,0)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VLOOKUP($A156,'19.10'!$A$9:$W$202,23,0)</f>
        <v>38</v>
      </c>
      <c r="E156" s="15"/>
      <c r="F156" s="15"/>
      <c r="G156" s="15"/>
      <c r="H156" s="9">
        <f t="shared" si="33"/>
        <v>0</v>
      </c>
      <c r="I156" s="15">
        <v>13</v>
      </c>
      <c r="J156" s="15"/>
      <c r="K156" s="15"/>
      <c r="L156" s="9">
        <f t="shared" si="32"/>
        <v>13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25</v>
      </c>
      <c r="W156" s="15">
        <v>25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VLOOKUP($A157,'19.10'!$A$9:$W$202,23,0)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VLOOKUP($A158,'19.10'!$A$9:$W$202,23,0)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2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VLOOKUP($A159,'19.10'!$A$9:$W$202,23,0)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VLOOKUP($A160,'19.10'!$A$9:$W$202,23,0)</f>
        <v>0</v>
      </c>
      <c r="E160" s="15">
        <v>1</v>
      </c>
      <c r="F160" s="15"/>
      <c r="G160" s="15"/>
      <c r="H160" s="9">
        <f t="shared" ref="H160:H200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1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VLOOKUP($A161,'19.10'!$A$9:$W$202,23,0)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VLOOKUP($A162,'19.10'!$A$9:$W$202,23,0)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VLOOKUP($A163,'19.10'!$A$9:$W$202,23,0)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VLOOKUP($A164,'19.10'!$A$9:$W$202,23,0)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VLOOKUP($A165,'19.10'!$A$9:$W$202,23,0)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VLOOKUP($A166,'19.10'!$A$9:$W$202,23,0)</f>
        <v>0</v>
      </c>
      <c r="E166" s="15">
        <v>7</v>
      </c>
      <c r="F166" s="15"/>
      <c r="G166" s="15"/>
      <c r="H166" s="9">
        <f t="shared" si="38"/>
        <v>7</v>
      </c>
      <c r="I166" s="15">
        <v>7</v>
      </c>
      <c r="J166" s="15"/>
      <c r="K166" s="15"/>
      <c r="L166" s="9">
        <f t="shared" si="32"/>
        <v>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VLOOKUP($A167,'19.10'!$A$9:$W$202,23,0)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VLOOKUP($A168,'19.10'!$A$9:$W$202,23,0)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VLOOKUP($A169,'19.10'!$A$9:$W$202,23,0)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VLOOKUP($A170,'19.10'!$A$9:$W$202,23,0)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VLOOKUP($A171,'19.10'!$A$9:$W$202,23,0)</f>
        <v>0</v>
      </c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VLOOKUP($A172,'19.10'!$A$9:$W$202,23,0)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VLOOKUP($A173,'19.10'!$A$9:$W$202,23,0)</f>
        <v>0</v>
      </c>
      <c r="E173" s="15">
        <v>4</v>
      </c>
      <c r="F173" s="15"/>
      <c r="G173" s="15"/>
      <c r="H173" s="9">
        <f t="shared" si="38"/>
        <v>4</v>
      </c>
      <c r="I173" s="15">
        <v>4</v>
      </c>
      <c r="J173" s="15"/>
      <c r="K173" s="15"/>
      <c r="L173" s="9">
        <f t="shared" si="32"/>
        <v>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VLOOKUP($A174,'19.10'!$A$9:$W$202,23,0)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VLOOKUP($A175,'19.10'!$A$9:$W$202,23,0)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VLOOKUP($A176,'19.10'!$A$9:$W$202,23,0)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VLOOKUP($A177,'19.10'!$A$9:$W$202,23,0)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VLOOKUP($A178,'19.10'!$A$9:$W$202,23,0)</f>
        <v>19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18</v>
      </c>
      <c r="W178" s="15">
        <v>18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VLOOKUP($A179,'19.10'!$A$9:$W$202,23,0)</f>
        <v>57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55</v>
      </c>
      <c r="W179" s="15">
        <v>55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VLOOKUP($A180,'19.10'!$A$9:$W$202,23,0)</f>
        <v>3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VLOOKUP($A181,'19.10'!$A$9:$W$202,23,0)</f>
        <v>0</v>
      </c>
      <c r="E181" s="15">
        <v>13</v>
      </c>
      <c r="F181" s="15"/>
      <c r="G181" s="15"/>
      <c r="H181" s="9">
        <f t="shared" si="38"/>
        <v>13</v>
      </c>
      <c r="I181" s="15">
        <v>13</v>
      </c>
      <c r="J181" s="15"/>
      <c r="K181" s="15"/>
      <c r="L181" s="9">
        <f t="shared" si="32"/>
        <v>13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VLOOKUP($A182,'19.10'!$A$9:$W$202,23,0)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VLOOKUP($A183,'19.10'!$A$9:$W$202,23,0)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VLOOKUP($A184,'19.10'!$A$9:$W$202,23,0)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VLOOKUP($A185,'19.10'!$A$9:$W$202,23,0)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VLOOKUP($A186,'19.10'!$A$9:$W$202,23,0)</f>
        <v>35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35</v>
      </c>
      <c r="W186" s="15">
        <v>35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VLOOKUP($A187,'19.10'!$A$9:$W$202,23,0)</f>
        <v>17</v>
      </c>
      <c r="E187" s="15"/>
      <c r="F187" s="15"/>
      <c r="G187" s="15"/>
      <c r="H187" s="9">
        <f t="shared" si="38"/>
        <v>0</v>
      </c>
      <c r="I187" s="15">
        <v>4</v>
      </c>
      <c r="J187" s="15"/>
      <c r="K187" s="15"/>
      <c r="L187" s="9">
        <f t="shared" si="32"/>
        <v>4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VLOOKUP($A188,'19.10'!$A$9:$W$202,23,0)</f>
        <v>19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1" si="42">S188+T188</f>
        <v>0</v>
      </c>
      <c r="V188" s="9">
        <f t="shared" si="40"/>
        <v>19</v>
      </c>
      <c r="W188" s="15">
        <v>19</v>
      </c>
      <c r="X188" s="16">
        <f t="shared" ref="X188:X201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VLOOKUP($A189,'19.10'!$A$9:$W$202,23,0)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VLOOKUP($A190,'19.10'!$A$9:$W$202,23,0)</f>
        <v>7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6</v>
      </c>
      <c r="W190" s="15">
        <v>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VLOOKUP($A191,'19.10'!$A$9:$W$202,23,0)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VLOOKUP($A192,'19.10'!$A$9:$W$202,23,0)</f>
        <v>152</v>
      </c>
      <c r="E192" s="15"/>
      <c r="F192" s="15"/>
      <c r="G192" s="15"/>
      <c r="H192" s="9">
        <f t="shared" si="38"/>
        <v>0</v>
      </c>
      <c r="I192" s="15">
        <v>7</v>
      </c>
      <c r="J192" s="15"/>
      <c r="K192" s="15"/>
      <c r="L192" s="9">
        <f t="shared" si="32"/>
        <v>7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145</v>
      </c>
      <c r="W192" s="15">
        <v>145</v>
      </c>
      <c r="X192" s="16">
        <f t="shared" si="43"/>
        <v>0</v>
      </c>
      <c r="Y192" s="18"/>
      <c r="Z192" s="17"/>
    </row>
    <row r="193" spans="1:28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VLOOKUP($A193,'19.10'!$A$9:$W$202,23,0)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8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VLOOKUP($A194,'19.10'!$A$9:$W$202,23,0)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8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VLOOKUP($A195,'19.10'!$A$9:$W$202,23,0)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8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VLOOKUP($A196,'19.10'!$A$9:$W$202,23,0)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8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VLOOKUP($A197,'19.10'!$A$9:$W$202,23,0)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8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VLOOKUP($A198,'19.10'!$A$9:$W$202,23,0)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8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VLOOKUP($A199,'19.10'!$A$9:$W$202,23,0)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8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VLOOKUP($A200,'19.10'!$A$9:$W$202,23,0)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/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8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VLOOKUP($A201,'19.10'!$A$9:$W$202,23,0)</f>
        <v>0</v>
      </c>
      <c r="E201" s="15">
        <v>1</v>
      </c>
      <c r="F201" s="15"/>
      <c r="G201" s="15"/>
      <c r="H201" s="9">
        <f>SUM(E201:G201)</f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/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8" ht="18" customHeight="1" x14ac:dyDescent="0.2">
      <c r="A202" s="7"/>
      <c r="B202" s="28" t="s">
        <v>219</v>
      </c>
      <c r="C202" s="9"/>
      <c r="D202" s="10"/>
      <c r="E202" s="10"/>
      <c r="F202" s="10"/>
      <c r="G202" s="10"/>
      <c r="H202" s="9"/>
      <c r="I202" s="10"/>
      <c r="J202" s="10"/>
      <c r="K202" s="10"/>
      <c r="L202" s="9">
        <f t="shared" si="32"/>
        <v>0</v>
      </c>
      <c r="M202" s="10"/>
      <c r="N202" s="10"/>
      <c r="O202" s="10"/>
      <c r="P202" s="10"/>
      <c r="Q202" s="10"/>
      <c r="R202" s="11">
        <f t="shared" si="37"/>
        <v>0</v>
      </c>
      <c r="S202" s="10"/>
      <c r="T202" s="10"/>
      <c r="U202" s="9"/>
      <c r="V202" s="9"/>
      <c r="W202" s="10"/>
      <c r="X202" s="9"/>
      <c r="Y202" s="18"/>
      <c r="Z202" s="17"/>
    </row>
    <row r="204" spans="1:28" ht="25.5" customHeight="1" x14ac:dyDescent="0.2">
      <c r="D204" s="30">
        <f>SUM(D9:D202)</f>
        <v>686</v>
      </c>
      <c r="E204" s="31"/>
      <c r="F204" s="31"/>
      <c r="G204" s="31"/>
      <c r="H204" s="31"/>
      <c r="I204" s="30">
        <f>SUM(I9:I202)</f>
        <v>623</v>
      </c>
      <c r="J204" s="30">
        <f>SUM(J9:J202)</f>
        <v>0</v>
      </c>
      <c r="K204" s="30"/>
      <c r="L204" s="31"/>
      <c r="M204" s="31"/>
      <c r="N204" s="31"/>
      <c r="O204" s="31"/>
      <c r="P204" s="31"/>
      <c r="Q204" s="30">
        <f>SUM(Q9:Q202)</f>
        <v>1</v>
      </c>
      <c r="R204" s="30">
        <f>SUM(R9:R202)</f>
        <v>9</v>
      </c>
      <c r="S204" s="30">
        <f>SUM(S9:S202)</f>
        <v>32</v>
      </c>
      <c r="T204" s="31"/>
      <c r="U204" s="31"/>
      <c r="V204" s="32"/>
      <c r="W204" s="30">
        <f>SUM(W9:W202)</f>
        <v>594</v>
      </c>
      <c r="X204" s="30">
        <f>SUM(X9:X202)</f>
        <v>6</v>
      </c>
    </row>
    <row r="205" spans="1:28" ht="12.75" customHeight="1" x14ac:dyDescent="0.2"/>
    <row r="206" spans="1:28" s="1" customFormat="1" x14ac:dyDescent="0.2">
      <c r="A206" s="29"/>
      <c r="B206" s="29" t="s">
        <v>220</v>
      </c>
      <c r="I206" s="33" t="s">
        <v>221</v>
      </c>
      <c r="S206" s="1" t="s">
        <v>222</v>
      </c>
      <c r="V206" s="2"/>
      <c r="W206" s="2"/>
      <c r="X206" s="2"/>
      <c r="Y206" s="3"/>
      <c r="Z206" s="3"/>
      <c r="AA206" s="3"/>
      <c r="AB206" s="3"/>
    </row>
    <row r="208" spans="1:28" s="1" customFormat="1" x14ac:dyDescent="0.2">
      <c r="A208" s="29" t="s">
        <v>223</v>
      </c>
      <c r="B208" s="3"/>
      <c r="V208" s="2"/>
      <c r="W208" s="2"/>
      <c r="X208" s="2"/>
      <c r="Y208" s="3"/>
      <c r="Z208" s="3"/>
      <c r="AA208" s="3"/>
      <c r="AB208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617" priority="41" stopIfTrue="1"/>
  </conditionalFormatting>
  <conditionalFormatting sqref="B133">
    <cfRule type="duplicateValues" dxfId="616" priority="40" stopIfTrue="1"/>
  </conditionalFormatting>
  <conditionalFormatting sqref="B119">
    <cfRule type="duplicateValues" dxfId="615" priority="39" stopIfTrue="1"/>
  </conditionalFormatting>
  <conditionalFormatting sqref="B202">
    <cfRule type="duplicateValues" dxfId="614" priority="38" stopIfTrue="1"/>
  </conditionalFormatting>
  <conditionalFormatting sqref="B205:B278">
    <cfRule type="duplicateValues" dxfId="613" priority="37" stopIfTrue="1"/>
  </conditionalFormatting>
  <conditionalFormatting sqref="B204">
    <cfRule type="duplicateValues" dxfId="612" priority="36" stopIfTrue="1"/>
  </conditionalFormatting>
  <conditionalFormatting sqref="I206">
    <cfRule type="duplicateValues" dxfId="611" priority="35" stopIfTrue="1"/>
  </conditionalFormatting>
  <conditionalFormatting sqref="I206">
    <cfRule type="duplicateValues" dxfId="610" priority="32" stopIfTrue="1"/>
    <cfRule type="duplicateValues" dxfId="609" priority="33" stopIfTrue="1"/>
    <cfRule type="duplicateValues" dxfId="608" priority="34" stopIfTrue="1"/>
  </conditionalFormatting>
  <conditionalFormatting sqref="B20">
    <cfRule type="duplicateValues" dxfId="607" priority="26" stopIfTrue="1"/>
  </conditionalFormatting>
  <conditionalFormatting sqref="B20">
    <cfRule type="duplicateValues" dxfId="606" priority="27" stopIfTrue="1"/>
  </conditionalFormatting>
  <conditionalFormatting sqref="B20">
    <cfRule type="duplicateValues" dxfId="605" priority="28" stopIfTrue="1"/>
  </conditionalFormatting>
  <conditionalFormatting sqref="B20">
    <cfRule type="duplicateValues" dxfId="604" priority="29" stopIfTrue="1"/>
    <cfRule type="duplicateValues" dxfId="603" priority="30" stopIfTrue="1"/>
    <cfRule type="duplicateValues" dxfId="602" priority="31" stopIfTrue="1"/>
  </conditionalFormatting>
  <conditionalFormatting sqref="A20:A25">
    <cfRule type="duplicateValues" dxfId="601" priority="25" stopIfTrue="1"/>
  </conditionalFormatting>
  <conditionalFormatting sqref="A26">
    <cfRule type="duplicateValues" dxfId="600" priority="24" stopIfTrue="1"/>
  </conditionalFormatting>
  <conditionalFormatting sqref="A27">
    <cfRule type="duplicateValues" dxfId="599" priority="23" stopIfTrue="1"/>
  </conditionalFormatting>
  <conditionalFormatting sqref="A28">
    <cfRule type="duplicateValues" dxfId="598" priority="22" stopIfTrue="1"/>
  </conditionalFormatting>
  <conditionalFormatting sqref="A29">
    <cfRule type="duplicateValues" dxfId="597" priority="21" stopIfTrue="1"/>
  </conditionalFormatting>
  <conditionalFormatting sqref="A30">
    <cfRule type="duplicateValues" dxfId="596" priority="20" stopIfTrue="1"/>
  </conditionalFormatting>
  <conditionalFormatting sqref="B279:B65322 B204 B5 B8:B19 B120:B132 B21:B60 B134:B201 B62:B118">
    <cfRule type="duplicateValues" dxfId="595" priority="42" stopIfTrue="1"/>
  </conditionalFormatting>
  <conditionalFormatting sqref="B279:B65322 B204 B5 B8:B19 B103:B118 B120:B132 B21:B60 B134:B201 B62:B100">
    <cfRule type="duplicateValues" dxfId="594" priority="43" stopIfTrue="1"/>
  </conditionalFormatting>
  <conditionalFormatting sqref="A204:A65322 A1:A5 A8:A19 A31:A60 A62:A202">
    <cfRule type="duplicateValues" dxfId="593" priority="44" stopIfTrue="1"/>
  </conditionalFormatting>
  <conditionalFormatting sqref="B204:B65322 B5 B8:B19 B21:B60 B62:B202">
    <cfRule type="duplicateValues" dxfId="592" priority="45" stopIfTrue="1"/>
  </conditionalFormatting>
  <conditionalFormatting sqref="B204:B65322 B1:B5 B8:B19 B21:B60 B62:B202">
    <cfRule type="duplicateValues" dxfId="591" priority="46" stopIfTrue="1"/>
    <cfRule type="duplicateValues" dxfId="590" priority="47" stopIfTrue="1"/>
    <cfRule type="duplicateValues" dxfId="589" priority="48" stopIfTrue="1"/>
  </conditionalFormatting>
  <conditionalFormatting sqref="Y17">
    <cfRule type="duplicateValues" dxfId="588" priority="14" stopIfTrue="1"/>
  </conditionalFormatting>
  <conditionalFormatting sqref="Y17">
    <cfRule type="duplicateValues" dxfId="587" priority="15" stopIfTrue="1"/>
  </conditionalFormatting>
  <conditionalFormatting sqref="Y17">
    <cfRule type="duplicateValues" dxfId="586" priority="16" stopIfTrue="1"/>
  </conditionalFormatting>
  <conditionalFormatting sqref="Y17">
    <cfRule type="duplicateValues" dxfId="585" priority="17" stopIfTrue="1"/>
    <cfRule type="duplicateValues" dxfId="584" priority="18" stopIfTrue="1"/>
    <cfRule type="duplicateValues" dxfId="583" priority="19" stopIfTrue="1"/>
  </conditionalFormatting>
  <conditionalFormatting sqref="Y13">
    <cfRule type="duplicateValues" dxfId="582" priority="8" stopIfTrue="1"/>
  </conditionalFormatting>
  <conditionalFormatting sqref="Y13">
    <cfRule type="duplicateValues" dxfId="581" priority="9" stopIfTrue="1"/>
  </conditionalFormatting>
  <conditionalFormatting sqref="Y13">
    <cfRule type="duplicateValues" dxfId="580" priority="10" stopIfTrue="1"/>
  </conditionalFormatting>
  <conditionalFormatting sqref="Y13">
    <cfRule type="duplicateValues" dxfId="579" priority="11" stopIfTrue="1"/>
    <cfRule type="duplicateValues" dxfId="578" priority="12" stopIfTrue="1"/>
    <cfRule type="duplicateValues" dxfId="577" priority="13" stopIfTrue="1"/>
  </conditionalFormatting>
  <conditionalFormatting sqref="B61">
    <cfRule type="duplicateValues" dxfId="576" priority="1" stopIfTrue="1"/>
  </conditionalFormatting>
  <conditionalFormatting sqref="B61">
    <cfRule type="duplicateValues" dxfId="575" priority="2" stopIfTrue="1"/>
  </conditionalFormatting>
  <conditionalFormatting sqref="A61">
    <cfRule type="duplicateValues" dxfId="574" priority="3" stopIfTrue="1"/>
  </conditionalFormatting>
  <conditionalFormatting sqref="B61">
    <cfRule type="duplicateValues" dxfId="573" priority="4" stopIfTrue="1"/>
  </conditionalFormatting>
  <conditionalFormatting sqref="B61">
    <cfRule type="duplicateValues" dxfId="572" priority="5" stopIfTrue="1"/>
    <cfRule type="duplicateValues" dxfId="571" priority="6" stopIfTrue="1"/>
    <cfRule type="duplicateValues" dxfId="57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50" activePane="bottomRight" state="frozen"/>
      <selection activeCell="S121" sqref="S121"/>
      <selection pane="topRight" activeCell="S121" sqref="S121"/>
      <selection pane="bottomLeft" activeCell="S121" sqref="S121"/>
      <selection pane="bottomRight" activeCell="E156" sqref="E15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95" t="s">
        <v>3</v>
      </c>
      <c r="B4" s="4" t="s">
        <v>244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97" t="s">
        <v>29</v>
      </c>
      <c r="P7" s="97" t="s">
        <v>30</v>
      </c>
      <c r="Q7" s="96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VLOOKUP($A10,'20.10'!$A$9:$W$202,23,0)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VLOOKUP($A11,'20.10'!$A$9:$W$202,23,0)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VLOOKUP($A13,'20.10'!$A$9:$W$202,23,0)</f>
        <v>1</v>
      </c>
      <c r="E13" s="15"/>
      <c r="F13" s="15"/>
      <c r="G13" s="15"/>
      <c r="H13" s="9">
        <f t="shared" si="0"/>
        <v>0</v>
      </c>
      <c r="I13" s="15">
        <v>1</v>
      </c>
      <c r="J13" s="15"/>
      <c r="K13" s="15"/>
      <c r="L13" s="9">
        <f t="shared" si="4"/>
        <v>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VLOOKUP($A15,'20.10'!$A$9:$W$202,23,0)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VLOOKUP($A16,'20.10'!$A$9:$W$202,23,0)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VLOOKUP($A17,'20.10'!$A$9:$W$202,23,0)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VLOOKUP($A19,'20.10'!$A$9:$W$202,23,0)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VLOOKUP($A20,'20.10'!$A$9:$W$202,23,0)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VLOOKUP($A21,'20.10'!$A$9:$W$202,23,0)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VLOOKUP($A22,'20.10'!$A$9:$W$202,23,0)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VLOOKUP($A23,'20.10'!$A$9:$W$202,23,0)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VLOOKUP($A24,'20.10'!$A$9:$W$202,23,0)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VLOOKUP($A25,'20.10'!$A$9:$W$202,23,0)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VLOOKUP($A26,'20.10'!$A$9:$W$202,23,0)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VLOOKUP($A27,'20.10'!$A$9:$W$202,23,0)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VLOOKUP($A28,'20.10'!$A$9:$W$202,23,0)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>
        <v>1</v>
      </c>
      <c r="R28" s="11">
        <f>SUM(M28:Q28)</f>
        <v>1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VLOOKUP($A29,'20.10'!$A$9:$W$202,23,0)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VLOOKUP($A30,'20.10'!$A$9:$W$202,23,0)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VLOOKUP($A31,'20.10'!$A$9:$W$202,23,0)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VLOOKUP($A32,'20.10'!$A$9:$W$202,23,0)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VLOOKUP($A33,'20.10'!$A$9:$W$202,23,0)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VLOOKUP($A34,'20.10'!$A$9:$W$202,23,0)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VLOOKUP($A35,'20.10'!$A$9:$W$202,23,0)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VLOOKUP($A36,'20.10'!$A$9:$W$202,23,0)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VLOOKUP($A37,'20.10'!$A$9:$W$202,23,0)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VLOOKUP($A38,'20.10'!$A$9:$W$202,23,0)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VLOOKUP($A39,'20.10'!$A$9:$W$202,23,0)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VLOOKUP($A40,'20.10'!$A$9:$W$202,23,0)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VLOOKUP($A41,'20.10'!$A$9:$W$202,23,0)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VLOOKUP($A42,'20.10'!$A$9:$W$202,23,0)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VLOOKUP($A43,'20.10'!$A$9:$W$202,23,0)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VLOOKUP($A44,'20.10'!$A$9:$W$202,23,0)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VLOOKUP($A45,'20.10'!$A$9:$W$202,23,0)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VLOOKUP($A46,'20.10'!$A$9:$W$202,23,0)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VLOOKUP($A47,'20.10'!$A$9:$W$202,23,0)</f>
        <v>0</v>
      </c>
      <c r="E47" s="15">
        <v>6</v>
      </c>
      <c r="F47" s="15"/>
      <c r="G47" s="15"/>
      <c r="H47" s="9">
        <f t="shared" si="0"/>
        <v>6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VLOOKUP($A48,'20.10'!$A$9:$W$202,23,0)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VLOOKUP($A49,'20.10'!$A$9:$W$202,23,0)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VLOOKUP($A50,'20.10'!$A$9:$W$202,23,0)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VLOOKUP($A51,'20.10'!$A$9:$W$202,23,0)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VLOOKUP($A52,'20.10'!$A$9:$W$202,23,0)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VLOOKUP($A53,'20.10'!$A$9:$W$202,23,0)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VLOOKUP($A54,'20.10'!$A$9:$W$202,23,0)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VLOOKUP($A55,'20.10'!$A$9:$W$202,23,0)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VLOOKUP($A56,'20.10'!$A$9:$W$202,23,0)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VLOOKUP($A57,'20.10'!$A$9:$W$202,23,0)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VLOOKUP($A58,'20.10'!$A$9:$W$202,23,0)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VLOOKUP($A59,'20.10'!$A$9:$W$202,23,0)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VLOOKUP($A60,'20.10'!$A$9:$W$202,23,0)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VLOOKUP($A61,'20.10'!$A$9:$W$202,23,0)</f>
        <v>0</v>
      </c>
      <c r="E61" s="15">
        <v>160</v>
      </c>
      <c r="F61" s="15"/>
      <c r="G61" s="15"/>
      <c r="H61" s="9">
        <f t="shared" si="6"/>
        <v>160</v>
      </c>
      <c r="I61" s="15">
        <v>160</v>
      </c>
      <c r="J61" s="15"/>
      <c r="K61" s="15"/>
      <c r="L61" s="9">
        <f t="shared" si="4"/>
        <v>160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VLOOKUP($A62,'20.10'!$A$9:$W$202,23,0)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VLOOKUP($A63,'20.10'!$A$9:$W$202,23,0)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VLOOKUP($A64,'20.10'!$A$9:$W$202,23,0)</f>
        <v>5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5</v>
      </c>
      <c r="W64" s="15">
        <v>5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VLOOKUP($A65,'20.10'!$A$9:$W$202,23,0)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VLOOKUP($A66,'20.10'!$A$9:$W$202,23,0)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VLOOKUP($A67,'20.10'!$A$9:$W$202,23,0)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VLOOKUP($A68,'20.10'!$A$9:$W$202,23,0)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VLOOKUP($A69,'20.10'!$A$9:$W$202,23,0)</f>
        <v>0</v>
      </c>
      <c r="E69" s="15">
        <v>7</v>
      </c>
      <c r="F69" s="15"/>
      <c r="G69" s="15"/>
      <c r="H69" s="9">
        <f>SUM(E69:G69)</f>
        <v>7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4</v>
      </c>
      <c r="T69" s="15"/>
      <c r="U69" s="9">
        <f>S69+T69</f>
        <v>4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VLOOKUP($A70,'20.10'!$A$9:$W$202,23,0)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VLOOKUP($A71,'20.10'!$A$9:$W$202,23,0)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VLOOKUP($A72,'20.10'!$A$9:$W$202,23,0)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VLOOKUP($A73,'20.10'!$A$9:$W$202,23,0)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VLOOKUP($A74,'20.10'!$A$9:$W$202,23,0)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VLOOKUP($A75,'20.10'!$A$9:$W$202,23,0)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2</v>
      </c>
      <c r="X75" s="16">
        <f t="shared" ref="X75:X88" si="14">W75-V75</f>
        <v>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VLOOKUP($A76,'20.10'!$A$9:$W$202,23,0)</f>
        <v>3</v>
      </c>
      <c r="E76" s="15">
        <v>4</v>
      </c>
      <c r="F76" s="15"/>
      <c r="G76" s="15"/>
      <c r="H76" s="9">
        <f t="shared" si="10"/>
        <v>4</v>
      </c>
      <c r="I76" s="15"/>
      <c r="J76" s="15"/>
      <c r="K76" s="15"/>
      <c r="L76" s="9">
        <f t="shared" si="11"/>
        <v>0</v>
      </c>
      <c r="M76" s="15">
        <v>3</v>
      </c>
      <c r="N76" s="15"/>
      <c r="O76" s="15"/>
      <c r="P76" s="15"/>
      <c r="Q76" s="15"/>
      <c r="R76" s="11">
        <f t="shared" si="5"/>
        <v>3</v>
      </c>
      <c r="S76" s="15"/>
      <c r="T76" s="15"/>
      <c r="U76" s="9">
        <f t="shared" si="12"/>
        <v>0</v>
      </c>
      <c r="V76" s="9">
        <f t="shared" si="13"/>
        <v>4</v>
      </c>
      <c r="W76" s="15">
        <v>3</v>
      </c>
      <c r="X76" s="16">
        <f t="shared" si="14"/>
        <v>-1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VLOOKUP($A77,'20.10'!$A$9:$W$202,23,0)</f>
        <v>0</v>
      </c>
      <c r="E77" s="15"/>
      <c r="F77" s="15"/>
      <c r="G77" s="15"/>
      <c r="H77" s="9">
        <f t="shared" si="10"/>
        <v>0</v>
      </c>
      <c r="I77" s="15">
        <v>1</v>
      </c>
      <c r="J77" s="15"/>
      <c r="K77" s="15"/>
      <c r="L77" s="9">
        <f t="shared" si="11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-1</v>
      </c>
      <c r="W77" s="15"/>
      <c r="X77" s="16">
        <f t="shared" si="14"/>
        <v>1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VLOOKUP($A78,'20.10'!$A$9:$W$202,23,0)</f>
        <v>5</v>
      </c>
      <c r="E78" s="15"/>
      <c r="F78" s="15"/>
      <c r="G78" s="15"/>
      <c r="H78" s="9">
        <f t="shared" si="10"/>
        <v>0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VLOOKUP($A79,'20.10'!$A$9:$W$202,23,0)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VLOOKUP($A80,'20.10'!$A$9:$W$202,23,0)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VLOOKUP($A81,'20.10'!$A$9:$W$202,23,0)</f>
        <v>2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1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VLOOKUP($A82,'20.10'!$A$9:$W$202,23,0)</f>
        <v>1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1</v>
      </c>
      <c r="X82" s="16">
        <f t="shared" si="14"/>
        <v>-1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VLOOKUP($A83,'20.10'!$A$9:$W$202,23,0)</f>
        <v>8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VLOOKUP($A84,'20.10'!$A$9:$W$202,23,0)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VLOOKUP($A85,'20.10'!$A$9:$W$202,23,0)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VLOOKUP($A86,'20.10'!$A$9:$W$202,23,0)</f>
        <v>2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VLOOKUP($A87,'20.10'!$A$9:$W$202,23,0)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VLOOKUP($A88,'20.10'!$A$9:$W$202,23,0)</f>
        <v>0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VLOOKUP($A89,'20.10'!$A$9:$W$202,23,0)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VLOOKUP($A90,'20.10'!$A$9:$W$202,23,0)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VLOOKUP($A91,'20.10'!$A$9:$W$202,23,0)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VLOOKUP($A92,'20.10'!$A$9:$W$202,23,0)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VLOOKUP($A93,'20.10'!$A$9:$W$202,23,0)</f>
        <v>0</v>
      </c>
      <c r="E93" s="15">
        <v>2</v>
      </c>
      <c r="F93" s="15"/>
      <c r="G93" s="15"/>
      <c r="H93" s="9">
        <f t="shared" si="16"/>
        <v>2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VLOOKUP($A94,'20.10'!$A$9:$W$202,23,0)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VLOOKUP($A95,'20.10'!$A$9:$W$202,23,0)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VLOOKUP($A96,'20.10'!$A$9:$W$202,23,0)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VLOOKUP($A97,'20.10'!$A$9:$W$202,23,0)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VLOOKUP($A98,'20.10'!$A$9:$W$202,23,0)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VLOOKUP($A99,'20.10'!$A$9:$W$202,23,0)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VLOOKUP($A100,'20.10'!$A$9:$W$202,23,0)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VLOOKUP($A101,'20.10'!$A$9:$W$202,23,0)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VLOOKUP($A102,'20.10'!$A$9:$W$202,23,0)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VLOOKUP($A103,'20.10'!$A$9:$W$202,23,0)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VLOOKUP($A104,'20.10'!$A$9:$W$202,23,0)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VLOOKUP($A105,'20.10'!$A$9:$W$202,23,0)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VLOOKUP($A106,'20.10'!$A$9:$W$202,23,0)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VLOOKUP($A107,'20.10'!$A$9:$W$202,23,0)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VLOOKUP($A108,'20.10'!$A$9:$W$202,23,0)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VLOOKUP($A109,'20.10'!$A$9:$W$202,23,0)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VLOOKUP($A110,'20.10'!$A$9:$W$202,23,0)</f>
        <v>0</v>
      </c>
      <c r="E110" s="15">
        <v>9</v>
      </c>
      <c r="F110" s="15"/>
      <c r="G110" s="15"/>
      <c r="H110" s="9">
        <f t="shared" si="20"/>
        <v>9</v>
      </c>
      <c r="I110" s="15">
        <v>3</v>
      </c>
      <c r="J110" s="15"/>
      <c r="K110" s="15"/>
      <c r="L110" s="9">
        <f t="shared" si="11"/>
        <v>3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6</v>
      </c>
      <c r="W110" s="15">
        <v>6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VLOOKUP($A111,'20.10'!$A$9:$W$202,23,0)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VLOOKUP($A112,'20.10'!$A$9:$W$202,23,0)</f>
        <v>1</v>
      </c>
      <c r="E112" s="15">
        <v>6</v>
      </c>
      <c r="F112" s="15"/>
      <c r="G112" s="15"/>
      <c r="H112" s="9">
        <f t="shared" si="20"/>
        <v>6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VLOOKUP($A113,'20.10'!$A$9:$W$202,23,0)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VLOOKUP($A114,'20.10'!$A$9:$W$202,23,0)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VLOOKUP($A115,'20.10'!$A$9:$W$202,23,0)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VLOOKUP($A116,'20.10'!$A$9:$W$202,23,0)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VLOOKUP($A117,'20.10'!$A$9:$W$202,23,0)</f>
        <v>3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3</v>
      </c>
      <c r="W117" s="15"/>
      <c r="X117" s="16">
        <f>W117-V117</f>
        <v>-3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VLOOKUP($A118,'20.10'!$A$9:$W$202,23,0)</f>
        <v>2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VLOOKUP($A119,'20.10'!$A$9:$W$202,23,0)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VLOOKUP($A120,'20.10'!$A$9:$W$202,23,0)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VLOOKUP($A121,'20.10'!$A$9:$W$202,23,0)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VLOOKUP($A122,'20.10'!$A$9:$W$202,23,0)</f>
        <v>9</v>
      </c>
      <c r="E122" s="15"/>
      <c r="F122" s="15"/>
      <c r="G122" s="15"/>
      <c r="H122" s="9">
        <f t="shared" si="24"/>
        <v>0</v>
      </c>
      <c r="I122" s="15">
        <v>6</v>
      </c>
      <c r="J122" s="15"/>
      <c r="K122" s="15"/>
      <c r="L122" s="9">
        <f t="shared" si="11"/>
        <v>6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3</v>
      </c>
      <c r="W122" s="15"/>
      <c r="X122" s="16">
        <f t="shared" si="27"/>
        <v>-3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VLOOKUP($A123,'20.10'!$A$9:$W$202,23,0)</f>
        <v>11</v>
      </c>
      <c r="E123" s="15"/>
      <c r="F123" s="15"/>
      <c r="G123" s="15"/>
      <c r="H123" s="9">
        <f t="shared" si="24"/>
        <v>0</v>
      </c>
      <c r="I123" s="15">
        <v>11</v>
      </c>
      <c r="J123" s="15"/>
      <c r="K123" s="15"/>
      <c r="L123" s="9">
        <f t="shared" si="11"/>
        <v>11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VLOOKUP($A124,'20.10'!$A$9:$W$202,23,0)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VLOOKUP($A125,'20.10'!$A$9:$W$202,23,0)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VLOOKUP($A126,'20.10'!$A$9:$W$202,23,0)</f>
        <v>62</v>
      </c>
      <c r="E126" s="15"/>
      <c r="F126" s="15"/>
      <c r="G126" s="15"/>
      <c r="H126" s="9">
        <f t="shared" si="24"/>
        <v>0</v>
      </c>
      <c r="I126" s="15">
        <v>22</v>
      </c>
      <c r="J126" s="15"/>
      <c r="K126" s="15"/>
      <c r="L126" s="9">
        <f t="shared" si="11"/>
        <v>22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40</v>
      </c>
      <c r="W126" s="15">
        <v>40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VLOOKUP($A127,'20.10'!$A$9:$W$202,23,0)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VLOOKUP($A128,'20.10'!$A$9:$W$202,23,0)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VLOOKUP($A129,'20.10'!$A$9:$W$202,23,0)</f>
        <v>0</v>
      </c>
      <c r="E129" s="15">
        <v>14</v>
      </c>
      <c r="F129" s="15"/>
      <c r="G129" s="15"/>
      <c r="H129" s="9">
        <f>SUM(E129:G129)</f>
        <v>14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9</v>
      </c>
      <c r="W129" s="15">
        <v>9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VLOOKUP($A130,'20.10'!$A$9:$W$202,23,0)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19</v>
      </c>
      <c r="W130" s="15">
        <v>19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VLOOKUP($A131,'20.10'!$A$9:$W$202,23,0)</f>
        <v>1</v>
      </c>
      <c r="E131" s="15">
        <v>28</v>
      </c>
      <c r="F131" s="15"/>
      <c r="G131" s="15"/>
      <c r="H131" s="9">
        <f>SUM(E131:G131)</f>
        <v>28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19</v>
      </c>
      <c r="W131" s="15">
        <v>20</v>
      </c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VLOOKUP($A132,'20.10'!$A$9:$W$202,23,0)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VLOOKUP($A133,'20.10'!$A$9:$W$202,23,0)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VLOOKUP($A134,'20.10'!$A$9:$W$202,23,0)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VLOOKUP($A135,'20.10'!$A$9:$W$202,23,0)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VLOOKUP($A136,'20.10'!$A$9:$W$202,23,0)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VLOOKUP($A137,'20.10'!$A$9:$W$202,23,0)</f>
        <v>9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>
        <v>13</v>
      </c>
      <c r="T137" s="15"/>
      <c r="U137" s="9">
        <f t="shared" si="29"/>
        <v>13</v>
      </c>
      <c r="V137" s="9">
        <f t="shared" si="30"/>
        <v>-4</v>
      </c>
      <c r="W137" s="15"/>
      <c r="X137" s="16">
        <f t="shared" si="31"/>
        <v>4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VLOOKUP($A138,'20.10'!$A$9:$W$202,23,0)</f>
        <v>12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>
        <v>8</v>
      </c>
      <c r="T138" s="15"/>
      <c r="U138" s="9">
        <f t="shared" si="29"/>
        <v>8</v>
      </c>
      <c r="V138" s="9">
        <f t="shared" si="30"/>
        <v>4</v>
      </c>
      <c r="W138" s="15"/>
      <c r="X138" s="16">
        <f t="shared" si="31"/>
        <v>-4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VLOOKUP($A139,'20.10'!$A$9:$W$202,23,0)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VLOOKUP($A140,'20.10'!$A$9:$W$202,23,0)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VLOOKUP($A141,'20.10'!$A$9:$W$202,23,0)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VLOOKUP($A142,'20.10'!$A$9:$W$202,23,0)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VLOOKUP($A143,'20.10'!$A$9:$W$202,23,0)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VLOOKUP($A144,'20.10'!$A$9:$W$202,23,0)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VLOOKUP($A145,'20.10'!$A$9:$W$202,23,0)</f>
        <v>18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VLOOKUP($A146,'20.10'!$A$9:$W$202,23,0)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VLOOKUP($A147,'20.10'!$A$9:$W$202,23,0)</f>
        <v>9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9</v>
      </c>
      <c r="W147" s="15">
        <v>9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VLOOKUP($A148,'20.10'!$A$9:$W$202,23,0)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VLOOKUP($A149,'20.10'!$A$9:$W$202,23,0)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VLOOKUP($A150,'20.10'!$A$9:$W$202,23,0)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VLOOKUP($A151,'20.10'!$A$9:$W$202,23,0)</f>
        <v>22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21</v>
      </c>
      <c r="W151" s="15">
        <v>21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VLOOKUP($A152,'20.10'!$A$9:$W$202,23,0)</f>
        <v>2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</v>
      </c>
      <c r="W152" s="15">
        <v>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VLOOKUP($A153,'20.10'!$A$9:$W$202,23,0)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VLOOKUP($A154,'20.10'!$A$9:$W$202,23,0)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VLOOKUP($A155,'20.10'!$A$9:$W$202,23,0)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VLOOKUP($A156,'20.10'!$A$9:$W$202,23,0)</f>
        <v>25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21</v>
      </c>
      <c r="W156" s="15">
        <v>21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VLOOKUP($A157,'20.10'!$A$9:$W$202,23,0)</f>
        <v>0</v>
      </c>
      <c r="E157" s="15">
        <v>15</v>
      </c>
      <c r="F157" s="15"/>
      <c r="G157" s="15"/>
      <c r="H157" s="9">
        <f t="shared" si="33"/>
        <v>15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12</v>
      </c>
      <c r="W157" s="15">
        <v>12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VLOOKUP($A158,'20.10'!$A$9:$W$202,23,0)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VLOOKUP($A159,'20.10'!$A$9:$W$202,23,0)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VLOOKUP($A160,'20.10'!$A$9:$W$202,23,0)</f>
        <v>0</v>
      </c>
      <c r="E160" s="15">
        <v>2</v>
      </c>
      <c r="F160" s="15"/>
      <c r="G160" s="15"/>
      <c r="H160" s="9">
        <f t="shared" ref="H160:H204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VLOOKUP($A161,'20.10'!$A$9:$W$202,23,0)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VLOOKUP($A162,'20.10'!$A$9:$W$202,23,0)</f>
        <v>0</v>
      </c>
      <c r="E162" s="15">
        <v>3</v>
      </c>
      <c r="F162" s="15"/>
      <c r="G162" s="15"/>
      <c r="H162" s="9">
        <f t="shared" si="38"/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VLOOKUP($A163,'20.10'!$A$9:$W$202,23,0)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VLOOKUP($A164,'20.10'!$A$9:$W$202,23,0)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VLOOKUP($A165,'20.10'!$A$9:$W$202,23,0)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VLOOKUP($A166,'20.10'!$A$9:$W$202,23,0)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VLOOKUP($A167,'20.10'!$A$9:$W$202,23,0)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VLOOKUP($A168,'20.10'!$A$9:$W$202,23,0)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VLOOKUP($A169,'20.10'!$A$9:$W$202,23,0)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VLOOKUP($A170,'20.10'!$A$9:$W$202,23,0)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VLOOKUP($A171,'20.10'!$A$9:$W$202,23,0)</f>
        <v>0</v>
      </c>
      <c r="E171" s="15">
        <v>8</v>
      </c>
      <c r="F171" s="15"/>
      <c r="G171" s="15"/>
      <c r="H171" s="9">
        <f t="shared" si="38"/>
        <v>8</v>
      </c>
      <c r="I171" s="15">
        <v>8</v>
      </c>
      <c r="J171" s="15"/>
      <c r="K171" s="15"/>
      <c r="L171" s="9">
        <f t="shared" si="32"/>
        <v>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VLOOKUP($A172,'20.10'!$A$9:$W$202,23,0)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VLOOKUP($A173,'20.10'!$A$9:$W$202,23,0)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VLOOKUP($A174,'20.10'!$A$9:$W$202,23,0)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VLOOKUP($A175,'20.10'!$A$9:$W$202,23,0)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VLOOKUP($A176,'20.10'!$A$9:$W$202,23,0)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VLOOKUP($A177,'20.10'!$A$9:$W$202,23,0)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VLOOKUP($A178,'20.10'!$A$9:$W$202,23,0)</f>
        <v>18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18</v>
      </c>
      <c r="W178" s="15">
        <v>18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VLOOKUP($A179,'20.10'!$A$9:$W$202,23,0)</f>
        <v>55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55</v>
      </c>
      <c r="W179" s="15">
        <v>55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VLOOKUP($A180,'20.10'!$A$9:$W$202,23,0)</f>
        <v>1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VLOOKUP($A181,'20.10'!$A$9:$W$202,23,0)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VLOOKUP($A182,'20.10'!$A$9:$W$202,23,0)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VLOOKUP($A183,'20.10'!$A$9:$W$202,23,0)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VLOOKUP($A184,'20.10'!$A$9:$W$202,23,0)</f>
        <v>0</v>
      </c>
      <c r="E184" s="15">
        <v>10</v>
      </c>
      <c r="F184" s="15"/>
      <c r="G184" s="15"/>
      <c r="H184" s="9">
        <f t="shared" si="38"/>
        <v>10</v>
      </c>
      <c r="I184" s="15">
        <v>10</v>
      </c>
      <c r="J184" s="15"/>
      <c r="K184" s="15"/>
      <c r="L184" s="9">
        <f t="shared" si="32"/>
        <v>10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VLOOKUP($A185,'20.10'!$A$9:$W$202,23,0)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VLOOKUP($A186,'20.10'!$A$9:$W$202,23,0)</f>
        <v>35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35</v>
      </c>
      <c r="W186" s="15">
        <v>35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VLOOKUP($A187,'20.10'!$A$9:$W$202,23,0)</f>
        <v>13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VLOOKUP($A188,'20.10'!$A$9:$W$202,23,0)</f>
        <v>19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19</v>
      </c>
      <c r="W188" s="15">
        <v>19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VLOOKUP($A189,'20.10'!$A$9:$W$202,23,0)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VLOOKUP($A190,'20.10'!$A$9:$W$202,23,0)</f>
        <v>6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5</v>
      </c>
      <c r="W190" s="15">
        <v>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VLOOKUP($A191,'20.10'!$A$9:$W$202,23,0)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VLOOKUP($A192,'20.10'!$A$9:$W$202,23,0)</f>
        <v>145</v>
      </c>
      <c r="E192" s="15"/>
      <c r="F192" s="15"/>
      <c r="G192" s="15"/>
      <c r="H192" s="9">
        <f t="shared" si="38"/>
        <v>0</v>
      </c>
      <c r="I192" s="15">
        <v>5</v>
      </c>
      <c r="J192" s="15"/>
      <c r="K192" s="15"/>
      <c r="L192" s="9">
        <f t="shared" si="32"/>
        <v>5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140</v>
      </c>
      <c r="W192" s="15">
        <v>140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VLOOKUP($A193,'20.10'!$A$9:$W$202,23,0)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VLOOKUP($A194,'20.10'!$A$9:$W$202,23,0)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VLOOKUP($A195,'20.10'!$A$9:$W$202,23,0)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VLOOKUP($A196,'20.10'!$A$9:$W$202,23,0)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VLOOKUP($A197,'20.10'!$A$9:$W$202,23,0)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VLOOKUP($A198,'20.10'!$A$9:$W$202,23,0)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VLOOKUP($A199,'20.10'!$A$9:$W$202,23,0)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VLOOKUP($A200,'20.10'!$A$9:$W$202,23,0)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VLOOKUP($A201,'20.10'!$A$9:$W$202,23,0)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/>
      <c r="E202" s="15">
        <v>10</v>
      </c>
      <c r="F202" s="15"/>
      <c r="G202" s="15"/>
      <c r="H202" s="9">
        <f t="shared" si="38"/>
        <v>10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>
        <v>4</v>
      </c>
      <c r="T202" s="15"/>
      <c r="U202" s="9">
        <f t="shared" si="42"/>
        <v>4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/>
      <c r="E203" s="15">
        <v>10</v>
      </c>
      <c r="F203" s="15"/>
      <c r="G203" s="15"/>
      <c r="H203" s="9">
        <f t="shared" si="38"/>
        <v>10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>
        <v>4</v>
      </c>
      <c r="T203" s="15"/>
      <c r="U203" s="9">
        <f t="shared" si="42"/>
        <v>4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/>
      <c r="E204" s="15">
        <v>9</v>
      </c>
      <c r="F204" s="15"/>
      <c r="G204" s="15"/>
      <c r="H204" s="9">
        <f t="shared" si="38"/>
        <v>9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>
        <v>7</v>
      </c>
      <c r="T204" s="15"/>
      <c r="U204" s="9">
        <f t="shared" si="42"/>
        <v>7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594</v>
      </c>
      <c r="E207" s="31"/>
      <c r="F207" s="31"/>
      <c r="G207" s="31"/>
      <c r="H207" s="31"/>
      <c r="I207" s="30">
        <f>SUM(I9:I205)</f>
        <v>508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8</v>
      </c>
      <c r="S207" s="30">
        <f>SUM(S9:S205)</f>
        <v>78</v>
      </c>
      <c r="T207" s="31"/>
      <c r="U207" s="31"/>
      <c r="V207" s="32"/>
      <c r="W207" s="30">
        <f>SUM(W9:W205)</f>
        <v>586</v>
      </c>
      <c r="X207" s="30">
        <f>SUM(X9:X205)</f>
        <v>-5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569" priority="41" stopIfTrue="1"/>
  </conditionalFormatting>
  <conditionalFormatting sqref="B133">
    <cfRule type="duplicateValues" dxfId="568" priority="40" stopIfTrue="1"/>
  </conditionalFormatting>
  <conditionalFormatting sqref="B119">
    <cfRule type="duplicateValues" dxfId="567" priority="39" stopIfTrue="1"/>
  </conditionalFormatting>
  <conditionalFormatting sqref="B205">
    <cfRule type="duplicateValues" dxfId="566" priority="38" stopIfTrue="1"/>
  </conditionalFormatting>
  <conditionalFormatting sqref="B208:B281">
    <cfRule type="duplicateValues" dxfId="565" priority="37" stopIfTrue="1"/>
  </conditionalFormatting>
  <conditionalFormatting sqref="B207">
    <cfRule type="duplicateValues" dxfId="564" priority="36" stopIfTrue="1"/>
  </conditionalFormatting>
  <conditionalFormatting sqref="I209">
    <cfRule type="duplicateValues" dxfId="563" priority="35" stopIfTrue="1"/>
  </conditionalFormatting>
  <conditionalFormatting sqref="I209">
    <cfRule type="duplicateValues" dxfId="562" priority="32" stopIfTrue="1"/>
    <cfRule type="duplicateValues" dxfId="561" priority="33" stopIfTrue="1"/>
    <cfRule type="duplicateValues" dxfId="560" priority="34" stopIfTrue="1"/>
  </conditionalFormatting>
  <conditionalFormatting sqref="B20">
    <cfRule type="duplicateValues" dxfId="559" priority="26" stopIfTrue="1"/>
  </conditionalFormatting>
  <conditionalFormatting sqref="B20">
    <cfRule type="duplicateValues" dxfId="558" priority="27" stopIfTrue="1"/>
  </conditionalFormatting>
  <conditionalFormatting sqref="B20">
    <cfRule type="duplicateValues" dxfId="557" priority="28" stopIfTrue="1"/>
  </conditionalFormatting>
  <conditionalFormatting sqref="B20">
    <cfRule type="duplicateValues" dxfId="556" priority="29" stopIfTrue="1"/>
    <cfRule type="duplicateValues" dxfId="555" priority="30" stopIfTrue="1"/>
    <cfRule type="duplicateValues" dxfId="554" priority="31" stopIfTrue="1"/>
  </conditionalFormatting>
  <conditionalFormatting sqref="A20:A25">
    <cfRule type="duplicateValues" dxfId="553" priority="25" stopIfTrue="1"/>
  </conditionalFormatting>
  <conditionalFormatting sqref="A26">
    <cfRule type="duplicateValues" dxfId="552" priority="24" stopIfTrue="1"/>
  </conditionalFormatting>
  <conditionalFormatting sqref="A27">
    <cfRule type="duplicateValues" dxfId="551" priority="23" stopIfTrue="1"/>
  </conditionalFormatting>
  <conditionalFormatting sqref="A28">
    <cfRule type="duplicateValues" dxfId="550" priority="22" stopIfTrue="1"/>
  </conditionalFormatting>
  <conditionalFormatting sqref="A29">
    <cfRule type="duplicateValues" dxfId="549" priority="21" stopIfTrue="1"/>
  </conditionalFormatting>
  <conditionalFormatting sqref="A30">
    <cfRule type="duplicateValues" dxfId="548" priority="20" stopIfTrue="1"/>
  </conditionalFormatting>
  <conditionalFormatting sqref="B282:B65325 B207 B5 B8:B19 B120:B132 B21:B60 B134:B204 B62:B118">
    <cfRule type="duplicateValues" dxfId="547" priority="42" stopIfTrue="1"/>
  </conditionalFormatting>
  <conditionalFormatting sqref="B282:B65325 B207 B5 B8:B19 B103:B118 B120:B132 B21:B60 B134:B204 B62:B100">
    <cfRule type="duplicateValues" dxfId="546" priority="43" stopIfTrue="1"/>
  </conditionalFormatting>
  <conditionalFormatting sqref="A207:A65325 A1:A5 A8:A19 A31:A60 A62:A205">
    <cfRule type="duplicateValues" dxfId="545" priority="44" stopIfTrue="1"/>
  </conditionalFormatting>
  <conditionalFormatting sqref="B207:B65325 B5 B8:B19 B21:B60 B62:B205">
    <cfRule type="duplicateValues" dxfId="544" priority="45" stopIfTrue="1"/>
  </conditionalFormatting>
  <conditionalFormatting sqref="B207:B65325 B1:B5 B8:B19 B21:B60 B62:B205">
    <cfRule type="duplicateValues" dxfId="543" priority="46" stopIfTrue="1"/>
    <cfRule type="duplicateValues" dxfId="542" priority="47" stopIfTrue="1"/>
    <cfRule type="duplicateValues" dxfId="541" priority="48" stopIfTrue="1"/>
  </conditionalFormatting>
  <conditionalFormatting sqref="Y17">
    <cfRule type="duplicateValues" dxfId="540" priority="14" stopIfTrue="1"/>
  </conditionalFormatting>
  <conditionalFormatting sqref="Y17">
    <cfRule type="duplicateValues" dxfId="539" priority="15" stopIfTrue="1"/>
  </conditionalFormatting>
  <conditionalFormatting sqref="Y17">
    <cfRule type="duplicateValues" dxfId="538" priority="16" stopIfTrue="1"/>
  </conditionalFormatting>
  <conditionalFormatting sqref="Y17">
    <cfRule type="duplicateValues" dxfId="537" priority="17" stopIfTrue="1"/>
    <cfRule type="duplicateValues" dxfId="536" priority="18" stopIfTrue="1"/>
    <cfRule type="duplicateValues" dxfId="535" priority="19" stopIfTrue="1"/>
  </conditionalFormatting>
  <conditionalFormatting sqref="Y13">
    <cfRule type="duplicateValues" dxfId="534" priority="8" stopIfTrue="1"/>
  </conditionalFormatting>
  <conditionalFormatting sqref="Y13">
    <cfRule type="duplicateValues" dxfId="533" priority="9" stopIfTrue="1"/>
  </conditionalFormatting>
  <conditionalFormatting sqref="Y13">
    <cfRule type="duplicateValues" dxfId="532" priority="10" stopIfTrue="1"/>
  </conditionalFormatting>
  <conditionalFormatting sqref="Y13">
    <cfRule type="duplicateValues" dxfId="531" priority="11" stopIfTrue="1"/>
    <cfRule type="duplicateValues" dxfId="530" priority="12" stopIfTrue="1"/>
    <cfRule type="duplicateValues" dxfId="529" priority="13" stopIfTrue="1"/>
  </conditionalFormatting>
  <conditionalFormatting sqref="B61">
    <cfRule type="duplicateValues" dxfId="528" priority="1" stopIfTrue="1"/>
  </conditionalFormatting>
  <conditionalFormatting sqref="B61">
    <cfRule type="duplicateValues" dxfId="527" priority="2" stopIfTrue="1"/>
  </conditionalFormatting>
  <conditionalFormatting sqref="A61">
    <cfRule type="duplicateValues" dxfId="526" priority="3" stopIfTrue="1"/>
  </conditionalFormatting>
  <conditionalFormatting sqref="B61">
    <cfRule type="duplicateValues" dxfId="525" priority="4" stopIfTrue="1"/>
  </conditionalFormatting>
  <conditionalFormatting sqref="B61">
    <cfRule type="duplicateValues" dxfId="524" priority="5" stopIfTrue="1"/>
    <cfRule type="duplicateValues" dxfId="523" priority="6" stopIfTrue="1"/>
    <cfRule type="duplicateValues" dxfId="52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9" activePane="bottomRight" state="frozen"/>
      <selection activeCell="S121" sqref="S121"/>
      <selection pane="topRight" activeCell="S121" sqref="S121"/>
      <selection pane="bottomLeft" activeCell="S121" sqref="S121"/>
      <selection pane="bottomRight" activeCell="W196" sqref="W19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98" t="s">
        <v>3</v>
      </c>
      <c r="B4" s="4" t="s">
        <v>248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00" t="s">
        <v>29</v>
      </c>
      <c r="P7" s="100" t="s">
        <v>30</v>
      </c>
      <c r="Q7" s="99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VLOOKUP($A10,'21.10'!$A$9:$W$202,23,0)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4" si="4">SUM(I10:K10)</f>
        <v>10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VLOOKUP($A11,'21.10'!$A$9:$W$202,23,0)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VLOOKUP($A12,'21.10'!$A$9:$W$202,23,0)</f>
        <v>0</v>
      </c>
      <c r="E12" s="15">
        <v>41</v>
      </c>
      <c r="F12" s="15"/>
      <c r="G12" s="15"/>
      <c r="H12" s="9">
        <f t="shared" si="0"/>
        <v>41</v>
      </c>
      <c r="I12" s="15">
        <v>37</v>
      </c>
      <c r="J12" s="15"/>
      <c r="K12" s="15"/>
      <c r="L12" s="9">
        <f t="shared" si="4"/>
        <v>37</v>
      </c>
      <c r="M12" s="15"/>
      <c r="N12" s="15"/>
      <c r="O12" s="15"/>
      <c r="P12" s="15"/>
      <c r="Q12" s="15"/>
      <c r="R12" s="11">
        <f t="shared" si="5"/>
        <v>0</v>
      </c>
      <c r="S12" s="15">
        <v>4</v>
      </c>
      <c r="T12" s="15"/>
      <c r="U12" s="9">
        <f t="shared" si="1"/>
        <v>4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VLOOKUP($A13,'21.10'!$A$9:$W$202,23,0)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VLOOKUP($A14,'21.10'!$A$9:$W$202,23,0)</f>
        <v>0</v>
      </c>
      <c r="E14" s="15">
        <v>21</v>
      </c>
      <c r="F14" s="15"/>
      <c r="G14" s="15"/>
      <c r="H14" s="9">
        <f t="shared" si="0"/>
        <v>21</v>
      </c>
      <c r="I14" s="15">
        <v>19</v>
      </c>
      <c r="J14" s="15"/>
      <c r="K14" s="15"/>
      <c r="L14" s="9">
        <f t="shared" si="4"/>
        <v>19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1</v>
      </c>
      <c r="W14" s="15"/>
      <c r="X14" s="16">
        <f t="shared" si="3"/>
        <v>-1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VLOOKUP($A15,'21.10'!$A$9:$W$202,23,0)</f>
        <v>0</v>
      </c>
      <c r="E15" s="15">
        <v>10</v>
      </c>
      <c r="F15" s="15"/>
      <c r="G15" s="15"/>
      <c r="H15" s="9">
        <f t="shared" si="0"/>
        <v>10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VLOOKUP($A16,'21.10'!$A$9:$W$202,23,0)</f>
        <v>0</v>
      </c>
      <c r="E16" s="15">
        <v>10</v>
      </c>
      <c r="F16" s="15"/>
      <c r="G16" s="15"/>
      <c r="H16" s="9">
        <f t="shared" si="0"/>
        <v>10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VLOOKUP($A17,'21.10'!$A$9:$W$202,23,0)</f>
        <v>0</v>
      </c>
      <c r="E17" s="15">
        <v>20</v>
      </c>
      <c r="F17" s="15"/>
      <c r="G17" s="15"/>
      <c r="H17" s="9">
        <f t="shared" si="0"/>
        <v>20</v>
      </c>
      <c r="I17" s="15">
        <v>14</v>
      </c>
      <c r="J17" s="15"/>
      <c r="K17" s="15"/>
      <c r="L17" s="9">
        <f t="shared" si="4"/>
        <v>14</v>
      </c>
      <c r="M17" s="15"/>
      <c r="N17" s="15"/>
      <c r="O17" s="15"/>
      <c r="P17" s="15"/>
      <c r="Q17" s="15"/>
      <c r="R17" s="11">
        <f t="shared" si="5"/>
        <v>0</v>
      </c>
      <c r="S17" s="15">
        <v>6</v>
      </c>
      <c r="T17" s="15"/>
      <c r="U17" s="9">
        <f t="shared" si="1"/>
        <v>6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VLOOKUP($A18,'21.10'!$A$9:$W$202,23,0)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VLOOKUP($A19,'21.10'!$A$9:$W$202,23,0)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VLOOKUP($A20,'21.10'!$A$9:$W$202,23,0)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VLOOKUP($A21,'21.10'!$A$9:$W$202,23,0)</f>
        <v>0</v>
      </c>
      <c r="E21" s="15">
        <v>20</v>
      </c>
      <c r="F21" s="15"/>
      <c r="G21" s="15"/>
      <c r="H21" s="9">
        <f t="shared" si="0"/>
        <v>20</v>
      </c>
      <c r="I21" s="15">
        <v>14</v>
      </c>
      <c r="J21" s="15"/>
      <c r="K21" s="15"/>
      <c r="L21" s="9">
        <f t="shared" si="4"/>
        <v>14</v>
      </c>
      <c r="M21" s="15"/>
      <c r="N21" s="15"/>
      <c r="O21" s="15"/>
      <c r="P21" s="15"/>
      <c r="Q21" s="15"/>
      <c r="R21" s="11">
        <f t="shared" si="5"/>
        <v>0</v>
      </c>
      <c r="S21" s="15">
        <v>6</v>
      </c>
      <c r="T21" s="15"/>
      <c r="U21" s="9">
        <f t="shared" si="1"/>
        <v>6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VLOOKUP($A22,'21.10'!$A$9:$W$202,23,0)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VLOOKUP($A23,'21.10'!$A$9:$W$202,23,0)</f>
        <v>0</v>
      </c>
      <c r="E23" s="15">
        <v>12</v>
      </c>
      <c r="F23" s="15"/>
      <c r="G23" s="15"/>
      <c r="H23" s="9">
        <f t="shared" si="0"/>
        <v>12</v>
      </c>
      <c r="I23" s="15">
        <v>10</v>
      </c>
      <c r="J23" s="15"/>
      <c r="K23" s="15"/>
      <c r="L23" s="9">
        <f t="shared" si="4"/>
        <v>10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VLOOKUP($A24,'21.10'!$A$9:$W$202,23,0)</f>
        <v>0</v>
      </c>
      <c r="E24" s="15">
        <v>10</v>
      </c>
      <c r="F24" s="15"/>
      <c r="G24" s="15"/>
      <c r="H24" s="9">
        <f t="shared" si="0"/>
        <v>10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3</v>
      </c>
      <c r="W24" s="15"/>
      <c r="X24" s="16">
        <f t="shared" si="3"/>
        <v>-3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VLOOKUP($A25,'21.10'!$A$9:$W$202,23,0)</f>
        <v>0</v>
      </c>
      <c r="E25" s="15">
        <v>10</v>
      </c>
      <c r="F25" s="15"/>
      <c r="G25" s="15"/>
      <c r="H25" s="9">
        <f t="shared" si="0"/>
        <v>10</v>
      </c>
      <c r="I25" s="15">
        <v>11</v>
      </c>
      <c r="J25" s="15"/>
      <c r="K25" s="15"/>
      <c r="L25" s="9">
        <f t="shared" si="4"/>
        <v>11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VLOOKUP($A26,'21.10'!$A$9:$W$202,23,0)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VLOOKUP($A27,'21.10'!$A$9:$W$202,23,0)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VLOOKUP($A28,'21.10'!$A$9:$W$202,23,0)</f>
        <v>0</v>
      </c>
      <c r="E28" s="15">
        <v>20</v>
      </c>
      <c r="F28" s="15"/>
      <c r="G28" s="15"/>
      <c r="H28" s="9">
        <f t="shared" si="0"/>
        <v>20</v>
      </c>
      <c r="I28" s="15">
        <v>15</v>
      </c>
      <c r="J28" s="15"/>
      <c r="K28" s="15"/>
      <c r="L28" s="9">
        <f t="shared" si="4"/>
        <v>15</v>
      </c>
      <c r="M28" s="15"/>
      <c r="N28" s="15"/>
      <c r="O28" s="15"/>
      <c r="P28" s="15"/>
      <c r="Q28" s="15"/>
      <c r="R28" s="11">
        <f>SUM(M28:Q28)</f>
        <v>0</v>
      </c>
      <c r="S28" s="15">
        <v>6</v>
      </c>
      <c r="T28" s="15"/>
      <c r="U28" s="9">
        <f>S28+T28</f>
        <v>6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VLOOKUP($A29,'21.10'!$A$9:$W$202,23,0)</f>
        <v>0</v>
      </c>
      <c r="E29" s="15">
        <v>9</v>
      </c>
      <c r="F29" s="15"/>
      <c r="G29" s="15"/>
      <c r="H29" s="9">
        <f t="shared" si="0"/>
        <v>9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VLOOKUP($A30,'21.10'!$A$9:$W$202,23,0)</f>
        <v>0</v>
      </c>
      <c r="E30" s="15">
        <v>20</v>
      </c>
      <c r="F30" s="15"/>
      <c r="G30" s="15"/>
      <c r="H30" s="9">
        <f t="shared" si="0"/>
        <v>20</v>
      </c>
      <c r="I30" s="15">
        <v>13</v>
      </c>
      <c r="J30" s="15"/>
      <c r="K30" s="15"/>
      <c r="L30" s="9">
        <f t="shared" si="4"/>
        <v>13</v>
      </c>
      <c r="M30" s="15"/>
      <c r="N30" s="15"/>
      <c r="O30" s="15"/>
      <c r="P30" s="15"/>
      <c r="Q30" s="15"/>
      <c r="R30" s="11">
        <f>SUM(M30:Q30)</f>
        <v>0</v>
      </c>
      <c r="S30" s="15">
        <v>7</v>
      </c>
      <c r="T30" s="15"/>
      <c r="U30" s="9">
        <f>S30+T30</f>
        <v>7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VLOOKUP($A31,'21.10'!$A$9:$W$202,23,0)</f>
        <v>0</v>
      </c>
      <c r="E31" s="15">
        <v>10</v>
      </c>
      <c r="F31" s="15"/>
      <c r="G31" s="15"/>
      <c r="H31" s="9">
        <f t="shared" si="0"/>
        <v>10</v>
      </c>
      <c r="I31" s="15">
        <v>9</v>
      </c>
      <c r="J31" s="15"/>
      <c r="K31" s="15"/>
      <c r="L31" s="9">
        <f t="shared" si="4"/>
        <v>9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VLOOKUP($A32,'21.10'!$A$9:$W$202,23,0)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VLOOKUP($A33,'21.10'!$A$9:$W$202,23,0)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VLOOKUP($A34,'21.10'!$A$9:$W$202,23,0)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VLOOKUP($A35,'21.10'!$A$9:$W$202,23,0)</f>
        <v>0</v>
      </c>
      <c r="E35" s="15">
        <v>10</v>
      </c>
      <c r="F35" s="15"/>
      <c r="G35" s="15"/>
      <c r="H35" s="9">
        <f t="shared" si="0"/>
        <v>10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VLOOKUP($A36,'21.10'!$A$9:$W$202,23,0)</f>
        <v>0</v>
      </c>
      <c r="E36" s="15">
        <v>9</v>
      </c>
      <c r="F36" s="15"/>
      <c r="G36" s="15"/>
      <c r="H36" s="9">
        <f t="shared" si="0"/>
        <v>9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VLOOKUP($A37,'21.10'!$A$9:$W$202,23,0)</f>
        <v>0</v>
      </c>
      <c r="E37" s="15">
        <v>10</v>
      </c>
      <c r="F37" s="15"/>
      <c r="G37" s="15"/>
      <c r="H37" s="9">
        <f t="shared" si="0"/>
        <v>10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VLOOKUP($A38,'21.10'!$A$9:$W$202,23,0)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VLOOKUP($A39,'21.10'!$A$9:$W$202,23,0)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VLOOKUP($A40,'21.10'!$A$9:$W$202,23,0)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VLOOKUP($A41,'21.10'!$A$9:$W$202,23,0)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VLOOKUP($A42,'21.10'!$A$9:$W$202,23,0)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VLOOKUP($A43,'21.10'!$A$9:$W$202,23,0)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VLOOKUP($A44,'21.10'!$A$9:$W$202,23,0)</f>
        <v>0</v>
      </c>
      <c r="E44" s="15"/>
      <c r="F44" s="15"/>
      <c r="G44" s="15"/>
      <c r="H44" s="9">
        <f t="shared" si="0"/>
        <v>0</v>
      </c>
      <c r="I44" s="15"/>
      <c r="J44" s="15"/>
      <c r="K44" s="15"/>
      <c r="L44" s="9">
        <f t="shared" si="4"/>
        <v>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VLOOKUP($A45,'21.10'!$A$9:$W$202,23,0)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VLOOKUP($A46,'21.10'!$A$9:$W$202,23,0)</f>
        <v>0</v>
      </c>
      <c r="E46" s="15"/>
      <c r="F46" s="15"/>
      <c r="G46" s="15"/>
      <c r="H46" s="9">
        <f t="shared" si="0"/>
        <v>0</v>
      </c>
      <c r="I46" s="15"/>
      <c r="J46" s="15"/>
      <c r="K46" s="15"/>
      <c r="L46" s="9">
        <f t="shared" si="4"/>
        <v>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VLOOKUP($A47,'21.10'!$A$9:$W$202,23,0)</f>
        <v>0</v>
      </c>
      <c r="E47" s="15">
        <v>8</v>
      </c>
      <c r="F47" s="15"/>
      <c r="G47" s="15"/>
      <c r="H47" s="9">
        <f t="shared" si="0"/>
        <v>8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VLOOKUP($A48,'21.10'!$A$9:$W$202,23,0)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VLOOKUP($A49,'21.10'!$A$9:$W$202,23,0)</f>
        <v>0</v>
      </c>
      <c r="E49" s="15">
        <v>10</v>
      </c>
      <c r="F49" s="15"/>
      <c r="G49" s="15"/>
      <c r="H49" s="9">
        <f t="shared" si="0"/>
        <v>10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VLOOKUP($A50,'21.10'!$A$9:$W$202,23,0)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VLOOKUP($A51,'21.10'!$A$9:$W$202,23,0)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VLOOKUP($A52,'21.10'!$A$9:$W$202,23,0)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VLOOKUP($A53,'21.10'!$A$9:$W$202,23,0)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VLOOKUP($A54,'21.10'!$A$9:$W$202,23,0)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1</v>
      </c>
      <c r="W54" s="21"/>
      <c r="X54" s="16">
        <f t="shared" ref="X54:X62" si="9">W54-V54</f>
        <v>-1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VLOOKUP($A55,'21.10'!$A$9:$W$202,23,0)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VLOOKUP($A56,'21.10'!$A$9:$W$202,23,0)</f>
        <v>0</v>
      </c>
      <c r="E56" s="15">
        <v>8</v>
      </c>
      <c r="F56" s="15"/>
      <c r="G56" s="15"/>
      <c r="H56" s="9">
        <f t="shared" si="6"/>
        <v>8</v>
      </c>
      <c r="I56" s="15">
        <v>8</v>
      </c>
      <c r="J56" s="15"/>
      <c r="K56" s="15"/>
      <c r="L56" s="9">
        <f t="shared" si="4"/>
        <v>8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-2</v>
      </c>
      <c r="W56" s="15"/>
      <c r="X56" s="16">
        <f t="shared" si="9"/>
        <v>2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VLOOKUP($A57,'21.10'!$A$9:$W$202,23,0)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VLOOKUP($A58,'21.10'!$A$9:$W$202,23,0)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VLOOKUP($A59,'21.10'!$A$9:$W$202,23,0)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VLOOKUP($A60,'21.10'!$A$9:$W$202,23,0)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VLOOKUP($A61,'21.10'!$A$9:$W$202,23,0)</f>
        <v>0</v>
      </c>
      <c r="E61" s="15">
        <v>293</v>
      </c>
      <c r="F61" s="15"/>
      <c r="G61" s="15"/>
      <c r="H61" s="9">
        <f t="shared" si="6"/>
        <v>293</v>
      </c>
      <c r="I61" s="15">
        <v>293</v>
      </c>
      <c r="J61" s="15"/>
      <c r="K61" s="15"/>
      <c r="L61" s="9">
        <f t="shared" si="4"/>
        <v>293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VLOOKUP($A62,'21.10'!$A$9:$W$202,23,0)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VLOOKUP($A63,'21.10'!$A$9:$W$202,23,0)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VLOOKUP($A64,'21.10'!$A$9:$W$202,23,0)</f>
        <v>5</v>
      </c>
      <c r="E64" s="15"/>
      <c r="F64" s="15"/>
      <c r="G64" s="15"/>
      <c r="H64" s="9">
        <f>SUM(E64:G64)</f>
        <v>0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4</v>
      </c>
      <c r="W64" s="15">
        <v>4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VLOOKUP($A65,'21.10'!$A$9:$W$202,23,0)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VLOOKUP($A66,'21.10'!$A$9:$W$202,23,0)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VLOOKUP($A67,'21.10'!$A$9:$W$202,23,0)</f>
        <v>0</v>
      </c>
      <c r="E67" s="15">
        <v>13</v>
      </c>
      <c r="F67" s="15"/>
      <c r="G67" s="15"/>
      <c r="H67" s="9">
        <f>SUM(E67:G67)</f>
        <v>13</v>
      </c>
      <c r="I67" s="15">
        <v>7</v>
      </c>
      <c r="J67" s="15"/>
      <c r="K67" s="15"/>
      <c r="L67" s="9">
        <f t="shared" si="4"/>
        <v>7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6</v>
      </c>
      <c r="W67" s="15">
        <v>6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VLOOKUP($A68,'21.10'!$A$9:$W$202,23,0)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VLOOKUP($A69,'21.10'!$A$9:$W$202,23,0)</f>
        <v>0</v>
      </c>
      <c r="E69" s="15">
        <v>7</v>
      </c>
      <c r="F69" s="15"/>
      <c r="G69" s="15"/>
      <c r="H69" s="9">
        <f>SUM(E69:G69)</f>
        <v>7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-1</v>
      </c>
      <c r="W69" s="15"/>
      <c r="X69" s="16">
        <f>W69-V69</f>
        <v>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VLOOKUP($A70,'21.10'!$A$9:$W$202,23,0)</f>
        <v>0</v>
      </c>
      <c r="E70" s="15">
        <v>7</v>
      </c>
      <c r="F70" s="15"/>
      <c r="G70" s="15"/>
      <c r="H70" s="9">
        <f>SUM(E70:G70)</f>
        <v>7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VLOOKUP($A71,'21.10'!$A$9:$W$202,23,0)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VLOOKUP($A72,'21.10'!$A$9:$W$202,23,0)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VLOOKUP($A73,'21.10'!$A$9:$W$202,23,0)</f>
        <v>0</v>
      </c>
      <c r="E73" s="15">
        <v>7</v>
      </c>
      <c r="F73" s="15"/>
      <c r="G73" s="15"/>
      <c r="H73" s="9">
        <f>SUM(E73:G73)</f>
        <v>7</v>
      </c>
      <c r="I73" s="15">
        <v>6</v>
      </c>
      <c r="J73" s="15"/>
      <c r="K73" s="15"/>
      <c r="L73" s="9">
        <f t="shared" si="4"/>
        <v>6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VLOOKUP($A74,'21.10'!$A$9:$W$202,23,0)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VLOOKUP($A75,'21.10'!$A$9:$W$202,23,0)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VLOOKUP($A76,'21.10'!$A$9:$W$202,23,0)</f>
        <v>3</v>
      </c>
      <c r="E76" s="15">
        <v>6</v>
      </c>
      <c r="F76" s="15"/>
      <c r="G76" s="15"/>
      <c r="H76" s="9">
        <f t="shared" si="10"/>
        <v>6</v>
      </c>
      <c r="I76" s="15">
        <v>8</v>
      </c>
      <c r="J76" s="15"/>
      <c r="K76" s="15"/>
      <c r="L76" s="9">
        <f t="shared" si="11"/>
        <v>8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VLOOKUP($A77,'21.10'!$A$9:$W$202,23,0)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VLOOKUP($A78,'21.10'!$A$9:$W$202,23,0)</f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VLOOKUP($A79,'21.10'!$A$9:$W$202,23,0)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VLOOKUP($A80,'21.10'!$A$9:$W$202,23,0)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VLOOKUP($A81,'21.10'!$A$9:$W$202,23,0)</f>
        <v>1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1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VLOOKUP($A82,'21.10'!$A$9:$W$202,23,0)</f>
        <v>1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VLOOKUP($A83,'21.10'!$A$9:$W$202,23,0)</f>
        <v>5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VLOOKUP($A84,'21.10'!$A$9:$W$202,23,0)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VLOOKUP($A85,'21.10'!$A$9:$W$202,23,0)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VLOOKUP($A86,'21.10'!$A$9:$W$202,23,0)</f>
        <v>1</v>
      </c>
      <c r="E86" s="15">
        <v>4</v>
      </c>
      <c r="F86" s="15"/>
      <c r="G86" s="15"/>
      <c r="H86" s="9">
        <f t="shared" si="10"/>
        <v>4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5</v>
      </c>
      <c r="W86" s="15">
        <v>4</v>
      </c>
      <c r="X86" s="16">
        <f t="shared" si="14"/>
        <v>-1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VLOOKUP($A87,'21.10'!$A$9:$W$202,23,0)</f>
        <v>2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VLOOKUP($A88,'21.10'!$A$9:$W$202,23,0)</f>
        <v>2</v>
      </c>
      <c r="E88" s="15">
        <v>4</v>
      </c>
      <c r="F88" s="15"/>
      <c r="G88" s="15"/>
      <c r="H88" s="9">
        <f t="shared" si="10"/>
        <v>4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VLOOKUP($A89,'21.10'!$A$9:$W$202,23,0)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VLOOKUP($A90,'21.10'!$A$9:$W$202,23,0)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VLOOKUP($A91,'21.10'!$A$9:$W$202,23,0)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VLOOKUP($A92,'21.10'!$A$9:$W$202,23,0)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VLOOKUP($A93,'21.10'!$A$9:$W$202,23,0)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VLOOKUP($A94,'21.10'!$A$9:$W$202,23,0)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VLOOKUP($A95,'21.10'!$A$9:$W$202,23,0)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VLOOKUP($A96,'21.10'!$A$9:$W$202,23,0)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VLOOKUP($A97,'21.10'!$A$9:$W$202,23,0)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VLOOKUP($A98,'21.10'!$A$9:$W$202,23,0)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VLOOKUP($A99,'21.10'!$A$9:$W$202,23,0)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VLOOKUP($A100,'21.10'!$A$9:$W$202,23,0)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VLOOKUP($A101,'21.10'!$A$9:$W$202,23,0)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VLOOKUP($A102,'21.10'!$A$9:$W$202,23,0)</f>
        <v>0</v>
      </c>
      <c r="E102" s="15">
        <v>2</v>
      </c>
      <c r="F102" s="15"/>
      <c r="G102" s="15"/>
      <c r="H102" s="9">
        <f t="shared" si="16"/>
        <v>2</v>
      </c>
      <c r="I102" s="15">
        <v>2</v>
      </c>
      <c r="J102" s="15"/>
      <c r="K102" s="15"/>
      <c r="L102" s="9">
        <f t="shared" si="11"/>
        <v>2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VLOOKUP($A103,'21.10'!$A$9:$W$202,23,0)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VLOOKUP($A104,'21.10'!$A$9:$W$202,23,0)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VLOOKUP($A105,'21.10'!$A$9:$W$202,23,0)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VLOOKUP($A106,'21.10'!$A$9:$W$202,23,0)</f>
        <v>1</v>
      </c>
      <c r="E106" s="15">
        <v>5</v>
      </c>
      <c r="F106" s="15"/>
      <c r="G106" s="15"/>
      <c r="H106" s="9">
        <f t="shared" si="16"/>
        <v>5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VLOOKUP($A107,'21.10'!$A$9:$W$202,23,0)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VLOOKUP($A108,'21.10'!$A$9:$W$202,23,0)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VLOOKUP($A109,'21.10'!$A$9:$W$202,23,0)</f>
        <v>5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12</v>
      </c>
      <c r="J109" s="15"/>
      <c r="K109" s="15"/>
      <c r="L109" s="9">
        <f t="shared" si="11"/>
        <v>12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VLOOKUP($A110,'21.10'!$A$9:$W$202,23,0)</f>
        <v>6</v>
      </c>
      <c r="E110" s="15"/>
      <c r="F110" s="15"/>
      <c r="G110" s="15"/>
      <c r="H110" s="9">
        <f t="shared" si="20"/>
        <v>0</v>
      </c>
      <c r="I110" s="15">
        <v>5</v>
      </c>
      <c r="J110" s="15"/>
      <c r="K110" s="15"/>
      <c r="L110" s="9">
        <f t="shared" si="11"/>
        <v>5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1</v>
      </c>
      <c r="W110" s="15">
        <v>1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VLOOKUP($A111,'21.10'!$A$9:$W$202,23,0)</f>
        <v>4</v>
      </c>
      <c r="E111" s="15">
        <v>9</v>
      </c>
      <c r="F111" s="15"/>
      <c r="G111" s="15"/>
      <c r="H111" s="9">
        <f t="shared" si="20"/>
        <v>9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VLOOKUP($A112,'21.10'!$A$9:$W$202,23,0)</f>
        <v>4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1</v>
      </c>
      <c r="X112" s="16">
        <f t="shared" si="23"/>
        <v>-1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VLOOKUP($A113,'21.10'!$A$9:$W$202,23,0)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VLOOKUP($A114,'21.10'!$A$9:$W$202,23,0)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VLOOKUP($A115,'21.10'!$A$9:$W$202,23,0)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VLOOKUP($A116,'21.10'!$A$9:$W$202,23,0)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VLOOKUP($A117,'21.10'!$A$9:$W$202,23,0)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VLOOKUP($A118,'21.10'!$A$9:$W$202,23,0)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>
        <v>2</v>
      </c>
      <c r="T118" s="15"/>
      <c r="U118" s="9">
        <f t="shared" si="22"/>
        <v>2</v>
      </c>
      <c r="V118" s="9">
        <f t="shared" si="21"/>
        <v>4</v>
      </c>
      <c r="W118" s="15">
        <v>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VLOOKUP($A119,'21.10'!$A$9:$W$202,23,0)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VLOOKUP($A120,'21.10'!$A$9:$W$202,23,0)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VLOOKUP($A121,'21.10'!$A$9:$W$202,23,0)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VLOOKUP($A122,'21.10'!$A$9:$W$202,23,0)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VLOOKUP($A123,'21.10'!$A$9:$W$202,23,0)</f>
        <v>0</v>
      </c>
      <c r="E123" s="15">
        <v>20</v>
      </c>
      <c r="F123" s="15"/>
      <c r="G123" s="15"/>
      <c r="H123" s="9">
        <f t="shared" si="24"/>
        <v>20</v>
      </c>
      <c r="I123" s="15">
        <v>9</v>
      </c>
      <c r="J123" s="15"/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11</v>
      </c>
      <c r="W123" s="15">
        <v>11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VLOOKUP($A124,'21.10'!$A$9:$W$202,23,0)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VLOOKUP($A125,'21.10'!$A$9:$W$202,23,0)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VLOOKUP($A126,'21.10'!$A$9:$W$202,23,0)</f>
        <v>40</v>
      </c>
      <c r="E126" s="15"/>
      <c r="F126" s="15"/>
      <c r="G126" s="15"/>
      <c r="H126" s="9">
        <f t="shared" si="24"/>
        <v>0</v>
      </c>
      <c r="I126" s="15">
        <v>30</v>
      </c>
      <c r="J126" s="15"/>
      <c r="K126" s="15"/>
      <c r="L126" s="9">
        <f t="shared" si="11"/>
        <v>30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10</v>
      </c>
      <c r="W126" s="15">
        <v>10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VLOOKUP($A127,'21.10'!$A$9:$W$202,23,0)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VLOOKUP($A128,'21.10'!$A$9:$W$202,23,0)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VLOOKUP($A129,'21.10'!$A$9:$W$202,23,0)</f>
        <v>9</v>
      </c>
      <c r="E129" s="15"/>
      <c r="F129" s="15"/>
      <c r="G129" s="15"/>
      <c r="H129" s="9">
        <f>SUM(E129:G129)</f>
        <v>0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VLOOKUP($A130,'21.10'!$A$9:$W$202,23,0)</f>
        <v>19</v>
      </c>
      <c r="E130" s="15">
        <v>14</v>
      </c>
      <c r="F130" s="15"/>
      <c r="G130" s="15"/>
      <c r="H130" s="9">
        <f>SUM(E130:G130)</f>
        <v>14</v>
      </c>
      <c r="I130" s="15">
        <v>26</v>
      </c>
      <c r="J130" s="15"/>
      <c r="K130" s="15"/>
      <c r="L130" s="9">
        <f t="shared" si="11"/>
        <v>26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7</v>
      </c>
      <c r="W130" s="15">
        <v>7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VLOOKUP($A131,'21.10'!$A$9:$W$202,23,0)</f>
        <v>20</v>
      </c>
      <c r="E131" s="15">
        <v>14</v>
      </c>
      <c r="F131" s="15"/>
      <c r="G131" s="15"/>
      <c r="H131" s="9">
        <f>SUM(E131:G131)</f>
        <v>14</v>
      </c>
      <c r="I131" s="15">
        <v>26</v>
      </c>
      <c r="J131" s="15"/>
      <c r="K131" s="15"/>
      <c r="L131" s="9">
        <f t="shared" si="11"/>
        <v>26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8</v>
      </c>
      <c r="W131" s="15">
        <v>8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VLOOKUP($A132,'21.10'!$A$9:$W$202,23,0)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VLOOKUP($A133,'21.10'!$A$9:$W$202,23,0)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VLOOKUP($A134,'21.10'!$A$9:$W$202,23,0)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VLOOKUP($A135,'21.10'!$A$9:$W$202,23,0)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VLOOKUP($A136,'21.10'!$A$9:$W$202,23,0)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VLOOKUP($A137,'21.10'!$A$9:$W$202,23,0)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VLOOKUP($A138,'21.10'!$A$9:$W$202,23,0)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VLOOKUP($A139,'21.10'!$A$9:$W$202,23,0)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VLOOKUP($A140,'21.10'!$A$9:$W$202,23,0)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VLOOKUP($A141,'21.10'!$A$9:$W$202,23,0)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VLOOKUP($A142,'21.10'!$A$9:$W$202,23,0)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VLOOKUP($A143,'21.10'!$A$9:$W$202,23,0)</f>
        <v>4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VLOOKUP($A144,'21.10'!$A$9:$W$202,23,0)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VLOOKUP($A145,'21.10'!$A$9:$W$202,23,0)</f>
        <v>18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18</v>
      </c>
      <c r="W145" s="15">
        <v>18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VLOOKUP($A146,'21.10'!$A$9:$W$202,23,0)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VLOOKUP($A147,'21.10'!$A$9:$W$202,23,0)</f>
        <v>9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8</v>
      </c>
      <c r="W147" s="15">
        <v>8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VLOOKUP($A148,'21.10'!$A$9:$W$202,23,0)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VLOOKUP($A149,'21.10'!$A$9:$W$202,23,0)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VLOOKUP($A150,'21.10'!$A$9:$W$202,23,0)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VLOOKUP($A151,'21.10'!$A$9:$W$202,23,0)</f>
        <v>21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21</v>
      </c>
      <c r="W151" s="15">
        <v>21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VLOOKUP($A152,'21.10'!$A$9:$W$202,23,0)</f>
        <v>1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VLOOKUP($A153,'21.10'!$A$9:$W$202,23,0)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VLOOKUP($A154,'21.10'!$A$9:$W$202,23,0)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VLOOKUP($A155,'21.10'!$A$9:$W$202,23,0)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VLOOKUP($A156,'21.10'!$A$9:$W$202,23,0)</f>
        <v>21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16</v>
      </c>
      <c r="W156" s="15">
        <v>16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VLOOKUP($A157,'21.10'!$A$9:$W$202,23,0)</f>
        <v>12</v>
      </c>
      <c r="E157" s="15"/>
      <c r="F157" s="15"/>
      <c r="G157" s="15"/>
      <c r="H157" s="9">
        <f t="shared" si="33"/>
        <v>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</v>
      </c>
      <c r="W157" s="15">
        <v>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VLOOKUP($A158,'21.10'!$A$9:$W$202,23,0)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VLOOKUP($A159,'21.10'!$A$9:$W$202,23,0)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VLOOKUP($A160,'21.10'!$A$9:$W$202,23,0)</f>
        <v>0</v>
      </c>
      <c r="E160" s="15">
        <v>2</v>
      </c>
      <c r="F160" s="15"/>
      <c r="G160" s="15"/>
      <c r="H160" s="9">
        <f t="shared" ref="H160:H204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VLOOKUP($A161,'21.10'!$A$9:$W$202,23,0)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VLOOKUP($A162,'21.10'!$A$9:$W$202,23,0)</f>
        <v>0</v>
      </c>
      <c r="E162" s="15">
        <v>9</v>
      </c>
      <c r="F162" s="15"/>
      <c r="G162" s="15"/>
      <c r="H162" s="9">
        <f t="shared" si="38"/>
        <v>9</v>
      </c>
      <c r="I162" s="15">
        <v>9</v>
      </c>
      <c r="J162" s="15"/>
      <c r="K162" s="15"/>
      <c r="L162" s="9">
        <f t="shared" si="32"/>
        <v>9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VLOOKUP($A163,'21.10'!$A$9:$W$202,23,0)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VLOOKUP($A164,'21.10'!$A$9:$W$202,23,0)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VLOOKUP($A165,'21.10'!$A$9:$W$202,23,0)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VLOOKUP($A166,'21.10'!$A$9:$W$202,23,0)</f>
        <v>0</v>
      </c>
      <c r="E166" s="15">
        <v>3</v>
      </c>
      <c r="F166" s="15"/>
      <c r="G166" s="15"/>
      <c r="H166" s="9">
        <f t="shared" si="38"/>
        <v>3</v>
      </c>
      <c r="I166" s="15">
        <v>3</v>
      </c>
      <c r="J166" s="15"/>
      <c r="K166" s="15"/>
      <c r="L166" s="9">
        <f t="shared" si="32"/>
        <v>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VLOOKUP($A167,'21.10'!$A$9:$W$202,23,0)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VLOOKUP($A168,'21.10'!$A$9:$W$202,23,0)</f>
        <v>0</v>
      </c>
      <c r="E168" s="15">
        <v>8</v>
      </c>
      <c r="F168" s="15"/>
      <c r="G168" s="15"/>
      <c r="H168" s="9">
        <f t="shared" si="38"/>
        <v>8</v>
      </c>
      <c r="I168" s="15">
        <v>8</v>
      </c>
      <c r="J168" s="15"/>
      <c r="K168" s="15"/>
      <c r="L168" s="9">
        <f t="shared" si="32"/>
        <v>8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VLOOKUP($A169,'21.10'!$A$9:$W$202,23,0)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VLOOKUP($A170,'21.10'!$A$9:$W$202,23,0)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VLOOKUP($A171,'21.10'!$A$9:$W$202,23,0)</f>
        <v>0</v>
      </c>
      <c r="E171" s="15">
        <v>15</v>
      </c>
      <c r="F171" s="15"/>
      <c r="G171" s="15"/>
      <c r="H171" s="9">
        <f t="shared" si="38"/>
        <v>15</v>
      </c>
      <c r="I171" s="15">
        <v>15</v>
      </c>
      <c r="J171" s="15"/>
      <c r="K171" s="15"/>
      <c r="L171" s="9">
        <f t="shared" si="32"/>
        <v>15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VLOOKUP($A172,'21.10'!$A$9:$W$202,23,0)</f>
        <v>0</v>
      </c>
      <c r="E172" s="15">
        <v>4</v>
      </c>
      <c r="F172" s="15"/>
      <c r="G172" s="15"/>
      <c r="H172" s="9">
        <f t="shared" si="38"/>
        <v>4</v>
      </c>
      <c r="I172" s="15">
        <v>4</v>
      </c>
      <c r="J172" s="15"/>
      <c r="K172" s="15"/>
      <c r="L172" s="9">
        <f t="shared" si="32"/>
        <v>4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VLOOKUP($A173,'21.10'!$A$9:$W$202,23,0)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VLOOKUP($A174,'21.10'!$A$9:$W$202,23,0)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VLOOKUP($A175,'21.10'!$A$9:$W$202,23,0)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VLOOKUP($A176,'21.10'!$A$9:$W$202,23,0)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VLOOKUP($A177,'21.10'!$A$9:$W$202,23,0)</f>
        <v>0</v>
      </c>
      <c r="E177" s="15"/>
      <c r="F177" s="15"/>
      <c r="G177" s="15"/>
      <c r="H177" s="9">
        <f t="shared" si="38"/>
        <v>0</v>
      </c>
      <c r="I177" s="15">
        <v>8</v>
      </c>
      <c r="J177" s="15"/>
      <c r="K177" s="15"/>
      <c r="L177" s="9">
        <f t="shared" si="32"/>
        <v>8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-8</v>
      </c>
      <c r="W177" s="15">
        <v>8</v>
      </c>
      <c r="X177" s="16">
        <f t="shared" si="41"/>
        <v>16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VLOOKUP($A178,'21.10'!$A$9:$W$202,23,0)</f>
        <v>18</v>
      </c>
      <c r="E178" s="15"/>
      <c r="F178" s="15"/>
      <c r="G178" s="15"/>
      <c r="H178" s="9">
        <f t="shared" si="38"/>
        <v>0</v>
      </c>
      <c r="I178" s="15">
        <v>3</v>
      </c>
      <c r="J178" s="15"/>
      <c r="K178" s="15"/>
      <c r="L178" s="9">
        <f t="shared" si="32"/>
        <v>3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VLOOKUP($A179,'21.10'!$A$9:$W$202,23,0)</f>
        <v>55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54</v>
      </c>
      <c r="W179" s="15">
        <v>54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VLOOKUP($A180,'21.10'!$A$9:$W$202,23,0)</f>
        <v>1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VLOOKUP($A181,'21.10'!$A$9:$W$202,23,0)</f>
        <v>0</v>
      </c>
      <c r="E181" s="15">
        <v>6</v>
      </c>
      <c r="F181" s="15"/>
      <c r="G181" s="15"/>
      <c r="H181" s="9">
        <f t="shared" si="38"/>
        <v>6</v>
      </c>
      <c r="I181" s="15">
        <v>6</v>
      </c>
      <c r="J181" s="15"/>
      <c r="K181" s="15"/>
      <c r="L181" s="9">
        <f t="shared" si="32"/>
        <v>6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VLOOKUP($A182,'21.10'!$A$9:$W$202,23,0)</f>
        <v>0</v>
      </c>
      <c r="E182" s="15">
        <v>21</v>
      </c>
      <c r="F182" s="15"/>
      <c r="G182" s="15"/>
      <c r="H182" s="9">
        <f t="shared" si="38"/>
        <v>21</v>
      </c>
      <c r="I182" s="15">
        <v>21</v>
      </c>
      <c r="J182" s="15"/>
      <c r="K182" s="15"/>
      <c r="L182" s="9">
        <f t="shared" si="32"/>
        <v>21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VLOOKUP($A183,'21.10'!$A$9:$W$202,23,0)</f>
        <v>0</v>
      </c>
      <c r="E183" s="15">
        <v>11</v>
      </c>
      <c r="F183" s="15"/>
      <c r="G183" s="15"/>
      <c r="H183" s="9">
        <f t="shared" si="38"/>
        <v>11</v>
      </c>
      <c r="I183" s="15">
        <v>11</v>
      </c>
      <c r="J183" s="15"/>
      <c r="K183" s="15"/>
      <c r="L183" s="9">
        <f t="shared" si="32"/>
        <v>11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VLOOKUP($A184,'21.10'!$A$9:$W$202,23,0)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VLOOKUP($A185,'21.10'!$A$9:$W$202,23,0)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VLOOKUP($A186,'21.10'!$A$9:$W$202,23,0)</f>
        <v>35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35</v>
      </c>
      <c r="W186" s="15">
        <v>35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VLOOKUP($A187,'21.10'!$A$9:$W$202,23,0)</f>
        <v>13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VLOOKUP($A188,'21.10'!$A$9:$W$202,23,0)</f>
        <v>19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19</v>
      </c>
      <c r="W188" s="15">
        <v>19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VLOOKUP($A189,'21.10'!$A$9:$W$202,23,0)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VLOOKUP($A190,'21.10'!$A$9:$W$202,23,0)</f>
        <v>5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5</v>
      </c>
      <c r="W190" s="15">
        <v>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VLOOKUP($A191,'21.10'!$A$9:$W$202,23,0)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VLOOKUP($A192,'21.10'!$A$9:$W$202,23,0)</f>
        <v>140</v>
      </c>
      <c r="E192" s="15"/>
      <c r="F192" s="15"/>
      <c r="G192" s="15"/>
      <c r="H192" s="9">
        <f t="shared" si="38"/>
        <v>0</v>
      </c>
      <c r="I192" s="15">
        <v>7</v>
      </c>
      <c r="J192" s="15"/>
      <c r="K192" s="15"/>
      <c r="L192" s="9">
        <f t="shared" si="32"/>
        <v>7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133</v>
      </c>
      <c r="W192" s="15">
        <v>133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VLOOKUP($A193,'21.10'!$A$9:$W$202,23,0)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VLOOKUP($A194,'21.10'!$A$9:$W$202,23,0)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VLOOKUP($A195,'21.10'!$A$9:$W$202,23,0)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VLOOKUP($A196,'21.10'!$A$9:$W$202,23,0)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VLOOKUP($A197,'21.10'!$A$9:$W$202,23,0)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VLOOKUP($A198,'21.10'!$A$9:$W$202,23,0)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VLOOKUP($A199,'21.10'!$A$9:$W$202,23,0)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VLOOKUP($A200,'21.10'!$A$9:$W$202,23,0)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VLOOKUP($A201,'21.10'!$A$9:$W$202,23,0)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VLOOKUP($A202,'21.10'!$A$9:$W$202,23,0)</f>
        <v>0</v>
      </c>
      <c r="E202" s="15">
        <v>20</v>
      </c>
      <c r="F202" s="15"/>
      <c r="G202" s="15"/>
      <c r="H202" s="9">
        <f t="shared" si="38"/>
        <v>20</v>
      </c>
      <c r="I202" s="15">
        <v>13</v>
      </c>
      <c r="J202" s="15"/>
      <c r="K202" s="15"/>
      <c r="L202" s="9">
        <f t="shared" si="32"/>
        <v>13</v>
      </c>
      <c r="M202" s="15"/>
      <c r="N202" s="15"/>
      <c r="O202" s="15"/>
      <c r="P202" s="15"/>
      <c r="Q202" s="15"/>
      <c r="R202" s="11">
        <f t="shared" si="37"/>
        <v>0</v>
      </c>
      <c r="S202" s="15">
        <v>7</v>
      </c>
      <c r="T202" s="15"/>
      <c r="U202" s="9">
        <f t="shared" si="42"/>
        <v>7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VLOOKUP($A203,'21.10'!$A$9:$W$203,23,0)</f>
        <v>0</v>
      </c>
      <c r="E203" s="15">
        <v>20</v>
      </c>
      <c r="F203" s="15"/>
      <c r="G203" s="15"/>
      <c r="H203" s="9">
        <f t="shared" si="38"/>
        <v>20</v>
      </c>
      <c r="I203" s="15">
        <v>19</v>
      </c>
      <c r="J203" s="15"/>
      <c r="K203" s="15"/>
      <c r="L203" s="9">
        <f t="shared" si="32"/>
        <v>19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VLOOKUP($A204,'21.10'!$A$9:$W$204,23,0)</f>
        <v>0</v>
      </c>
      <c r="E204" s="15">
        <v>20</v>
      </c>
      <c r="F204" s="15"/>
      <c r="G204" s="15"/>
      <c r="H204" s="9">
        <f t="shared" si="38"/>
        <v>20</v>
      </c>
      <c r="I204" s="15">
        <v>9</v>
      </c>
      <c r="J204" s="15"/>
      <c r="K204" s="15"/>
      <c r="L204" s="9">
        <f t="shared" si="32"/>
        <v>9</v>
      </c>
      <c r="M204" s="15"/>
      <c r="N204" s="15"/>
      <c r="O204" s="15"/>
      <c r="P204" s="15"/>
      <c r="Q204" s="15"/>
      <c r="R204" s="11">
        <f t="shared" si="37"/>
        <v>0</v>
      </c>
      <c r="S204" s="15">
        <v>11</v>
      </c>
      <c r="T204" s="15"/>
      <c r="U204" s="9">
        <f t="shared" si="42"/>
        <v>11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586</v>
      </c>
      <c r="E207" s="31"/>
      <c r="F207" s="31"/>
      <c r="G207" s="31"/>
      <c r="H207" s="31"/>
      <c r="I207" s="30">
        <f>SUM(I9:I205)</f>
        <v>980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0</v>
      </c>
      <c r="R207" s="30">
        <f>SUM(R9:R205)</f>
        <v>4</v>
      </c>
      <c r="S207" s="30">
        <f>SUM(S9:S205)</f>
        <v>88</v>
      </c>
      <c r="T207" s="31"/>
      <c r="U207" s="31"/>
      <c r="V207" s="32"/>
      <c r="W207" s="30">
        <f>SUM(W9:W205)</f>
        <v>530</v>
      </c>
      <c r="X207" s="30">
        <f>SUM(X9:X205)</f>
        <v>12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521" priority="41" stopIfTrue="1"/>
  </conditionalFormatting>
  <conditionalFormatting sqref="B133">
    <cfRule type="duplicateValues" dxfId="520" priority="40" stopIfTrue="1"/>
  </conditionalFormatting>
  <conditionalFormatting sqref="B119">
    <cfRule type="duplicateValues" dxfId="519" priority="39" stopIfTrue="1"/>
  </conditionalFormatting>
  <conditionalFormatting sqref="B205">
    <cfRule type="duplicateValues" dxfId="518" priority="38" stopIfTrue="1"/>
  </conditionalFormatting>
  <conditionalFormatting sqref="B208:B281">
    <cfRule type="duplicateValues" dxfId="517" priority="37" stopIfTrue="1"/>
  </conditionalFormatting>
  <conditionalFormatting sqref="B207">
    <cfRule type="duplicateValues" dxfId="516" priority="36" stopIfTrue="1"/>
  </conditionalFormatting>
  <conditionalFormatting sqref="I209">
    <cfRule type="duplicateValues" dxfId="515" priority="35" stopIfTrue="1"/>
  </conditionalFormatting>
  <conditionalFormatting sqref="I209">
    <cfRule type="duplicateValues" dxfId="514" priority="32" stopIfTrue="1"/>
    <cfRule type="duplicateValues" dxfId="513" priority="33" stopIfTrue="1"/>
    <cfRule type="duplicateValues" dxfId="512" priority="34" stopIfTrue="1"/>
  </conditionalFormatting>
  <conditionalFormatting sqref="B20">
    <cfRule type="duplicateValues" dxfId="511" priority="26" stopIfTrue="1"/>
  </conditionalFormatting>
  <conditionalFormatting sqref="B20">
    <cfRule type="duplicateValues" dxfId="510" priority="27" stopIfTrue="1"/>
  </conditionalFormatting>
  <conditionalFormatting sqref="B20">
    <cfRule type="duplicateValues" dxfId="509" priority="28" stopIfTrue="1"/>
  </conditionalFormatting>
  <conditionalFormatting sqref="B20">
    <cfRule type="duplicateValues" dxfId="508" priority="29" stopIfTrue="1"/>
    <cfRule type="duplicateValues" dxfId="507" priority="30" stopIfTrue="1"/>
    <cfRule type="duplicateValues" dxfId="506" priority="31" stopIfTrue="1"/>
  </conditionalFormatting>
  <conditionalFormatting sqref="A20:A25">
    <cfRule type="duplicateValues" dxfId="505" priority="25" stopIfTrue="1"/>
  </conditionalFormatting>
  <conditionalFormatting sqref="A26">
    <cfRule type="duplicateValues" dxfId="504" priority="24" stopIfTrue="1"/>
  </conditionalFormatting>
  <conditionalFormatting sqref="A27">
    <cfRule type="duplicateValues" dxfId="503" priority="23" stopIfTrue="1"/>
  </conditionalFormatting>
  <conditionalFormatting sqref="A28">
    <cfRule type="duplicateValues" dxfId="502" priority="22" stopIfTrue="1"/>
  </conditionalFormatting>
  <conditionalFormatting sqref="A29">
    <cfRule type="duplicateValues" dxfId="501" priority="21" stopIfTrue="1"/>
  </conditionalFormatting>
  <conditionalFormatting sqref="A30">
    <cfRule type="duplicateValues" dxfId="500" priority="20" stopIfTrue="1"/>
  </conditionalFormatting>
  <conditionalFormatting sqref="B282:B65325 B207 B5 B8:B19 B120:B132 B21:B60 B134:B204 B62:B118">
    <cfRule type="duplicateValues" dxfId="499" priority="42" stopIfTrue="1"/>
  </conditionalFormatting>
  <conditionalFormatting sqref="B282:B65325 B207 B5 B8:B19 B103:B118 B120:B132 B21:B60 B134:B204 B62:B100">
    <cfRule type="duplicateValues" dxfId="498" priority="43" stopIfTrue="1"/>
  </conditionalFormatting>
  <conditionalFormatting sqref="A207:A65325 A1:A5 A8:A19 A31:A60 A62:A205">
    <cfRule type="duplicateValues" dxfId="497" priority="44" stopIfTrue="1"/>
  </conditionalFormatting>
  <conditionalFormatting sqref="B207:B65325 B5 B8:B19 B21:B60 B62:B205">
    <cfRule type="duplicateValues" dxfId="496" priority="45" stopIfTrue="1"/>
  </conditionalFormatting>
  <conditionalFormatting sqref="B207:B65325 B1:B5 B8:B19 B21:B60 B62:B205">
    <cfRule type="duplicateValues" dxfId="495" priority="46" stopIfTrue="1"/>
    <cfRule type="duplicateValues" dxfId="494" priority="47" stopIfTrue="1"/>
    <cfRule type="duplicateValues" dxfId="493" priority="48" stopIfTrue="1"/>
  </conditionalFormatting>
  <conditionalFormatting sqref="Y17">
    <cfRule type="duplicateValues" dxfId="492" priority="14" stopIfTrue="1"/>
  </conditionalFormatting>
  <conditionalFormatting sqref="Y17">
    <cfRule type="duplicateValues" dxfId="491" priority="15" stopIfTrue="1"/>
  </conditionalFormatting>
  <conditionalFormatting sqref="Y17">
    <cfRule type="duplicateValues" dxfId="490" priority="16" stopIfTrue="1"/>
  </conditionalFormatting>
  <conditionalFormatting sqref="Y17">
    <cfRule type="duplicateValues" dxfId="489" priority="17" stopIfTrue="1"/>
    <cfRule type="duplicateValues" dxfId="488" priority="18" stopIfTrue="1"/>
    <cfRule type="duplicateValues" dxfId="487" priority="19" stopIfTrue="1"/>
  </conditionalFormatting>
  <conditionalFormatting sqref="Y13">
    <cfRule type="duplicateValues" dxfId="486" priority="8" stopIfTrue="1"/>
  </conditionalFormatting>
  <conditionalFormatting sqref="Y13">
    <cfRule type="duplicateValues" dxfId="485" priority="9" stopIfTrue="1"/>
  </conditionalFormatting>
  <conditionalFormatting sqref="Y13">
    <cfRule type="duplicateValues" dxfId="484" priority="10" stopIfTrue="1"/>
  </conditionalFormatting>
  <conditionalFormatting sqref="Y13">
    <cfRule type="duplicateValues" dxfId="483" priority="11" stopIfTrue="1"/>
    <cfRule type="duplicateValues" dxfId="482" priority="12" stopIfTrue="1"/>
    <cfRule type="duplicateValues" dxfId="481" priority="13" stopIfTrue="1"/>
  </conditionalFormatting>
  <conditionalFormatting sqref="B61">
    <cfRule type="duplicateValues" dxfId="480" priority="1" stopIfTrue="1"/>
  </conditionalFormatting>
  <conditionalFormatting sqref="B61">
    <cfRule type="duplicateValues" dxfId="479" priority="2" stopIfTrue="1"/>
  </conditionalFormatting>
  <conditionalFormatting sqref="A61">
    <cfRule type="duplicateValues" dxfId="478" priority="3" stopIfTrue="1"/>
  </conditionalFormatting>
  <conditionalFormatting sqref="B61">
    <cfRule type="duplicateValues" dxfId="477" priority="4" stopIfTrue="1"/>
  </conditionalFormatting>
  <conditionalFormatting sqref="B61">
    <cfRule type="duplicateValues" dxfId="476" priority="5" stopIfTrue="1"/>
    <cfRule type="duplicateValues" dxfId="475" priority="6" stopIfTrue="1"/>
    <cfRule type="duplicateValues" dxfId="47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74" activePane="bottomRight" state="frozen"/>
      <selection activeCell="S121" sqref="S121"/>
      <selection pane="topRight" activeCell="S121" sqref="S121"/>
      <selection pane="bottomLeft" activeCell="S121" sqref="S121"/>
      <selection pane="bottomRight" activeCell="W180" sqref="W18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01" t="s">
        <v>3</v>
      </c>
      <c r="B4" s="4" t="s">
        <v>249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03" t="s">
        <v>29</v>
      </c>
      <c r="P7" s="103" t="s">
        <v>30</v>
      </c>
      <c r="Q7" s="102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VLOOKUP($A10,'22.10'!$A$9:$W$202,23,0)</f>
        <v>0</v>
      </c>
      <c r="E10" s="15">
        <v>18</v>
      </c>
      <c r="F10" s="15"/>
      <c r="G10" s="15"/>
      <c r="H10" s="9">
        <f t="shared" si="0"/>
        <v>18</v>
      </c>
      <c r="I10" s="15">
        <v>17</v>
      </c>
      <c r="J10" s="15"/>
      <c r="K10" s="15"/>
      <c r="L10" s="9">
        <f t="shared" ref="L10:L74" si="4">SUM(I10:K10)</f>
        <v>17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VLOOKUP($A11,'22.10'!$A$9:$W$202,23,0)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VLOOKUP($A12,'22.10'!$A$9:$W$202,23,0)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VLOOKUP($A13,'22.10'!$A$9:$W$202,23,0)</f>
        <v>11</v>
      </c>
      <c r="E13" s="15"/>
      <c r="F13" s="15"/>
      <c r="G13" s="15"/>
      <c r="H13" s="9">
        <f t="shared" si="0"/>
        <v>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VLOOKUP($A14,'22.10'!$A$9:$W$202,23,0)</f>
        <v>0</v>
      </c>
      <c r="E14" s="15">
        <v>30</v>
      </c>
      <c r="F14" s="15"/>
      <c r="G14" s="15"/>
      <c r="H14" s="9">
        <f t="shared" si="0"/>
        <v>30</v>
      </c>
      <c r="I14" s="15">
        <v>27</v>
      </c>
      <c r="J14" s="15"/>
      <c r="K14" s="15"/>
      <c r="L14" s="9">
        <f t="shared" si="4"/>
        <v>27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1</v>
      </c>
      <c r="W14" s="15"/>
      <c r="X14" s="16">
        <f t="shared" si="3"/>
        <v>-1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VLOOKUP($A15,'22.10'!$A$9:$W$202,23,0)</f>
        <v>0</v>
      </c>
      <c r="E15" s="15">
        <v>12</v>
      </c>
      <c r="F15" s="15"/>
      <c r="G15" s="15"/>
      <c r="H15" s="9">
        <f t="shared" si="0"/>
        <v>12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VLOOKUP($A16,'22.10'!$A$9:$W$202,23,0)</f>
        <v>0</v>
      </c>
      <c r="E16" s="15">
        <v>7</v>
      </c>
      <c r="F16" s="15"/>
      <c r="G16" s="15"/>
      <c r="H16" s="9">
        <f t="shared" si="0"/>
        <v>7</v>
      </c>
      <c r="I16" s="15">
        <v>7</v>
      </c>
      <c r="J16" s="15"/>
      <c r="K16" s="15"/>
      <c r="L16" s="9">
        <f t="shared" si="4"/>
        <v>7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VLOOKUP($A17,'22.10'!$A$9:$W$202,23,0)</f>
        <v>0</v>
      </c>
      <c r="E17" s="15">
        <v>20</v>
      </c>
      <c r="F17" s="15"/>
      <c r="G17" s="15"/>
      <c r="H17" s="9">
        <f t="shared" si="0"/>
        <v>20</v>
      </c>
      <c r="I17" s="15">
        <v>18</v>
      </c>
      <c r="J17" s="15"/>
      <c r="K17" s="15"/>
      <c r="L17" s="9">
        <f t="shared" si="4"/>
        <v>18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VLOOKUP($A18,'22.10'!$A$9:$W$202,23,0)</f>
        <v>0</v>
      </c>
      <c r="E18" s="15">
        <v>32</v>
      </c>
      <c r="F18" s="15"/>
      <c r="G18" s="15"/>
      <c r="H18" s="9">
        <f t="shared" si="0"/>
        <v>32</v>
      </c>
      <c r="I18" s="15">
        <v>29</v>
      </c>
      <c r="J18" s="15"/>
      <c r="K18" s="15"/>
      <c r="L18" s="9">
        <f t="shared" si="4"/>
        <v>29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VLOOKUP($A19,'22.10'!$A$9:$W$202,23,0)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VLOOKUP($A20,'22.10'!$A$9:$W$202,23,0)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VLOOKUP($A21,'22.10'!$A$9:$W$202,23,0)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VLOOKUP($A22,'22.10'!$A$9:$W$202,23,0)</f>
        <v>0</v>
      </c>
      <c r="E22" s="15">
        <v>14</v>
      </c>
      <c r="F22" s="15"/>
      <c r="G22" s="15"/>
      <c r="H22" s="9">
        <f t="shared" si="0"/>
        <v>14</v>
      </c>
      <c r="I22" s="15">
        <v>13</v>
      </c>
      <c r="J22" s="15"/>
      <c r="K22" s="15"/>
      <c r="L22" s="9">
        <f t="shared" si="4"/>
        <v>13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VLOOKUP($A23,'22.10'!$A$9:$W$202,23,0)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VLOOKUP($A24,'22.10'!$A$9:$W$202,23,0)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VLOOKUP($A25,'22.10'!$A$9:$W$202,23,0)</f>
        <v>0</v>
      </c>
      <c r="E25" s="15">
        <v>18</v>
      </c>
      <c r="F25" s="15"/>
      <c r="G25" s="15"/>
      <c r="H25" s="9">
        <f t="shared" si="0"/>
        <v>18</v>
      </c>
      <c r="I25" s="15">
        <v>18</v>
      </c>
      <c r="J25" s="15"/>
      <c r="K25" s="15"/>
      <c r="L25" s="9">
        <f t="shared" si="4"/>
        <v>18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VLOOKUP($A26,'22.10'!$A$9:$W$202,23,0)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VLOOKUP($A27,'22.10'!$A$9:$W$202,23,0)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VLOOKUP($A28,'22.10'!$A$9:$W$202,23,0)</f>
        <v>0</v>
      </c>
      <c r="E28" s="15">
        <v>20</v>
      </c>
      <c r="F28" s="15"/>
      <c r="G28" s="15"/>
      <c r="H28" s="9">
        <f t="shared" si="0"/>
        <v>20</v>
      </c>
      <c r="I28" s="15">
        <v>16</v>
      </c>
      <c r="J28" s="15"/>
      <c r="K28" s="15"/>
      <c r="L28" s="9">
        <f t="shared" si="4"/>
        <v>16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VLOOKUP($A29,'22.10'!$A$9:$W$202,23,0)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VLOOKUP($A30,'22.10'!$A$9:$W$202,23,0)</f>
        <v>0</v>
      </c>
      <c r="E30" s="15">
        <v>20</v>
      </c>
      <c r="F30" s="15"/>
      <c r="G30" s="15"/>
      <c r="H30" s="9">
        <f t="shared" si="0"/>
        <v>20</v>
      </c>
      <c r="I30" s="15">
        <v>10</v>
      </c>
      <c r="J30" s="15"/>
      <c r="K30" s="15"/>
      <c r="L30" s="9">
        <f t="shared" si="4"/>
        <v>10</v>
      </c>
      <c r="M30" s="15"/>
      <c r="N30" s="15"/>
      <c r="O30" s="15"/>
      <c r="P30" s="15"/>
      <c r="Q30" s="15"/>
      <c r="R30" s="11">
        <f>SUM(M30:Q30)</f>
        <v>0</v>
      </c>
      <c r="S30" s="15">
        <v>9</v>
      </c>
      <c r="T30" s="15"/>
      <c r="U30" s="9">
        <f>S30+T30</f>
        <v>9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VLOOKUP($A31,'22.10'!$A$9:$W$202,23,0)</f>
        <v>0</v>
      </c>
      <c r="E31" s="15">
        <v>12</v>
      </c>
      <c r="F31" s="15"/>
      <c r="G31" s="15"/>
      <c r="H31" s="9">
        <f t="shared" si="0"/>
        <v>12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VLOOKUP($A32,'22.10'!$A$9:$W$202,23,0)</f>
        <v>0</v>
      </c>
      <c r="E32" s="15">
        <v>20</v>
      </c>
      <c r="F32" s="15"/>
      <c r="G32" s="15"/>
      <c r="H32" s="9">
        <f t="shared" si="0"/>
        <v>20</v>
      </c>
      <c r="I32" s="15">
        <v>19</v>
      </c>
      <c r="J32" s="15"/>
      <c r="K32" s="15"/>
      <c r="L32" s="9">
        <f t="shared" si="4"/>
        <v>19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VLOOKUP($A33,'22.10'!$A$9:$W$202,23,0)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VLOOKUP($A34,'22.10'!$A$9:$W$202,23,0)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VLOOKUP($A35,'22.10'!$A$9:$W$202,23,0)</f>
        <v>0</v>
      </c>
      <c r="E35" s="15">
        <v>12</v>
      </c>
      <c r="F35" s="15"/>
      <c r="G35" s="15"/>
      <c r="H35" s="9">
        <f t="shared" si="0"/>
        <v>12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VLOOKUP($A36,'22.10'!$A$9:$W$202,23,0)</f>
        <v>0</v>
      </c>
      <c r="E36" s="15">
        <v>20</v>
      </c>
      <c r="F36" s="15"/>
      <c r="G36" s="15"/>
      <c r="H36" s="9">
        <f t="shared" si="0"/>
        <v>20</v>
      </c>
      <c r="I36" s="15">
        <v>20</v>
      </c>
      <c r="J36" s="15"/>
      <c r="K36" s="15"/>
      <c r="L36" s="9">
        <f t="shared" si="4"/>
        <v>20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VLOOKUP($A37,'22.10'!$A$9:$W$202,23,0)</f>
        <v>0</v>
      </c>
      <c r="E37" s="15">
        <v>12</v>
      </c>
      <c r="F37" s="15"/>
      <c r="G37" s="15"/>
      <c r="H37" s="9">
        <f t="shared" si="0"/>
        <v>12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7</v>
      </c>
      <c r="T37" s="15"/>
      <c r="U37" s="9">
        <f t="shared" si="1"/>
        <v>7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VLOOKUP($A38,'22.10'!$A$9:$W$202,23,0)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VLOOKUP($A39,'22.10'!$A$9:$W$202,23,0)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VLOOKUP($A40,'22.10'!$A$9:$W$202,23,0)</f>
        <v>0</v>
      </c>
      <c r="E40" s="15">
        <v>12</v>
      </c>
      <c r="F40" s="15"/>
      <c r="G40" s="15"/>
      <c r="H40" s="9">
        <f t="shared" si="0"/>
        <v>12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VLOOKUP($A41,'22.10'!$A$9:$W$202,23,0)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VLOOKUP($A42,'22.10'!$A$9:$W$202,23,0)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VLOOKUP($A43,'22.10'!$A$9:$W$202,23,0)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VLOOKUP($A44,'22.10'!$A$9:$W$202,23,0)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VLOOKUP($A45,'22.10'!$A$9:$W$202,23,0)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VLOOKUP($A46,'22.10'!$A$9:$W$202,23,0)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VLOOKUP($A47,'22.10'!$A$9:$W$202,23,0)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VLOOKUP($A48,'22.10'!$A$9:$W$202,23,0)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VLOOKUP($A49,'22.10'!$A$9:$W$202,23,0)</f>
        <v>0</v>
      </c>
      <c r="E49" s="15">
        <v>12</v>
      </c>
      <c r="F49" s="15"/>
      <c r="G49" s="15"/>
      <c r="H49" s="9">
        <f t="shared" si="0"/>
        <v>12</v>
      </c>
      <c r="I49" s="15">
        <v>10</v>
      </c>
      <c r="J49" s="15"/>
      <c r="K49" s="15"/>
      <c r="L49" s="9">
        <f t="shared" si="4"/>
        <v>10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VLOOKUP($A50,'22.10'!$A$9:$W$202,23,0)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VLOOKUP($A51,'22.10'!$A$9:$W$202,23,0)</f>
        <v>0</v>
      </c>
      <c r="E51" s="15">
        <v>12</v>
      </c>
      <c r="F51" s="15"/>
      <c r="G51" s="15"/>
      <c r="H51" s="9">
        <f t="shared" si="0"/>
        <v>12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7</v>
      </c>
      <c r="T51" s="15"/>
      <c r="U51" s="9">
        <f t="shared" si="1"/>
        <v>7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VLOOKUP($A52,'22.10'!$A$9:$W$202,23,0)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VLOOKUP($A53,'22.10'!$A$9:$W$202,23,0)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VLOOKUP($A54,'22.10'!$A$9:$W$202,23,0)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VLOOKUP($A55,'22.10'!$A$9:$W$202,23,0)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VLOOKUP($A56,'22.10'!$A$9:$W$202,23,0)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VLOOKUP($A57,'22.10'!$A$9:$W$202,23,0)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VLOOKUP($A58,'22.10'!$A$9:$W$202,23,0)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VLOOKUP($A59,'22.10'!$A$9:$W$202,23,0)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VLOOKUP($A60,'22.10'!$A$9:$W$202,23,0)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VLOOKUP($A61,'22.10'!$A$9:$W$202,23,0)</f>
        <v>0</v>
      </c>
      <c r="E61" s="15">
        <v>340</v>
      </c>
      <c r="F61" s="15"/>
      <c r="G61" s="15"/>
      <c r="H61" s="9">
        <f t="shared" si="6"/>
        <v>340</v>
      </c>
      <c r="I61" s="15">
        <v>340</v>
      </c>
      <c r="J61" s="15"/>
      <c r="K61" s="15"/>
      <c r="L61" s="9">
        <f t="shared" si="4"/>
        <v>340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VLOOKUP($A62,'22.10'!$A$9:$W$202,23,0)</f>
        <v>0</v>
      </c>
      <c r="E62" s="15"/>
      <c r="F62" s="15"/>
      <c r="G62" s="15"/>
      <c r="H62" s="9">
        <f t="shared" si="6"/>
        <v>0</v>
      </c>
      <c r="I62" s="15">
        <v>1</v>
      </c>
      <c r="J62" s="15"/>
      <c r="K62" s="15"/>
      <c r="L62" s="9">
        <f t="shared" si="4"/>
        <v>1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-1</v>
      </c>
      <c r="W62" s="15"/>
      <c r="X62" s="16">
        <f t="shared" si="9"/>
        <v>1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VLOOKUP($A63,'22.10'!$A$9:$W$202,23,0)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VLOOKUP($A64,'22.10'!$A$9:$W$202,23,0)</f>
        <v>4</v>
      </c>
      <c r="E64" s="15"/>
      <c r="F64" s="15"/>
      <c r="G64" s="15"/>
      <c r="H64" s="9">
        <f>SUM(E64:G64)</f>
        <v>0</v>
      </c>
      <c r="I64" s="15">
        <v>4</v>
      </c>
      <c r="J64" s="15"/>
      <c r="K64" s="15"/>
      <c r="L64" s="9">
        <f t="shared" si="4"/>
        <v>4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VLOOKUP($A65,'22.10'!$A$9:$W$202,23,0)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VLOOKUP($A66,'22.10'!$A$9:$W$202,23,0)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VLOOKUP($A67,'22.10'!$A$9:$W$202,23,0)</f>
        <v>6</v>
      </c>
      <c r="E67" s="15"/>
      <c r="F67" s="15"/>
      <c r="G67" s="15"/>
      <c r="H67" s="9">
        <f>SUM(E67:G67)</f>
        <v>0</v>
      </c>
      <c r="I67" s="15">
        <v>4</v>
      </c>
      <c r="J67" s="15"/>
      <c r="K67" s="15"/>
      <c r="L67" s="9">
        <f t="shared" si="4"/>
        <v>4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2</v>
      </c>
      <c r="W67" s="15">
        <v>1</v>
      </c>
      <c r="X67" s="16">
        <f>W67-V67</f>
        <v>-1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VLOOKUP($A68,'22.10'!$A$9:$W$202,23,0)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VLOOKUP($A69,'22.10'!$A$9:$W$202,23,0)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VLOOKUP($A70,'22.10'!$A$9:$W$202,23,0)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VLOOKUP($A71,'22.10'!$A$9:$W$202,23,0)</f>
        <v>0</v>
      </c>
      <c r="E71" s="15">
        <v>3</v>
      </c>
      <c r="F71" s="15"/>
      <c r="G71" s="15"/>
      <c r="H71" s="9">
        <f>SUM(E71:G71)</f>
        <v>3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2</v>
      </c>
      <c r="W71" s="15"/>
      <c r="X71" s="16">
        <f>W71-V71</f>
        <v>-2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VLOOKUP($A72,'22.10'!$A$9:$W$202,23,0)</f>
        <v>0</v>
      </c>
      <c r="E72" s="15">
        <v>4</v>
      </c>
      <c r="F72" s="15"/>
      <c r="G72" s="15"/>
      <c r="H72" s="9">
        <f>SUM(E72:G72)</f>
        <v>4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-2</v>
      </c>
      <c r="W72" s="15"/>
      <c r="X72" s="16">
        <f>W72-V72</f>
        <v>2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VLOOKUP($A73,'22.10'!$A$9:$W$202,23,0)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VLOOKUP($A74,'22.10'!$A$9:$W$202,23,0)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VLOOKUP($A75,'22.10'!$A$9:$W$202,23,0)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1</v>
      </c>
      <c r="X75" s="16">
        <f t="shared" ref="X75:X88" si="14">W75-V75</f>
        <v>-2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VLOOKUP($A76,'22.10'!$A$9:$W$202,23,0)</f>
        <v>1</v>
      </c>
      <c r="E76" s="15">
        <v>6</v>
      </c>
      <c r="F76" s="15"/>
      <c r="G76" s="15"/>
      <c r="H76" s="9">
        <f t="shared" si="10"/>
        <v>6</v>
      </c>
      <c r="I76" s="15">
        <v>3</v>
      </c>
      <c r="J76" s="15"/>
      <c r="K76" s="15"/>
      <c r="L76" s="9">
        <f t="shared" si="11"/>
        <v>3</v>
      </c>
      <c r="M76" s="15">
        <v>3</v>
      </c>
      <c r="N76" s="15"/>
      <c r="O76" s="15"/>
      <c r="P76" s="15"/>
      <c r="Q76" s="15"/>
      <c r="R76" s="11">
        <f t="shared" si="5"/>
        <v>3</v>
      </c>
      <c r="S76" s="15"/>
      <c r="T76" s="15"/>
      <c r="U76" s="9">
        <f t="shared" si="12"/>
        <v>0</v>
      </c>
      <c r="V76" s="9">
        <f t="shared" si="13"/>
        <v>1</v>
      </c>
      <c r="W76" s="15">
        <v>4</v>
      </c>
      <c r="X76" s="16">
        <f t="shared" si="14"/>
        <v>3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VLOOKUP($A77,'22.10'!$A$9:$W$202,23,0)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VLOOKUP($A78,'22.10'!$A$9:$W$202,23,0)</f>
        <v>0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VLOOKUP($A79,'22.10'!$A$9:$W$202,23,0)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VLOOKUP($A80,'22.10'!$A$9:$W$202,23,0)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VLOOKUP($A81,'22.10'!$A$9:$W$202,23,0)</f>
        <v>1</v>
      </c>
      <c r="E81" s="15">
        <v>6</v>
      </c>
      <c r="F81" s="15"/>
      <c r="G81" s="15"/>
      <c r="H81" s="9">
        <f t="shared" si="10"/>
        <v>6</v>
      </c>
      <c r="I81" s="15">
        <v>5</v>
      </c>
      <c r="J81" s="15"/>
      <c r="K81" s="15"/>
      <c r="L81" s="9">
        <f t="shared" si="11"/>
        <v>5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2"/>
        <v>0</v>
      </c>
      <c r="V81" s="9">
        <f t="shared" si="13"/>
        <v>1</v>
      </c>
      <c r="W81" s="15">
        <v>1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VLOOKUP($A82,'22.10'!$A$9:$W$202,23,0)</f>
        <v>1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VLOOKUP($A83,'22.10'!$A$9:$W$202,23,0)</f>
        <v>2</v>
      </c>
      <c r="E83" s="15">
        <v>8</v>
      </c>
      <c r="F83" s="15"/>
      <c r="G83" s="15"/>
      <c r="H83" s="9">
        <f t="shared" si="10"/>
        <v>8</v>
      </c>
      <c r="I83" s="15">
        <v>7</v>
      </c>
      <c r="J83" s="15"/>
      <c r="K83" s="15"/>
      <c r="L83" s="9">
        <f t="shared" si="11"/>
        <v>7</v>
      </c>
      <c r="M83" s="15">
        <v>2</v>
      </c>
      <c r="N83" s="15"/>
      <c r="O83" s="15"/>
      <c r="P83" s="15"/>
      <c r="Q83" s="15"/>
      <c r="R83" s="11">
        <f t="shared" si="5"/>
        <v>2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VLOOKUP($A84,'22.10'!$A$9:$W$202,23,0)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VLOOKUP($A85,'22.10'!$A$9:$W$202,23,0)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VLOOKUP($A86,'22.10'!$A$9:$W$202,23,0)</f>
        <v>4</v>
      </c>
      <c r="E86" s="15">
        <v>2</v>
      </c>
      <c r="F86" s="15"/>
      <c r="G86" s="15"/>
      <c r="H86" s="9">
        <f t="shared" si="10"/>
        <v>2</v>
      </c>
      <c r="I86" s="15">
        <v>5</v>
      </c>
      <c r="J86" s="15"/>
      <c r="K86" s="15"/>
      <c r="L86" s="9">
        <f t="shared" si="11"/>
        <v>5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0</v>
      </c>
      <c r="W86" s="15">
        <v>1</v>
      </c>
      <c r="X86" s="16">
        <f t="shared" si="14"/>
        <v>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VLOOKUP($A87,'22.10'!$A$9:$W$202,23,0)</f>
        <v>3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2</v>
      </c>
      <c r="N87" s="15"/>
      <c r="O87" s="15"/>
      <c r="P87" s="15"/>
      <c r="Q87" s="15"/>
      <c r="R87" s="11">
        <f t="shared" si="5"/>
        <v>2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VLOOKUP($A88,'22.10'!$A$9:$W$202,23,0)</f>
        <v>2</v>
      </c>
      <c r="E88" s="15">
        <v>4</v>
      </c>
      <c r="F88" s="15"/>
      <c r="G88" s="15"/>
      <c r="H88" s="9">
        <f t="shared" si="10"/>
        <v>4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VLOOKUP($A89,'22.10'!$A$9:$W$202,23,0)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VLOOKUP($A90,'22.10'!$A$9:$W$202,23,0)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VLOOKUP($A91,'22.10'!$A$9:$W$202,23,0)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VLOOKUP($A92,'22.10'!$A$9:$W$202,23,0)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VLOOKUP($A93,'22.10'!$A$9:$W$202,23,0)</f>
        <v>2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VLOOKUP($A94,'22.10'!$A$9:$W$202,23,0)</f>
        <v>0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VLOOKUP($A95,'22.10'!$A$9:$W$202,23,0)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VLOOKUP($A96,'22.10'!$A$9:$W$202,23,0)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VLOOKUP($A97,'22.10'!$A$9:$W$202,23,0)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VLOOKUP($A98,'22.10'!$A$9:$W$202,23,0)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VLOOKUP($A99,'22.10'!$A$9:$W$202,23,0)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VLOOKUP($A100,'22.10'!$A$9:$W$202,23,0)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VLOOKUP($A101,'22.10'!$A$9:$W$202,23,0)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VLOOKUP($A102,'22.10'!$A$9:$W$202,23,0)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VLOOKUP($A103,'22.10'!$A$9:$W$202,23,0)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VLOOKUP($A104,'22.10'!$A$9:$W$202,23,0)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VLOOKUP($A105,'22.10'!$A$9:$W$202,23,0)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VLOOKUP($A106,'22.10'!$A$9:$W$202,23,0)</f>
        <v>2</v>
      </c>
      <c r="E106" s="15">
        <v>6</v>
      </c>
      <c r="F106" s="15"/>
      <c r="G106" s="15"/>
      <c r="H106" s="9">
        <f t="shared" si="16"/>
        <v>6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VLOOKUP($A107,'22.10'!$A$9:$W$202,23,0)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VLOOKUP($A108,'22.10'!$A$9:$W$202,23,0)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VLOOKUP($A109,'22.10'!$A$9:$W$202,23,0)</f>
        <v>2</v>
      </c>
      <c r="E109" s="15"/>
      <c r="F109" s="15"/>
      <c r="G109" s="15"/>
      <c r="H109" s="9">
        <f t="shared" ref="H109:H118" si="20">SUM(E109:G109)</f>
        <v>0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VLOOKUP($A110,'22.10'!$A$9:$W$202,23,0)</f>
        <v>1</v>
      </c>
      <c r="E110" s="15"/>
      <c r="F110" s="15"/>
      <c r="G110" s="15"/>
      <c r="H110" s="9">
        <f t="shared" si="20"/>
        <v>0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VLOOKUP($A111,'22.10'!$A$9:$W$202,23,0)</f>
        <v>8</v>
      </c>
      <c r="E111" s="15">
        <v>6</v>
      </c>
      <c r="F111" s="15"/>
      <c r="G111" s="15"/>
      <c r="H111" s="9">
        <f t="shared" si="20"/>
        <v>6</v>
      </c>
      <c r="I111" s="15">
        <v>14</v>
      </c>
      <c r="J111" s="15"/>
      <c r="K111" s="15"/>
      <c r="L111" s="9">
        <f t="shared" si="11"/>
        <v>14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VLOOKUP($A112,'22.10'!$A$9:$W$202,23,0)</f>
        <v>1</v>
      </c>
      <c r="E112" s="15">
        <v>7</v>
      </c>
      <c r="F112" s="15"/>
      <c r="G112" s="15"/>
      <c r="H112" s="9">
        <f t="shared" si="20"/>
        <v>7</v>
      </c>
      <c r="I112" s="15">
        <v>8</v>
      </c>
      <c r="J112" s="15"/>
      <c r="K112" s="15"/>
      <c r="L112" s="9">
        <f t="shared" si="11"/>
        <v>8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VLOOKUP($A113,'22.10'!$A$9:$W$202,23,0)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VLOOKUP($A114,'22.10'!$A$9:$W$202,23,0)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VLOOKUP($A115,'22.10'!$A$9:$W$202,23,0)</f>
        <v>0</v>
      </c>
      <c r="E115" s="15">
        <v>15</v>
      </c>
      <c r="F115" s="15"/>
      <c r="G115" s="15"/>
      <c r="H115" s="9">
        <f t="shared" si="20"/>
        <v>15</v>
      </c>
      <c r="I115" s="15">
        <v>9</v>
      </c>
      <c r="J115" s="15"/>
      <c r="K115" s="15"/>
      <c r="L115" s="9">
        <f t="shared" si="11"/>
        <v>9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6</v>
      </c>
      <c r="W115" s="15">
        <v>6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VLOOKUP($A116,'22.10'!$A$9:$W$202,23,0)</f>
        <v>0</v>
      </c>
      <c r="E116" s="15">
        <v>15</v>
      </c>
      <c r="F116" s="15"/>
      <c r="G116" s="15"/>
      <c r="H116" s="9">
        <f t="shared" si="20"/>
        <v>15</v>
      </c>
      <c r="I116" s="15">
        <v>15</v>
      </c>
      <c r="J116" s="15"/>
      <c r="K116" s="15"/>
      <c r="L116" s="9">
        <f t="shared" si="11"/>
        <v>15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VLOOKUP($A117,'22.10'!$A$9:$W$202,23,0)</f>
        <v>0</v>
      </c>
      <c r="E117" s="15">
        <v>15</v>
      </c>
      <c r="F117" s="15"/>
      <c r="G117" s="15"/>
      <c r="H117" s="9">
        <f t="shared" si="20"/>
        <v>15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9</v>
      </c>
      <c r="W117" s="15">
        <v>9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VLOOKUP($A118,'22.10'!$A$9:$W$202,23,0)</f>
        <v>4</v>
      </c>
      <c r="E118" s="15"/>
      <c r="F118" s="15"/>
      <c r="G118" s="15"/>
      <c r="H118" s="9">
        <f t="shared" si="20"/>
        <v>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VLOOKUP($A119,'22.10'!$A$9:$W$202,23,0)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VLOOKUP($A120,'22.10'!$A$9:$W$202,23,0)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VLOOKUP($A121,'22.10'!$A$9:$W$202,23,0)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VLOOKUP($A122,'22.10'!$A$9:$W$202,23,0)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59</v>
      </c>
      <c r="J122" s="15"/>
      <c r="K122" s="15"/>
      <c r="L122" s="9">
        <f t="shared" si="11"/>
        <v>59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5</v>
      </c>
      <c r="W122" s="15">
        <v>4</v>
      </c>
      <c r="X122" s="16">
        <f t="shared" si="27"/>
        <v>-1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VLOOKUP($A123,'22.10'!$A$9:$W$202,23,0)</f>
        <v>11</v>
      </c>
      <c r="E123" s="15"/>
      <c r="F123" s="15"/>
      <c r="G123" s="15"/>
      <c r="H123" s="9">
        <f t="shared" si="24"/>
        <v>0</v>
      </c>
      <c r="I123" s="15">
        <v>11</v>
      </c>
      <c r="J123" s="15"/>
      <c r="K123" s="15"/>
      <c r="L123" s="9">
        <f t="shared" si="11"/>
        <v>11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VLOOKUP($A124,'22.10'!$A$9:$W$202,23,0)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VLOOKUP($A125,'22.10'!$A$9:$W$202,23,0)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VLOOKUP($A126,'22.10'!$A$9:$W$202,23,0)</f>
        <v>10</v>
      </c>
      <c r="E126" s="15"/>
      <c r="F126" s="15"/>
      <c r="G126" s="15"/>
      <c r="H126" s="9">
        <f t="shared" si="24"/>
        <v>0</v>
      </c>
      <c r="I126" s="15">
        <v>10</v>
      </c>
      <c r="J126" s="15"/>
      <c r="K126" s="15"/>
      <c r="L126" s="9">
        <f t="shared" si="11"/>
        <v>10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VLOOKUP($A127,'22.10'!$A$9:$W$202,23,0)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VLOOKUP($A128,'22.10'!$A$9:$W$202,23,0)</f>
        <v>0</v>
      </c>
      <c r="E128" s="15">
        <v>20</v>
      </c>
      <c r="F128" s="15"/>
      <c r="G128" s="15"/>
      <c r="H128" s="9">
        <f t="shared" si="24"/>
        <v>20</v>
      </c>
      <c r="I128" s="15">
        <v>7</v>
      </c>
      <c r="J128" s="15"/>
      <c r="K128" s="15"/>
      <c r="L128" s="9">
        <f t="shared" si="11"/>
        <v>7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13</v>
      </c>
      <c r="W128" s="15">
        <v>13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VLOOKUP($A129,'22.10'!$A$9:$W$202,23,0)</f>
        <v>0</v>
      </c>
      <c r="E129" s="15"/>
      <c r="F129" s="15"/>
      <c r="G129" s="15"/>
      <c r="H129" s="9">
        <f>SUM(E129:G129)</f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VLOOKUP($A130,'22.10'!$A$9:$W$202,23,0)</f>
        <v>7</v>
      </c>
      <c r="E130" s="15">
        <v>28</v>
      </c>
      <c r="F130" s="15"/>
      <c r="G130" s="15"/>
      <c r="H130" s="9">
        <f>SUM(E130:G130)</f>
        <v>28</v>
      </c>
      <c r="I130" s="15">
        <v>32</v>
      </c>
      <c r="J130" s="15"/>
      <c r="K130" s="15"/>
      <c r="L130" s="9">
        <f t="shared" si="11"/>
        <v>32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3</v>
      </c>
      <c r="W130" s="15">
        <v>3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VLOOKUP($A131,'22.10'!$A$9:$W$202,23,0)</f>
        <v>8</v>
      </c>
      <c r="E131" s="15">
        <v>28</v>
      </c>
      <c r="F131" s="15"/>
      <c r="G131" s="15"/>
      <c r="H131" s="9">
        <f>SUM(E131:G131)</f>
        <v>28</v>
      </c>
      <c r="I131" s="15">
        <v>33</v>
      </c>
      <c r="J131" s="15"/>
      <c r="K131" s="15"/>
      <c r="L131" s="9">
        <f t="shared" si="11"/>
        <v>33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3</v>
      </c>
      <c r="W131" s="15">
        <v>3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VLOOKUP($A132,'22.10'!$A$9:$W$202,23,0)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VLOOKUP($A133,'22.10'!$A$9:$W$202,23,0)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VLOOKUP($A134,'22.10'!$A$9:$W$202,23,0)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VLOOKUP($A135,'22.10'!$A$9:$W$202,23,0)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VLOOKUP($A136,'22.10'!$A$9:$W$202,23,0)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VLOOKUP($A137,'22.10'!$A$9:$W$202,23,0)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VLOOKUP($A138,'22.10'!$A$9:$W$202,23,0)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VLOOKUP($A139,'22.10'!$A$9:$W$202,23,0)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VLOOKUP($A140,'22.10'!$A$9:$W$202,23,0)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VLOOKUP($A141,'22.10'!$A$9:$W$202,23,0)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VLOOKUP($A142,'22.10'!$A$9:$W$202,23,0)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VLOOKUP($A143,'22.10'!$A$9:$W$202,23,0)</f>
        <v>4</v>
      </c>
      <c r="E143" s="15"/>
      <c r="F143" s="15"/>
      <c r="G143" s="15"/>
      <c r="H143" s="9">
        <f t="shared" ref="H143:H158" si="33">SUM(E143:G143)</f>
        <v>0</v>
      </c>
      <c r="I143" s="15">
        <v>3</v>
      </c>
      <c r="J143" s="15"/>
      <c r="K143" s="15"/>
      <c r="L143" s="9">
        <f t="shared" si="32"/>
        <v>3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1</v>
      </c>
      <c r="W143" s="15">
        <v>1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VLOOKUP($A144,'22.10'!$A$9:$W$202,23,0)</f>
        <v>12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VLOOKUP($A145,'22.10'!$A$9:$W$202,23,0)</f>
        <v>18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17</v>
      </c>
      <c r="W145" s="15">
        <v>17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VLOOKUP($A146,'22.10'!$A$9:$W$202,23,0)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VLOOKUP($A147,'22.10'!$A$9:$W$202,23,0)</f>
        <v>8</v>
      </c>
      <c r="E147" s="15"/>
      <c r="F147" s="15"/>
      <c r="G147" s="15"/>
      <c r="H147" s="9">
        <f t="shared" si="33"/>
        <v>0</v>
      </c>
      <c r="I147" s="15">
        <v>3</v>
      </c>
      <c r="J147" s="15"/>
      <c r="K147" s="15"/>
      <c r="L147" s="9">
        <f t="shared" si="32"/>
        <v>3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5</v>
      </c>
      <c r="W147" s="15">
        <v>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VLOOKUP($A148,'22.10'!$A$9:$W$202,23,0)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VLOOKUP($A149,'22.10'!$A$9:$W$202,23,0)</f>
        <v>11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10</v>
      </c>
      <c r="W149" s="15">
        <v>10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VLOOKUP($A150,'22.10'!$A$9:$W$202,23,0)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VLOOKUP($A151,'22.10'!$A$9:$W$202,23,0)</f>
        <v>21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21</v>
      </c>
      <c r="W151" s="15">
        <v>21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VLOOKUP($A152,'22.10'!$A$9:$W$202,23,0)</f>
        <v>0</v>
      </c>
      <c r="E152" s="15">
        <v>12</v>
      </c>
      <c r="F152" s="15"/>
      <c r="G152" s="15"/>
      <c r="H152" s="9">
        <f t="shared" si="33"/>
        <v>12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VLOOKUP($A153,'22.10'!$A$9:$W$202,23,0)</f>
        <v>7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VLOOKUP($A154,'22.10'!$A$9:$W$202,23,0)</f>
        <v>6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VLOOKUP($A155,'22.10'!$A$9:$W$202,23,0)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VLOOKUP($A156,'22.10'!$A$9:$W$202,23,0)</f>
        <v>16</v>
      </c>
      <c r="E156" s="15">
        <v>60</v>
      </c>
      <c r="F156" s="15"/>
      <c r="G156" s="15"/>
      <c r="H156" s="9">
        <f t="shared" si="33"/>
        <v>60</v>
      </c>
      <c r="I156" s="15">
        <v>8</v>
      </c>
      <c r="J156" s="15"/>
      <c r="K156" s="15"/>
      <c r="L156" s="9">
        <f t="shared" si="32"/>
        <v>8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68</v>
      </c>
      <c r="W156" s="15">
        <v>68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VLOOKUP($A157,'22.10'!$A$9:$W$202,23,0)</f>
        <v>7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</v>
      </c>
      <c r="W157" s="15">
        <v>5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VLOOKUP($A158,'22.10'!$A$9:$W$202,23,0)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VLOOKUP($A159,'22.10'!$A$9:$W$202,23,0)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VLOOKUP($A160,'22.10'!$A$9:$W$202,23,0)</f>
        <v>0</v>
      </c>
      <c r="E160" s="15"/>
      <c r="F160" s="15"/>
      <c r="G160" s="15"/>
      <c r="H160" s="9">
        <f t="shared" ref="H160:H204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VLOOKUP($A161,'22.10'!$A$9:$W$202,23,0)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VLOOKUP($A162,'22.10'!$A$9:$W$202,23,0)</f>
        <v>0</v>
      </c>
      <c r="E162" s="15">
        <v>18</v>
      </c>
      <c r="F162" s="15"/>
      <c r="G162" s="15"/>
      <c r="H162" s="9">
        <f t="shared" si="38"/>
        <v>18</v>
      </c>
      <c r="I162" s="15">
        <v>18</v>
      </c>
      <c r="J162" s="15"/>
      <c r="K162" s="15"/>
      <c r="L162" s="9">
        <f t="shared" si="32"/>
        <v>18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VLOOKUP($A163,'22.10'!$A$9:$W$202,23,0)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VLOOKUP($A164,'22.10'!$A$9:$W$202,23,0)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VLOOKUP($A165,'22.10'!$A$9:$W$202,23,0)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VLOOKUP($A166,'22.10'!$A$9:$W$202,23,0)</f>
        <v>0</v>
      </c>
      <c r="E166" s="15">
        <v>9</v>
      </c>
      <c r="F166" s="15"/>
      <c r="G166" s="15"/>
      <c r="H166" s="9">
        <f t="shared" si="38"/>
        <v>9</v>
      </c>
      <c r="I166" s="15">
        <v>9</v>
      </c>
      <c r="J166" s="15"/>
      <c r="K166" s="15"/>
      <c r="L166" s="9">
        <f t="shared" si="32"/>
        <v>9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VLOOKUP($A167,'22.10'!$A$9:$W$202,23,0)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VLOOKUP($A168,'22.10'!$A$9:$W$202,23,0)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VLOOKUP($A169,'22.10'!$A$9:$W$202,23,0)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VLOOKUP($A170,'22.10'!$A$9:$W$202,23,0)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VLOOKUP($A171,'22.10'!$A$9:$W$202,23,0)</f>
        <v>0</v>
      </c>
      <c r="E171" s="15">
        <v>16</v>
      </c>
      <c r="F171" s="15"/>
      <c r="G171" s="15"/>
      <c r="H171" s="9">
        <f t="shared" si="38"/>
        <v>16</v>
      </c>
      <c r="I171" s="15">
        <v>16</v>
      </c>
      <c r="J171" s="15"/>
      <c r="K171" s="15"/>
      <c r="L171" s="9">
        <f t="shared" si="32"/>
        <v>16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VLOOKUP($A172,'22.10'!$A$9:$W$202,23,0)</f>
        <v>0</v>
      </c>
      <c r="E172" s="15">
        <v>3</v>
      </c>
      <c r="F172" s="15"/>
      <c r="G172" s="15"/>
      <c r="H172" s="9">
        <f t="shared" si="38"/>
        <v>3</v>
      </c>
      <c r="I172" s="15">
        <v>3</v>
      </c>
      <c r="J172" s="15"/>
      <c r="K172" s="15"/>
      <c r="L172" s="9">
        <f t="shared" si="32"/>
        <v>3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VLOOKUP($A173,'22.10'!$A$9:$W$202,23,0)</f>
        <v>0</v>
      </c>
      <c r="E173" s="15">
        <v>3</v>
      </c>
      <c r="F173" s="15"/>
      <c r="G173" s="15"/>
      <c r="H173" s="9">
        <f t="shared" si="38"/>
        <v>3</v>
      </c>
      <c r="I173" s="15">
        <v>3</v>
      </c>
      <c r="J173" s="15"/>
      <c r="K173" s="15"/>
      <c r="L173" s="9">
        <f t="shared" si="32"/>
        <v>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VLOOKUP($A174,'22.10'!$A$9:$W$202,23,0)</f>
        <v>0</v>
      </c>
      <c r="E174" s="15">
        <v>8</v>
      </c>
      <c r="F174" s="15"/>
      <c r="G174" s="15"/>
      <c r="H174" s="9">
        <f t="shared" si="38"/>
        <v>8</v>
      </c>
      <c r="I174" s="15">
        <v>8</v>
      </c>
      <c r="J174" s="15"/>
      <c r="K174" s="15"/>
      <c r="L174" s="9">
        <f t="shared" si="32"/>
        <v>8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VLOOKUP($A175,'22.10'!$A$9:$W$202,23,0)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VLOOKUP($A176,'22.10'!$A$9:$W$202,23,0)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VLOOKUP($A177,'22.10'!$A$9:$W$202,23,0)</f>
        <v>8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8</v>
      </c>
      <c r="W177" s="15"/>
      <c r="X177" s="16">
        <f t="shared" si="41"/>
        <v>-8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VLOOKUP($A178,'22.10'!$A$9:$W$202,23,0)</f>
        <v>15</v>
      </c>
      <c r="E178" s="15"/>
      <c r="F178" s="15"/>
      <c r="G178" s="15"/>
      <c r="H178" s="9">
        <f t="shared" si="38"/>
        <v>0</v>
      </c>
      <c r="I178" s="15">
        <v>7</v>
      </c>
      <c r="J178" s="15"/>
      <c r="K178" s="15"/>
      <c r="L178" s="9">
        <f t="shared" si="32"/>
        <v>7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VLOOKUP($A179,'22.10'!$A$9:$W$202,23,0)</f>
        <v>54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53</v>
      </c>
      <c r="W179" s="15">
        <v>53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VLOOKUP($A180,'22.10'!$A$9:$W$202,23,0)</f>
        <v>1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-3</v>
      </c>
      <c r="W180" s="15"/>
      <c r="X180" s="16">
        <f t="shared" si="41"/>
        <v>3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VLOOKUP($A181,'22.10'!$A$9:$W$202,23,0)</f>
        <v>0</v>
      </c>
      <c r="E181" s="15">
        <v>7</v>
      </c>
      <c r="F181" s="15"/>
      <c r="G181" s="15"/>
      <c r="H181" s="9">
        <f t="shared" si="38"/>
        <v>7</v>
      </c>
      <c r="I181" s="15">
        <v>7</v>
      </c>
      <c r="J181" s="15"/>
      <c r="K181" s="15"/>
      <c r="L181" s="9">
        <f t="shared" si="32"/>
        <v>7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VLOOKUP($A182,'22.10'!$A$9:$W$202,23,0)</f>
        <v>0</v>
      </c>
      <c r="E182" s="15">
        <v>14</v>
      </c>
      <c r="F182" s="15"/>
      <c r="G182" s="15"/>
      <c r="H182" s="9">
        <f t="shared" si="38"/>
        <v>14</v>
      </c>
      <c r="I182" s="15">
        <v>14</v>
      </c>
      <c r="J182" s="15"/>
      <c r="K182" s="15"/>
      <c r="L182" s="9">
        <f t="shared" si="32"/>
        <v>14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VLOOKUP($A183,'22.10'!$A$9:$W$202,23,0)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VLOOKUP($A184,'22.10'!$A$9:$W$202,23,0)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VLOOKUP($A185,'22.10'!$A$9:$W$202,23,0)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VLOOKUP($A186,'22.10'!$A$9:$W$202,23,0)</f>
        <v>35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34</v>
      </c>
      <c r="W186" s="15">
        <v>34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VLOOKUP($A187,'22.10'!$A$9:$W$202,23,0)</f>
        <v>13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VLOOKUP($A188,'22.10'!$A$9:$W$202,23,0)</f>
        <v>19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18</v>
      </c>
      <c r="W188" s="15">
        <v>18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VLOOKUP($A189,'22.10'!$A$9:$W$202,23,0)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VLOOKUP($A190,'22.10'!$A$9:$W$202,23,0)</f>
        <v>5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5</v>
      </c>
      <c r="W190" s="15">
        <v>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VLOOKUP($A191,'22.10'!$A$9:$W$202,23,0)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VLOOKUP($A192,'22.10'!$A$9:$W$202,23,0)</f>
        <v>133</v>
      </c>
      <c r="E192" s="15"/>
      <c r="F192" s="15"/>
      <c r="G192" s="15"/>
      <c r="H192" s="9">
        <f t="shared" si="38"/>
        <v>0</v>
      </c>
      <c r="I192" s="15">
        <v>19</v>
      </c>
      <c r="J192" s="15"/>
      <c r="K192" s="15"/>
      <c r="L192" s="9">
        <f t="shared" si="32"/>
        <v>19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114</v>
      </c>
      <c r="W192" s="15">
        <v>114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VLOOKUP($A193,'22.10'!$A$9:$W$202,23,0)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VLOOKUP($A194,'22.10'!$A$9:$W$202,23,0)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VLOOKUP($A195,'22.10'!$A$9:$W$202,23,0)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VLOOKUP($A196,'22.10'!$A$9:$W$202,23,0)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VLOOKUP($A197,'22.10'!$A$9:$W$202,23,0)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VLOOKUP($A198,'22.10'!$A$9:$W$202,23,0)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VLOOKUP($A199,'22.10'!$A$9:$W$202,23,0)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VLOOKUP($A200,'22.10'!$A$9:$W$202,23,0)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VLOOKUP($A201,'22.10'!$A$9:$W$202,23,0)</f>
        <v>0</v>
      </c>
      <c r="E201" s="15">
        <v>12</v>
      </c>
      <c r="F201" s="15"/>
      <c r="G201" s="15"/>
      <c r="H201" s="9">
        <f t="shared" si="38"/>
        <v>12</v>
      </c>
      <c r="I201" s="15">
        <v>12</v>
      </c>
      <c r="J201" s="15"/>
      <c r="K201" s="15"/>
      <c r="L201" s="9">
        <f t="shared" si="32"/>
        <v>12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VLOOKUP($A202,'22.10'!$A$9:$W$202,23,0)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7</v>
      </c>
      <c r="J202" s="15"/>
      <c r="K202" s="15"/>
      <c r="L202" s="9">
        <f t="shared" si="32"/>
        <v>7</v>
      </c>
      <c r="M202" s="15"/>
      <c r="N202" s="15"/>
      <c r="O202" s="15"/>
      <c r="P202" s="15"/>
      <c r="Q202" s="15"/>
      <c r="R202" s="11">
        <f t="shared" si="37"/>
        <v>0</v>
      </c>
      <c r="S202" s="15">
        <v>4</v>
      </c>
      <c r="T202" s="15"/>
      <c r="U202" s="9">
        <f t="shared" si="42"/>
        <v>4</v>
      </c>
      <c r="V202" s="9">
        <f t="shared" si="40"/>
        <v>-1</v>
      </c>
      <c r="W202" s="15"/>
      <c r="X202" s="16">
        <f t="shared" si="43"/>
        <v>1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VLOOKUP($A203,'22.10'!$A$9:$W$203,23,0)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10</v>
      </c>
      <c r="J203" s="15"/>
      <c r="K203" s="15"/>
      <c r="L203" s="9">
        <f t="shared" si="32"/>
        <v>10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VLOOKUP($A204,'22.10'!$A$9:$W$204,23,0)</f>
        <v>0</v>
      </c>
      <c r="E204" s="15">
        <v>10</v>
      </c>
      <c r="F204" s="15"/>
      <c r="G204" s="15"/>
      <c r="H204" s="9">
        <f t="shared" si="38"/>
        <v>10</v>
      </c>
      <c r="I204" s="15">
        <v>7</v>
      </c>
      <c r="J204" s="15"/>
      <c r="K204" s="15"/>
      <c r="L204" s="9">
        <f t="shared" si="32"/>
        <v>7</v>
      </c>
      <c r="M204" s="15"/>
      <c r="N204" s="15"/>
      <c r="O204" s="15"/>
      <c r="P204" s="15"/>
      <c r="Q204" s="15"/>
      <c r="R204" s="11">
        <f t="shared" si="37"/>
        <v>0</v>
      </c>
      <c r="S204" s="15">
        <v>2</v>
      </c>
      <c r="T204" s="15"/>
      <c r="U204" s="9">
        <f t="shared" si="42"/>
        <v>2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530</v>
      </c>
      <c r="E207" s="31"/>
      <c r="F207" s="31"/>
      <c r="G207" s="31"/>
      <c r="H207" s="31"/>
      <c r="I207" s="30">
        <f>SUM(I9:I205)</f>
        <v>1222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11</v>
      </c>
      <c r="S207" s="30">
        <f>SUM(S9:S205)</f>
        <v>59</v>
      </c>
      <c r="T207" s="31"/>
      <c r="U207" s="31"/>
      <c r="V207" s="32"/>
      <c r="W207" s="30">
        <f>SUM(W9:W205)</f>
        <v>508</v>
      </c>
      <c r="X207" s="30">
        <f>SUM(X9:X205)</f>
        <v>-5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473" priority="41" stopIfTrue="1"/>
  </conditionalFormatting>
  <conditionalFormatting sqref="B133">
    <cfRule type="duplicateValues" dxfId="472" priority="40" stopIfTrue="1"/>
  </conditionalFormatting>
  <conditionalFormatting sqref="B119">
    <cfRule type="duplicateValues" dxfId="471" priority="39" stopIfTrue="1"/>
  </conditionalFormatting>
  <conditionalFormatting sqref="B205">
    <cfRule type="duplicateValues" dxfId="470" priority="38" stopIfTrue="1"/>
  </conditionalFormatting>
  <conditionalFormatting sqref="B208:B281">
    <cfRule type="duplicateValues" dxfId="469" priority="37" stopIfTrue="1"/>
  </conditionalFormatting>
  <conditionalFormatting sqref="B207">
    <cfRule type="duplicateValues" dxfId="468" priority="36" stopIfTrue="1"/>
  </conditionalFormatting>
  <conditionalFormatting sqref="I209">
    <cfRule type="duplicateValues" dxfId="467" priority="35" stopIfTrue="1"/>
  </conditionalFormatting>
  <conditionalFormatting sqref="I209">
    <cfRule type="duplicateValues" dxfId="466" priority="32" stopIfTrue="1"/>
    <cfRule type="duplicateValues" dxfId="465" priority="33" stopIfTrue="1"/>
    <cfRule type="duplicateValues" dxfId="464" priority="34" stopIfTrue="1"/>
  </conditionalFormatting>
  <conditionalFormatting sqref="B20">
    <cfRule type="duplicateValues" dxfId="463" priority="26" stopIfTrue="1"/>
  </conditionalFormatting>
  <conditionalFormatting sqref="B20">
    <cfRule type="duplicateValues" dxfId="462" priority="27" stopIfTrue="1"/>
  </conditionalFormatting>
  <conditionalFormatting sqref="B20">
    <cfRule type="duplicateValues" dxfId="461" priority="28" stopIfTrue="1"/>
  </conditionalFormatting>
  <conditionalFormatting sqref="B20">
    <cfRule type="duplicateValues" dxfId="460" priority="29" stopIfTrue="1"/>
    <cfRule type="duplicateValues" dxfId="459" priority="30" stopIfTrue="1"/>
    <cfRule type="duplicateValues" dxfId="458" priority="31" stopIfTrue="1"/>
  </conditionalFormatting>
  <conditionalFormatting sqref="A20:A25">
    <cfRule type="duplicateValues" dxfId="457" priority="25" stopIfTrue="1"/>
  </conditionalFormatting>
  <conditionalFormatting sqref="A26">
    <cfRule type="duplicateValues" dxfId="456" priority="24" stopIfTrue="1"/>
  </conditionalFormatting>
  <conditionalFormatting sqref="A27">
    <cfRule type="duplicateValues" dxfId="455" priority="23" stopIfTrue="1"/>
  </conditionalFormatting>
  <conditionalFormatting sqref="A28">
    <cfRule type="duplicateValues" dxfId="454" priority="22" stopIfTrue="1"/>
  </conditionalFormatting>
  <conditionalFormatting sqref="A29">
    <cfRule type="duplicateValues" dxfId="453" priority="21" stopIfTrue="1"/>
  </conditionalFormatting>
  <conditionalFormatting sqref="A30">
    <cfRule type="duplicateValues" dxfId="452" priority="20" stopIfTrue="1"/>
  </conditionalFormatting>
  <conditionalFormatting sqref="B282:B65325 B207 B5 B8:B19 B120:B132 B21:B60 B134:B204 B62:B118">
    <cfRule type="duplicateValues" dxfId="451" priority="42" stopIfTrue="1"/>
  </conditionalFormatting>
  <conditionalFormatting sqref="B282:B65325 B207 B5 B8:B19 B103:B118 B120:B132 B21:B60 B134:B204 B62:B100">
    <cfRule type="duplicateValues" dxfId="450" priority="43" stopIfTrue="1"/>
  </conditionalFormatting>
  <conditionalFormatting sqref="A207:A65325 A1:A5 A8:A19 A31:A60 A62:A205">
    <cfRule type="duplicateValues" dxfId="449" priority="44" stopIfTrue="1"/>
  </conditionalFormatting>
  <conditionalFormatting sqref="B207:B65325 B5 B8:B19 B21:B60 B62:B205">
    <cfRule type="duplicateValues" dxfId="448" priority="45" stopIfTrue="1"/>
  </conditionalFormatting>
  <conditionalFormatting sqref="B207:B65325 B1:B5 B8:B19 B21:B60 B62:B205">
    <cfRule type="duplicateValues" dxfId="447" priority="46" stopIfTrue="1"/>
    <cfRule type="duplicateValues" dxfId="446" priority="47" stopIfTrue="1"/>
    <cfRule type="duplicateValues" dxfId="445" priority="48" stopIfTrue="1"/>
  </conditionalFormatting>
  <conditionalFormatting sqref="Y17">
    <cfRule type="duplicateValues" dxfId="444" priority="14" stopIfTrue="1"/>
  </conditionalFormatting>
  <conditionalFormatting sqref="Y17">
    <cfRule type="duplicateValues" dxfId="443" priority="15" stopIfTrue="1"/>
  </conditionalFormatting>
  <conditionalFormatting sqref="Y17">
    <cfRule type="duplicateValues" dxfId="442" priority="16" stopIfTrue="1"/>
  </conditionalFormatting>
  <conditionalFormatting sqref="Y17">
    <cfRule type="duplicateValues" dxfId="441" priority="17" stopIfTrue="1"/>
    <cfRule type="duplicateValues" dxfId="440" priority="18" stopIfTrue="1"/>
    <cfRule type="duplicateValues" dxfId="439" priority="19" stopIfTrue="1"/>
  </conditionalFormatting>
  <conditionalFormatting sqref="Y13">
    <cfRule type="duplicateValues" dxfId="438" priority="8" stopIfTrue="1"/>
  </conditionalFormatting>
  <conditionalFormatting sqref="Y13">
    <cfRule type="duplicateValues" dxfId="437" priority="9" stopIfTrue="1"/>
  </conditionalFormatting>
  <conditionalFormatting sqref="Y13">
    <cfRule type="duplicateValues" dxfId="436" priority="10" stopIfTrue="1"/>
  </conditionalFormatting>
  <conditionalFormatting sqref="Y13">
    <cfRule type="duplicateValues" dxfId="435" priority="11" stopIfTrue="1"/>
    <cfRule type="duplicateValues" dxfId="434" priority="12" stopIfTrue="1"/>
    <cfRule type="duplicateValues" dxfId="433" priority="13" stopIfTrue="1"/>
  </conditionalFormatting>
  <conditionalFormatting sqref="B61">
    <cfRule type="duplicateValues" dxfId="432" priority="1" stopIfTrue="1"/>
  </conditionalFormatting>
  <conditionalFormatting sqref="B61">
    <cfRule type="duplicateValues" dxfId="431" priority="2" stopIfTrue="1"/>
  </conditionalFormatting>
  <conditionalFormatting sqref="A61">
    <cfRule type="duplicateValues" dxfId="430" priority="3" stopIfTrue="1"/>
  </conditionalFormatting>
  <conditionalFormatting sqref="B61">
    <cfRule type="duplicateValues" dxfId="429" priority="4" stopIfTrue="1"/>
  </conditionalFormatting>
  <conditionalFormatting sqref="B61">
    <cfRule type="duplicateValues" dxfId="428" priority="5" stopIfTrue="1"/>
    <cfRule type="duplicateValues" dxfId="427" priority="6" stopIfTrue="1"/>
    <cfRule type="duplicateValues" dxfId="42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6" activePane="bottomRight" state="frozen"/>
      <selection activeCell="S121" sqref="S121"/>
      <selection pane="topRight" activeCell="S121" sqref="S121"/>
      <selection pane="bottomLeft" activeCell="S121" sqref="S121"/>
      <selection pane="bottomRight" activeCell="K191" sqref="K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04" t="s">
        <v>3</v>
      </c>
      <c r="B4" s="4" t="s">
        <v>250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06" t="s">
        <v>29</v>
      </c>
      <c r="P7" s="106" t="s">
        <v>30</v>
      </c>
      <c r="Q7" s="105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VLOOKUP($A10,'23.10'!$A$9:$W$202,23,0)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VLOOKUP($A13,'23.10'!$A$9:$W$202,23,0)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VLOOKUP($A14,'23.10'!$A$9:$W$202,23,0)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VLOOKUP($A15,'23.10'!$A$9:$W$202,23,0)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VLOOKUP($A16,'23.10'!$A$9:$W$202,23,0)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VLOOKUP($A17,'23.10'!$A$9:$W$202,23,0)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VLOOKUP($A19,'23.10'!$A$9:$W$202,23,0)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VLOOKUP($A20,'23.10'!$A$9:$W$202,23,0)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1</v>
      </c>
      <c r="W20" s="15"/>
      <c r="X20" s="16">
        <f t="shared" si="3"/>
        <v>-1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VLOOKUP($A21,'23.10'!$A$9:$W$202,23,0)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VLOOKUP($A22,'23.10'!$A$9:$W$202,23,0)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VLOOKUP($A23,'23.10'!$A$9:$W$202,23,0)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VLOOKUP($A24,'23.10'!$A$9:$W$202,23,0)</f>
        <v>0</v>
      </c>
      <c r="E24" s="15">
        <v>6</v>
      </c>
      <c r="F24" s="15"/>
      <c r="G24" s="15"/>
      <c r="H24" s="9">
        <f t="shared" si="0"/>
        <v>6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-1</v>
      </c>
      <c r="W24" s="15"/>
      <c r="X24" s="16">
        <f t="shared" si="3"/>
        <v>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VLOOKUP($A25,'23.10'!$A$9:$W$202,23,0)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VLOOKUP($A26,'23.10'!$A$9:$W$202,23,0)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VLOOKUP($A27,'23.10'!$A$9:$W$202,23,0)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VLOOKUP($A28,'23.10'!$A$9:$W$202,23,0)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VLOOKUP($A29,'23.10'!$A$9:$W$202,23,0)</f>
        <v>0</v>
      </c>
      <c r="E29" s="15">
        <v>6</v>
      </c>
      <c r="F29" s="15"/>
      <c r="G29" s="15"/>
      <c r="H29" s="9">
        <f t="shared" si="0"/>
        <v>6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VLOOKUP($A30,'23.10'!$A$9:$W$202,23,0)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VLOOKUP($A31,'23.10'!$A$9:$W$202,23,0)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VLOOKUP($A32,'23.10'!$A$9:$W$202,23,0)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VLOOKUP($A33,'23.10'!$A$9:$W$202,23,0)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VLOOKUP($A34,'23.10'!$A$9:$W$202,23,0)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-1</v>
      </c>
      <c r="W34" s="15"/>
      <c r="X34" s="16">
        <f t="shared" si="3"/>
        <v>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VLOOKUP($A35,'23.10'!$A$9:$W$202,23,0)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VLOOKUP($A36,'23.10'!$A$9:$W$202,23,0)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VLOOKUP($A37,'23.10'!$A$9:$W$202,23,0)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VLOOKUP($A38,'23.10'!$A$9:$W$202,23,0)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VLOOKUP($A39,'23.10'!$A$9:$W$202,23,0)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VLOOKUP($A40,'23.10'!$A$9:$W$202,23,0)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VLOOKUP($A41,'23.10'!$A$9:$W$202,23,0)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VLOOKUP($A42,'23.10'!$A$9:$W$202,23,0)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VLOOKUP($A43,'23.10'!$A$9:$W$202,23,0)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VLOOKUP($A44,'23.10'!$A$9:$W$202,23,0)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VLOOKUP($A45,'23.10'!$A$9:$W$202,23,0)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VLOOKUP($A46,'23.10'!$A$9:$W$202,23,0)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VLOOKUP($A47,'23.10'!$A$9:$W$202,23,0)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VLOOKUP($A48,'23.10'!$A$9:$W$202,23,0)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VLOOKUP($A49,'23.10'!$A$9:$W$202,23,0)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VLOOKUP($A50,'23.10'!$A$9:$W$202,23,0)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VLOOKUP($A51,'23.10'!$A$9:$W$202,23,0)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VLOOKUP($A52,'23.10'!$A$9:$W$202,23,0)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VLOOKUP($A53,'23.10'!$A$9:$W$202,23,0)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VLOOKUP($A54,'23.10'!$A$9:$W$202,23,0)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VLOOKUP($A55,'23.10'!$A$9:$W$202,23,0)</f>
        <v>0</v>
      </c>
      <c r="E55" s="15">
        <v>6</v>
      </c>
      <c r="F55" s="15"/>
      <c r="G55" s="15"/>
      <c r="H55" s="9">
        <f t="shared" si="6"/>
        <v>6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VLOOKUP($A56,'23.10'!$A$9:$W$202,23,0)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VLOOKUP($A57,'23.10'!$A$9:$W$202,23,0)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VLOOKUP($A58,'23.10'!$A$9:$W$202,23,0)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VLOOKUP($A59,'23.10'!$A$9:$W$202,23,0)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VLOOKUP($A60,'23.10'!$A$9:$W$202,23,0)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VLOOKUP($A61,'23.10'!$A$9:$W$202,23,0)</f>
        <v>0</v>
      </c>
      <c r="E61" s="15">
        <v>157</v>
      </c>
      <c r="F61" s="15"/>
      <c r="G61" s="15"/>
      <c r="H61" s="9">
        <f t="shared" si="6"/>
        <v>157</v>
      </c>
      <c r="I61" s="15">
        <v>157</v>
      </c>
      <c r="J61" s="15"/>
      <c r="K61" s="15"/>
      <c r="L61" s="9">
        <f t="shared" si="4"/>
        <v>157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VLOOKUP($A62,'23.10'!$A$9:$W$202,23,0)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VLOOKUP($A63,'23.10'!$A$9:$W$202,23,0)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VLOOKUP($A64,'23.10'!$A$9:$W$202,23,0)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VLOOKUP($A65,'23.10'!$A$9:$W$202,23,0)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VLOOKUP($A66,'23.10'!$A$9:$W$202,23,0)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VLOOKUP($A67,'23.10'!$A$9:$W$202,23,0)</f>
        <v>1</v>
      </c>
      <c r="E67" s="15"/>
      <c r="F67" s="15"/>
      <c r="G67" s="15"/>
      <c r="H67" s="9">
        <f>SUM(E67:G67)</f>
        <v>0</v>
      </c>
      <c r="I67" s="15">
        <v>1</v>
      </c>
      <c r="J67" s="15"/>
      <c r="K67" s="15"/>
      <c r="L67" s="9">
        <f t="shared" si="4"/>
        <v>1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VLOOKUP($A68,'23.10'!$A$9:$W$202,23,0)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VLOOKUP($A69,'23.10'!$A$9:$W$202,23,0)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VLOOKUP($A70,'23.10'!$A$9:$W$202,23,0)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VLOOKUP($A71,'23.10'!$A$9:$W$202,23,0)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VLOOKUP($A72,'23.10'!$A$9:$W$202,23,0)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VLOOKUP($A73,'23.10'!$A$9:$W$202,23,0)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VLOOKUP($A74,'23.10'!$A$9:$W$202,23,0)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VLOOKUP($A75,'23.10'!$A$9:$W$202,23,0)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>
        <v>3</v>
      </c>
      <c r="J75" s="15"/>
      <c r="K75" s="15"/>
      <c r="L75" s="9">
        <f t="shared" ref="L75:L138" si="11">SUM(I75:K75)</f>
        <v>3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-1</v>
      </c>
      <c r="W75" s="15"/>
      <c r="X75" s="16">
        <f t="shared" ref="X75:X88" si="14">W75-V75</f>
        <v>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VLOOKUP($A76,'23.10'!$A$9:$W$202,23,0)</f>
        <v>4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3</v>
      </c>
      <c r="W76" s="15">
        <v>2</v>
      </c>
      <c r="X76" s="16">
        <f t="shared" si="14"/>
        <v>-1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VLOOKUP($A77,'23.10'!$A$9:$W$202,23,0)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VLOOKUP($A78,'23.10'!$A$9:$W$202,23,0)</f>
        <v>1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>
        <v>1</v>
      </c>
      <c r="X78" s="16">
        <f t="shared" si="14"/>
        <v>1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VLOOKUP($A79,'23.10'!$A$9:$W$202,23,0)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VLOOKUP($A80,'23.10'!$A$9:$W$202,23,0)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VLOOKUP($A81,'23.10'!$A$9:$W$202,23,0)</f>
        <v>1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/>
      <c r="X81" s="16">
        <f t="shared" si="14"/>
        <v>-1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VLOOKUP($A82,'23.10'!$A$9:$W$202,23,0)</f>
        <v>1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VLOOKUP($A83,'23.10'!$A$9:$W$202,23,0)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VLOOKUP($A84,'23.10'!$A$9:$W$202,23,0)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VLOOKUP($A85,'23.10'!$A$9:$W$202,23,0)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VLOOKUP($A86,'23.10'!$A$9:$W$202,23,0)</f>
        <v>1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1</v>
      </c>
      <c r="W86" s="15"/>
      <c r="X86" s="16">
        <f t="shared" si="14"/>
        <v>-1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VLOOKUP($A87,'23.10'!$A$9:$W$202,23,0)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VLOOKUP($A88,'23.10'!$A$9:$W$202,23,0)</f>
        <v>3</v>
      </c>
      <c r="E88" s="15">
        <v>2</v>
      </c>
      <c r="F88" s="15"/>
      <c r="G88" s="15"/>
      <c r="H88" s="9">
        <f t="shared" si="10"/>
        <v>2</v>
      </c>
      <c r="I88" s="15">
        <v>4</v>
      </c>
      <c r="J88" s="15"/>
      <c r="K88" s="15"/>
      <c r="L88" s="9">
        <f t="shared" si="11"/>
        <v>4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VLOOKUP($A89,'23.10'!$A$9:$W$202,23,0)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VLOOKUP($A90,'23.10'!$A$9:$W$202,23,0)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VLOOKUP($A91,'23.10'!$A$9:$W$202,23,0)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VLOOKUP($A92,'23.10'!$A$9:$W$202,23,0)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VLOOKUP($A93,'23.10'!$A$9:$W$202,23,0)</f>
        <v>1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VLOOKUP($A94,'23.10'!$A$9:$W$202,23,0)</f>
        <v>2</v>
      </c>
      <c r="E94" s="15"/>
      <c r="F94" s="15"/>
      <c r="G94" s="15"/>
      <c r="H94" s="9">
        <f t="shared" si="16"/>
        <v>0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VLOOKUP($A95,'23.10'!$A$9:$W$202,23,0)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VLOOKUP($A96,'23.10'!$A$9:$W$202,23,0)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VLOOKUP($A97,'23.10'!$A$9:$W$202,23,0)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VLOOKUP($A98,'23.10'!$A$9:$W$202,23,0)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VLOOKUP($A99,'23.10'!$A$9:$W$202,23,0)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VLOOKUP($A100,'23.10'!$A$9:$W$202,23,0)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VLOOKUP($A101,'23.10'!$A$9:$W$202,23,0)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VLOOKUP($A102,'23.10'!$A$9:$W$202,23,0)</f>
        <v>0</v>
      </c>
      <c r="E102" s="15">
        <v>2</v>
      </c>
      <c r="F102" s="15"/>
      <c r="G102" s="15"/>
      <c r="H102" s="9">
        <f t="shared" si="16"/>
        <v>2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VLOOKUP($A103,'23.10'!$A$9:$W$202,23,0)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VLOOKUP($A104,'23.10'!$A$9:$W$202,23,0)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VLOOKUP($A105,'23.10'!$A$9:$W$202,23,0)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VLOOKUP($A106,'23.10'!$A$9:$W$202,23,0)</f>
        <v>5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VLOOKUP($A107,'23.10'!$A$9:$W$202,23,0)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VLOOKUP($A108,'23.10'!$A$9:$W$202,23,0)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VLOOKUP($A109,'23.10'!$A$9:$W$202,23,0)</f>
        <v>0</v>
      </c>
      <c r="E109" s="15"/>
      <c r="F109" s="15"/>
      <c r="G109" s="15"/>
      <c r="H109" s="9">
        <f t="shared" ref="H109:H118" si="20">SUM(E109:G109)</f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VLOOKUP($A110,'23.10'!$A$9:$W$202,23,0)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VLOOKUP($A111,'23.10'!$A$9:$W$202,23,0)</f>
        <v>0</v>
      </c>
      <c r="E111" s="15">
        <v>6</v>
      </c>
      <c r="F111" s="15"/>
      <c r="G111" s="15"/>
      <c r="H111" s="9">
        <f t="shared" si="20"/>
        <v>6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VLOOKUP($A112,'23.10'!$A$9:$W$202,23,0)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VLOOKUP($A113,'23.10'!$A$9:$W$202,23,0)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VLOOKUP($A114,'23.10'!$A$9:$W$202,23,0)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VLOOKUP($A115,'23.10'!$A$9:$W$202,23,0)</f>
        <v>6</v>
      </c>
      <c r="E115" s="15"/>
      <c r="F115" s="15"/>
      <c r="G115" s="15"/>
      <c r="H115" s="9">
        <f t="shared" si="20"/>
        <v>0</v>
      </c>
      <c r="I115" s="15">
        <v>6</v>
      </c>
      <c r="J115" s="15"/>
      <c r="K115" s="15"/>
      <c r="L115" s="9">
        <f t="shared" si="11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VLOOKUP($A116,'23.10'!$A$9:$W$202,23,0)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VLOOKUP($A117,'23.10'!$A$9:$W$202,23,0)</f>
        <v>9</v>
      </c>
      <c r="E117" s="15"/>
      <c r="F117" s="15"/>
      <c r="G117" s="15"/>
      <c r="H117" s="9">
        <f t="shared" si="20"/>
        <v>0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3</v>
      </c>
      <c r="W117" s="15">
        <v>3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VLOOKUP($A118,'23.10'!$A$9:$W$202,23,0)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VLOOKUP($A119,'23.10'!$A$9:$W$202,23,0)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VLOOKUP($A120,'23.10'!$A$9:$W$202,23,0)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VLOOKUP($A121,'23.10'!$A$9:$W$202,23,0)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VLOOKUP($A122,'23.10'!$A$9:$W$202,23,0)</f>
        <v>4</v>
      </c>
      <c r="E122" s="15"/>
      <c r="F122" s="15"/>
      <c r="G122" s="15"/>
      <c r="H122" s="9">
        <f t="shared" si="24"/>
        <v>0</v>
      </c>
      <c r="I122" s="15">
        <v>4</v>
      </c>
      <c r="J122" s="15"/>
      <c r="K122" s="15"/>
      <c r="L122" s="9">
        <f t="shared" si="11"/>
        <v>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VLOOKUP($A123,'23.10'!$A$9:$W$202,23,0)</f>
        <v>0</v>
      </c>
      <c r="E123" s="15">
        <v>20</v>
      </c>
      <c r="F123" s="15"/>
      <c r="G123" s="15"/>
      <c r="H123" s="9">
        <f t="shared" si="24"/>
        <v>20</v>
      </c>
      <c r="I123" s="15">
        <v>7</v>
      </c>
      <c r="J123" s="15"/>
      <c r="K123" s="15"/>
      <c r="L123" s="9">
        <f t="shared" si="11"/>
        <v>7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13</v>
      </c>
      <c r="W123" s="15">
        <v>13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VLOOKUP($A124,'23.10'!$A$9:$W$202,23,0)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VLOOKUP($A125,'23.10'!$A$9:$W$202,23,0)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VLOOKUP($A126,'23.10'!$A$9:$W$202,23,0)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22</v>
      </c>
      <c r="J126" s="15"/>
      <c r="K126" s="15"/>
      <c r="L126" s="9">
        <f t="shared" si="11"/>
        <v>22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62</v>
      </c>
      <c r="W126" s="15">
        <v>62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VLOOKUP($A127,'23.10'!$A$9:$W$202,23,0)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VLOOKUP($A128,'23.10'!$A$9:$W$202,23,0)</f>
        <v>13</v>
      </c>
      <c r="E128" s="15"/>
      <c r="F128" s="15"/>
      <c r="G128" s="15"/>
      <c r="H128" s="9">
        <f t="shared" si="24"/>
        <v>0</v>
      </c>
      <c r="I128" s="15">
        <v>12</v>
      </c>
      <c r="J128" s="15"/>
      <c r="K128" s="15"/>
      <c r="L128" s="9">
        <f t="shared" si="11"/>
        <v>12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</v>
      </c>
      <c r="W128" s="15">
        <v>1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VLOOKUP($A129,'23.10'!$A$9:$W$202,23,0)</f>
        <v>0</v>
      </c>
      <c r="E129" s="15"/>
      <c r="F129" s="15"/>
      <c r="G129" s="15"/>
      <c r="H129" s="9">
        <f>SUM(E129:G129)</f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VLOOKUP($A130,'23.10'!$A$9:$W$202,23,0)</f>
        <v>3</v>
      </c>
      <c r="E130" s="15">
        <v>14</v>
      </c>
      <c r="F130" s="15"/>
      <c r="G130" s="15"/>
      <c r="H130" s="9">
        <f>SUM(E130:G130)</f>
        <v>14</v>
      </c>
      <c r="I130" s="15">
        <v>7</v>
      </c>
      <c r="J130" s="15"/>
      <c r="K130" s="15"/>
      <c r="L130" s="9">
        <f t="shared" si="11"/>
        <v>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10</v>
      </c>
      <c r="W130" s="15">
        <v>10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VLOOKUP($A131,'23.10'!$A$9:$W$202,23,0)</f>
        <v>3</v>
      </c>
      <c r="E131" s="15">
        <v>28</v>
      </c>
      <c r="F131" s="15"/>
      <c r="G131" s="15"/>
      <c r="H131" s="9">
        <f>SUM(E131:G131)</f>
        <v>28</v>
      </c>
      <c r="I131" s="15">
        <v>19</v>
      </c>
      <c r="J131" s="15"/>
      <c r="K131" s="15"/>
      <c r="L131" s="9">
        <f t="shared" si="11"/>
        <v>19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12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VLOOKUP($A132,'23.10'!$A$9:$W$202,23,0)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VLOOKUP($A133,'23.10'!$A$9:$W$202,23,0)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VLOOKUP($A134,'23.10'!$A$9:$W$202,23,0)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VLOOKUP($A135,'23.10'!$A$9:$W$202,23,0)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VLOOKUP($A136,'23.10'!$A$9:$W$202,23,0)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VLOOKUP($A137,'23.10'!$A$9:$W$202,23,0)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VLOOKUP($A138,'23.10'!$A$9:$W$202,23,0)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VLOOKUP($A139,'23.10'!$A$9:$W$202,23,0)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VLOOKUP($A140,'23.10'!$A$9:$W$202,23,0)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VLOOKUP($A141,'23.10'!$A$9:$W$202,23,0)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VLOOKUP($A142,'23.10'!$A$9:$W$202,23,0)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VLOOKUP($A143,'23.10'!$A$9:$W$202,23,0)</f>
        <v>1</v>
      </c>
      <c r="E143" s="15"/>
      <c r="F143" s="15"/>
      <c r="G143" s="15"/>
      <c r="H143" s="9">
        <f t="shared" ref="H143:H158" si="33">SUM(E143:G143)</f>
        <v>0</v>
      </c>
      <c r="I143" s="15">
        <v>1</v>
      </c>
      <c r="J143" s="15"/>
      <c r="K143" s="15"/>
      <c r="L143" s="9">
        <f t="shared" si="32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>
        <v>0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VLOOKUP($A144,'23.10'!$A$9:$W$202,23,0)</f>
        <v>11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VLOOKUP($A145,'23.10'!$A$9:$W$202,23,0)</f>
        <v>17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17</v>
      </c>
      <c r="W145" s="15">
        <v>17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VLOOKUP($A146,'23.10'!$A$9:$W$202,23,0)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VLOOKUP($A147,'23.10'!$A$9:$W$202,23,0)</f>
        <v>5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5</v>
      </c>
      <c r="W147" s="15">
        <v>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VLOOKUP($A148,'23.10'!$A$9:$W$202,23,0)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VLOOKUP($A149,'23.10'!$A$9:$W$202,23,0)</f>
        <v>10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10</v>
      </c>
      <c r="W149" s="15">
        <v>10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VLOOKUP($A150,'23.10'!$A$9:$W$202,23,0)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VLOOKUP($A151,'23.10'!$A$9:$W$202,23,0)</f>
        <v>21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21</v>
      </c>
      <c r="W151" s="15">
        <v>21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VLOOKUP($A152,'23.10'!$A$9:$W$202,23,0)</f>
        <v>11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VLOOKUP($A153,'23.10'!$A$9:$W$202,23,0)</f>
        <v>6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VLOOKUP($A154,'23.10'!$A$9:$W$202,23,0)</f>
        <v>5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VLOOKUP($A155,'23.10'!$A$9:$W$202,23,0)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VLOOKUP($A156,'23.10'!$A$9:$W$202,23,0)</f>
        <v>68</v>
      </c>
      <c r="E156" s="15"/>
      <c r="F156" s="15"/>
      <c r="G156" s="15"/>
      <c r="H156" s="9">
        <f t="shared" si="33"/>
        <v>0</v>
      </c>
      <c r="I156" s="15">
        <v>7</v>
      </c>
      <c r="J156" s="15"/>
      <c r="K156" s="15"/>
      <c r="L156" s="9">
        <f t="shared" si="32"/>
        <v>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61</v>
      </c>
      <c r="W156" s="15">
        <v>61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VLOOKUP($A157,'23.10'!$A$9:$W$202,23,0)</f>
        <v>5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</v>
      </c>
      <c r="W157" s="15">
        <v>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VLOOKUP($A158,'23.10'!$A$9:$W$202,23,0)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VLOOKUP($A159,'23.10'!$A$9:$W$202,23,0)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VLOOKUP($A160,'23.10'!$A$9:$W$202,23,0)</f>
        <v>0</v>
      </c>
      <c r="E160" s="15">
        <v>3</v>
      </c>
      <c r="F160" s="15"/>
      <c r="G160" s="15"/>
      <c r="H160" s="9">
        <f t="shared" ref="H160:H204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VLOOKUP($A161,'23.10'!$A$9:$W$202,23,0)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VLOOKUP($A162,'23.10'!$A$9:$W$202,23,0)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VLOOKUP($A163,'23.10'!$A$9:$W$202,23,0)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VLOOKUP($A164,'23.10'!$A$9:$W$202,23,0)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VLOOKUP($A165,'23.10'!$A$9:$W$202,23,0)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VLOOKUP($A166,'23.10'!$A$9:$W$202,23,0)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VLOOKUP($A167,'23.10'!$A$9:$W$202,23,0)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VLOOKUP($A168,'23.10'!$A$9:$W$202,23,0)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VLOOKUP($A169,'23.10'!$A$9:$W$202,23,0)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VLOOKUP($A170,'23.10'!$A$9:$W$202,23,0)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VLOOKUP($A171,'23.10'!$A$9:$W$202,23,0)</f>
        <v>0</v>
      </c>
      <c r="E171" s="15">
        <v>11</v>
      </c>
      <c r="F171" s="15"/>
      <c r="G171" s="15"/>
      <c r="H171" s="9">
        <f t="shared" si="38"/>
        <v>11</v>
      </c>
      <c r="I171" s="15">
        <v>11</v>
      </c>
      <c r="J171" s="15"/>
      <c r="K171" s="15"/>
      <c r="L171" s="9">
        <f t="shared" si="32"/>
        <v>11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VLOOKUP($A172,'23.10'!$A$9:$W$202,23,0)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VLOOKUP($A173,'23.10'!$A$9:$W$202,23,0)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VLOOKUP($A174,'23.10'!$A$9:$W$202,23,0)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VLOOKUP($A175,'23.10'!$A$9:$W$202,23,0)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VLOOKUP($A176,'23.10'!$A$9:$W$202,23,0)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VLOOKUP($A177,'23.10'!$A$9:$W$202,23,0)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VLOOKUP($A178,'23.10'!$A$9:$W$202,23,0)</f>
        <v>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VLOOKUP($A179,'23.10'!$A$9:$W$202,23,0)</f>
        <v>53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52</v>
      </c>
      <c r="W179" s="15">
        <v>52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VLOOKUP($A180,'23.10'!$A$9:$W$202,23,0)</f>
        <v>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0</v>
      </c>
      <c r="W180" s="15"/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VLOOKUP($A181,'23.10'!$A$9:$W$202,23,0)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VLOOKUP($A182,'23.10'!$A$9:$W$202,23,0)</f>
        <v>0</v>
      </c>
      <c r="E182" s="15">
        <v>4</v>
      </c>
      <c r="F182" s="15"/>
      <c r="G182" s="15"/>
      <c r="H182" s="9">
        <f t="shared" si="38"/>
        <v>4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VLOOKUP($A183,'23.10'!$A$9:$W$202,23,0)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VLOOKUP($A184,'23.10'!$A$9:$W$202,23,0)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VLOOKUP($A185,'23.10'!$A$9:$W$202,23,0)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VLOOKUP($A186,'23.10'!$A$9:$W$202,23,0)</f>
        <v>34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34</v>
      </c>
      <c r="W186" s="15">
        <v>34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VLOOKUP($A187,'23.10'!$A$9:$W$202,23,0)</f>
        <v>13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VLOOKUP($A188,'23.10'!$A$9:$W$202,23,0)</f>
        <v>18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17</v>
      </c>
      <c r="W188" s="15">
        <v>17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VLOOKUP($A189,'23.10'!$A$9:$W$202,23,0)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VLOOKUP($A190,'23.10'!$A$9:$W$202,23,0)</f>
        <v>5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5</v>
      </c>
      <c r="W190" s="15">
        <v>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VLOOKUP($A191,'23.10'!$A$9:$W$202,23,0)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VLOOKUP($A192,'23.10'!$A$9:$W$202,23,0)</f>
        <v>114</v>
      </c>
      <c r="E192" s="15"/>
      <c r="F192" s="15"/>
      <c r="G192" s="15"/>
      <c r="H192" s="9">
        <f t="shared" si="38"/>
        <v>0</v>
      </c>
      <c r="I192" s="15">
        <v>6</v>
      </c>
      <c r="J192" s="15"/>
      <c r="K192" s="15"/>
      <c r="L192" s="9">
        <f t="shared" si="32"/>
        <v>6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108</v>
      </c>
      <c r="W192" s="15">
        <v>108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VLOOKUP($A193,'23.10'!$A$9:$W$202,23,0)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VLOOKUP($A194,'23.10'!$A$9:$W$202,23,0)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VLOOKUP($A195,'23.10'!$A$9:$W$202,23,0)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VLOOKUP($A196,'23.10'!$A$9:$W$202,23,0)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VLOOKUP($A197,'23.10'!$A$9:$W$202,23,0)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VLOOKUP($A198,'23.10'!$A$9:$W$202,23,0)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VLOOKUP($A199,'23.10'!$A$9:$W$202,23,0)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VLOOKUP($A200,'23.10'!$A$9:$W$202,23,0)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VLOOKUP($A201,'23.10'!$A$9:$W$202,23,0)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VLOOKUP($A202,'23.10'!$A$9:$W$202,23,0)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VLOOKUP($A203,'23.10'!$A$9:$W$203,23,0)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VLOOKUP($A204,'23.10'!$A$9:$W$204,23,0)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>
        <v>1</v>
      </c>
      <c r="T204" s="15"/>
      <c r="U204" s="9">
        <f t="shared" si="42"/>
        <v>1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508</v>
      </c>
      <c r="E207" s="31"/>
      <c r="F207" s="31"/>
      <c r="G207" s="31"/>
      <c r="H207" s="31"/>
      <c r="I207" s="30">
        <f>SUM(I9:I205)</f>
        <v>546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6</v>
      </c>
      <c r="S207" s="30">
        <f>SUM(S9:S205)</f>
        <v>27</v>
      </c>
      <c r="T207" s="31"/>
      <c r="U207" s="31"/>
      <c r="V207" s="32"/>
      <c r="W207" s="30">
        <f>SUM(W9:W205)</f>
        <v>555</v>
      </c>
      <c r="X207" s="30">
        <f>SUM(X9:X205)</f>
        <v>-1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425" priority="41" stopIfTrue="1"/>
  </conditionalFormatting>
  <conditionalFormatting sqref="B133">
    <cfRule type="duplicateValues" dxfId="424" priority="40" stopIfTrue="1"/>
  </conditionalFormatting>
  <conditionalFormatting sqref="B119">
    <cfRule type="duplicateValues" dxfId="423" priority="39" stopIfTrue="1"/>
  </conditionalFormatting>
  <conditionalFormatting sqref="B205">
    <cfRule type="duplicateValues" dxfId="422" priority="38" stopIfTrue="1"/>
  </conditionalFormatting>
  <conditionalFormatting sqref="B208:B281">
    <cfRule type="duplicateValues" dxfId="421" priority="37" stopIfTrue="1"/>
  </conditionalFormatting>
  <conditionalFormatting sqref="B207">
    <cfRule type="duplicateValues" dxfId="420" priority="36" stopIfTrue="1"/>
  </conditionalFormatting>
  <conditionalFormatting sqref="I209">
    <cfRule type="duplicateValues" dxfId="419" priority="35" stopIfTrue="1"/>
  </conditionalFormatting>
  <conditionalFormatting sqref="I209">
    <cfRule type="duplicateValues" dxfId="418" priority="32" stopIfTrue="1"/>
    <cfRule type="duplicateValues" dxfId="417" priority="33" stopIfTrue="1"/>
    <cfRule type="duplicateValues" dxfId="416" priority="34" stopIfTrue="1"/>
  </conditionalFormatting>
  <conditionalFormatting sqref="B20">
    <cfRule type="duplicateValues" dxfId="415" priority="26" stopIfTrue="1"/>
  </conditionalFormatting>
  <conditionalFormatting sqref="B20">
    <cfRule type="duplicateValues" dxfId="414" priority="27" stopIfTrue="1"/>
  </conditionalFormatting>
  <conditionalFormatting sqref="B20">
    <cfRule type="duplicateValues" dxfId="413" priority="28" stopIfTrue="1"/>
  </conditionalFormatting>
  <conditionalFormatting sqref="B20">
    <cfRule type="duplicateValues" dxfId="412" priority="29" stopIfTrue="1"/>
    <cfRule type="duplicateValues" dxfId="411" priority="30" stopIfTrue="1"/>
    <cfRule type="duplicateValues" dxfId="410" priority="31" stopIfTrue="1"/>
  </conditionalFormatting>
  <conditionalFormatting sqref="A20:A25">
    <cfRule type="duplicateValues" dxfId="409" priority="25" stopIfTrue="1"/>
  </conditionalFormatting>
  <conditionalFormatting sqref="A26">
    <cfRule type="duplicateValues" dxfId="408" priority="24" stopIfTrue="1"/>
  </conditionalFormatting>
  <conditionalFormatting sqref="A27">
    <cfRule type="duplicateValues" dxfId="407" priority="23" stopIfTrue="1"/>
  </conditionalFormatting>
  <conditionalFormatting sqref="A28">
    <cfRule type="duplicateValues" dxfId="406" priority="22" stopIfTrue="1"/>
  </conditionalFormatting>
  <conditionalFormatting sqref="A29">
    <cfRule type="duplicateValues" dxfId="405" priority="21" stopIfTrue="1"/>
  </conditionalFormatting>
  <conditionalFormatting sqref="A30">
    <cfRule type="duplicateValues" dxfId="404" priority="20" stopIfTrue="1"/>
  </conditionalFormatting>
  <conditionalFormatting sqref="B282:B65325 B207 B5 B8:B19 B120:B132 B21:B60 B134:B204 B62:B118">
    <cfRule type="duplicateValues" dxfId="403" priority="42" stopIfTrue="1"/>
  </conditionalFormatting>
  <conditionalFormatting sqref="B282:B65325 B207 B5 B8:B19 B103:B118 B120:B132 B21:B60 B134:B204 B62:B100">
    <cfRule type="duplicateValues" dxfId="402" priority="43" stopIfTrue="1"/>
  </conditionalFormatting>
  <conditionalFormatting sqref="A207:A65325 A1:A5 A8:A19 A31:A60 A62:A205">
    <cfRule type="duplicateValues" dxfId="401" priority="44" stopIfTrue="1"/>
  </conditionalFormatting>
  <conditionalFormatting sqref="B207:B65325 B5 B8:B19 B21:B60 B62:B205">
    <cfRule type="duplicateValues" dxfId="400" priority="45" stopIfTrue="1"/>
  </conditionalFormatting>
  <conditionalFormatting sqref="B207:B65325 B1:B5 B8:B19 B21:B60 B62:B205">
    <cfRule type="duplicateValues" dxfId="399" priority="46" stopIfTrue="1"/>
    <cfRule type="duplicateValues" dxfId="398" priority="47" stopIfTrue="1"/>
    <cfRule type="duplicateValues" dxfId="397" priority="48" stopIfTrue="1"/>
  </conditionalFormatting>
  <conditionalFormatting sqref="Y17">
    <cfRule type="duplicateValues" dxfId="396" priority="14" stopIfTrue="1"/>
  </conditionalFormatting>
  <conditionalFormatting sqref="Y17">
    <cfRule type="duplicateValues" dxfId="395" priority="15" stopIfTrue="1"/>
  </conditionalFormatting>
  <conditionalFormatting sqref="Y17">
    <cfRule type="duplicateValues" dxfId="394" priority="16" stopIfTrue="1"/>
  </conditionalFormatting>
  <conditionalFormatting sqref="Y17">
    <cfRule type="duplicateValues" dxfId="393" priority="17" stopIfTrue="1"/>
    <cfRule type="duplicateValues" dxfId="392" priority="18" stopIfTrue="1"/>
    <cfRule type="duplicateValues" dxfId="391" priority="19" stopIfTrue="1"/>
  </conditionalFormatting>
  <conditionalFormatting sqref="Y13">
    <cfRule type="duplicateValues" dxfId="390" priority="8" stopIfTrue="1"/>
  </conditionalFormatting>
  <conditionalFormatting sqref="Y13">
    <cfRule type="duplicateValues" dxfId="389" priority="9" stopIfTrue="1"/>
  </conditionalFormatting>
  <conditionalFormatting sqref="Y13">
    <cfRule type="duplicateValues" dxfId="388" priority="10" stopIfTrue="1"/>
  </conditionalFormatting>
  <conditionalFormatting sqref="Y13">
    <cfRule type="duplicateValues" dxfId="387" priority="11" stopIfTrue="1"/>
    <cfRule type="duplicateValues" dxfId="386" priority="12" stopIfTrue="1"/>
    <cfRule type="duplicateValues" dxfId="385" priority="13" stopIfTrue="1"/>
  </conditionalFormatting>
  <conditionalFormatting sqref="B61">
    <cfRule type="duplicateValues" dxfId="384" priority="1" stopIfTrue="1"/>
  </conditionalFormatting>
  <conditionalFormatting sqref="B61">
    <cfRule type="duplicateValues" dxfId="383" priority="2" stopIfTrue="1"/>
  </conditionalFormatting>
  <conditionalFormatting sqref="A61">
    <cfRule type="duplicateValues" dxfId="382" priority="3" stopIfTrue="1"/>
  </conditionalFormatting>
  <conditionalFormatting sqref="B61">
    <cfRule type="duplicateValues" dxfId="381" priority="4" stopIfTrue="1"/>
  </conditionalFormatting>
  <conditionalFormatting sqref="B61">
    <cfRule type="duplicateValues" dxfId="380" priority="5" stopIfTrue="1"/>
    <cfRule type="duplicateValues" dxfId="379" priority="6" stopIfTrue="1"/>
    <cfRule type="duplicateValues" dxfId="37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95" activePane="bottomRight" state="frozen"/>
      <selection activeCell="S121" sqref="S121"/>
      <selection pane="topRight" activeCell="S121" sqref="S121"/>
      <selection pane="bottomLeft" activeCell="S121" sqref="S121"/>
      <selection pane="bottomRight" activeCell="S192" sqref="S19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07" t="s">
        <v>3</v>
      </c>
      <c r="B4" s="4" t="s">
        <v>251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09" t="s">
        <v>29</v>
      </c>
      <c r="P7" s="109" t="s">
        <v>30</v>
      </c>
      <c r="Q7" s="108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VLOOKUP($A10,'24.10'!$A$9:$W$202,23,0)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-1</v>
      </c>
      <c r="W11" s="15"/>
      <c r="X11" s="16">
        <f t="shared" si="3"/>
        <v>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VLOOKUP($A13,'24.10'!$A$9:$W$202,23,0)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VLOOKUP($A14,'24.10'!$A$9:$W$202,23,0)</f>
        <v>0</v>
      </c>
      <c r="E14" s="15">
        <v>20</v>
      </c>
      <c r="F14" s="15"/>
      <c r="G14" s="15"/>
      <c r="H14" s="9">
        <f t="shared" si="0"/>
        <v>20</v>
      </c>
      <c r="I14" s="15">
        <v>19</v>
      </c>
      <c r="J14" s="15"/>
      <c r="K14" s="15"/>
      <c r="L14" s="9">
        <f t="shared" si="4"/>
        <v>19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VLOOKUP($A15,'24.10'!$A$9:$W$202,23,0)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VLOOKUP($A16,'24.10'!$A$9:$W$202,23,0)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VLOOKUP($A17,'24.10'!$A$9:$W$202,23,0)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VLOOKUP($A19,'24.10'!$A$9:$W$202,23,0)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VLOOKUP($A20,'24.10'!$A$9:$W$202,23,0)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VLOOKUP($A21,'24.10'!$A$9:$W$202,23,0)</f>
        <v>0</v>
      </c>
      <c r="E21" s="15">
        <v>12</v>
      </c>
      <c r="F21" s="15"/>
      <c r="G21" s="15"/>
      <c r="H21" s="9">
        <f t="shared" si="0"/>
        <v>12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2</v>
      </c>
      <c r="W21" s="15"/>
      <c r="X21" s="16">
        <f t="shared" si="3"/>
        <v>-2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VLOOKUP($A22,'24.10'!$A$9:$W$202,23,0)</f>
        <v>0</v>
      </c>
      <c r="E22" s="15">
        <v>12</v>
      </c>
      <c r="F22" s="15"/>
      <c r="G22" s="15"/>
      <c r="H22" s="9">
        <f t="shared" si="0"/>
        <v>12</v>
      </c>
      <c r="I22" s="15">
        <v>12</v>
      </c>
      <c r="J22" s="15"/>
      <c r="K22" s="15"/>
      <c r="L22" s="9">
        <f t="shared" si="4"/>
        <v>12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VLOOKUP($A23,'24.10'!$A$9:$W$202,23,0)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VLOOKUP($A24,'24.10'!$A$9:$W$202,23,0)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VLOOKUP($A25,'24.10'!$A$9:$W$202,23,0)</f>
        <v>0</v>
      </c>
      <c r="E25" s="15">
        <v>12</v>
      </c>
      <c r="F25" s="15"/>
      <c r="G25" s="15"/>
      <c r="H25" s="9">
        <f t="shared" si="0"/>
        <v>12</v>
      </c>
      <c r="I25" s="15">
        <v>12</v>
      </c>
      <c r="J25" s="15"/>
      <c r="K25" s="15"/>
      <c r="L25" s="9">
        <f t="shared" si="4"/>
        <v>12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VLOOKUP($A26,'24.10'!$A$9:$W$202,23,0)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VLOOKUP($A27,'24.10'!$A$9:$W$202,23,0)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VLOOKUP($A28,'24.10'!$A$9:$W$202,23,0)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VLOOKUP($A29,'24.10'!$A$9:$W$202,23,0)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VLOOKUP($A30,'24.10'!$A$9:$W$202,23,0)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VLOOKUP($A31,'24.10'!$A$9:$W$202,23,0)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VLOOKUP($A32,'24.10'!$A$9:$W$202,23,0)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VLOOKUP($A33,'24.10'!$A$9:$W$202,23,0)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VLOOKUP($A34,'24.10'!$A$9:$W$202,23,0)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VLOOKUP($A35,'24.10'!$A$9:$W$202,23,0)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VLOOKUP($A36,'24.10'!$A$9:$W$202,23,0)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VLOOKUP($A37,'24.10'!$A$9:$W$202,23,0)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VLOOKUP($A38,'24.10'!$A$9:$W$202,23,0)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VLOOKUP($A39,'24.10'!$A$9:$W$202,23,0)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VLOOKUP($A40,'24.10'!$A$9:$W$202,23,0)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VLOOKUP($A41,'24.10'!$A$9:$W$202,23,0)</f>
        <v>0</v>
      </c>
      <c r="E41" s="15">
        <v>6</v>
      </c>
      <c r="F41" s="15"/>
      <c r="G41" s="15"/>
      <c r="H41" s="9">
        <f t="shared" si="0"/>
        <v>6</v>
      </c>
      <c r="I41" s="15">
        <v>2</v>
      </c>
      <c r="J41" s="15">
        <v>2</v>
      </c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VLOOKUP($A42,'24.10'!$A$9:$W$202,23,0)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VLOOKUP($A43,'24.10'!$A$9:$W$202,23,0)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VLOOKUP($A44,'24.10'!$A$9:$W$202,23,0)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VLOOKUP($A45,'24.10'!$A$9:$W$202,23,0)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VLOOKUP($A46,'24.10'!$A$9:$W$202,23,0)</f>
        <v>0</v>
      </c>
      <c r="E46" s="15">
        <v>12</v>
      </c>
      <c r="F46" s="15"/>
      <c r="G46" s="15"/>
      <c r="H46" s="9">
        <f t="shared" si="0"/>
        <v>12</v>
      </c>
      <c r="I46" s="15">
        <v>6</v>
      </c>
      <c r="J46" s="15">
        <v>1</v>
      </c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VLOOKUP($A47,'24.10'!$A$9:$W$202,23,0)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>
        <v>1</v>
      </c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1</v>
      </c>
      <c r="W47" s="15"/>
      <c r="X47" s="16">
        <f t="shared" si="3"/>
        <v>-1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VLOOKUP($A48,'24.10'!$A$9:$W$202,23,0)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VLOOKUP($A49,'24.10'!$A$9:$W$202,23,0)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VLOOKUP($A50,'24.10'!$A$9:$W$202,23,0)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VLOOKUP($A51,'24.10'!$A$9:$W$202,23,0)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VLOOKUP($A52,'24.10'!$A$9:$W$202,23,0)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VLOOKUP($A53,'24.10'!$A$9:$W$202,23,0)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VLOOKUP($A54,'24.10'!$A$9:$W$202,23,0)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VLOOKUP($A55,'24.10'!$A$9:$W$202,23,0)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VLOOKUP($A56,'24.10'!$A$9:$W$202,23,0)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>
        <v>2</v>
      </c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VLOOKUP($A57,'24.10'!$A$9:$W$202,23,0)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VLOOKUP($A58,'24.10'!$A$9:$W$202,23,0)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VLOOKUP($A59,'24.10'!$A$9:$W$202,23,0)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VLOOKUP($A60,'24.10'!$A$9:$W$202,23,0)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VLOOKUP($A61,'24.10'!$A$9:$W$202,23,0)</f>
        <v>0</v>
      </c>
      <c r="E61" s="15">
        <v>160</v>
      </c>
      <c r="F61" s="15"/>
      <c r="G61" s="15"/>
      <c r="H61" s="9">
        <f t="shared" si="6"/>
        <v>160</v>
      </c>
      <c r="I61" s="15">
        <v>156</v>
      </c>
      <c r="J61" s="15"/>
      <c r="K61" s="15"/>
      <c r="L61" s="9">
        <f t="shared" si="4"/>
        <v>156</v>
      </c>
      <c r="M61" s="15"/>
      <c r="N61" s="15"/>
      <c r="O61" s="15"/>
      <c r="P61" s="15"/>
      <c r="Q61" s="15"/>
      <c r="R61" s="11">
        <f t="shared" si="5"/>
        <v>0</v>
      </c>
      <c r="S61" s="15">
        <v>4</v>
      </c>
      <c r="T61" s="15"/>
      <c r="U61" s="9">
        <f t="shared" si="7"/>
        <v>4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VLOOKUP($A62,'24.10'!$A$9:$W$202,23,0)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VLOOKUP($A63,'24.10'!$A$9:$W$202,23,0)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VLOOKUP($A64,'24.10'!$A$9:$W$202,23,0)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VLOOKUP($A65,'24.10'!$A$9:$W$202,23,0)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VLOOKUP($A66,'24.10'!$A$9:$W$202,23,0)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VLOOKUP($A67,'24.10'!$A$9:$W$202,23,0)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VLOOKUP($A68,'24.10'!$A$9:$W$202,23,0)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VLOOKUP($A69,'24.10'!$A$9:$W$202,23,0)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VLOOKUP($A70,'24.10'!$A$9:$W$202,23,0)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VLOOKUP($A71,'24.10'!$A$9:$W$202,23,0)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VLOOKUP($A72,'24.10'!$A$9:$W$202,23,0)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VLOOKUP($A73,'24.10'!$A$9:$W$202,23,0)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VLOOKUP($A74,'24.10'!$A$9:$W$202,23,0)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VLOOKUP($A75,'24.10'!$A$9:$W$202,23,0)</f>
        <v>0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1</v>
      </c>
      <c r="X75" s="16">
        <f t="shared" ref="X75:X88" si="14">W75-V75</f>
        <v>-1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VLOOKUP($A76,'24.10'!$A$9:$W$202,23,0)</f>
        <v>2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VLOOKUP($A77,'24.10'!$A$9:$W$202,23,0)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VLOOKUP($A78,'24.10'!$A$9:$W$202,23,0)</f>
        <v>1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/>
      <c r="X78" s="16">
        <f t="shared" si="14"/>
        <v>-1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VLOOKUP($A79,'24.10'!$A$9:$W$202,23,0)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VLOOKUP($A80,'24.10'!$A$9:$W$202,23,0)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VLOOKUP($A81,'24.10'!$A$9:$W$202,23,0)</f>
        <v>0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-1</v>
      </c>
      <c r="W81" s="15"/>
      <c r="X81" s="16">
        <f t="shared" si="14"/>
        <v>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VLOOKUP($A82,'24.10'!$A$9:$W$202,23,0)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/>
      <c r="X82" s="16">
        <f t="shared" si="14"/>
        <v>-1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VLOOKUP($A83,'24.10'!$A$9:$W$202,23,0)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VLOOKUP($A84,'24.10'!$A$9:$W$202,23,0)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VLOOKUP($A85,'24.10'!$A$9:$W$202,23,0)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VLOOKUP($A86,'24.10'!$A$9:$W$202,23,0)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VLOOKUP($A87,'24.10'!$A$9:$W$202,23,0)</f>
        <v>2</v>
      </c>
      <c r="E87" s="15">
        <v>1</v>
      </c>
      <c r="F87" s="15"/>
      <c r="G87" s="15"/>
      <c r="H87" s="9">
        <f t="shared" si="10"/>
        <v>1</v>
      </c>
      <c r="I87" s="15">
        <v>2</v>
      </c>
      <c r="J87" s="15"/>
      <c r="K87" s="15"/>
      <c r="L87" s="9">
        <f t="shared" si="11"/>
        <v>2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VLOOKUP($A88,'24.10'!$A$9:$W$202,23,0)</f>
        <v>0</v>
      </c>
      <c r="E88" s="15">
        <v>2</v>
      </c>
      <c r="F88" s="15"/>
      <c r="G88" s="15"/>
      <c r="H88" s="9">
        <f t="shared" si="10"/>
        <v>2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-2</v>
      </c>
      <c r="W88" s="15"/>
      <c r="X88" s="16">
        <f t="shared" si="14"/>
        <v>2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VLOOKUP($A89,'24.10'!$A$9:$W$202,23,0)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VLOOKUP($A90,'24.10'!$A$9:$W$202,23,0)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VLOOKUP($A91,'24.10'!$A$9:$W$202,23,0)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VLOOKUP($A92,'24.10'!$A$9:$W$202,23,0)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VLOOKUP($A93,'24.10'!$A$9:$W$202,23,0)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VLOOKUP($A94,'24.10'!$A$9:$W$202,23,0)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VLOOKUP($A95,'24.10'!$A$9:$W$202,23,0)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VLOOKUP($A96,'24.10'!$A$9:$W$202,23,0)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VLOOKUP($A97,'24.10'!$A$9:$W$202,23,0)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VLOOKUP($A98,'24.10'!$A$9:$W$202,23,0)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VLOOKUP($A99,'24.10'!$A$9:$W$202,23,0)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VLOOKUP($A100,'24.10'!$A$9:$W$202,23,0)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VLOOKUP($A101,'24.10'!$A$9:$W$202,23,0)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VLOOKUP($A102,'24.10'!$A$9:$W$202,23,0)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VLOOKUP($A103,'24.10'!$A$9:$W$202,23,0)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VLOOKUP($A104,'24.10'!$A$9:$W$202,23,0)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VLOOKUP($A105,'24.10'!$A$9:$W$202,23,0)</f>
        <v>0</v>
      </c>
      <c r="E105" s="15">
        <v>2</v>
      </c>
      <c r="F105" s="15"/>
      <c r="G105" s="15"/>
      <c r="H105" s="9">
        <f t="shared" si="16"/>
        <v>2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VLOOKUP($A106,'24.10'!$A$9:$W$202,23,0)</f>
        <v>4</v>
      </c>
      <c r="E106" s="15">
        <v>4</v>
      </c>
      <c r="F106" s="15"/>
      <c r="G106" s="15"/>
      <c r="H106" s="9">
        <f t="shared" si="16"/>
        <v>4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7</v>
      </c>
      <c r="W106" s="15">
        <v>7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VLOOKUP($A107,'24.10'!$A$9:$W$202,23,0)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VLOOKUP($A108,'24.10'!$A$9:$W$202,23,0)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VLOOKUP($A109,'24.10'!$A$9:$W$202,23,0)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VLOOKUP($A110,'24.10'!$A$9:$W$202,23,0)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VLOOKUP($A111,'24.10'!$A$9:$W$202,23,0)</f>
        <v>4</v>
      </c>
      <c r="E111" s="15">
        <v>6</v>
      </c>
      <c r="F111" s="15"/>
      <c r="G111" s="15"/>
      <c r="H111" s="9">
        <f t="shared" si="20"/>
        <v>6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3</v>
      </c>
      <c r="W111" s="15">
        <v>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VLOOKUP($A112,'24.10'!$A$9:$W$202,23,0)</f>
        <v>0</v>
      </c>
      <c r="E112" s="15">
        <v>8</v>
      </c>
      <c r="F112" s="15"/>
      <c r="G112" s="15"/>
      <c r="H112" s="9">
        <f t="shared" si="20"/>
        <v>8</v>
      </c>
      <c r="I112" s="15">
        <v>3</v>
      </c>
      <c r="J112" s="15">
        <v>1</v>
      </c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VLOOKUP($A113,'24.10'!$A$9:$W$202,23,0)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VLOOKUP($A114,'24.10'!$A$9:$W$202,23,0)</f>
        <v>7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11</v>
      </c>
      <c r="W114" s="15">
        <v>11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VLOOKUP($A115,'24.10'!$A$9:$W$202,23,0)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VLOOKUP($A116,'24.10'!$A$9:$W$202,23,0)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VLOOKUP($A117,'24.10'!$A$9:$W$202,23,0)</f>
        <v>3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3</v>
      </c>
      <c r="W117" s="15">
        <v>3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VLOOKUP($A118,'24.10'!$A$9:$W$202,23,0)</f>
        <v>7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VLOOKUP($A119,'24.10'!$A$9:$W$202,23,0)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VLOOKUP($A120,'24.10'!$A$9:$W$202,23,0)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VLOOKUP($A121,'24.10'!$A$9:$W$202,23,0)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VLOOKUP($A122,'24.10'!$A$9:$W$202,23,0)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VLOOKUP($A123,'24.10'!$A$9:$W$202,23,0)</f>
        <v>13</v>
      </c>
      <c r="E123" s="15"/>
      <c r="F123" s="15"/>
      <c r="G123" s="15"/>
      <c r="H123" s="9">
        <f t="shared" si="24"/>
        <v>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10</v>
      </c>
      <c r="W123" s="15">
        <v>10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VLOOKUP($A124,'24.10'!$A$9:$W$202,23,0)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VLOOKUP($A125,'24.10'!$A$9:$W$202,23,0)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VLOOKUP($A126,'24.10'!$A$9:$W$202,23,0)</f>
        <v>62</v>
      </c>
      <c r="E126" s="15"/>
      <c r="F126" s="15"/>
      <c r="G126" s="15"/>
      <c r="H126" s="9">
        <f t="shared" si="24"/>
        <v>0</v>
      </c>
      <c r="I126" s="15">
        <v>26</v>
      </c>
      <c r="J126" s="15"/>
      <c r="K126" s="15"/>
      <c r="L126" s="9">
        <f t="shared" si="11"/>
        <v>26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36</v>
      </c>
      <c r="W126" s="15">
        <v>36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VLOOKUP($A127,'24.10'!$A$9:$W$202,23,0)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VLOOKUP($A128,'24.10'!$A$9:$W$202,23,0)</f>
        <v>1</v>
      </c>
      <c r="E128" s="15"/>
      <c r="F128" s="15"/>
      <c r="G128" s="15"/>
      <c r="H128" s="9">
        <f t="shared" si="24"/>
        <v>0</v>
      </c>
      <c r="I128" s="15">
        <v>1</v>
      </c>
      <c r="J128" s="15"/>
      <c r="K128" s="15"/>
      <c r="L128" s="9">
        <f t="shared" si="11"/>
        <v>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VLOOKUP($A129,'24.10'!$A$9:$W$202,23,0)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19</v>
      </c>
      <c r="W129" s="15">
        <v>19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VLOOKUP($A130,'24.10'!$A$9:$W$202,23,0)</f>
        <v>10</v>
      </c>
      <c r="E130" s="15">
        <v>14</v>
      </c>
      <c r="F130" s="15"/>
      <c r="G130" s="15"/>
      <c r="H130" s="9">
        <f>SUM(E130:G130)</f>
        <v>14</v>
      </c>
      <c r="I130" s="15">
        <v>10</v>
      </c>
      <c r="J130" s="15">
        <v>1</v>
      </c>
      <c r="K130" s="15"/>
      <c r="L130" s="9">
        <f t="shared" si="11"/>
        <v>11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13</v>
      </c>
      <c r="W130" s="15">
        <v>12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VLOOKUP($A131,'24.10'!$A$9:$W$202,23,0)</f>
        <v>12</v>
      </c>
      <c r="E131" s="15"/>
      <c r="F131" s="15"/>
      <c r="G131" s="15"/>
      <c r="H131" s="9">
        <f>SUM(E131:G131)</f>
        <v>0</v>
      </c>
      <c r="I131" s="15">
        <v>12</v>
      </c>
      <c r="J131" s="15"/>
      <c r="K131" s="15"/>
      <c r="L131" s="9">
        <f t="shared" si="11"/>
        <v>12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VLOOKUP($A132,'24.10'!$A$9:$W$202,23,0)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VLOOKUP($A133,'24.10'!$A$9:$W$202,23,0)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VLOOKUP($A134,'24.10'!$A$9:$W$202,23,0)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VLOOKUP($A135,'24.10'!$A$9:$W$202,23,0)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VLOOKUP($A136,'24.10'!$A$9:$W$202,23,0)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VLOOKUP($A137,'24.10'!$A$9:$W$202,23,0)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VLOOKUP($A138,'24.10'!$A$9:$W$202,23,0)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VLOOKUP($A139,'24.10'!$A$9:$W$202,23,0)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VLOOKUP($A140,'24.10'!$A$9:$W$202,23,0)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VLOOKUP($A141,'24.10'!$A$9:$W$202,23,0)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VLOOKUP($A142,'24.10'!$A$9:$W$202,23,0)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VLOOKUP($A143,'24.10'!$A$9:$W$202,23,0)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VLOOKUP($A144,'24.10'!$A$9:$W$202,23,0)</f>
        <v>9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VLOOKUP($A145,'24.10'!$A$9:$W$202,23,0)</f>
        <v>17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17</v>
      </c>
      <c r="W145" s="15">
        <v>17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VLOOKUP($A146,'24.10'!$A$9:$W$202,23,0)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VLOOKUP($A147,'24.10'!$A$9:$W$202,23,0)</f>
        <v>5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5</v>
      </c>
      <c r="W147" s="15">
        <v>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VLOOKUP($A148,'24.10'!$A$9:$W$202,23,0)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VLOOKUP($A149,'24.10'!$A$9:$W$202,23,0)</f>
        <v>10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10</v>
      </c>
      <c r="W149" s="15">
        <v>10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VLOOKUP($A150,'24.10'!$A$9:$W$202,23,0)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VLOOKUP($A151,'24.10'!$A$9:$W$202,23,0)</f>
        <v>21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21</v>
      </c>
      <c r="W151" s="15">
        <v>21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VLOOKUP($A152,'24.10'!$A$9:$W$202,23,0)</f>
        <v>11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VLOOKUP($A153,'24.10'!$A$9:$W$202,23,0)</f>
        <v>6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VLOOKUP($A154,'24.10'!$A$9:$W$202,23,0)</f>
        <v>5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VLOOKUP($A155,'24.10'!$A$9:$W$202,23,0)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VLOOKUP($A156,'24.10'!$A$9:$W$202,23,0)</f>
        <v>61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57</v>
      </c>
      <c r="W156" s="15">
        <v>57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VLOOKUP($A157,'24.10'!$A$9:$W$202,23,0)</f>
        <v>2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VLOOKUP($A158,'24.10'!$A$9:$W$202,23,0)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VLOOKUP($A159,'24.10'!$A$9:$W$202,23,0)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VLOOKUP($A160,'24.10'!$A$9:$W$202,23,0)</f>
        <v>0</v>
      </c>
      <c r="E160" s="15"/>
      <c r="F160" s="15"/>
      <c r="G160" s="15"/>
      <c r="H160" s="9">
        <f t="shared" ref="H160:H204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VLOOKUP($A161,'24.10'!$A$9:$W$202,23,0)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VLOOKUP($A162,'24.10'!$A$9:$W$202,23,0)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VLOOKUP($A163,'24.10'!$A$9:$W$202,23,0)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VLOOKUP($A164,'24.10'!$A$9:$W$202,23,0)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VLOOKUP($A165,'24.10'!$A$9:$W$202,23,0)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VLOOKUP($A166,'24.10'!$A$9:$W$202,23,0)</f>
        <v>0</v>
      </c>
      <c r="E166" s="15">
        <v>7</v>
      </c>
      <c r="F166" s="15"/>
      <c r="G166" s="15"/>
      <c r="H166" s="9">
        <f t="shared" si="38"/>
        <v>7</v>
      </c>
      <c r="I166" s="15">
        <v>7</v>
      </c>
      <c r="J166" s="15"/>
      <c r="K166" s="15"/>
      <c r="L166" s="9">
        <f t="shared" si="32"/>
        <v>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VLOOKUP($A167,'24.10'!$A$9:$W$202,23,0)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VLOOKUP($A168,'24.10'!$A$9:$W$202,23,0)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VLOOKUP($A169,'24.10'!$A$9:$W$202,23,0)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VLOOKUP($A170,'24.10'!$A$9:$W$202,23,0)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VLOOKUP($A171,'24.10'!$A$9:$W$202,23,0)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VLOOKUP($A172,'24.10'!$A$9:$W$202,23,0)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VLOOKUP($A173,'24.10'!$A$9:$W$202,23,0)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VLOOKUP($A174,'24.10'!$A$9:$W$202,23,0)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VLOOKUP($A175,'24.10'!$A$9:$W$202,23,0)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VLOOKUP($A176,'24.10'!$A$9:$W$202,23,0)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VLOOKUP($A177,'24.10'!$A$9:$W$202,23,0)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VLOOKUP($A178,'24.10'!$A$9:$W$202,23,0)</f>
        <v>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VLOOKUP($A179,'24.10'!$A$9:$W$202,23,0)</f>
        <v>52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52</v>
      </c>
      <c r="W179" s="15">
        <v>52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VLOOKUP($A180,'24.10'!$A$9:$W$202,23,0)</f>
        <v>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0</v>
      </c>
      <c r="W180" s="15"/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VLOOKUP($A181,'24.10'!$A$9:$W$202,23,0)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VLOOKUP($A182,'24.10'!$A$9:$W$202,23,0)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VLOOKUP($A183,'24.10'!$A$9:$W$202,23,0)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VLOOKUP($A184,'24.10'!$A$9:$W$202,23,0)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VLOOKUP($A185,'24.10'!$A$9:$W$202,23,0)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VLOOKUP($A186,'24.10'!$A$9:$W$202,23,0)</f>
        <v>34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32</v>
      </c>
      <c r="W186" s="15">
        <v>32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VLOOKUP($A187,'24.10'!$A$9:$W$202,23,0)</f>
        <v>13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VLOOKUP($A188,'24.10'!$A$9:$W$202,23,0)</f>
        <v>17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16</v>
      </c>
      <c r="W188" s="15">
        <v>16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VLOOKUP($A189,'24.10'!$A$9:$W$202,23,0)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VLOOKUP($A190,'24.10'!$A$9:$W$202,23,0)</f>
        <v>5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5</v>
      </c>
      <c r="W190" s="15">
        <v>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VLOOKUP($A191,'24.10'!$A$9:$W$202,23,0)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VLOOKUP($A192,'24.10'!$A$9:$W$202,23,0)</f>
        <v>108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107</v>
      </c>
      <c r="W192" s="15">
        <v>107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VLOOKUP($A193,'24.10'!$A$9:$W$202,23,0)</f>
        <v>0</v>
      </c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VLOOKUP($A194,'24.10'!$A$9:$W$202,23,0)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VLOOKUP($A195,'24.10'!$A$9:$W$202,23,0)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VLOOKUP($A196,'24.10'!$A$9:$W$202,23,0)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VLOOKUP($A197,'24.10'!$A$9:$W$202,23,0)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VLOOKUP($A198,'24.10'!$A$9:$W$202,23,0)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VLOOKUP($A199,'24.10'!$A$9:$W$202,23,0)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VLOOKUP($A200,'24.10'!$A$9:$W$202,23,0)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VLOOKUP($A201,'24.10'!$A$9:$W$202,23,0)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VLOOKUP($A202,'24.10'!$A$9:$W$202,23,0)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VLOOKUP($A203,'24.10'!$A$9:$W$203,23,0)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VLOOKUP($A204,'24.10'!$A$9:$W$204,23,0)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>
        <v>1</v>
      </c>
      <c r="T204" s="15"/>
      <c r="U204" s="9">
        <f t="shared" si="42"/>
        <v>1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555</v>
      </c>
      <c r="E207" s="31"/>
      <c r="F207" s="31"/>
      <c r="G207" s="31"/>
      <c r="H207" s="31"/>
      <c r="I207" s="30">
        <f>SUM(I9:I205)</f>
        <v>510</v>
      </c>
      <c r="J207" s="30">
        <f>SUM(J9:J205)</f>
        <v>8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4</v>
      </c>
      <c r="S207" s="30">
        <f>SUM(S9:S205)</f>
        <v>41</v>
      </c>
      <c r="T207" s="31"/>
      <c r="U207" s="31"/>
      <c r="V207" s="32"/>
      <c r="W207" s="30">
        <f>SUM(W9:W205)</f>
        <v>537</v>
      </c>
      <c r="X207" s="30">
        <f>SUM(X9:X205)</f>
        <v>-3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377" priority="41" stopIfTrue="1"/>
  </conditionalFormatting>
  <conditionalFormatting sqref="B133">
    <cfRule type="duplicateValues" dxfId="376" priority="40" stopIfTrue="1"/>
  </conditionalFormatting>
  <conditionalFormatting sqref="B119">
    <cfRule type="duplicateValues" dxfId="375" priority="39" stopIfTrue="1"/>
  </conditionalFormatting>
  <conditionalFormatting sqref="B205">
    <cfRule type="duplicateValues" dxfId="374" priority="38" stopIfTrue="1"/>
  </conditionalFormatting>
  <conditionalFormatting sqref="B208:B281">
    <cfRule type="duplicateValues" dxfId="373" priority="37" stopIfTrue="1"/>
  </conditionalFormatting>
  <conditionalFormatting sqref="B207">
    <cfRule type="duplicateValues" dxfId="372" priority="36" stopIfTrue="1"/>
  </conditionalFormatting>
  <conditionalFormatting sqref="I209">
    <cfRule type="duplicateValues" dxfId="371" priority="35" stopIfTrue="1"/>
  </conditionalFormatting>
  <conditionalFormatting sqref="I209">
    <cfRule type="duplicateValues" dxfId="370" priority="32" stopIfTrue="1"/>
    <cfRule type="duplicateValues" dxfId="369" priority="33" stopIfTrue="1"/>
    <cfRule type="duplicateValues" dxfId="368" priority="34" stopIfTrue="1"/>
  </conditionalFormatting>
  <conditionalFormatting sqref="B20">
    <cfRule type="duplicateValues" dxfId="367" priority="26" stopIfTrue="1"/>
  </conditionalFormatting>
  <conditionalFormatting sqref="B20">
    <cfRule type="duplicateValues" dxfId="366" priority="27" stopIfTrue="1"/>
  </conditionalFormatting>
  <conditionalFormatting sqref="B20">
    <cfRule type="duplicateValues" dxfId="365" priority="28" stopIfTrue="1"/>
  </conditionalFormatting>
  <conditionalFormatting sqref="B20">
    <cfRule type="duplicateValues" dxfId="364" priority="29" stopIfTrue="1"/>
    <cfRule type="duplicateValues" dxfId="363" priority="30" stopIfTrue="1"/>
    <cfRule type="duplicateValues" dxfId="362" priority="31" stopIfTrue="1"/>
  </conditionalFormatting>
  <conditionalFormatting sqref="A20:A25">
    <cfRule type="duplicateValues" dxfId="361" priority="25" stopIfTrue="1"/>
  </conditionalFormatting>
  <conditionalFormatting sqref="A26">
    <cfRule type="duplicateValues" dxfId="360" priority="24" stopIfTrue="1"/>
  </conditionalFormatting>
  <conditionalFormatting sqref="A27">
    <cfRule type="duplicateValues" dxfId="359" priority="23" stopIfTrue="1"/>
  </conditionalFormatting>
  <conditionalFormatting sqref="A28">
    <cfRule type="duplicateValues" dxfId="358" priority="22" stopIfTrue="1"/>
  </conditionalFormatting>
  <conditionalFormatting sqref="A29">
    <cfRule type="duplicateValues" dxfId="357" priority="21" stopIfTrue="1"/>
  </conditionalFormatting>
  <conditionalFormatting sqref="A30">
    <cfRule type="duplicateValues" dxfId="356" priority="20" stopIfTrue="1"/>
  </conditionalFormatting>
  <conditionalFormatting sqref="B282:B65325 B207 B5 B8:B19 B120:B132 B21:B60 B134:B204 B62:B118">
    <cfRule type="duplicateValues" dxfId="355" priority="42" stopIfTrue="1"/>
  </conditionalFormatting>
  <conditionalFormatting sqref="B282:B65325 B207 B5 B8:B19 B103:B118 B120:B132 B21:B60 B134:B204 B62:B100">
    <cfRule type="duplicateValues" dxfId="354" priority="43" stopIfTrue="1"/>
  </conditionalFormatting>
  <conditionalFormatting sqref="A207:A65325 A1:A5 A8:A19 A31:A60 A62:A205">
    <cfRule type="duplicateValues" dxfId="353" priority="44" stopIfTrue="1"/>
  </conditionalFormatting>
  <conditionalFormatting sqref="B207:B65325 B5 B8:B19 B21:B60 B62:B205">
    <cfRule type="duplicateValues" dxfId="352" priority="45" stopIfTrue="1"/>
  </conditionalFormatting>
  <conditionalFormatting sqref="B207:B65325 B1:B5 B8:B19 B21:B60 B62:B205">
    <cfRule type="duplicateValues" dxfId="351" priority="46" stopIfTrue="1"/>
    <cfRule type="duplicateValues" dxfId="350" priority="47" stopIfTrue="1"/>
    <cfRule type="duplicateValues" dxfId="349" priority="48" stopIfTrue="1"/>
  </conditionalFormatting>
  <conditionalFormatting sqref="Y17">
    <cfRule type="duplicateValues" dxfId="348" priority="14" stopIfTrue="1"/>
  </conditionalFormatting>
  <conditionalFormatting sqref="Y17">
    <cfRule type="duplicateValues" dxfId="347" priority="15" stopIfTrue="1"/>
  </conditionalFormatting>
  <conditionalFormatting sqref="Y17">
    <cfRule type="duplicateValues" dxfId="346" priority="16" stopIfTrue="1"/>
  </conditionalFormatting>
  <conditionalFormatting sqref="Y17">
    <cfRule type="duplicateValues" dxfId="345" priority="17" stopIfTrue="1"/>
    <cfRule type="duplicateValues" dxfId="344" priority="18" stopIfTrue="1"/>
    <cfRule type="duplicateValues" dxfId="343" priority="19" stopIfTrue="1"/>
  </conditionalFormatting>
  <conditionalFormatting sqref="Y13">
    <cfRule type="duplicateValues" dxfId="342" priority="8" stopIfTrue="1"/>
  </conditionalFormatting>
  <conditionalFormatting sqref="Y13">
    <cfRule type="duplicateValues" dxfId="341" priority="9" stopIfTrue="1"/>
  </conditionalFormatting>
  <conditionalFormatting sqref="Y13">
    <cfRule type="duplicateValues" dxfId="340" priority="10" stopIfTrue="1"/>
  </conditionalFormatting>
  <conditionalFormatting sqref="Y13">
    <cfRule type="duplicateValues" dxfId="339" priority="11" stopIfTrue="1"/>
    <cfRule type="duplicateValues" dxfId="338" priority="12" stopIfTrue="1"/>
    <cfRule type="duplicateValues" dxfId="337" priority="13" stopIfTrue="1"/>
  </conditionalFormatting>
  <conditionalFormatting sqref="B61">
    <cfRule type="duplicateValues" dxfId="336" priority="1" stopIfTrue="1"/>
  </conditionalFormatting>
  <conditionalFormatting sqref="B61">
    <cfRule type="duplicateValues" dxfId="335" priority="2" stopIfTrue="1"/>
  </conditionalFormatting>
  <conditionalFormatting sqref="A61">
    <cfRule type="duplicateValues" dxfId="334" priority="3" stopIfTrue="1"/>
  </conditionalFormatting>
  <conditionalFormatting sqref="B61">
    <cfRule type="duplicateValues" dxfId="333" priority="4" stopIfTrue="1"/>
  </conditionalFormatting>
  <conditionalFormatting sqref="B61">
    <cfRule type="duplicateValues" dxfId="332" priority="5" stopIfTrue="1"/>
    <cfRule type="duplicateValues" dxfId="331" priority="6" stopIfTrue="1"/>
    <cfRule type="duplicateValues" dxfId="33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9" activePane="bottomRight" state="frozen"/>
      <selection activeCell="S121" sqref="S121"/>
      <selection pane="topRight" activeCell="S121" sqref="S121"/>
      <selection pane="bottomLeft" activeCell="S121" sqref="S121"/>
      <selection pane="bottomRight" activeCell="J185" sqref="J18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10" t="s">
        <v>3</v>
      </c>
      <c r="B4" s="4" t="s">
        <v>252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12" t="s">
        <v>29</v>
      </c>
      <c r="P7" s="112" t="s">
        <v>30</v>
      </c>
      <c r="Q7" s="111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VLOOKUP($A10,'25.10'!$A$9:$W$202,23,0)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VLOOKUP($A11,'25.10'!$A$9:$W$202,23,0)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VLOOKUP($A13,'25.10'!$A$9:$W$202,23,0)</f>
        <v>0</v>
      </c>
      <c r="E13" s="15">
        <v>20</v>
      </c>
      <c r="F13" s="15"/>
      <c r="G13" s="15"/>
      <c r="H13" s="9">
        <f t="shared" si="0"/>
        <v>20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VLOOKUP($A15,'25.10'!$A$9:$W$202,23,0)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VLOOKUP($A16,'25.10'!$A$9:$W$202,23,0)</f>
        <v>0</v>
      </c>
      <c r="E16" s="15">
        <v>6</v>
      </c>
      <c r="F16" s="15"/>
      <c r="G16" s="15"/>
      <c r="H16" s="9">
        <f t="shared" si="0"/>
        <v>6</v>
      </c>
      <c r="I16" s="15">
        <v>3</v>
      </c>
      <c r="J16" s="15"/>
      <c r="K16" s="15"/>
      <c r="L16" s="9">
        <f t="shared" si="4"/>
        <v>3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VLOOKUP($A17,'25.10'!$A$9:$W$202,23,0)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VLOOKUP($A19,'25.10'!$A$9:$W$202,23,0)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VLOOKUP($A20,'25.10'!$A$9:$W$202,23,0)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VLOOKUP($A21,'25.10'!$A$9:$W$202,23,0)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VLOOKUP($A22,'25.10'!$A$9:$W$202,23,0)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VLOOKUP($A23,'25.10'!$A$9:$W$202,23,0)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VLOOKUP($A24,'25.10'!$A$9:$W$202,23,0)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VLOOKUP($A25,'25.10'!$A$9:$W$202,23,0)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VLOOKUP($A26,'25.10'!$A$9:$W$202,23,0)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VLOOKUP($A27,'25.10'!$A$9:$W$202,23,0)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VLOOKUP($A28,'25.10'!$A$9:$W$202,23,0)</f>
        <v>0</v>
      </c>
      <c r="E28" s="15">
        <v>6</v>
      </c>
      <c r="F28" s="15"/>
      <c r="G28" s="15"/>
      <c r="H28" s="9">
        <f t="shared" si="0"/>
        <v>6</v>
      </c>
      <c r="I28" s="15">
        <v>2</v>
      </c>
      <c r="J28" s="15"/>
      <c r="K28" s="15"/>
      <c r="L28" s="9">
        <f t="shared" si="4"/>
        <v>2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VLOOKUP($A29,'25.10'!$A$9:$W$202,23,0)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-1</v>
      </c>
      <c r="W29" s="15"/>
      <c r="X29" s="16">
        <f t="shared" si="3"/>
        <v>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VLOOKUP($A30,'25.10'!$A$9:$W$202,23,0)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2</v>
      </c>
      <c r="W30" s="15"/>
      <c r="X30" s="16">
        <f>W30-V30</f>
        <v>-2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VLOOKUP($A31,'25.10'!$A$9:$W$202,23,0)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VLOOKUP($A32,'25.10'!$A$9:$W$202,23,0)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VLOOKUP($A33,'25.10'!$A$9:$W$202,23,0)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VLOOKUP($A34,'25.10'!$A$9:$W$202,23,0)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VLOOKUP($A35,'25.10'!$A$9:$W$202,23,0)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VLOOKUP($A36,'25.10'!$A$9:$W$202,23,0)</f>
        <v>0</v>
      </c>
      <c r="E36" s="15">
        <v>6</v>
      </c>
      <c r="F36" s="15"/>
      <c r="G36" s="15"/>
      <c r="H36" s="9">
        <f t="shared" si="0"/>
        <v>6</v>
      </c>
      <c r="I36" s="15">
        <v>3</v>
      </c>
      <c r="J36" s="15"/>
      <c r="K36" s="15"/>
      <c r="L36" s="9">
        <f t="shared" si="4"/>
        <v>3</v>
      </c>
      <c r="M36" s="15"/>
      <c r="N36" s="15"/>
      <c r="O36" s="15"/>
      <c r="P36" s="15"/>
      <c r="Q36" s="15"/>
      <c r="R36" s="11">
        <f t="shared" si="5"/>
        <v>0</v>
      </c>
      <c r="S36" s="15">
        <v>3</v>
      </c>
      <c r="T36" s="15"/>
      <c r="U36" s="9">
        <f t="shared" si="1"/>
        <v>3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VLOOKUP($A37,'25.10'!$A$9:$W$202,23,0)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VLOOKUP($A38,'25.10'!$A$9:$W$202,23,0)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VLOOKUP($A39,'25.10'!$A$9:$W$202,23,0)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VLOOKUP($A40,'25.10'!$A$9:$W$202,23,0)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VLOOKUP($A41,'25.10'!$A$9:$W$202,23,0)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VLOOKUP($A42,'25.10'!$A$9:$W$202,23,0)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VLOOKUP($A43,'25.10'!$A$9:$W$202,23,0)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VLOOKUP($A44,'25.10'!$A$9:$W$202,23,0)</f>
        <v>0</v>
      </c>
      <c r="E44" s="15">
        <v>6</v>
      </c>
      <c r="F44" s="15"/>
      <c r="G44" s="15"/>
      <c r="H44" s="9">
        <f t="shared" si="0"/>
        <v>6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5</v>
      </c>
      <c r="T44" s="15"/>
      <c r="U44" s="9">
        <f t="shared" si="1"/>
        <v>5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VLOOKUP($A45,'25.10'!$A$9:$W$202,23,0)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VLOOKUP($A46,'25.10'!$A$9:$W$202,23,0)</f>
        <v>0</v>
      </c>
      <c r="E46" s="15">
        <v>6</v>
      </c>
      <c r="F46" s="15"/>
      <c r="G46" s="15"/>
      <c r="H46" s="9">
        <f t="shared" si="0"/>
        <v>6</v>
      </c>
      <c r="I46" s="15"/>
      <c r="J46" s="15"/>
      <c r="K46" s="15"/>
      <c r="L46" s="9">
        <f t="shared" si="4"/>
        <v>0</v>
      </c>
      <c r="M46" s="15"/>
      <c r="N46" s="15"/>
      <c r="O46" s="15"/>
      <c r="P46" s="15"/>
      <c r="Q46" s="15"/>
      <c r="R46" s="11">
        <f t="shared" si="5"/>
        <v>0</v>
      </c>
      <c r="S46" s="15">
        <v>6</v>
      </c>
      <c r="T46" s="15"/>
      <c r="U46" s="9">
        <f t="shared" si="1"/>
        <v>6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VLOOKUP($A47,'25.10'!$A$9:$W$202,23,0)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VLOOKUP($A48,'25.10'!$A$9:$W$202,23,0)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VLOOKUP($A49,'25.10'!$A$9:$W$202,23,0)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VLOOKUP($A50,'25.10'!$A$9:$W$202,23,0)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VLOOKUP($A51,'25.10'!$A$9:$W$202,23,0)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VLOOKUP($A52,'25.10'!$A$9:$W$202,23,0)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VLOOKUP($A53,'25.10'!$A$9:$W$202,23,0)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VLOOKUP($A54,'25.10'!$A$9:$W$202,23,0)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VLOOKUP($A55,'25.10'!$A$9:$W$202,23,0)</f>
        <v>0</v>
      </c>
      <c r="E55" s="15">
        <v>6</v>
      </c>
      <c r="F55" s="15"/>
      <c r="G55" s="15"/>
      <c r="H55" s="9">
        <f t="shared" si="6"/>
        <v>6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VLOOKUP($A56,'25.10'!$A$9:$W$202,23,0)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VLOOKUP($A57,'25.10'!$A$9:$W$202,23,0)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VLOOKUP($A58,'25.10'!$A$9:$W$202,23,0)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VLOOKUP($A59,'25.10'!$A$9:$W$202,23,0)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VLOOKUP($A60,'25.10'!$A$9:$W$202,23,0)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VLOOKUP($A61,'25.10'!$A$9:$W$202,23,0)</f>
        <v>0</v>
      </c>
      <c r="E61" s="15">
        <v>159</v>
      </c>
      <c r="F61" s="15"/>
      <c r="G61" s="15"/>
      <c r="H61" s="9">
        <f t="shared" si="6"/>
        <v>159</v>
      </c>
      <c r="I61" s="15">
        <v>159</v>
      </c>
      <c r="J61" s="15"/>
      <c r="K61" s="15"/>
      <c r="L61" s="9">
        <f t="shared" si="4"/>
        <v>159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VLOOKUP($A62,'25.10'!$A$9:$W$202,23,0)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VLOOKUP($A63,'25.10'!$A$9:$W$202,23,0)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VLOOKUP($A64,'25.10'!$A$9:$W$202,23,0)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VLOOKUP($A65,'25.10'!$A$9:$W$202,23,0)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VLOOKUP($A66,'25.10'!$A$9:$W$202,23,0)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VLOOKUP($A67,'25.10'!$A$9:$W$202,23,0)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VLOOKUP($A68,'25.10'!$A$9:$W$202,23,0)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VLOOKUP($A69,'25.10'!$A$9:$W$202,23,0)</f>
        <v>0</v>
      </c>
      <c r="E69" s="15">
        <v>3</v>
      </c>
      <c r="F69" s="15"/>
      <c r="G69" s="15"/>
      <c r="H69" s="9">
        <f>SUM(E69:G69)</f>
        <v>3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>
        <v>2</v>
      </c>
      <c r="T69" s="15"/>
      <c r="U69" s="9">
        <f>S69+T69</f>
        <v>2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VLOOKUP($A70,'25.10'!$A$9:$W$202,23,0)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VLOOKUP($A71,'25.10'!$A$9:$W$202,23,0)</f>
        <v>0</v>
      </c>
      <c r="E71" s="15">
        <v>3</v>
      </c>
      <c r="F71" s="15"/>
      <c r="G71" s="15"/>
      <c r="H71" s="9">
        <f>SUM(E71:G71)</f>
        <v>3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/>
      <c r="R71" s="11">
        <f>SUM(M71:Q71)</f>
        <v>0</v>
      </c>
      <c r="S71" s="15">
        <v>2</v>
      </c>
      <c r="T71" s="15"/>
      <c r="U71" s="9">
        <f>S71+T71</f>
        <v>2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VLOOKUP($A72,'25.10'!$A$9:$W$202,23,0)</f>
        <v>0</v>
      </c>
      <c r="E72" s="15">
        <v>4</v>
      </c>
      <c r="F72" s="15"/>
      <c r="G72" s="15"/>
      <c r="H72" s="9">
        <f>SUM(E72:G72)</f>
        <v>4</v>
      </c>
      <c r="I72" s="15">
        <v>1</v>
      </c>
      <c r="J72" s="15"/>
      <c r="K72" s="15"/>
      <c r="L72" s="9">
        <f t="shared" si="4"/>
        <v>1</v>
      </c>
      <c r="M72" s="15"/>
      <c r="N72" s="15"/>
      <c r="O72" s="15"/>
      <c r="P72" s="15"/>
      <c r="Q72" s="15"/>
      <c r="R72" s="11">
        <f>SUM(M72:Q72)</f>
        <v>0</v>
      </c>
      <c r="S72" s="15">
        <v>2</v>
      </c>
      <c r="T72" s="15"/>
      <c r="U72" s="9">
        <f>S72+T72</f>
        <v>2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VLOOKUP($A73,'25.10'!$A$9:$W$202,23,0)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VLOOKUP($A74,'25.10'!$A$9:$W$202,23,0)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VLOOKUP($A75,'25.10'!$A$9:$W$202,23,0)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VLOOKUP($A76,'25.10'!$A$9:$W$202,23,0)</f>
        <v>1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VLOOKUP($A77,'25.10'!$A$9:$W$202,23,0)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VLOOKUP($A78,'25.10'!$A$9:$W$202,23,0)</f>
        <v>0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VLOOKUP($A79,'25.10'!$A$9:$W$202,23,0)</f>
        <v>0</v>
      </c>
      <c r="E79" s="15">
        <v>1</v>
      </c>
      <c r="F79" s="15"/>
      <c r="G79" s="15"/>
      <c r="H79" s="9">
        <f t="shared" si="10"/>
        <v>1</v>
      </c>
      <c r="I79" s="15">
        <v>1</v>
      </c>
      <c r="J79" s="15"/>
      <c r="K79" s="15"/>
      <c r="L79" s="9">
        <f t="shared" si="11"/>
        <v>1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VLOOKUP($A80,'25.10'!$A$9:$W$202,23,0)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VLOOKUP($A81,'25.10'!$A$9:$W$202,23,0)</f>
        <v>0</v>
      </c>
      <c r="E81" s="15">
        <v>6</v>
      </c>
      <c r="F81" s="15"/>
      <c r="G81" s="15"/>
      <c r="H81" s="9">
        <f t="shared" si="10"/>
        <v>6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VLOOKUP($A82,'25.10'!$A$9:$W$202,23,0)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VLOOKUP($A83,'25.10'!$A$9:$W$202,23,0)</f>
        <v>0</v>
      </c>
      <c r="E83" s="15">
        <v>4</v>
      </c>
      <c r="F83" s="15"/>
      <c r="G83" s="15"/>
      <c r="H83" s="9">
        <f t="shared" si="10"/>
        <v>4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VLOOKUP($A84,'25.10'!$A$9:$W$202,23,0)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VLOOKUP($A85,'25.10'!$A$9:$W$202,23,0)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VLOOKUP($A86,'25.10'!$A$9:$W$202,23,0)</f>
        <v>1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VLOOKUP($A87,'25.10'!$A$9:$W$202,23,0)</f>
        <v>0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VLOOKUP($A88,'25.10'!$A$9:$W$202,23,0)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VLOOKUP($A89,'25.10'!$A$9:$W$202,23,0)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VLOOKUP($A90,'25.10'!$A$9:$W$202,23,0)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VLOOKUP($A91,'25.10'!$A$9:$W$202,23,0)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VLOOKUP($A92,'25.10'!$A$9:$W$202,23,0)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VLOOKUP($A93,'25.10'!$A$9:$W$202,23,0)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VLOOKUP($A94,'25.10'!$A$9:$W$202,23,0)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VLOOKUP($A95,'25.10'!$A$9:$W$202,23,0)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VLOOKUP($A96,'25.10'!$A$9:$W$202,23,0)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VLOOKUP($A97,'25.10'!$A$9:$W$202,23,0)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VLOOKUP($A98,'25.10'!$A$9:$W$202,23,0)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VLOOKUP($A99,'25.10'!$A$9:$W$202,23,0)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VLOOKUP($A100,'25.10'!$A$9:$W$202,23,0)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VLOOKUP($A101,'25.10'!$A$9:$W$202,23,0)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VLOOKUP($A102,'25.10'!$A$9:$W$202,23,0)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VLOOKUP($A103,'25.10'!$A$9:$W$202,23,0)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VLOOKUP($A104,'25.10'!$A$9:$W$202,23,0)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VLOOKUP($A105,'25.10'!$A$9:$W$202,23,0)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VLOOKUP($A106,'25.10'!$A$9:$W$202,23,0)</f>
        <v>7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VLOOKUP($A107,'25.10'!$A$9:$W$202,23,0)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VLOOKUP($A108,'25.10'!$A$9:$W$202,23,0)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VLOOKUP($A109,'25.10'!$A$9:$W$202,23,0)</f>
        <v>3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12</v>
      </c>
      <c r="J109" s="15"/>
      <c r="K109" s="15"/>
      <c r="L109" s="9">
        <f t="shared" si="11"/>
        <v>12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VLOOKUP($A110,'25.10'!$A$9:$W$202,23,0)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VLOOKUP($A111,'25.10'!$A$9:$W$202,23,0)</f>
        <v>3</v>
      </c>
      <c r="E111" s="15"/>
      <c r="F111" s="15"/>
      <c r="G111" s="15"/>
      <c r="H111" s="9">
        <f t="shared" si="20"/>
        <v>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VLOOKUP($A112,'25.10'!$A$9:$W$202,23,0)</f>
        <v>4</v>
      </c>
      <c r="E112" s="15"/>
      <c r="F112" s="15"/>
      <c r="G112" s="15"/>
      <c r="H112" s="9">
        <f t="shared" si="20"/>
        <v>0</v>
      </c>
      <c r="I112" s="15">
        <v>4</v>
      </c>
      <c r="J112" s="15"/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VLOOKUP($A113,'25.10'!$A$9:$W$202,23,0)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VLOOKUP($A114,'25.10'!$A$9:$W$202,23,0)</f>
        <v>11</v>
      </c>
      <c r="E114" s="15"/>
      <c r="F114" s="15"/>
      <c r="G114" s="15"/>
      <c r="H114" s="9">
        <f t="shared" si="20"/>
        <v>0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VLOOKUP($A115,'25.10'!$A$9:$W$202,23,0)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>
        <v>3</v>
      </c>
      <c r="X115" s="16">
        <f>W115-V115</f>
        <v>3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VLOOKUP($A116,'25.10'!$A$9:$W$202,23,0)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VLOOKUP($A117,'25.10'!$A$9:$W$202,23,0)</f>
        <v>3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3</v>
      </c>
      <c r="W117" s="15"/>
      <c r="X117" s="16">
        <f>W117-V117</f>
        <v>-3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VLOOKUP($A118,'25.10'!$A$9:$W$202,23,0)</f>
        <v>7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5</v>
      </c>
      <c r="W118" s="15">
        <v>5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VLOOKUP($A119,'25.10'!$A$9:$W$202,23,0)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VLOOKUP($A120,'25.10'!$A$9:$W$202,23,0)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VLOOKUP($A121,'25.10'!$A$9:$W$202,23,0)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VLOOKUP($A122,'25.10'!$A$9:$W$202,23,0)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16</v>
      </c>
      <c r="J122" s="15"/>
      <c r="K122" s="15"/>
      <c r="L122" s="9">
        <f t="shared" si="11"/>
        <v>16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48</v>
      </c>
      <c r="W122" s="15">
        <v>48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VLOOKUP($A123,'25.10'!$A$9:$W$202,23,0)</f>
        <v>10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4</v>
      </c>
      <c r="W123" s="15">
        <v>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VLOOKUP($A124,'25.10'!$A$9:$W$202,23,0)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VLOOKUP($A125,'25.10'!$A$9:$W$202,23,0)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VLOOKUP($A126,'25.10'!$A$9:$W$202,23,0)</f>
        <v>36</v>
      </c>
      <c r="E126" s="15"/>
      <c r="F126" s="15"/>
      <c r="G126" s="15"/>
      <c r="H126" s="9">
        <f t="shared" si="24"/>
        <v>0</v>
      </c>
      <c r="I126" s="15">
        <v>15</v>
      </c>
      <c r="J126" s="15"/>
      <c r="K126" s="15"/>
      <c r="L126" s="9">
        <f t="shared" si="11"/>
        <v>15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21</v>
      </c>
      <c r="W126" s="15">
        <v>21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VLOOKUP($A127,'25.10'!$A$9:$W$202,23,0)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VLOOKUP($A128,'25.10'!$A$9:$W$202,23,0)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VLOOKUP($A129,'25.10'!$A$9:$W$202,23,0)</f>
        <v>19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24</v>
      </c>
      <c r="W129" s="15">
        <v>24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VLOOKUP($A130,'25.10'!$A$9:$W$202,23,0)</f>
        <v>12</v>
      </c>
      <c r="E130" s="15">
        <v>14</v>
      </c>
      <c r="F130" s="15"/>
      <c r="G130" s="15"/>
      <c r="H130" s="9">
        <f>SUM(E130:G130)</f>
        <v>14</v>
      </c>
      <c r="I130" s="15">
        <v>11</v>
      </c>
      <c r="J130" s="15"/>
      <c r="K130" s="15"/>
      <c r="L130" s="9">
        <f t="shared" si="11"/>
        <v>11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15</v>
      </c>
      <c r="W130" s="15">
        <v>15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VLOOKUP($A131,'25.10'!$A$9:$W$202,23,0)</f>
        <v>0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VLOOKUP($A132,'25.10'!$A$9:$W$202,23,0)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VLOOKUP($A133,'25.10'!$A$9:$W$202,23,0)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VLOOKUP($A134,'25.10'!$A$9:$W$202,23,0)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VLOOKUP($A135,'25.10'!$A$9:$W$202,23,0)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VLOOKUP($A136,'25.10'!$A$9:$W$202,23,0)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VLOOKUP($A137,'25.10'!$A$9:$W$202,23,0)</f>
        <v>0</v>
      </c>
      <c r="E137" s="15">
        <v>48</v>
      </c>
      <c r="F137" s="15"/>
      <c r="G137" s="15"/>
      <c r="H137" s="9">
        <f t="shared" si="28"/>
        <v>48</v>
      </c>
      <c r="I137" s="15">
        <v>11</v>
      </c>
      <c r="J137" s="15"/>
      <c r="K137" s="15"/>
      <c r="L137" s="9">
        <f t="shared" si="11"/>
        <v>11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37</v>
      </c>
      <c r="W137" s="15">
        <v>37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VLOOKUP($A138,'25.10'!$A$9:$W$202,23,0)</f>
        <v>0</v>
      </c>
      <c r="E138" s="15">
        <v>46</v>
      </c>
      <c r="F138" s="15"/>
      <c r="G138" s="15"/>
      <c r="H138" s="9">
        <f t="shared" si="28"/>
        <v>46</v>
      </c>
      <c r="I138" s="15">
        <v>6</v>
      </c>
      <c r="J138" s="15"/>
      <c r="K138" s="15"/>
      <c r="L138" s="9">
        <f t="shared" si="11"/>
        <v>6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40</v>
      </c>
      <c r="W138" s="15">
        <v>40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VLOOKUP($A139,'25.10'!$A$9:$W$202,23,0)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VLOOKUP($A140,'25.10'!$A$9:$W$202,23,0)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VLOOKUP($A141,'25.10'!$A$9:$W$202,23,0)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VLOOKUP($A142,'25.10'!$A$9:$W$202,23,0)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VLOOKUP($A143,'25.10'!$A$9:$W$202,23,0)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VLOOKUP($A144,'25.10'!$A$9:$W$202,23,0)</f>
        <v>9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VLOOKUP($A145,'25.10'!$A$9:$W$202,23,0)</f>
        <v>17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17</v>
      </c>
      <c r="W145" s="15">
        <v>17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VLOOKUP($A146,'25.10'!$A$9:$W$202,23,0)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VLOOKUP($A147,'25.10'!$A$9:$W$202,23,0)</f>
        <v>5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5</v>
      </c>
      <c r="W147" s="15">
        <v>7</v>
      </c>
      <c r="X147" s="16">
        <f t="shared" ref="X147:X158" si="36">W147-V147</f>
        <v>2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VLOOKUP($A148,'25.10'!$A$9:$W$202,23,0)</f>
        <v>25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25</v>
      </c>
      <c r="W148" s="15">
        <v>23</v>
      </c>
      <c r="X148" s="16">
        <f t="shared" si="36"/>
        <v>-2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VLOOKUP($A149,'25.10'!$A$9:$W$202,23,0)</f>
        <v>10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10</v>
      </c>
      <c r="W149" s="15">
        <v>11</v>
      </c>
      <c r="X149" s="16">
        <f t="shared" si="36"/>
        <v>1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VLOOKUP($A150,'25.10'!$A$9:$W$202,23,0)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VLOOKUP($A151,'25.10'!$A$9:$W$202,23,0)</f>
        <v>21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21</v>
      </c>
      <c r="W151" s="15">
        <v>25</v>
      </c>
      <c r="X151" s="16">
        <f t="shared" si="36"/>
        <v>4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VLOOKUP($A152,'25.10'!$A$9:$W$202,23,0)</f>
        <v>11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10</v>
      </c>
      <c r="X152" s="16">
        <f t="shared" si="36"/>
        <v>-1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VLOOKUP($A153,'25.10'!$A$9:$W$202,23,0)</f>
        <v>6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VLOOKUP($A154,'25.10'!$A$9:$W$202,23,0)</f>
        <v>5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VLOOKUP($A155,'25.10'!$A$9:$W$202,23,0)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VLOOKUP($A156,'25.10'!$A$9:$W$202,23,0)</f>
        <v>57</v>
      </c>
      <c r="E156" s="15"/>
      <c r="F156" s="15"/>
      <c r="G156" s="15"/>
      <c r="H156" s="9">
        <f t="shared" si="33"/>
        <v>0</v>
      </c>
      <c r="I156" s="15">
        <v>6</v>
      </c>
      <c r="J156" s="15"/>
      <c r="K156" s="15"/>
      <c r="L156" s="9">
        <f t="shared" si="32"/>
        <v>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51</v>
      </c>
      <c r="W156" s="15">
        <v>51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VLOOKUP($A157,'25.10'!$A$9:$W$202,23,0)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VLOOKUP($A158,'25.10'!$A$9:$W$202,23,0)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VLOOKUP($A159,'25.10'!$A$9:$W$202,23,0)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VLOOKUP($A160,'25.10'!$A$9:$W$202,23,0)</f>
        <v>0</v>
      </c>
      <c r="E160" s="15">
        <v>1</v>
      </c>
      <c r="F160" s="15"/>
      <c r="G160" s="15"/>
      <c r="H160" s="9">
        <f t="shared" ref="H160:H204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VLOOKUP($A161,'25.10'!$A$9:$W$202,23,0)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VLOOKUP($A162,'25.10'!$A$9:$W$202,23,0)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VLOOKUP($A163,'25.10'!$A$9:$W$202,23,0)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VLOOKUP($A164,'25.10'!$A$9:$W$202,23,0)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VLOOKUP($A165,'25.10'!$A$9:$W$202,23,0)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VLOOKUP($A166,'25.10'!$A$9:$W$202,23,0)</f>
        <v>0</v>
      </c>
      <c r="E166" s="15">
        <v>12</v>
      </c>
      <c r="F166" s="15"/>
      <c r="G166" s="15"/>
      <c r="H166" s="9">
        <f t="shared" si="38"/>
        <v>12</v>
      </c>
      <c r="I166" s="15">
        <v>12</v>
      </c>
      <c r="J166" s="15"/>
      <c r="K166" s="15"/>
      <c r="L166" s="9">
        <f t="shared" si="32"/>
        <v>12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VLOOKUP($A167,'25.10'!$A$9:$W$202,23,0)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VLOOKUP($A168,'25.10'!$A$9:$W$202,23,0)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VLOOKUP($A169,'25.10'!$A$9:$W$202,23,0)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VLOOKUP($A170,'25.10'!$A$9:$W$202,23,0)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VLOOKUP($A171,'25.10'!$A$9:$W$202,23,0)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VLOOKUP($A172,'25.10'!$A$9:$W$202,23,0)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VLOOKUP($A173,'25.10'!$A$9:$W$202,23,0)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VLOOKUP($A174,'25.10'!$A$9:$W$202,23,0)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VLOOKUP($A175,'25.10'!$A$9:$W$202,23,0)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VLOOKUP($A176,'25.10'!$A$9:$W$202,23,0)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VLOOKUP($A177,'25.10'!$A$9:$W$202,23,0)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VLOOKUP($A178,'25.10'!$A$9:$W$202,23,0)</f>
        <v>8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7</v>
      </c>
      <c r="W178" s="15">
        <v>8</v>
      </c>
      <c r="X178" s="16">
        <f>W178-V178</f>
        <v>1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VLOOKUP($A179,'25.10'!$A$9:$W$202,23,0)</f>
        <v>52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51</v>
      </c>
      <c r="W179" s="15">
        <v>53</v>
      </c>
      <c r="X179" s="16">
        <f t="shared" si="41"/>
        <v>2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VLOOKUP($A180,'25.10'!$A$9:$W$202,23,0)</f>
        <v>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0</v>
      </c>
      <c r="W180" s="15"/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VLOOKUP($A181,'25.10'!$A$9:$W$202,23,0)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VLOOKUP($A182,'25.10'!$A$9:$W$202,23,0)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VLOOKUP($A183,'25.10'!$A$9:$W$202,23,0)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VLOOKUP($A184,'25.10'!$A$9:$W$202,23,0)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VLOOKUP($A185,'25.10'!$A$9:$W$202,23,0)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VLOOKUP($A186,'25.10'!$A$9:$W$202,23,0)</f>
        <v>32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32</v>
      </c>
      <c r="W186" s="15">
        <v>32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VLOOKUP($A187,'25.10'!$A$9:$W$202,23,0)</f>
        <v>13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VLOOKUP($A188,'25.10'!$A$9:$W$202,23,0)</f>
        <v>16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16</v>
      </c>
      <c r="W188" s="15">
        <v>16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VLOOKUP($A189,'25.10'!$A$9:$W$202,23,0)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0</v>
      </c>
      <c r="W189" s="15"/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VLOOKUP($A190,'25.10'!$A$9:$W$202,23,0)</f>
        <v>5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5</v>
      </c>
      <c r="W190" s="15">
        <v>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VLOOKUP($A191,'25.10'!$A$9:$W$202,23,0)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VLOOKUP($A192,'25.10'!$A$9:$W$202,23,0)</f>
        <v>107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105</v>
      </c>
      <c r="W192" s="15">
        <v>105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VLOOKUP($A193,'25.10'!$A$9:$W$202,23,0)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VLOOKUP($A194,'25.10'!$A$9:$W$202,23,0)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VLOOKUP($A195,'25.10'!$A$9:$W$202,23,0)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VLOOKUP($A196,'25.10'!$A$9:$W$202,23,0)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VLOOKUP($A197,'25.10'!$A$9:$W$202,23,0)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VLOOKUP($A198,'25.10'!$A$9:$W$202,23,0)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VLOOKUP($A199,'25.10'!$A$9:$W$202,23,0)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VLOOKUP($A200,'25.10'!$A$9:$W$202,23,0)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VLOOKUP($A201,'25.10'!$A$9:$W$202,23,0)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VLOOKUP($A202,'25.10'!$A$9:$W$202,23,0)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2</v>
      </c>
      <c r="J202" s="15"/>
      <c r="K202" s="15"/>
      <c r="L202" s="9">
        <f t="shared" si="32"/>
        <v>2</v>
      </c>
      <c r="M202" s="15"/>
      <c r="N202" s="15"/>
      <c r="O202" s="15"/>
      <c r="P202" s="15"/>
      <c r="Q202" s="15"/>
      <c r="R202" s="11">
        <f t="shared" si="37"/>
        <v>0</v>
      </c>
      <c r="S202" s="15">
        <v>4</v>
      </c>
      <c r="T202" s="15"/>
      <c r="U202" s="9">
        <f t="shared" si="42"/>
        <v>4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VLOOKUP($A203,'25.10'!$A$9:$W$203,23,0)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2</v>
      </c>
      <c r="J203" s="15"/>
      <c r="K203" s="15"/>
      <c r="L203" s="9">
        <f t="shared" si="32"/>
        <v>2</v>
      </c>
      <c r="M203" s="15"/>
      <c r="N203" s="15"/>
      <c r="O203" s="15"/>
      <c r="P203" s="15"/>
      <c r="Q203" s="15"/>
      <c r="R203" s="11">
        <f t="shared" si="37"/>
        <v>0</v>
      </c>
      <c r="S203" s="15">
        <v>4</v>
      </c>
      <c r="T203" s="15"/>
      <c r="U203" s="9">
        <f t="shared" si="42"/>
        <v>4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VLOOKUP($A204,'25.10'!$A$9:$W$204,23,0)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>
        <v>4</v>
      </c>
      <c r="T204" s="15"/>
      <c r="U204" s="9">
        <f t="shared" si="42"/>
        <v>4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537</v>
      </c>
      <c r="E207" s="31"/>
      <c r="F207" s="31"/>
      <c r="G207" s="31"/>
      <c r="H207" s="31"/>
      <c r="I207" s="30">
        <f>SUM(I9:I205)</f>
        <v>473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0</v>
      </c>
      <c r="R207" s="30">
        <f>SUM(R9:R205)</f>
        <v>3</v>
      </c>
      <c r="S207" s="30">
        <f>SUM(S9:S205)</f>
        <v>93</v>
      </c>
      <c r="T207" s="31"/>
      <c r="U207" s="31"/>
      <c r="V207" s="32"/>
      <c r="W207" s="30">
        <f>SUM(W9:W205)</f>
        <v>645</v>
      </c>
      <c r="X207" s="30">
        <f>SUM(X9:X205)</f>
        <v>4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329" priority="41" stopIfTrue="1"/>
  </conditionalFormatting>
  <conditionalFormatting sqref="B133">
    <cfRule type="duplicateValues" dxfId="328" priority="40" stopIfTrue="1"/>
  </conditionalFormatting>
  <conditionalFormatting sqref="B119">
    <cfRule type="duplicateValues" dxfId="327" priority="39" stopIfTrue="1"/>
  </conditionalFormatting>
  <conditionalFormatting sqref="B205">
    <cfRule type="duplicateValues" dxfId="326" priority="38" stopIfTrue="1"/>
  </conditionalFormatting>
  <conditionalFormatting sqref="B208:B281">
    <cfRule type="duplicateValues" dxfId="325" priority="37" stopIfTrue="1"/>
  </conditionalFormatting>
  <conditionalFormatting sqref="B207">
    <cfRule type="duplicateValues" dxfId="324" priority="36" stopIfTrue="1"/>
  </conditionalFormatting>
  <conditionalFormatting sqref="I209">
    <cfRule type="duplicateValues" dxfId="323" priority="35" stopIfTrue="1"/>
  </conditionalFormatting>
  <conditionalFormatting sqref="I209">
    <cfRule type="duplicateValues" dxfId="322" priority="32" stopIfTrue="1"/>
    <cfRule type="duplicateValues" dxfId="321" priority="33" stopIfTrue="1"/>
    <cfRule type="duplicateValues" dxfId="320" priority="34" stopIfTrue="1"/>
  </conditionalFormatting>
  <conditionalFormatting sqref="B20">
    <cfRule type="duplicateValues" dxfId="319" priority="26" stopIfTrue="1"/>
  </conditionalFormatting>
  <conditionalFormatting sqref="B20">
    <cfRule type="duplicateValues" dxfId="318" priority="27" stopIfTrue="1"/>
  </conditionalFormatting>
  <conditionalFormatting sqref="B20">
    <cfRule type="duplicateValues" dxfId="317" priority="28" stopIfTrue="1"/>
  </conditionalFormatting>
  <conditionalFormatting sqref="B20">
    <cfRule type="duplicateValues" dxfId="316" priority="29" stopIfTrue="1"/>
    <cfRule type="duplicateValues" dxfId="315" priority="30" stopIfTrue="1"/>
    <cfRule type="duplicateValues" dxfId="314" priority="31" stopIfTrue="1"/>
  </conditionalFormatting>
  <conditionalFormatting sqref="A20:A25">
    <cfRule type="duplicateValues" dxfId="313" priority="25" stopIfTrue="1"/>
  </conditionalFormatting>
  <conditionalFormatting sqref="A26">
    <cfRule type="duplicateValues" dxfId="312" priority="24" stopIfTrue="1"/>
  </conditionalFormatting>
  <conditionalFormatting sqref="A27">
    <cfRule type="duplicateValues" dxfId="311" priority="23" stopIfTrue="1"/>
  </conditionalFormatting>
  <conditionalFormatting sqref="A28">
    <cfRule type="duplicateValues" dxfId="310" priority="22" stopIfTrue="1"/>
  </conditionalFormatting>
  <conditionalFormatting sqref="A29">
    <cfRule type="duplicateValues" dxfId="309" priority="21" stopIfTrue="1"/>
  </conditionalFormatting>
  <conditionalFormatting sqref="A30">
    <cfRule type="duplicateValues" dxfId="308" priority="20" stopIfTrue="1"/>
  </conditionalFormatting>
  <conditionalFormatting sqref="B282:B65325 B207 B5 B8:B19 B120:B132 B21:B60 B134:B204 B62:B118">
    <cfRule type="duplicateValues" dxfId="307" priority="42" stopIfTrue="1"/>
  </conditionalFormatting>
  <conditionalFormatting sqref="B282:B65325 B207 B5 B8:B19 B103:B118 B120:B132 B21:B60 B134:B204 B62:B100">
    <cfRule type="duplicateValues" dxfId="306" priority="43" stopIfTrue="1"/>
  </conditionalFormatting>
  <conditionalFormatting sqref="A207:A65325 A1:A5 A8:A19 A31:A60 A62:A205">
    <cfRule type="duplicateValues" dxfId="305" priority="44" stopIfTrue="1"/>
  </conditionalFormatting>
  <conditionalFormatting sqref="B207:B65325 B5 B8:B19 B21:B60 B62:B205">
    <cfRule type="duplicateValues" dxfId="304" priority="45" stopIfTrue="1"/>
  </conditionalFormatting>
  <conditionalFormatting sqref="B207:B65325 B1:B5 B8:B19 B21:B60 B62:B205">
    <cfRule type="duplicateValues" dxfId="303" priority="46" stopIfTrue="1"/>
    <cfRule type="duplicateValues" dxfId="302" priority="47" stopIfTrue="1"/>
    <cfRule type="duplicateValues" dxfId="301" priority="48" stopIfTrue="1"/>
  </conditionalFormatting>
  <conditionalFormatting sqref="Y17">
    <cfRule type="duplicateValues" dxfId="300" priority="14" stopIfTrue="1"/>
  </conditionalFormatting>
  <conditionalFormatting sqref="Y17">
    <cfRule type="duplicateValues" dxfId="299" priority="15" stopIfTrue="1"/>
  </conditionalFormatting>
  <conditionalFormatting sqref="Y17">
    <cfRule type="duplicateValues" dxfId="298" priority="16" stopIfTrue="1"/>
  </conditionalFormatting>
  <conditionalFormatting sqref="Y17">
    <cfRule type="duplicateValues" dxfId="297" priority="17" stopIfTrue="1"/>
    <cfRule type="duplicateValues" dxfId="296" priority="18" stopIfTrue="1"/>
    <cfRule type="duplicateValues" dxfId="295" priority="19" stopIfTrue="1"/>
  </conditionalFormatting>
  <conditionalFormatting sqref="Y13">
    <cfRule type="duplicateValues" dxfId="294" priority="8" stopIfTrue="1"/>
  </conditionalFormatting>
  <conditionalFormatting sqref="Y13">
    <cfRule type="duplicateValues" dxfId="293" priority="9" stopIfTrue="1"/>
  </conditionalFormatting>
  <conditionalFormatting sqref="Y13">
    <cfRule type="duplicateValues" dxfId="292" priority="10" stopIfTrue="1"/>
  </conditionalFormatting>
  <conditionalFormatting sqref="Y13">
    <cfRule type="duplicateValues" dxfId="291" priority="11" stopIfTrue="1"/>
    <cfRule type="duplicateValues" dxfId="290" priority="12" stopIfTrue="1"/>
    <cfRule type="duplicateValues" dxfId="289" priority="13" stopIfTrue="1"/>
  </conditionalFormatting>
  <conditionalFormatting sqref="B61">
    <cfRule type="duplicateValues" dxfId="288" priority="1" stopIfTrue="1"/>
  </conditionalFormatting>
  <conditionalFormatting sqref="B61">
    <cfRule type="duplicateValues" dxfId="287" priority="2" stopIfTrue="1"/>
  </conditionalFormatting>
  <conditionalFormatting sqref="A61">
    <cfRule type="duplicateValues" dxfId="286" priority="3" stopIfTrue="1"/>
  </conditionalFormatting>
  <conditionalFormatting sqref="B61">
    <cfRule type="duplicateValues" dxfId="285" priority="4" stopIfTrue="1"/>
  </conditionalFormatting>
  <conditionalFormatting sqref="B61">
    <cfRule type="duplicateValues" dxfId="284" priority="5" stopIfTrue="1"/>
    <cfRule type="duplicateValues" dxfId="283" priority="6" stopIfTrue="1"/>
    <cfRule type="duplicateValues" dxfId="28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9" activePane="bottomRight" state="frozen"/>
      <selection activeCell="S121" sqref="S121"/>
      <selection pane="topRight" activeCell="S121" sqref="S121"/>
      <selection pane="bottomLeft" activeCell="S121" sqref="S121"/>
      <selection pane="bottomRight" activeCell="W193" sqref="W19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10" t="s">
        <v>3</v>
      </c>
      <c r="B4" s="4" t="s">
        <v>253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12" t="s">
        <v>29</v>
      </c>
      <c r="P7" s="112" t="s">
        <v>30</v>
      </c>
      <c r="Q7" s="111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VLOOKUP($A10,'26.10'!$A$9:$W$202,23,0)</f>
        <v>0</v>
      </c>
      <c r="E10" s="15">
        <v>7</v>
      </c>
      <c r="F10" s="15"/>
      <c r="G10" s="15"/>
      <c r="H10" s="9">
        <f t="shared" si="0"/>
        <v>7</v>
      </c>
      <c r="I10" s="15">
        <v>7</v>
      </c>
      <c r="J10" s="15"/>
      <c r="K10" s="15"/>
      <c r="L10" s="9">
        <f t="shared" ref="L10:L74" si="4">SUM(I10:K10)</f>
        <v>7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VLOOKUP($A11,'26.10'!$A$9:$W$202,23,0)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VLOOKUP($A13,'26.10'!$A$9:$W$202,23,0)</f>
        <v>10</v>
      </c>
      <c r="E13" s="15"/>
      <c r="F13" s="15"/>
      <c r="G13" s="15"/>
      <c r="H13" s="9">
        <f t="shared" si="0"/>
        <v>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VLOOKUP($A15,'26.10'!$A$9:$W$202,23,0)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VLOOKUP($A17,'26.10'!$A$9:$W$202,23,0)</f>
        <v>0</v>
      </c>
      <c r="E17" s="15">
        <v>6</v>
      </c>
      <c r="F17" s="15"/>
      <c r="G17" s="15"/>
      <c r="H17" s="9">
        <f t="shared" si="0"/>
        <v>6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VLOOKUP($A19,'26.10'!$A$9:$W$202,23,0)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VLOOKUP($A20,'26.10'!$A$9:$W$202,23,0)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VLOOKUP($A21,'26.10'!$A$9:$W$202,23,0)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VLOOKUP($A22,'26.10'!$A$9:$W$202,23,0)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VLOOKUP($A23,'26.10'!$A$9:$W$202,23,0)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VLOOKUP($A24,'26.10'!$A$9:$W$202,23,0)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VLOOKUP($A25,'26.10'!$A$9:$W$202,23,0)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VLOOKUP($A26,'26.10'!$A$9:$W$202,23,0)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VLOOKUP($A27,'26.10'!$A$9:$W$202,23,0)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VLOOKUP($A28,'26.10'!$A$9:$W$202,23,0)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VLOOKUP($A29,'26.10'!$A$9:$W$202,23,0)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VLOOKUP($A30,'26.10'!$A$9:$W$202,23,0)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VLOOKUP($A31,'26.10'!$A$9:$W$202,23,0)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VLOOKUP($A32,'26.10'!$A$9:$W$202,23,0)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VLOOKUP($A33,'26.10'!$A$9:$W$202,23,0)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VLOOKUP($A34,'26.10'!$A$9:$W$202,23,0)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VLOOKUP($A35,'26.10'!$A$9:$W$202,23,0)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VLOOKUP($A36,'26.10'!$A$9:$W$202,23,0)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VLOOKUP($A37,'26.10'!$A$9:$W$202,23,0)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VLOOKUP($A38,'26.10'!$A$9:$W$202,23,0)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VLOOKUP($A39,'26.10'!$A$9:$W$202,23,0)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VLOOKUP($A40,'26.10'!$A$9:$W$202,23,0)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VLOOKUP($A41,'26.10'!$A$9:$W$202,23,0)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VLOOKUP($A42,'26.10'!$A$9:$W$202,23,0)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VLOOKUP($A43,'26.10'!$A$9:$W$202,23,0)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VLOOKUP($A44,'26.10'!$A$9:$W$202,23,0)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VLOOKUP($A45,'26.10'!$A$9:$W$202,23,0)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VLOOKUP($A46,'26.10'!$A$9:$W$202,23,0)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VLOOKUP($A47,'26.10'!$A$9:$W$202,23,0)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1</v>
      </c>
      <c r="W47" s="15"/>
      <c r="X47" s="16">
        <f t="shared" si="3"/>
        <v>-1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VLOOKUP($A48,'26.10'!$A$9:$W$202,23,0)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VLOOKUP($A49,'26.10'!$A$9:$W$202,23,0)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VLOOKUP($A50,'26.10'!$A$9:$W$202,23,0)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VLOOKUP($A51,'26.10'!$A$9:$W$202,23,0)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VLOOKUP($A52,'26.10'!$A$9:$W$202,23,0)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VLOOKUP($A53,'26.10'!$A$9:$W$202,23,0)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VLOOKUP($A54,'26.10'!$A$9:$W$202,23,0)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VLOOKUP($A55,'26.10'!$A$9:$W$202,23,0)</f>
        <v>0</v>
      </c>
      <c r="E55" s="15">
        <v>6</v>
      </c>
      <c r="F55" s="15"/>
      <c r="G55" s="15"/>
      <c r="H55" s="9">
        <f t="shared" si="6"/>
        <v>6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VLOOKUP($A56,'26.10'!$A$9:$W$202,23,0)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VLOOKUP($A57,'26.10'!$A$9:$W$202,23,0)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VLOOKUP($A58,'26.10'!$A$9:$W$202,23,0)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VLOOKUP($A59,'26.10'!$A$9:$W$202,23,0)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VLOOKUP($A60,'26.10'!$A$9:$W$202,23,0)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VLOOKUP($A61,'26.10'!$A$9:$W$202,23,0)</f>
        <v>0</v>
      </c>
      <c r="E61" s="15">
        <v>160</v>
      </c>
      <c r="F61" s="15"/>
      <c r="G61" s="15"/>
      <c r="H61" s="9">
        <f t="shared" si="6"/>
        <v>160</v>
      </c>
      <c r="I61" s="15">
        <v>160</v>
      </c>
      <c r="J61" s="15"/>
      <c r="K61" s="15"/>
      <c r="L61" s="9">
        <f t="shared" si="4"/>
        <v>160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VLOOKUP($A62,'26.10'!$A$9:$W$202,23,0)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VLOOKUP($A63,'26.10'!$A$9:$W$202,23,0)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VLOOKUP($A64,'26.10'!$A$9:$W$202,23,0)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VLOOKUP($A65,'26.10'!$A$9:$W$202,23,0)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VLOOKUP($A66,'26.10'!$A$9:$W$202,23,0)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VLOOKUP($A67,'26.10'!$A$9:$W$202,23,0)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VLOOKUP($A68,'26.10'!$A$9:$W$202,23,0)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VLOOKUP($A69,'26.10'!$A$9:$W$202,23,0)</f>
        <v>0</v>
      </c>
      <c r="E69" s="15">
        <v>3</v>
      </c>
      <c r="F69" s="15"/>
      <c r="G69" s="15"/>
      <c r="H69" s="9">
        <f>SUM(E69:G69)</f>
        <v>3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VLOOKUP($A70,'26.10'!$A$9:$W$202,23,0)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VLOOKUP($A71,'26.10'!$A$9:$W$202,23,0)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VLOOKUP($A72,'26.10'!$A$9:$W$202,23,0)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VLOOKUP($A73,'26.10'!$A$9:$W$202,23,0)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VLOOKUP($A74,'26.10'!$A$9:$W$202,23,0)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VLOOKUP($A75,'26.10'!$A$9:$W$202,23,0)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VLOOKUP($A76,'26.10'!$A$9:$W$202,23,0)</f>
        <v>2</v>
      </c>
      <c r="E76" s="15">
        <v>6</v>
      </c>
      <c r="F76" s="15"/>
      <c r="G76" s="15"/>
      <c r="H76" s="9">
        <f t="shared" si="10"/>
        <v>6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VLOOKUP($A77,'26.10'!$A$9:$W$202,23,0)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VLOOKUP($A78,'26.10'!$A$9:$W$202,23,0)</f>
        <v>4</v>
      </c>
      <c r="E78" s="15"/>
      <c r="F78" s="15"/>
      <c r="G78" s="15"/>
      <c r="H78" s="9">
        <f t="shared" si="10"/>
        <v>0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>
        <v>1</v>
      </c>
      <c r="T78" s="15"/>
      <c r="U78" s="9">
        <f t="shared" si="12"/>
        <v>1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VLOOKUP($A79,'26.10'!$A$9:$W$202,23,0)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VLOOKUP($A80,'26.10'!$A$9:$W$202,23,0)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VLOOKUP($A81,'26.10'!$A$9:$W$202,23,0)</f>
        <v>4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>
        <v>1</v>
      </c>
      <c r="T81" s="15"/>
      <c r="U81" s="9">
        <f t="shared" si="12"/>
        <v>1</v>
      </c>
      <c r="V81" s="9">
        <f t="shared" si="13"/>
        <v>2</v>
      </c>
      <c r="W81" s="15">
        <v>1</v>
      </c>
      <c r="X81" s="16">
        <f t="shared" si="14"/>
        <v>-1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VLOOKUP($A82,'26.10'!$A$9:$W$202,23,0)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VLOOKUP($A83,'26.10'!$A$9:$W$202,23,0)</f>
        <v>1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-1</v>
      </c>
      <c r="W83" s="15"/>
      <c r="X83" s="16">
        <f t="shared" si="14"/>
        <v>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VLOOKUP($A84,'26.10'!$A$9:$W$202,23,0)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VLOOKUP($A85,'26.10'!$A$9:$W$202,23,0)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VLOOKUP($A86,'26.10'!$A$9:$W$202,23,0)</f>
        <v>2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VLOOKUP($A87,'26.10'!$A$9:$W$202,23,0)</f>
        <v>1</v>
      </c>
      <c r="E87" s="15">
        <v>1</v>
      </c>
      <c r="F87" s="15"/>
      <c r="G87" s="15"/>
      <c r="H87" s="9">
        <f t="shared" si="10"/>
        <v>1</v>
      </c>
      <c r="I87" s="15">
        <v>2</v>
      </c>
      <c r="J87" s="15"/>
      <c r="K87" s="15"/>
      <c r="L87" s="9">
        <f t="shared" si="11"/>
        <v>2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VLOOKUP($A88,'26.10'!$A$9:$W$202,23,0)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VLOOKUP($A89,'26.10'!$A$9:$W$202,23,0)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VLOOKUP($A90,'26.10'!$A$9:$W$202,23,0)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VLOOKUP($A91,'26.10'!$A$9:$W$202,23,0)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VLOOKUP($A92,'26.10'!$A$9:$W$202,23,0)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VLOOKUP($A93,'26.10'!$A$9:$W$202,23,0)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VLOOKUP($A94,'26.10'!$A$9:$W$202,23,0)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VLOOKUP($A95,'26.10'!$A$9:$W$202,23,0)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VLOOKUP($A96,'26.10'!$A$9:$W$202,23,0)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VLOOKUP($A97,'26.10'!$A$9:$W$202,23,0)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VLOOKUP($A98,'26.10'!$A$9:$W$202,23,0)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VLOOKUP($A99,'26.10'!$A$9:$W$202,23,0)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VLOOKUP($A100,'26.10'!$A$9:$W$202,23,0)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VLOOKUP($A101,'26.10'!$A$9:$W$202,23,0)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VLOOKUP($A102,'26.10'!$A$9:$W$202,23,0)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VLOOKUP($A103,'26.10'!$A$9:$W$202,23,0)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VLOOKUP($A104,'26.10'!$A$9:$W$202,23,0)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VLOOKUP($A105,'26.10'!$A$9:$W$202,23,0)</f>
        <v>0</v>
      </c>
      <c r="E105" s="15">
        <v>3</v>
      </c>
      <c r="F105" s="15"/>
      <c r="G105" s="15"/>
      <c r="H105" s="9">
        <f t="shared" si="16"/>
        <v>3</v>
      </c>
      <c r="I105" s="15">
        <v>3</v>
      </c>
      <c r="J105" s="15"/>
      <c r="K105" s="15"/>
      <c r="L105" s="9">
        <f t="shared" si="11"/>
        <v>3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VLOOKUP($A106,'26.10'!$A$9:$W$202,23,0)</f>
        <v>5</v>
      </c>
      <c r="E106" s="15">
        <v>1</v>
      </c>
      <c r="F106" s="15"/>
      <c r="G106" s="15"/>
      <c r="H106" s="9">
        <f t="shared" si="16"/>
        <v>1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VLOOKUP($A107,'26.10'!$A$9:$W$202,23,0)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VLOOKUP($A108,'26.10'!$A$9:$W$202,23,0)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VLOOKUP($A109,'26.10'!$A$9:$W$202,23,0)</f>
        <v>0</v>
      </c>
      <c r="E109" s="15"/>
      <c r="F109" s="15"/>
      <c r="G109" s="15"/>
      <c r="H109" s="9">
        <f t="shared" ref="H109:H118" si="20">SUM(E109:G109)</f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VLOOKUP($A110,'26.10'!$A$9:$W$202,23,0)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VLOOKUP($A111,'26.10'!$A$9:$W$202,23,0)</f>
        <v>0</v>
      </c>
      <c r="E111" s="15"/>
      <c r="F111" s="15"/>
      <c r="G111" s="15"/>
      <c r="H111" s="9">
        <f t="shared" si="20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VLOOKUP($A112,'26.10'!$A$9:$W$202,23,0)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VLOOKUP($A113,'26.10'!$A$9:$W$202,23,0)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VLOOKUP($A114,'26.10'!$A$9:$W$202,23,0)</f>
        <v>3</v>
      </c>
      <c r="E114" s="15">
        <v>7</v>
      </c>
      <c r="F114" s="15"/>
      <c r="G114" s="15"/>
      <c r="H114" s="9">
        <f t="shared" si="20"/>
        <v>7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VLOOKUP($A115,'26.10'!$A$9:$W$202,23,0)</f>
        <v>3</v>
      </c>
      <c r="E115" s="15">
        <v>21</v>
      </c>
      <c r="F115" s="15"/>
      <c r="G115" s="15"/>
      <c r="H115" s="9">
        <f t="shared" si="20"/>
        <v>21</v>
      </c>
      <c r="I115" s="15">
        <v>18</v>
      </c>
      <c r="J115" s="15"/>
      <c r="K115" s="15"/>
      <c r="L115" s="9">
        <f t="shared" si="11"/>
        <v>18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6</v>
      </c>
      <c r="W115" s="15">
        <v>3</v>
      </c>
      <c r="X115" s="16">
        <f>W115-V115</f>
        <v>-3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VLOOKUP($A116,'26.10'!$A$9:$W$202,23,0)</f>
        <v>0</v>
      </c>
      <c r="E116" s="15">
        <v>9</v>
      </c>
      <c r="F116" s="15"/>
      <c r="G116" s="15"/>
      <c r="H116" s="9">
        <f t="shared" si="20"/>
        <v>9</v>
      </c>
      <c r="I116" s="15">
        <v>9</v>
      </c>
      <c r="J116" s="15"/>
      <c r="K116" s="15"/>
      <c r="L116" s="9">
        <f t="shared" si="11"/>
        <v>9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VLOOKUP($A117,'26.10'!$A$9:$W$202,23,0)</f>
        <v>0</v>
      </c>
      <c r="E117" s="15">
        <v>15</v>
      </c>
      <c r="F117" s="15"/>
      <c r="G117" s="15"/>
      <c r="H117" s="9">
        <f t="shared" si="20"/>
        <v>15</v>
      </c>
      <c r="I117" s="15">
        <v>15</v>
      </c>
      <c r="J117" s="15"/>
      <c r="K117" s="15"/>
      <c r="L117" s="9">
        <f t="shared" si="11"/>
        <v>15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VLOOKUP($A118,'26.10'!$A$9:$W$202,23,0)</f>
        <v>5</v>
      </c>
      <c r="E118" s="15"/>
      <c r="F118" s="15"/>
      <c r="G118" s="15"/>
      <c r="H118" s="9">
        <f t="shared" si="20"/>
        <v>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VLOOKUP($A119,'26.10'!$A$9:$W$202,23,0)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VLOOKUP($A120,'26.10'!$A$9:$W$202,23,0)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VLOOKUP($A121,'26.10'!$A$9:$W$202,23,0)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VLOOKUP($A122,'26.10'!$A$9:$W$202,23,0)</f>
        <v>48</v>
      </c>
      <c r="E122" s="15"/>
      <c r="F122" s="15"/>
      <c r="G122" s="15"/>
      <c r="H122" s="9">
        <f t="shared" si="24"/>
        <v>0</v>
      </c>
      <c r="I122" s="15">
        <v>12</v>
      </c>
      <c r="J122" s="15"/>
      <c r="K122" s="15"/>
      <c r="L122" s="9">
        <f t="shared" si="11"/>
        <v>12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36</v>
      </c>
      <c r="W122" s="15">
        <v>36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VLOOKUP($A123,'26.10'!$A$9:$W$202,23,0)</f>
        <v>4</v>
      </c>
      <c r="E123" s="15">
        <v>20</v>
      </c>
      <c r="F123" s="15"/>
      <c r="G123" s="15"/>
      <c r="H123" s="9">
        <f t="shared" si="24"/>
        <v>20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>
        <v>1</v>
      </c>
      <c r="T123" s="15"/>
      <c r="U123" s="9">
        <f t="shared" si="25"/>
        <v>1</v>
      </c>
      <c r="V123" s="9">
        <f t="shared" si="26"/>
        <v>17</v>
      </c>
      <c r="W123" s="15">
        <v>17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VLOOKUP($A124,'26.10'!$A$9:$W$202,23,0)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VLOOKUP($A125,'26.10'!$A$9:$W$202,23,0)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VLOOKUP($A126,'26.10'!$A$9:$W$202,23,0)</f>
        <v>21</v>
      </c>
      <c r="E126" s="15"/>
      <c r="F126" s="15"/>
      <c r="G126" s="15"/>
      <c r="H126" s="9">
        <f t="shared" si="24"/>
        <v>0</v>
      </c>
      <c r="I126" s="15">
        <v>3</v>
      </c>
      <c r="J126" s="15"/>
      <c r="K126" s="15"/>
      <c r="L126" s="9">
        <f t="shared" si="11"/>
        <v>3</v>
      </c>
      <c r="M126" s="15"/>
      <c r="N126" s="15"/>
      <c r="O126" s="15"/>
      <c r="P126" s="15"/>
      <c r="Q126" s="15"/>
      <c r="R126" s="11">
        <f t="shared" si="15"/>
        <v>0</v>
      </c>
      <c r="S126" s="15">
        <v>18</v>
      </c>
      <c r="T126" s="15"/>
      <c r="U126" s="9">
        <f t="shared" si="25"/>
        <v>18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VLOOKUP($A127,'26.10'!$A$9:$W$202,23,0)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VLOOKUP($A128,'26.10'!$A$9:$W$202,23,0)</f>
        <v>0</v>
      </c>
      <c r="E128" s="15">
        <v>20</v>
      </c>
      <c r="F128" s="15"/>
      <c r="G128" s="15"/>
      <c r="H128" s="9">
        <f t="shared" si="24"/>
        <v>20</v>
      </c>
      <c r="I128" s="15">
        <v>1</v>
      </c>
      <c r="J128" s="15"/>
      <c r="K128" s="15"/>
      <c r="L128" s="9">
        <f t="shared" si="11"/>
        <v>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19</v>
      </c>
      <c r="W128" s="15">
        <v>19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VLOOKUP($A129,'26.10'!$A$9:$W$202,23,0)</f>
        <v>24</v>
      </c>
      <c r="E129" s="15"/>
      <c r="F129" s="15"/>
      <c r="G129" s="15"/>
      <c r="H129" s="9">
        <f>SUM(E129:G129)</f>
        <v>0</v>
      </c>
      <c r="I129" s="15">
        <v>14</v>
      </c>
      <c r="J129" s="15"/>
      <c r="K129" s="15"/>
      <c r="L129" s="9">
        <f t="shared" si="11"/>
        <v>14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10</v>
      </c>
      <c r="W129" s="15">
        <v>10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VLOOKUP($A130,'26.10'!$A$9:$W$202,23,0)</f>
        <v>15</v>
      </c>
      <c r="E130" s="15"/>
      <c r="F130" s="15"/>
      <c r="G130" s="15"/>
      <c r="H130" s="9">
        <f>SUM(E130:G130)</f>
        <v>0</v>
      </c>
      <c r="I130" s="15">
        <v>14</v>
      </c>
      <c r="J130" s="15"/>
      <c r="K130" s="15"/>
      <c r="L130" s="9">
        <f t="shared" si="11"/>
        <v>14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</v>
      </c>
      <c r="W130" s="15">
        <v>1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VLOOKUP($A131,'26.10'!$A$9:$W$202,23,0)</f>
        <v>0</v>
      </c>
      <c r="E131" s="15">
        <v>28</v>
      </c>
      <c r="F131" s="15"/>
      <c r="G131" s="15"/>
      <c r="H131" s="9">
        <f>SUM(E131:G131)</f>
        <v>28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20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VLOOKUP($A132,'26.10'!$A$9:$W$202,23,0)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VLOOKUP($A133,'26.10'!$A$9:$W$202,23,0)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VLOOKUP($A134,'26.10'!$A$9:$W$202,23,0)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VLOOKUP($A135,'26.10'!$A$9:$W$202,23,0)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VLOOKUP($A136,'26.10'!$A$9:$W$202,23,0)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VLOOKUP($A137,'26.10'!$A$9:$W$202,23,0)</f>
        <v>37</v>
      </c>
      <c r="E137" s="15"/>
      <c r="F137" s="15"/>
      <c r="G137" s="15"/>
      <c r="H137" s="9">
        <f t="shared" si="28"/>
        <v>0</v>
      </c>
      <c r="I137" s="15">
        <v>10</v>
      </c>
      <c r="J137" s="15"/>
      <c r="K137" s="15"/>
      <c r="L137" s="9">
        <f t="shared" si="11"/>
        <v>10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27</v>
      </c>
      <c r="W137" s="15">
        <v>27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VLOOKUP($A138,'26.10'!$A$9:$W$202,23,0)</f>
        <v>40</v>
      </c>
      <c r="E138" s="15"/>
      <c r="F138" s="15"/>
      <c r="G138" s="15"/>
      <c r="H138" s="9">
        <f t="shared" si="28"/>
        <v>0</v>
      </c>
      <c r="I138" s="15">
        <v>13</v>
      </c>
      <c r="J138" s="15"/>
      <c r="K138" s="15"/>
      <c r="L138" s="9">
        <f t="shared" si="11"/>
        <v>13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27</v>
      </c>
      <c r="W138" s="15">
        <v>26</v>
      </c>
      <c r="X138" s="16">
        <f t="shared" si="31"/>
        <v>-1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VLOOKUP($A139,'26.10'!$A$9:$W$202,23,0)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VLOOKUP($A140,'26.10'!$A$9:$W$202,23,0)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VLOOKUP($A141,'26.10'!$A$9:$W$202,23,0)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VLOOKUP($A142,'26.10'!$A$9:$W$202,23,0)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VLOOKUP($A143,'26.10'!$A$9:$W$202,23,0)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VLOOKUP($A144,'26.10'!$A$9:$W$202,23,0)</f>
        <v>9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VLOOKUP($A145,'26.10'!$A$9:$W$202,23,0)</f>
        <v>17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17</v>
      </c>
      <c r="W145" s="15">
        <v>17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VLOOKUP($A146,'26.10'!$A$9:$W$202,23,0)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VLOOKUP($A147,'26.10'!$A$9:$W$202,23,0)</f>
        <v>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7</v>
      </c>
      <c r="W147" s="15">
        <v>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VLOOKUP($A148,'26.10'!$A$9:$W$202,23,0)</f>
        <v>23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23</v>
      </c>
      <c r="W148" s="15">
        <v>23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VLOOKUP($A149,'26.10'!$A$9:$W$202,23,0)</f>
        <v>11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10</v>
      </c>
      <c r="W149" s="15">
        <v>10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VLOOKUP($A150,'26.10'!$A$9:$W$202,23,0)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VLOOKUP($A151,'26.10'!$A$9:$W$202,23,0)</f>
        <v>25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VLOOKUP($A152,'26.10'!$A$9:$W$202,23,0)</f>
        <v>10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VLOOKUP($A153,'26.10'!$A$9:$W$202,23,0)</f>
        <v>6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VLOOKUP($A154,'26.10'!$A$9:$W$202,23,0)</f>
        <v>5</v>
      </c>
      <c r="E154" s="15"/>
      <c r="F154" s="15"/>
      <c r="G154" s="15"/>
      <c r="H154" s="9">
        <f t="shared" si="33"/>
        <v>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VLOOKUP($A155,'26.10'!$A$9:$W$202,23,0)</f>
        <v>3</v>
      </c>
      <c r="E155" s="15"/>
      <c r="F155" s="15"/>
      <c r="G155" s="15"/>
      <c r="H155" s="9">
        <f t="shared" si="33"/>
        <v>0</v>
      </c>
      <c r="I155" s="15">
        <v>3</v>
      </c>
      <c r="J155" s="15"/>
      <c r="K155" s="15"/>
      <c r="L155" s="9">
        <f t="shared" si="32"/>
        <v>3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VLOOKUP($A156,'26.10'!$A$9:$W$202,23,0)</f>
        <v>51</v>
      </c>
      <c r="E156" s="15"/>
      <c r="F156" s="15"/>
      <c r="G156" s="15"/>
      <c r="H156" s="9">
        <f t="shared" si="33"/>
        <v>0</v>
      </c>
      <c r="I156" s="15">
        <v>10</v>
      </c>
      <c r="J156" s="15"/>
      <c r="K156" s="15"/>
      <c r="L156" s="9">
        <f t="shared" si="32"/>
        <v>10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41</v>
      </c>
      <c r="W156" s="15">
        <v>41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VLOOKUP($A157,'26.10'!$A$9:$W$202,23,0)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VLOOKUP($A158,'26.10'!$A$9:$W$202,23,0)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VLOOKUP($A159,'26.10'!$A$9:$W$202,23,0)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VLOOKUP($A160,'26.10'!$A$9:$W$202,23,0)</f>
        <v>0</v>
      </c>
      <c r="E160" s="15">
        <v>1</v>
      </c>
      <c r="F160" s="15"/>
      <c r="G160" s="15"/>
      <c r="H160" s="9">
        <f t="shared" ref="H160:H204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VLOOKUP($A161,'26.10'!$A$9:$W$202,23,0)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VLOOKUP($A162,'26.10'!$A$9:$W$202,23,0)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VLOOKUP($A163,'26.10'!$A$9:$W$202,23,0)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VLOOKUP($A164,'26.10'!$A$9:$W$202,23,0)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VLOOKUP($A165,'26.10'!$A$9:$W$202,23,0)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VLOOKUP($A166,'26.10'!$A$9:$W$202,23,0)</f>
        <v>0</v>
      </c>
      <c r="E166" s="15">
        <v>2</v>
      </c>
      <c r="F166" s="15"/>
      <c r="G166" s="15"/>
      <c r="H166" s="9">
        <f t="shared" si="38"/>
        <v>2</v>
      </c>
      <c r="I166" s="15">
        <v>2</v>
      </c>
      <c r="J166" s="15"/>
      <c r="K166" s="15"/>
      <c r="L166" s="9">
        <f t="shared" si="32"/>
        <v>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VLOOKUP($A167,'26.10'!$A$9:$W$202,23,0)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VLOOKUP($A168,'26.10'!$A$9:$W$202,23,0)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VLOOKUP($A169,'26.10'!$A$9:$W$202,23,0)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VLOOKUP($A170,'26.10'!$A$9:$W$202,23,0)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VLOOKUP($A171,'26.10'!$A$9:$W$202,23,0)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VLOOKUP($A172,'26.10'!$A$9:$W$202,23,0)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VLOOKUP($A173,'26.10'!$A$9:$W$202,23,0)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VLOOKUP($A174,'26.10'!$A$9:$W$202,23,0)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VLOOKUP($A175,'26.10'!$A$9:$W$202,23,0)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VLOOKUP($A176,'26.10'!$A$9:$W$202,23,0)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VLOOKUP($A177,'26.10'!$A$9:$W$202,23,0)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VLOOKUP($A178,'26.10'!$A$9:$W$202,23,0)</f>
        <v>8</v>
      </c>
      <c r="E178" s="15">
        <v>24</v>
      </c>
      <c r="F178" s="15"/>
      <c r="G178" s="15"/>
      <c r="H178" s="9">
        <f t="shared" si="38"/>
        <v>24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32</v>
      </c>
      <c r="W178" s="15">
        <v>35</v>
      </c>
      <c r="X178" s="16">
        <f>W178-V178</f>
        <v>3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VLOOKUP($A179,'26.10'!$A$9:$W$202,23,0)</f>
        <v>53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53</v>
      </c>
      <c r="W179" s="15">
        <v>53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VLOOKUP($A180,'26.10'!$A$9:$W$202,23,0)</f>
        <v>0</v>
      </c>
      <c r="E180" s="15">
        <v>48</v>
      </c>
      <c r="F180" s="15"/>
      <c r="G180" s="15"/>
      <c r="H180" s="9">
        <f t="shared" si="38"/>
        <v>48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VLOOKUP($A181,'26.10'!$A$9:$W$202,23,0)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VLOOKUP($A182,'26.10'!$A$9:$W$202,23,0)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VLOOKUP($A183,'26.10'!$A$9:$W$202,23,0)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VLOOKUP($A184,'26.10'!$A$9:$W$202,23,0)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VLOOKUP($A185,'26.10'!$A$9:$W$202,23,0)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VLOOKUP($A186,'26.10'!$A$9:$W$202,23,0)</f>
        <v>32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31</v>
      </c>
      <c r="W186" s="15">
        <v>28</v>
      </c>
      <c r="X186" s="16">
        <f t="shared" si="41"/>
        <v>-3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VLOOKUP($A187,'26.10'!$A$9:$W$202,23,0)</f>
        <v>13</v>
      </c>
      <c r="E187" s="15">
        <v>24</v>
      </c>
      <c r="F187" s="15"/>
      <c r="G187" s="15"/>
      <c r="H187" s="9">
        <f t="shared" si="38"/>
        <v>24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37</v>
      </c>
      <c r="W187" s="15">
        <v>37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VLOOKUP($A188,'26.10'!$A$9:$W$202,23,0)</f>
        <v>16</v>
      </c>
      <c r="E188" s="15">
        <v>24</v>
      </c>
      <c r="F188" s="15"/>
      <c r="G188" s="15"/>
      <c r="H188" s="9">
        <f t="shared" si="38"/>
        <v>24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39</v>
      </c>
      <c r="W188" s="15">
        <v>39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VLOOKUP($A189,'26.10'!$A$9:$W$202,23,0)</f>
        <v>0</v>
      </c>
      <c r="E189" s="15">
        <v>24</v>
      </c>
      <c r="F189" s="15"/>
      <c r="G189" s="15"/>
      <c r="H189" s="9">
        <f t="shared" si="38"/>
        <v>24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24</v>
      </c>
      <c r="W189" s="15">
        <v>24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VLOOKUP($A190,'26.10'!$A$9:$W$202,23,0)</f>
        <v>5</v>
      </c>
      <c r="E190" s="15">
        <v>24</v>
      </c>
      <c r="F190" s="15"/>
      <c r="G190" s="15"/>
      <c r="H190" s="9">
        <f t="shared" si="38"/>
        <v>24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27</v>
      </c>
      <c r="W190" s="15">
        <v>27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VLOOKUP($A191,'26.10'!$A$9:$W$202,23,0)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VLOOKUP($A192,'26.10'!$A$9:$W$202,23,0)</f>
        <v>105</v>
      </c>
      <c r="E192" s="15"/>
      <c r="F192" s="15"/>
      <c r="G192" s="15"/>
      <c r="H192" s="9">
        <f t="shared" si="38"/>
        <v>0</v>
      </c>
      <c r="I192" s="15">
        <v>3</v>
      </c>
      <c r="J192" s="15"/>
      <c r="K192" s="15"/>
      <c r="L192" s="9">
        <f t="shared" si="32"/>
        <v>3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102</v>
      </c>
      <c r="W192" s="15">
        <v>102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VLOOKUP($A193,'26.10'!$A$9:$W$202,23,0)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VLOOKUP($A194,'26.10'!$A$9:$W$202,23,0)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VLOOKUP($A195,'26.10'!$A$9:$W$202,23,0)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VLOOKUP($A196,'26.10'!$A$9:$W$202,23,0)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VLOOKUP($A197,'26.10'!$A$9:$W$202,23,0)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VLOOKUP($A198,'26.10'!$A$9:$W$202,23,0)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VLOOKUP($A199,'26.10'!$A$9:$W$202,23,0)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VLOOKUP($A200,'26.10'!$A$9:$W$202,23,0)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VLOOKUP($A201,'26.10'!$A$9:$W$202,23,0)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VLOOKUP($A202,'26.10'!$A$9:$W$202,23,0)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VLOOKUP($A203,'26.10'!$A$9:$W$203,23,0)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VLOOKUP($A204,'26.10'!$A$9:$W$204,23,0)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645</v>
      </c>
      <c r="E207" s="31"/>
      <c r="F207" s="31"/>
      <c r="G207" s="31"/>
      <c r="H207" s="31"/>
      <c r="I207" s="30">
        <f>SUM(I9:I205)</f>
        <v>602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0</v>
      </c>
      <c r="R207" s="30">
        <f>SUM(R9:R205)</f>
        <v>4</v>
      </c>
      <c r="S207" s="30">
        <f>SUM(S9:S205)</f>
        <v>45</v>
      </c>
      <c r="T207" s="31"/>
      <c r="U207" s="31"/>
      <c r="V207" s="32"/>
      <c r="W207" s="30">
        <f>SUM(W9:W205)</f>
        <v>734</v>
      </c>
      <c r="X207" s="30">
        <f>SUM(X9:X205)</f>
        <v>-5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281" priority="41" stopIfTrue="1"/>
  </conditionalFormatting>
  <conditionalFormatting sqref="B133">
    <cfRule type="duplicateValues" dxfId="280" priority="40" stopIfTrue="1"/>
  </conditionalFormatting>
  <conditionalFormatting sqref="B119">
    <cfRule type="duplicateValues" dxfId="279" priority="39" stopIfTrue="1"/>
  </conditionalFormatting>
  <conditionalFormatting sqref="B205">
    <cfRule type="duplicateValues" dxfId="278" priority="38" stopIfTrue="1"/>
  </conditionalFormatting>
  <conditionalFormatting sqref="B208:B281">
    <cfRule type="duplicateValues" dxfId="277" priority="37" stopIfTrue="1"/>
  </conditionalFormatting>
  <conditionalFormatting sqref="B207">
    <cfRule type="duplicateValues" dxfId="276" priority="36" stopIfTrue="1"/>
  </conditionalFormatting>
  <conditionalFormatting sqref="I209">
    <cfRule type="duplicateValues" dxfId="275" priority="35" stopIfTrue="1"/>
  </conditionalFormatting>
  <conditionalFormatting sqref="I209">
    <cfRule type="duplicateValues" dxfId="274" priority="32" stopIfTrue="1"/>
    <cfRule type="duplicateValues" dxfId="273" priority="33" stopIfTrue="1"/>
    <cfRule type="duplicateValues" dxfId="272" priority="34" stopIfTrue="1"/>
  </conditionalFormatting>
  <conditionalFormatting sqref="B20">
    <cfRule type="duplicateValues" dxfId="271" priority="26" stopIfTrue="1"/>
  </conditionalFormatting>
  <conditionalFormatting sqref="B20">
    <cfRule type="duplicateValues" dxfId="270" priority="27" stopIfTrue="1"/>
  </conditionalFormatting>
  <conditionalFormatting sqref="B20">
    <cfRule type="duplicateValues" dxfId="269" priority="28" stopIfTrue="1"/>
  </conditionalFormatting>
  <conditionalFormatting sqref="B20">
    <cfRule type="duplicateValues" dxfId="268" priority="29" stopIfTrue="1"/>
    <cfRule type="duplicateValues" dxfId="267" priority="30" stopIfTrue="1"/>
    <cfRule type="duplicateValues" dxfId="266" priority="31" stopIfTrue="1"/>
  </conditionalFormatting>
  <conditionalFormatting sqref="A20:A25">
    <cfRule type="duplicateValues" dxfId="265" priority="25" stopIfTrue="1"/>
  </conditionalFormatting>
  <conditionalFormatting sqref="A26">
    <cfRule type="duplicateValues" dxfId="264" priority="24" stopIfTrue="1"/>
  </conditionalFormatting>
  <conditionalFormatting sqref="A27">
    <cfRule type="duplicateValues" dxfId="263" priority="23" stopIfTrue="1"/>
  </conditionalFormatting>
  <conditionalFormatting sqref="A28">
    <cfRule type="duplicateValues" dxfId="262" priority="22" stopIfTrue="1"/>
  </conditionalFormatting>
  <conditionalFormatting sqref="A29">
    <cfRule type="duplicateValues" dxfId="261" priority="21" stopIfTrue="1"/>
  </conditionalFormatting>
  <conditionalFormatting sqref="A30">
    <cfRule type="duplicateValues" dxfId="260" priority="20" stopIfTrue="1"/>
  </conditionalFormatting>
  <conditionalFormatting sqref="B282:B65325 B207 B5 B8:B19 B120:B132 B21:B60 B134:B204 B62:B118">
    <cfRule type="duplicateValues" dxfId="259" priority="42" stopIfTrue="1"/>
  </conditionalFormatting>
  <conditionalFormatting sqref="B282:B65325 B207 B5 B8:B19 B103:B118 B120:B132 B21:B60 B134:B204 B62:B100">
    <cfRule type="duplicateValues" dxfId="258" priority="43" stopIfTrue="1"/>
  </conditionalFormatting>
  <conditionalFormatting sqref="A207:A65325 A1:A5 A8:A19 A31:A60 A62:A205">
    <cfRule type="duplicateValues" dxfId="257" priority="44" stopIfTrue="1"/>
  </conditionalFormatting>
  <conditionalFormatting sqref="B207:B65325 B5 B8:B19 B21:B60 B62:B205">
    <cfRule type="duplicateValues" dxfId="256" priority="45" stopIfTrue="1"/>
  </conditionalFormatting>
  <conditionalFormatting sqref="B207:B65325 B1:B5 B8:B19 B21:B60 B62:B205">
    <cfRule type="duplicateValues" dxfId="255" priority="46" stopIfTrue="1"/>
    <cfRule type="duplicateValues" dxfId="254" priority="47" stopIfTrue="1"/>
    <cfRule type="duplicateValues" dxfId="253" priority="48" stopIfTrue="1"/>
  </conditionalFormatting>
  <conditionalFormatting sqref="Y17">
    <cfRule type="duplicateValues" dxfId="252" priority="14" stopIfTrue="1"/>
  </conditionalFormatting>
  <conditionalFormatting sqref="Y17">
    <cfRule type="duplicateValues" dxfId="251" priority="15" stopIfTrue="1"/>
  </conditionalFormatting>
  <conditionalFormatting sqref="Y17">
    <cfRule type="duplicateValues" dxfId="250" priority="16" stopIfTrue="1"/>
  </conditionalFormatting>
  <conditionalFormatting sqref="Y17">
    <cfRule type="duplicateValues" dxfId="249" priority="17" stopIfTrue="1"/>
    <cfRule type="duplicateValues" dxfId="248" priority="18" stopIfTrue="1"/>
    <cfRule type="duplicateValues" dxfId="247" priority="19" stopIfTrue="1"/>
  </conditionalFormatting>
  <conditionalFormatting sqref="Y13">
    <cfRule type="duplicateValues" dxfId="246" priority="8" stopIfTrue="1"/>
  </conditionalFormatting>
  <conditionalFormatting sqref="Y13">
    <cfRule type="duplicateValues" dxfId="245" priority="9" stopIfTrue="1"/>
  </conditionalFormatting>
  <conditionalFormatting sqref="Y13">
    <cfRule type="duplicateValues" dxfId="244" priority="10" stopIfTrue="1"/>
  </conditionalFormatting>
  <conditionalFormatting sqref="Y13">
    <cfRule type="duplicateValues" dxfId="243" priority="11" stopIfTrue="1"/>
    <cfRule type="duplicateValues" dxfId="242" priority="12" stopIfTrue="1"/>
    <cfRule type="duplicateValues" dxfId="241" priority="13" stopIfTrue="1"/>
  </conditionalFormatting>
  <conditionalFormatting sqref="B61">
    <cfRule type="duplicateValues" dxfId="240" priority="1" stopIfTrue="1"/>
  </conditionalFormatting>
  <conditionalFormatting sqref="B61">
    <cfRule type="duplicateValues" dxfId="239" priority="2" stopIfTrue="1"/>
  </conditionalFormatting>
  <conditionalFormatting sqref="A61">
    <cfRule type="duplicateValues" dxfId="238" priority="3" stopIfTrue="1"/>
  </conditionalFormatting>
  <conditionalFormatting sqref="B61">
    <cfRule type="duplicateValues" dxfId="237" priority="4" stopIfTrue="1"/>
  </conditionalFormatting>
  <conditionalFormatting sqref="B61">
    <cfRule type="duplicateValues" dxfId="236" priority="5" stopIfTrue="1"/>
    <cfRule type="duplicateValues" dxfId="235" priority="6" stopIfTrue="1"/>
    <cfRule type="duplicateValues" dxfId="23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6" activePane="bottomRight" state="frozen"/>
      <selection activeCell="S121" sqref="S121"/>
      <selection pane="topRight" activeCell="S121" sqref="S121"/>
      <selection pane="bottomLeft" activeCell="S121" sqref="S121"/>
      <selection pane="bottomRight" activeCell="W196" sqref="W19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13" t="s">
        <v>3</v>
      </c>
      <c r="B4" s="4" t="s">
        <v>254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15" t="s">
        <v>29</v>
      </c>
      <c r="P7" s="115" t="s">
        <v>30</v>
      </c>
      <c r="Q7" s="114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VLOOKUP($A9,'27.10'!$A$9:$W$202,23,0)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VLOOKUP($A10,'27.10'!$A$9:$W$202,23,0)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VLOOKUP($A11,'27.10'!$A$9:$W$202,23,0)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VLOOKUP($A12,'27.10'!$A$9:$W$202,23,0)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VLOOKUP($A13,'27.10'!$A$9:$W$202,23,0)</f>
        <v>0</v>
      </c>
      <c r="E13" s="15">
        <v>20</v>
      </c>
      <c r="F13" s="15"/>
      <c r="G13" s="15"/>
      <c r="H13" s="9">
        <f t="shared" si="0"/>
        <v>20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15</v>
      </c>
      <c r="W13" s="15">
        <v>15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VLOOKUP($A14,'27.10'!$A$9:$W$202,23,0)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VLOOKUP($A15,'27.10'!$A$9:$W$202,23,0)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VLOOKUP($A16,'27.10'!$A$9:$W$202,23,0)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VLOOKUP($A17,'27.10'!$A$9:$W$202,23,0)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VLOOKUP($A18,'27.10'!$A$9:$W$202,23,0)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VLOOKUP($A19,'27.10'!$A$9:$W$202,23,0)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VLOOKUP($A20,'27.10'!$A$9:$W$202,23,0)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VLOOKUP($A21,'27.10'!$A$9:$W$202,23,0)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VLOOKUP($A22,'27.10'!$A$9:$W$202,23,0)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VLOOKUP($A23,'27.10'!$A$9:$W$202,23,0)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VLOOKUP($A24,'27.10'!$A$9:$W$202,23,0)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VLOOKUP($A25,'27.10'!$A$9:$W$202,23,0)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VLOOKUP($A26,'27.10'!$A$9:$W$202,23,0)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VLOOKUP($A27,'27.10'!$A$9:$W$202,23,0)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VLOOKUP($A28,'27.10'!$A$9:$W$202,23,0)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VLOOKUP($A29,'27.10'!$A$9:$W$202,23,0)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VLOOKUP($A30,'27.10'!$A$9:$W$202,23,0)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VLOOKUP($A31,'27.10'!$A$9:$W$202,23,0)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VLOOKUP($A32,'27.10'!$A$9:$W$202,23,0)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VLOOKUP($A33,'27.10'!$A$9:$W$202,23,0)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VLOOKUP($A34,'27.10'!$A$9:$W$202,23,0)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VLOOKUP($A35,'27.10'!$A$9:$W$202,23,0)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VLOOKUP($A36,'27.10'!$A$9:$W$202,23,0)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VLOOKUP($A37,'27.10'!$A$9:$W$202,23,0)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VLOOKUP($A38,'27.10'!$A$9:$W$202,23,0)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VLOOKUP($A39,'27.10'!$A$9:$W$202,23,0)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VLOOKUP($A40,'27.10'!$A$9:$W$202,23,0)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VLOOKUP($A41,'27.10'!$A$9:$W$202,23,0)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VLOOKUP($A42,'27.10'!$A$9:$W$202,23,0)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VLOOKUP($A43,'27.10'!$A$9:$W$202,23,0)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VLOOKUP($A44,'27.10'!$A$9:$W$202,23,0)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VLOOKUP($A45,'27.10'!$A$9:$W$202,23,0)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VLOOKUP($A46,'27.10'!$A$9:$W$202,23,0)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VLOOKUP($A47,'27.10'!$A$9:$W$202,23,0)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VLOOKUP($A48,'27.10'!$A$9:$W$202,23,0)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VLOOKUP($A49,'27.10'!$A$9:$W$202,23,0)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VLOOKUP($A50,'27.10'!$A$9:$W$202,23,0)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VLOOKUP($A51,'27.10'!$A$9:$W$202,23,0)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VLOOKUP($A52,'27.10'!$A$9:$W$202,23,0)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VLOOKUP($A53,'27.10'!$A$9:$W$202,23,0)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VLOOKUP($A54,'27.10'!$A$9:$W$202,23,0)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VLOOKUP($A55,'27.10'!$A$9:$W$202,23,0)</f>
        <v>0</v>
      </c>
      <c r="E55" s="15">
        <v>6</v>
      </c>
      <c r="F55" s="15"/>
      <c r="G55" s="15"/>
      <c r="H55" s="9">
        <f t="shared" si="6"/>
        <v>6</v>
      </c>
      <c r="I55" s="15">
        <v>4</v>
      </c>
      <c r="J55" s="15"/>
      <c r="K55" s="15"/>
      <c r="L55" s="9">
        <f t="shared" si="4"/>
        <v>4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2</v>
      </c>
      <c r="W55" s="15"/>
      <c r="X55" s="16">
        <f t="shared" si="9"/>
        <v>-2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VLOOKUP($A56,'27.10'!$A$9:$W$202,23,0)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VLOOKUP($A57,'27.10'!$A$9:$W$202,23,0)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VLOOKUP($A58,'27.10'!$A$9:$W$202,23,0)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VLOOKUP($A59,'27.10'!$A$9:$W$202,23,0)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VLOOKUP($A60,'27.10'!$A$9:$W$202,23,0)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VLOOKUP($A61,'27.10'!$A$9:$W$202,23,0)</f>
        <v>0</v>
      </c>
      <c r="E61" s="15">
        <v>159</v>
      </c>
      <c r="F61" s="15"/>
      <c r="G61" s="15"/>
      <c r="H61" s="9">
        <f t="shared" si="6"/>
        <v>159</v>
      </c>
      <c r="I61" s="15">
        <v>154</v>
      </c>
      <c r="J61" s="15"/>
      <c r="K61" s="15"/>
      <c r="L61" s="9">
        <f t="shared" si="4"/>
        <v>154</v>
      </c>
      <c r="M61" s="15"/>
      <c r="N61" s="15"/>
      <c r="O61" s="15"/>
      <c r="P61" s="15"/>
      <c r="Q61" s="15"/>
      <c r="R61" s="11">
        <f t="shared" si="5"/>
        <v>0</v>
      </c>
      <c r="S61" s="15">
        <v>5</v>
      </c>
      <c r="T61" s="15"/>
      <c r="U61" s="9">
        <f t="shared" si="7"/>
        <v>5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VLOOKUP($A62,'27.10'!$A$9:$W$202,23,0)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VLOOKUP($A63,'27.10'!$A$9:$W$202,23,0)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VLOOKUP($A64,'27.10'!$A$9:$W$202,23,0)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VLOOKUP($A65,'27.10'!$A$9:$W$202,23,0)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VLOOKUP($A66,'27.10'!$A$9:$W$202,23,0)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VLOOKUP($A67,'27.10'!$A$9:$W$202,23,0)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VLOOKUP($A68,'27.10'!$A$9:$W$202,23,0)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VLOOKUP($A69,'27.10'!$A$9:$W$202,23,0)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VLOOKUP($A70,'27.10'!$A$9:$W$202,23,0)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VLOOKUP($A71,'27.10'!$A$9:$W$202,23,0)</f>
        <v>0</v>
      </c>
      <c r="E71" s="15">
        <v>4</v>
      </c>
      <c r="F71" s="15"/>
      <c r="G71" s="15"/>
      <c r="H71" s="9">
        <f>SUM(E71:G71)</f>
        <v>4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VLOOKUP($A72,'27.10'!$A$9:$W$202,23,0)</f>
        <v>0</v>
      </c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VLOOKUP($A73,'27.10'!$A$9:$W$202,23,0)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VLOOKUP($A74,'27.10'!$A$9:$W$202,23,0)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VLOOKUP($A75,'27.10'!$A$9:$W$202,23,0)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VLOOKUP($A76,'27.10'!$A$9:$W$202,23,0)</f>
        <v>3</v>
      </c>
      <c r="E76" s="15">
        <v>6</v>
      </c>
      <c r="F76" s="15"/>
      <c r="G76" s="15"/>
      <c r="H76" s="9">
        <f t="shared" si="10"/>
        <v>6</v>
      </c>
      <c r="I76" s="15">
        <v>5</v>
      </c>
      <c r="J76" s="15"/>
      <c r="K76" s="15"/>
      <c r="L76" s="9">
        <f t="shared" si="11"/>
        <v>5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VLOOKUP($A77,'27.10'!$A$9:$W$202,23,0)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VLOOKUP($A78,'27.10'!$A$9:$W$202,23,0)</f>
        <v>0</v>
      </c>
      <c r="E78" s="15">
        <v>6</v>
      </c>
      <c r="F78" s="15"/>
      <c r="G78" s="15"/>
      <c r="H78" s="9">
        <f t="shared" si="10"/>
        <v>6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VLOOKUP($A79,'27.10'!$A$9:$W$202,23,0)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VLOOKUP($A80,'27.10'!$A$9:$W$202,23,0)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VLOOKUP($A81,'27.10'!$A$9:$W$202,23,0)</f>
        <v>1</v>
      </c>
      <c r="E81" s="15">
        <v>6</v>
      </c>
      <c r="F81" s="15"/>
      <c r="G81" s="15"/>
      <c r="H81" s="9">
        <f t="shared" si="10"/>
        <v>6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4</v>
      </c>
      <c r="X81" s="16">
        <f t="shared" si="14"/>
        <v>-1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VLOOKUP($A82,'27.10'!$A$9:$W$202,23,0)</f>
        <v>0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VLOOKUP($A83,'27.10'!$A$9:$W$202,23,0)</f>
        <v>0</v>
      </c>
      <c r="E83" s="15">
        <v>8</v>
      </c>
      <c r="F83" s="15"/>
      <c r="G83" s="15"/>
      <c r="H83" s="9">
        <f t="shared" si="10"/>
        <v>8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6</v>
      </c>
      <c r="X83" s="16">
        <f t="shared" si="14"/>
        <v>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VLOOKUP($A84,'27.10'!$A$9:$W$202,23,0)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VLOOKUP($A85,'27.10'!$A$9:$W$202,23,0)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VLOOKUP($A86,'27.10'!$A$9:$W$202,23,0)</f>
        <v>2</v>
      </c>
      <c r="E86" s="15">
        <v>4</v>
      </c>
      <c r="F86" s="15"/>
      <c r="G86" s="15"/>
      <c r="H86" s="9">
        <f t="shared" si="10"/>
        <v>4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VLOOKUP($A87,'27.10'!$A$9:$W$202,23,0)</f>
        <v>0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VLOOKUP($A88,'27.10'!$A$9:$W$202,23,0)</f>
        <v>0</v>
      </c>
      <c r="E88" s="15">
        <v>4</v>
      </c>
      <c r="F88" s="15"/>
      <c r="G88" s="15"/>
      <c r="H88" s="9">
        <f t="shared" si="10"/>
        <v>4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VLOOKUP($A89,'27.10'!$A$9:$W$202,23,0)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VLOOKUP($A90,'27.10'!$A$9:$W$202,23,0)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VLOOKUP($A91,'27.10'!$A$9:$W$202,23,0)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VLOOKUP($A92,'27.10'!$A$9:$W$202,23,0)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VLOOKUP($A93,'27.10'!$A$9:$W$202,23,0)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VLOOKUP($A94,'27.10'!$A$9:$W$202,23,0)</f>
        <v>0</v>
      </c>
      <c r="E94" s="15">
        <v>1</v>
      </c>
      <c r="F94" s="15"/>
      <c r="G94" s="15"/>
      <c r="H94" s="9">
        <f t="shared" si="16"/>
        <v>1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VLOOKUP($A95,'27.10'!$A$9:$W$202,23,0)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VLOOKUP($A96,'27.10'!$A$9:$W$202,23,0)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VLOOKUP($A97,'27.10'!$A$9:$W$202,23,0)</f>
        <v>0</v>
      </c>
      <c r="E97" s="15">
        <v>1</v>
      </c>
      <c r="F97" s="15"/>
      <c r="G97" s="15"/>
      <c r="H97" s="9">
        <f t="shared" si="16"/>
        <v>1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VLOOKUP($A98,'27.10'!$A$9:$W$202,23,0)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VLOOKUP($A99,'27.10'!$A$9:$W$202,23,0)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VLOOKUP($A100,'27.10'!$A$9:$W$202,23,0)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VLOOKUP($A101,'27.10'!$A$9:$W$202,23,0)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VLOOKUP($A102,'27.10'!$A$9:$W$202,23,0)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VLOOKUP($A103,'27.10'!$A$9:$W$202,23,0)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VLOOKUP($A104,'27.10'!$A$9:$W$202,23,0)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VLOOKUP($A105,'27.10'!$A$9:$W$202,23,0)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VLOOKUP($A106,'27.10'!$A$9:$W$202,23,0)</f>
        <v>4</v>
      </c>
      <c r="E106" s="15">
        <v>3</v>
      </c>
      <c r="F106" s="15"/>
      <c r="G106" s="15"/>
      <c r="H106" s="9">
        <f t="shared" si="16"/>
        <v>3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VLOOKUP($A107,'27.10'!$A$9:$W$202,23,0)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VLOOKUP($A108,'27.10'!$A$9:$W$202,23,0)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VLOOKUP($A109,'27.10'!$A$9:$W$202,23,0)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VLOOKUP($A110,'27.10'!$A$9:$W$202,23,0)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VLOOKUP($A111,'27.10'!$A$9:$W$202,23,0)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5</v>
      </c>
      <c r="W111" s="15">
        <v>5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VLOOKUP($A112,'27.10'!$A$9:$W$202,23,0)</f>
        <v>0</v>
      </c>
      <c r="E112" s="15">
        <v>10</v>
      </c>
      <c r="F112" s="15"/>
      <c r="G112" s="15"/>
      <c r="H112" s="9">
        <f t="shared" si="20"/>
        <v>10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8</v>
      </c>
      <c r="W112" s="15">
        <v>8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VLOOKUP($A113,'27.10'!$A$9:$W$202,23,0)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VLOOKUP($A114,'27.10'!$A$9:$W$202,23,0)</f>
        <v>4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VLOOKUP($A115,'27.10'!$A$9:$W$202,23,0)</f>
        <v>3</v>
      </c>
      <c r="E115" s="15">
        <v>15</v>
      </c>
      <c r="F115" s="15"/>
      <c r="G115" s="15"/>
      <c r="H115" s="9">
        <f t="shared" si="20"/>
        <v>15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15</v>
      </c>
      <c r="W115" s="15">
        <v>14</v>
      </c>
      <c r="X115" s="16">
        <f>W115-V115</f>
        <v>-1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VLOOKUP($A116,'27.10'!$A$9:$W$202,23,0)</f>
        <v>0</v>
      </c>
      <c r="E116" s="15">
        <v>15</v>
      </c>
      <c r="F116" s="15"/>
      <c r="G116" s="15"/>
      <c r="H116" s="9">
        <f t="shared" si="20"/>
        <v>15</v>
      </c>
      <c r="I116" s="15">
        <v>16</v>
      </c>
      <c r="J116" s="15"/>
      <c r="K116" s="15"/>
      <c r="L116" s="9">
        <f t="shared" si="11"/>
        <v>16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-1</v>
      </c>
      <c r="W116" s="15"/>
      <c r="X116" s="16">
        <f>W116-V116</f>
        <v>1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VLOOKUP($A117,'27.10'!$A$9:$W$202,23,0)</f>
        <v>0</v>
      </c>
      <c r="E117" s="15">
        <v>15</v>
      </c>
      <c r="F117" s="15"/>
      <c r="G117" s="15"/>
      <c r="H117" s="9">
        <f t="shared" si="20"/>
        <v>15</v>
      </c>
      <c r="I117" s="15">
        <v>3</v>
      </c>
      <c r="J117" s="15"/>
      <c r="K117" s="15"/>
      <c r="L117" s="9">
        <f t="shared" si="11"/>
        <v>3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12</v>
      </c>
      <c r="W117" s="15">
        <v>12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VLOOKUP($A118,'27.10'!$A$9:$W$202,23,0)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VLOOKUP($A119,'27.10'!$A$9:$W$202,23,0)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VLOOKUP($A120,'27.10'!$A$9:$W$202,23,0)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VLOOKUP($A121,'27.10'!$A$9:$W$202,23,0)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VLOOKUP($A122,'27.10'!$A$9:$W$202,23,0)</f>
        <v>36</v>
      </c>
      <c r="E122" s="15"/>
      <c r="F122" s="15"/>
      <c r="G122" s="15"/>
      <c r="H122" s="9">
        <f t="shared" si="24"/>
        <v>0</v>
      </c>
      <c r="I122" s="15">
        <v>30</v>
      </c>
      <c r="J122" s="15"/>
      <c r="K122" s="15"/>
      <c r="L122" s="9">
        <f t="shared" si="11"/>
        <v>30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6</v>
      </c>
      <c r="W122" s="15">
        <v>6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VLOOKUP($A123,'27.10'!$A$9:$W$202,23,0)</f>
        <v>17</v>
      </c>
      <c r="E123" s="15"/>
      <c r="F123" s="15"/>
      <c r="G123" s="15"/>
      <c r="H123" s="9">
        <f t="shared" si="24"/>
        <v>0</v>
      </c>
      <c r="I123" s="15">
        <v>10</v>
      </c>
      <c r="J123" s="15"/>
      <c r="K123" s="15"/>
      <c r="L123" s="9">
        <f t="shared" si="11"/>
        <v>10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VLOOKUP($A124,'27.10'!$A$9:$W$202,23,0)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VLOOKUP($A125,'27.10'!$A$9:$W$202,23,0)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VLOOKUP($A126,'27.10'!$A$9:$W$202,23,0)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21</v>
      </c>
      <c r="J126" s="15"/>
      <c r="K126" s="15"/>
      <c r="L126" s="9">
        <f t="shared" si="11"/>
        <v>21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63</v>
      </c>
      <c r="W126" s="15">
        <v>63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VLOOKUP($A127,'27.10'!$A$9:$W$202,23,0)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VLOOKUP($A128,'27.10'!$A$9:$W$202,23,0)</f>
        <v>19</v>
      </c>
      <c r="E128" s="15"/>
      <c r="F128" s="15"/>
      <c r="G128" s="15"/>
      <c r="H128" s="9">
        <f t="shared" si="24"/>
        <v>0</v>
      </c>
      <c r="I128" s="15">
        <v>6</v>
      </c>
      <c r="J128" s="15"/>
      <c r="K128" s="15"/>
      <c r="L128" s="9">
        <f t="shared" si="11"/>
        <v>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13</v>
      </c>
      <c r="W128" s="15">
        <v>13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VLOOKUP($A129,'27.10'!$A$9:$W$202,23,0)</f>
        <v>10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15</v>
      </c>
      <c r="W129" s="15">
        <v>15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VLOOKUP($A130,'27.10'!$A$9:$W$202,23,0)</f>
        <v>1</v>
      </c>
      <c r="E130" s="15">
        <v>28</v>
      </c>
      <c r="F130" s="15"/>
      <c r="G130" s="15"/>
      <c r="H130" s="9">
        <f>SUM(E130:G130)</f>
        <v>28</v>
      </c>
      <c r="I130" s="15">
        <v>16</v>
      </c>
      <c r="J130" s="15"/>
      <c r="K130" s="15"/>
      <c r="L130" s="9">
        <f t="shared" si="11"/>
        <v>16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13</v>
      </c>
      <c r="W130" s="15">
        <v>13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VLOOKUP($A131,'27.10'!$A$9:$W$202,23,0)</f>
        <v>20</v>
      </c>
      <c r="E131" s="15"/>
      <c r="F131" s="15"/>
      <c r="G131" s="15"/>
      <c r="H131" s="9">
        <f>SUM(E131:G131)</f>
        <v>0</v>
      </c>
      <c r="I131" s="15">
        <v>11</v>
      </c>
      <c r="J131" s="15"/>
      <c r="K131" s="15"/>
      <c r="L131" s="9">
        <f t="shared" si="11"/>
        <v>11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9</v>
      </c>
      <c r="W131" s="15">
        <v>9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VLOOKUP($A132,'27.10'!$A$9:$W$202,23,0)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VLOOKUP($A133,'27.10'!$A$9:$W$202,23,0)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VLOOKUP($A134,'27.10'!$A$9:$W$202,23,0)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VLOOKUP($A135,'27.10'!$A$9:$W$202,23,0)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VLOOKUP($A136,'27.10'!$A$9:$W$202,23,0)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VLOOKUP($A137,'27.10'!$A$9:$W$202,23,0)</f>
        <v>27</v>
      </c>
      <c r="E137" s="15"/>
      <c r="F137" s="15"/>
      <c r="G137" s="15"/>
      <c r="H137" s="9">
        <f t="shared" si="28"/>
        <v>0</v>
      </c>
      <c r="I137" s="15">
        <v>6</v>
      </c>
      <c r="J137" s="15"/>
      <c r="K137" s="15"/>
      <c r="L137" s="9">
        <f t="shared" si="11"/>
        <v>6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21</v>
      </c>
      <c r="W137" s="15">
        <v>23</v>
      </c>
      <c r="X137" s="16">
        <f t="shared" si="31"/>
        <v>2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VLOOKUP($A138,'27.10'!$A$9:$W$202,23,0)</f>
        <v>26</v>
      </c>
      <c r="E138" s="15"/>
      <c r="F138" s="15"/>
      <c r="G138" s="15"/>
      <c r="H138" s="9">
        <f t="shared" si="28"/>
        <v>0</v>
      </c>
      <c r="I138" s="15">
        <v>11</v>
      </c>
      <c r="J138" s="15"/>
      <c r="K138" s="15"/>
      <c r="L138" s="9">
        <f t="shared" si="11"/>
        <v>11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15</v>
      </c>
      <c r="W138" s="15">
        <v>11</v>
      </c>
      <c r="X138" s="16">
        <f t="shared" si="31"/>
        <v>-4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VLOOKUP($A139,'27.10'!$A$9:$W$202,23,0)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VLOOKUP($A140,'27.10'!$A$9:$W$202,23,0)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VLOOKUP($A141,'27.10'!$A$9:$W$202,23,0)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VLOOKUP($A142,'27.10'!$A$9:$W$202,23,0)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VLOOKUP($A143,'27.10'!$A$9:$W$202,23,0)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VLOOKUP($A144,'27.10'!$A$9:$W$202,23,0)</f>
        <v>9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VLOOKUP($A145,'27.10'!$A$9:$W$202,23,0)</f>
        <v>17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17</v>
      </c>
      <c r="W145" s="15">
        <v>17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VLOOKUP($A146,'27.10'!$A$9:$W$202,23,0)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VLOOKUP($A147,'27.10'!$A$9:$W$202,23,0)</f>
        <v>7</v>
      </c>
      <c r="E147" s="15">
        <v>10</v>
      </c>
      <c r="F147" s="15"/>
      <c r="G147" s="15"/>
      <c r="H147" s="9">
        <f t="shared" si="33"/>
        <v>10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VLOOKUP($A148,'27.10'!$A$9:$W$202,23,0)</f>
        <v>23</v>
      </c>
      <c r="E148" s="15"/>
      <c r="F148" s="15"/>
      <c r="G148" s="15"/>
      <c r="H148" s="9">
        <f t="shared" si="33"/>
        <v>0</v>
      </c>
      <c r="I148" s="15">
        <v>2</v>
      </c>
      <c r="J148" s="15"/>
      <c r="K148" s="15"/>
      <c r="L148" s="9">
        <f t="shared" si="32"/>
        <v>2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21</v>
      </c>
      <c r="W148" s="15">
        <v>21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VLOOKUP($A149,'27.10'!$A$9:$W$202,23,0)</f>
        <v>10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10</v>
      </c>
      <c r="W149" s="15">
        <v>10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VLOOKUP($A150,'27.10'!$A$9:$W$202,23,0)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VLOOKUP($A151,'27.10'!$A$9:$W$202,23,0)</f>
        <v>25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VLOOKUP($A152,'27.10'!$A$9:$W$202,23,0)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VLOOKUP($A153,'27.10'!$A$9:$W$202,23,0)</f>
        <v>6</v>
      </c>
      <c r="E153" s="15">
        <v>12</v>
      </c>
      <c r="F153" s="15"/>
      <c r="G153" s="15"/>
      <c r="H153" s="9">
        <f t="shared" si="33"/>
        <v>12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18</v>
      </c>
      <c r="W153" s="15">
        <v>18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VLOOKUP($A154,'27.10'!$A$9:$W$202,23,0)</f>
        <v>3</v>
      </c>
      <c r="E154" s="15">
        <v>10</v>
      </c>
      <c r="F154" s="15"/>
      <c r="G154" s="15"/>
      <c r="H154" s="9">
        <f t="shared" si="33"/>
        <v>10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13</v>
      </c>
      <c r="W154" s="15">
        <v>13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VLOOKUP($A155,'27.10'!$A$9:$W$202,23,0)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VLOOKUP($A156,'27.10'!$A$9:$W$202,23,0)</f>
        <v>41</v>
      </c>
      <c r="E156" s="15">
        <v>30</v>
      </c>
      <c r="F156" s="15"/>
      <c r="G156" s="15"/>
      <c r="H156" s="9">
        <f t="shared" si="33"/>
        <v>30</v>
      </c>
      <c r="I156" s="15">
        <v>6</v>
      </c>
      <c r="J156" s="15"/>
      <c r="K156" s="15"/>
      <c r="L156" s="9">
        <f t="shared" si="32"/>
        <v>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65</v>
      </c>
      <c r="W156" s="15">
        <v>65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VLOOKUP($A157,'27.10'!$A$9:$W$202,23,0)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VLOOKUP($A158,'27.10'!$A$9:$W$202,23,0)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VLOOKUP($A159,'27.10'!$A$9:$W$202,23,0)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VLOOKUP($A160,'27.10'!$A$9:$W$202,23,0)</f>
        <v>0</v>
      </c>
      <c r="E160" s="15">
        <v>1</v>
      </c>
      <c r="F160" s="15"/>
      <c r="G160" s="15"/>
      <c r="H160" s="9">
        <f t="shared" ref="H160:H204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VLOOKUP($A161,'27.10'!$A$9:$W$202,23,0)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VLOOKUP($A162,'27.10'!$A$9:$W$202,23,0)</f>
        <v>0</v>
      </c>
      <c r="E162" s="15">
        <v>7</v>
      </c>
      <c r="F162" s="15"/>
      <c r="G162" s="15"/>
      <c r="H162" s="9">
        <f t="shared" si="38"/>
        <v>7</v>
      </c>
      <c r="I162" s="15">
        <v>7</v>
      </c>
      <c r="J162" s="15"/>
      <c r="K162" s="15"/>
      <c r="L162" s="9">
        <f t="shared" si="32"/>
        <v>7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VLOOKUP($A163,'27.10'!$A$9:$W$202,23,0)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VLOOKUP($A164,'27.10'!$A$9:$W$202,23,0)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VLOOKUP($A165,'27.10'!$A$9:$W$202,23,0)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VLOOKUP($A166,'27.10'!$A$9:$W$202,23,0)</f>
        <v>0</v>
      </c>
      <c r="E166" s="15">
        <v>10</v>
      </c>
      <c r="F166" s="15"/>
      <c r="G166" s="15"/>
      <c r="H166" s="9">
        <f t="shared" si="38"/>
        <v>10</v>
      </c>
      <c r="I166" s="15">
        <v>10</v>
      </c>
      <c r="J166" s="15"/>
      <c r="K166" s="15"/>
      <c r="L166" s="9">
        <f t="shared" si="32"/>
        <v>10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VLOOKUP($A167,'27.10'!$A$9:$W$202,23,0)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VLOOKUP($A168,'27.10'!$A$9:$W$202,23,0)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VLOOKUP($A169,'27.10'!$A$9:$W$202,23,0)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VLOOKUP($A170,'27.10'!$A$9:$W$202,23,0)</f>
        <v>0</v>
      </c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VLOOKUP($A171,'27.10'!$A$9:$W$202,23,0)</f>
        <v>0</v>
      </c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VLOOKUP($A172,'27.10'!$A$9:$W$202,23,0)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VLOOKUP($A173,'27.10'!$A$9:$W$202,23,0)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VLOOKUP($A174,'27.10'!$A$9:$W$202,23,0)</f>
        <v>0</v>
      </c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VLOOKUP($A175,'27.10'!$A$9:$W$202,23,0)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VLOOKUP($A176,'27.10'!$A$9:$W$202,23,0)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VLOOKUP($A177,'27.10'!$A$9:$W$202,23,0)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VLOOKUP($A178,'27.10'!$A$9:$W$202,23,0)</f>
        <v>35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33</v>
      </c>
      <c r="W178" s="15">
        <v>33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VLOOKUP($A179,'27.10'!$A$9:$W$202,23,0)</f>
        <v>53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52</v>
      </c>
      <c r="W179" s="15">
        <v>52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VLOOKUP($A180,'27.10'!$A$9:$W$202,23,0)</f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VLOOKUP($A181,'27.10'!$A$9:$W$202,23,0)</f>
        <v>0</v>
      </c>
      <c r="E181" s="15">
        <v>8</v>
      </c>
      <c r="F181" s="15"/>
      <c r="G181" s="15"/>
      <c r="H181" s="9">
        <f t="shared" si="38"/>
        <v>8</v>
      </c>
      <c r="I181" s="15">
        <v>8</v>
      </c>
      <c r="J181" s="15"/>
      <c r="K181" s="15"/>
      <c r="L181" s="9">
        <f t="shared" si="32"/>
        <v>8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VLOOKUP($A182,'27.10'!$A$9:$W$202,23,0)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VLOOKUP($A183,'27.10'!$A$9:$W$202,23,0)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VLOOKUP($A184,'27.10'!$A$9:$W$202,23,0)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VLOOKUP($A185,'27.10'!$A$9:$W$202,23,0)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VLOOKUP($A186,'27.10'!$A$9:$W$202,23,0)</f>
        <v>28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28</v>
      </c>
      <c r="W186" s="15">
        <v>28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VLOOKUP($A187,'27.10'!$A$9:$W$202,23,0)</f>
        <v>37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36</v>
      </c>
      <c r="W187" s="15">
        <v>36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VLOOKUP($A188,'27.10'!$A$9:$W$202,23,0)</f>
        <v>39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38</v>
      </c>
      <c r="W188" s="15">
        <v>38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VLOOKUP($A189,'27.10'!$A$9:$W$202,23,0)</f>
        <v>24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24</v>
      </c>
      <c r="W189" s="15">
        <v>24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VLOOKUP($A190,'27.10'!$A$9:$W$202,23,0)</f>
        <v>27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27</v>
      </c>
      <c r="W190" s="15">
        <v>27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VLOOKUP($A191,'27.10'!$A$9:$W$202,23,0)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VLOOKUP($A192,'27.10'!$A$9:$W$202,23,0)</f>
        <v>102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100</v>
      </c>
      <c r="W192" s="15">
        <v>100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VLOOKUP($A193,'27.10'!$A$9:$W$202,23,0)</f>
        <v>0</v>
      </c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VLOOKUP($A194,'27.10'!$A$9:$W$202,23,0)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VLOOKUP($A195,'27.10'!$A$9:$W$202,23,0)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VLOOKUP($A196,'27.10'!$A$9:$W$202,23,0)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VLOOKUP($A197,'27.10'!$A$9:$W$202,23,0)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VLOOKUP($A198,'27.10'!$A$9:$W$202,23,0)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VLOOKUP($A199,'27.10'!$A$9:$W$202,23,0)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VLOOKUP($A200,'27.10'!$A$9:$W$202,23,0)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VLOOKUP($A201,'27.10'!$A$9:$W$202,23,0)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VLOOKUP($A202,'27.10'!$A$9:$W$202,23,0)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VLOOKUP($A203,'27.10'!$A$9:$W$203,23,0)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VLOOKUP($A204,'27.10'!$A$9:$W$204,23,0)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>
        <v>2</v>
      </c>
      <c r="T204" s="15"/>
      <c r="U204" s="9">
        <f t="shared" si="42"/>
        <v>2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734</v>
      </c>
      <c r="E207" s="31"/>
      <c r="F207" s="31"/>
      <c r="G207" s="31"/>
      <c r="H207" s="31"/>
      <c r="I207" s="30">
        <f>SUM(I9:I205)</f>
        <v>635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6</v>
      </c>
      <c r="S207" s="30">
        <f>SUM(S9:S205)</f>
        <v>24</v>
      </c>
      <c r="T207" s="31"/>
      <c r="U207" s="31"/>
      <c r="V207" s="32"/>
      <c r="W207" s="30">
        <f>SUM(W9:W205)</f>
        <v>860</v>
      </c>
      <c r="X207" s="30">
        <f>SUM(X9:X205)</f>
        <v>-4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233" priority="41" stopIfTrue="1"/>
  </conditionalFormatting>
  <conditionalFormatting sqref="B133">
    <cfRule type="duplicateValues" dxfId="232" priority="40" stopIfTrue="1"/>
  </conditionalFormatting>
  <conditionalFormatting sqref="B119">
    <cfRule type="duplicateValues" dxfId="231" priority="39" stopIfTrue="1"/>
  </conditionalFormatting>
  <conditionalFormatting sqref="B205">
    <cfRule type="duplicateValues" dxfId="230" priority="38" stopIfTrue="1"/>
  </conditionalFormatting>
  <conditionalFormatting sqref="B208:B281">
    <cfRule type="duplicateValues" dxfId="229" priority="37" stopIfTrue="1"/>
  </conditionalFormatting>
  <conditionalFormatting sqref="B207">
    <cfRule type="duplicateValues" dxfId="228" priority="36" stopIfTrue="1"/>
  </conditionalFormatting>
  <conditionalFormatting sqref="I209">
    <cfRule type="duplicateValues" dxfId="227" priority="35" stopIfTrue="1"/>
  </conditionalFormatting>
  <conditionalFormatting sqref="I209">
    <cfRule type="duplicateValues" dxfId="226" priority="32" stopIfTrue="1"/>
    <cfRule type="duplicateValues" dxfId="225" priority="33" stopIfTrue="1"/>
    <cfRule type="duplicateValues" dxfId="224" priority="34" stopIfTrue="1"/>
  </conditionalFormatting>
  <conditionalFormatting sqref="B20">
    <cfRule type="duplicateValues" dxfId="223" priority="26" stopIfTrue="1"/>
  </conditionalFormatting>
  <conditionalFormatting sqref="B20">
    <cfRule type="duplicateValues" dxfId="222" priority="27" stopIfTrue="1"/>
  </conditionalFormatting>
  <conditionalFormatting sqref="B20">
    <cfRule type="duplicateValues" dxfId="221" priority="28" stopIfTrue="1"/>
  </conditionalFormatting>
  <conditionalFormatting sqref="B20">
    <cfRule type="duplicateValues" dxfId="220" priority="29" stopIfTrue="1"/>
    <cfRule type="duplicateValues" dxfId="219" priority="30" stopIfTrue="1"/>
    <cfRule type="duplicateValues" dxfId="218" priority="31" stopIfTrue="1"/>
  </conditionalFormatting>
  <conditionalFormatting sqref="A20:A25">
    <cfRule type="duplicateValues" dxfId="217" priority="25" stopIfTrue="1"/>
  </conditionalFormatting>
  <conditionalFormatting sqref="A26">
    <cfRule type="duplicateValues" dxfId="216" priority="24" stopIfTrue="1"/>
  </conditionalFormatting>
  <conditionalFormatting sqref="A27">
    <cfRule type="duplicateValues" dxfId="215" priority="23" stopIfTrue="1"/>
  </conditionalFormatting>
  <conditionalFormatting sqref="A28">
    <cfRule type="duplicateValues" dxfId="214" priority="22" stopIfTrue="1"/>
  </conditionalFormatting>
  <conditionalFormatting sqref="A29">
    <cfRule type="duplicateValues" dxfId="213" priority="21" stopIfTrue="1"/>
  </conditionalFormatting>
  <conditionalFormatting sqref="A30">
    <cfRule type="duplicateValues" dxfId="212" priority="20" stopIfTrue="1"/>
  </conditionalFormatting>
  <conditionalFormatting sqref="B282:B65325 B207 B5 B8:B19 B120:B132 B21:B60 B134:B204 B62:B118">
    <cfRule type="duplicateValues" dxfId="211" priority="42" stopIfTrue="1"/>
  </conditionalFormatting>
  <conditionalFormatting sqref="B282:B65325 B207 B5 B8:B19 B103:B118 B120:B132 B21:B60 B134:B204 B62:B100">
    <cfRule type="duplicateValues" dxfId="210" priority="43" stopIfTrue="1"/>
  </conditionalFormatting>
  <conditionalFormatting sqref="A207:A65325 A1:A5 A8:A19 A31:A60 A62:A205">
    <cfRule type="duplicateValues" dxfId="209" priority="44" stopIfTrue="1"/>
  </conditionalFormatting>
  <conditionalFormatting sqref="B207:B65325 B5 B8:B19 B21:B60 B62:B205">
    <cfRule type="duplicateValues" dxfId="208" priority="45" stopIfTrue="1"/>
  </conditionalFormatting>
  <conditionalFormatting sqref="B207:B65325 B1:B5 B8:B19 B21:B60 B62:B205">
    <cfRule type="duplicateValues" dxfId="207" priority="46" stopIfTrue="1"/>
    <cfRule type="duplicateValues" dxfId="206" priority="47" stopIfTrue="1"/>
    <cfRule type="duplicateValues" dxfId="205" priority="48" stopIfTrue="1"/>
  </conditionalFormatting>
  <conditionalFormatting sqref="Y17">
    <cfRule type="duplicateValues" dxfId="204" priority="14" stopIfTrue="1"/>
  </conditionalFormatting>
  <conditionalFormatting sqref="Y17">
    <cfRule type="duplicateValues" dxfId="203" priority="15" stopIfTrue="1"/>
  </conditionalFormatting>
  <conditionalFormatting sqref="Y17">
    <cfRule type="duplicateValues" dxfId="202" priority="16" stopIfTrue="1"/>
  </conditionalFormatting>
  <conditionalFormatting sqref="Y17">
    <cfRule type="duplicateValues" dxfId="201" priority="17" stopIfTrue="1"/>
    <cfRule type="duplicateValues" dxfId="200" priority="18" stopIfTrue="1"/>
    <cfRule type="duplicateValues" dxfId="199" priority="19" stopIfTrue="1"/>
  </conditionalFormatting>
  <conditionalFormatting sqref="Y13">
    <cfRule type="duplicateValues" dxfId="198" priority="8" stopIfTrue="1"/>
  </conditionalFormatting>
  <conditionalFormatting sqref="Y13">
    <cfRule type="duplicateValues" dxfId="197" priority="9" stopIfTrue="1"/>
  </conditionalFormatting>
  <conditionalFormatting sqref="Y13">
    <cfRule type="duplicateValues" dxfId="196" priority="10" stopIfTrue="1"/>
  </conditionalFormatting>
  <conditionalFormatting sqref="Y13">
    <cfRule type="duplicateValues" dxfId="195" priority="11" stopIfTrue="1"/>
    <cfRule type="duplicateValues" dxfId="194" priority="12" stopIfTrue="1"/>
    <cfRule type="duplicateValues" dxfId="193" priority="13" stopIfTrue="1"/>
  </conditionalFormatting>
  <conditionalFormatting sqref="B61">
    <cfRule type="duplicateValues" dxfId="192" priority="1" stopIfTrue="1"/>
  </conditionalFormatting>
  <conditionalFormatting sqref="B61">
    <cfRule type="duplicateValues" dxfId="191" priority="2" stopIfTrue="1"/>
  </conditionalFormatting>
  <conditionalFormatting sqref="A61">
    <cfRule type="duplicateValues" dxfId="190" priority="3" stopIfTrue="1"/>
  </conditionalFormatting>
  <conditionalFormatting sqref="B61">
    <cfRule type="duplicateValues" dxfId="189" priority="4" stopIfTrue="1"/>
  </conditionalFormatting>
  <conditionalFormatting sqref="B61">
    <cfRule type="duplicateValues" dxfId="188" priority="5" stopIfTrue="1"/>
    <cfRule type="duplicateValues" dxfId="187" priority="6" stopIfTrue="1"/>
    <cfRule type="duplicateValues" dxfId="18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6" activePane="bottomRight" state="frozen"/>
      <selection activeCell="S121" sqref="S121"/>
      <selection pane="topRight" activeCell="S121" sqref="S121"/>
      <selection pane="bottomLeft" activeCell="S121" sqref="S121"/>
      <selection pane="bottomRight" activeCell="B5" sqref="B5:B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16" t="s">
        <v>3</v>
      </c>
      <c r="B4" s="4" t="s">
        <v>256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18" t="s">
        <v>29</v>
      </c>
      <c r="P7" s="118" t="s">
        <v>30</v>
      </c>
      <c r="Q7" s="117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VLOOKUP($A9,'28.10'!$A$9:$W$202,23,0)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VLOOKUP($A10,'28.10'!$A$9:$W$202,23,0)</f>
        <v>0</v>
      </c>
      <c r="E10" s="15">
        <v>16</v>
      </c>
      <c r="F10" s="15"/>
      <c r="G10" s="15"/>
      <c r="H10" s="9">
        <f t="shared" si="0"/>
        <v>16</v>
      </c>
      <c r="I10" s="15">
        <v>12</v>
      </c>
      <c r="J10" s="15"/>
      <c r="K10" s="15"/>
      <c r="L10" s="9">
        <f t="shared" ref="L10:L74" si="4">SUM(I10:K10)</f>
        <v>12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VLOOKUP($A11,'28.10'!$A$9:$W$202,23,0)</f>
        <v>0</v>
      </c>
      <c r="E11" s="15">
        <v>10</v>
      </c>
      <c r="F11" s="15"/>
      <c r="G11" s="15"/>
      <c r="H11" s="9">
        <f t="shared" si="0"/>
        <v>10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VLOOKUP($A12,'28.10'!$A$9:$W$202,23,0)</f>
        <v>0</v>
      </c>
      <c r="E12" s="15">
        <v>40</v>
      </c>
      <c r="F12" s="15"/>
      <c r="G12" s="15"/>
      <c r="H12" s="9">
        <f t="shared" si="0"/>
        <v>40</v>
      </c>
      <c r="I12" s="15">
        <v>38</v>
      </c>
      <c r="J12" s="15"/>
      <c r="K12" s="15"/>
      <c r="L12" s="9">
        <f t="shared" si="4"/>
        <v>38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VLOOKUP($A13,'28.10'!$A$9:$W$202,23,0)</f>
        <v>15</v>
      </c>
      <c r="E13" s="15"/>
      <c r="F13" s="15"/>
      <c r="G13" s="15"/>
      <c r="H13" s="9">
        <f t="shared" si="0"/>
        <v>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8</v>
      </c>
      <c r="W13" s="15">
        <v>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VLOOKUP($A14,'28.10'!$A$9:$W$202,23,0)</f>
        <v>0</v>
      </c>
      <c r="E14" s="15">
        <v>20</v>
      </c>
      <c r="F14" s="15"/>
      <c r="G14" s="15"/>
      <c r="H14" s="9">
        <f t="shared" si="0"/>
        <v>20</v>
      </c>
      <c r="I14" s="15">
        <v>14</v>
      </c>
      <c r="J14" s="15"/>
      <c r="K14" s="15"/>
      <c r="L14" s="9">
        <f t="shared" si="4"/>
        <v>14</v>
      </c>
      <c r="M14" s="15"/>
      <c r="N14" s="15"/>
      <c r="O14" s="15"/>
      <c r="P14" s="15"/>
      <c r="Q14" s="15"/>
      <c r="R14" s="11">
        <f t="shared" si="5"/>
        <v>0</v>
      </c>
      <c r="S14" s="15">
        <v>6</v>
      </c>
      <c r="T14" s="15"/>
      <c r="U14" s="9">
        <f t="shared" si="1"/>
        <v>6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VLOOKUP($A15,'28.10'!$A$9:$W$202,23,0)</f>
        <v>0</v>
      </c>
      <c r="E15" s="15">
        <v>10</v>
      </c>
      <c r="F15" s="15"/>
      <c r="G15" s="15"/>
      <c r="H15" s="9">
        <f t="shared" si="0"/>
        <v>10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6</v>
      </c>
      <c r="T15" s="15"/>
      <c r="U15" s="9">
        <f t="shared" si="1"/>
        <v>6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VLOOKUP($A16,'28.10'!$A$9:$W$202,23,0)</f>
        <v>0</v>
      </c>
      <c r="E16" s="15">
        <v>10</v>
      </c>
      <c r="F16" s="15"/>
      <c r="G16" s="15"/>
      <c r="H16" s="9">
        <f t="shared" si="0"/>
        <v>10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VLOOKUP($A17,'28.10'!$A$9:$W$202,23,0)</f>
        <v>0</v>
      </c>
      <c r="E17" s="15">
        <v>20</v>
      </c>
      <c r="F17" s="15"/>
      <c r="G17" s="15"/>
      <c r="H17" s="9">
        <f t="shared" si="0"/>
        <v>20</v>
      </c>
      <c r="I17" s="15">
        <v>17</v>
      </c>
      <c r="J17" s="15"/>
      <c r="K17" s="15"/>
      <c r="L17" s="9">
        <f t="shared" si="4"/>
        <v>17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2</v>
      </c>
      <c r="W17" s="15"/>
      <c r="X17" s="16">
        <f t="shared" si="3"/>
        <v>-2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VLOOKUP($A18,'28.10'!$A$9:$W$202,23,0)</f>
        <v>0</v>
      </c>
      <c r="E18" s="15">
        <v>32</v>
      </c>
      <c r="F18" s="15"/>
      <c r="G18" s="15"/>
      <c r="H18" s="9">
        <f t="shared" si="0"/>
        <v>32</v>
      </c>
      <c r="I18" s="15">
        <v>8</v>
      </c>
      <c r="J18" s="15"/>
      <c r="K18" s="15"/>
      <c r="L18" s="9">
        <f t="shared" si="4"/>
        <v>8</v>
      </c>
      <c r="M18" s="15"/>
      <c r="N18" s="15"/>
      <c r="O18" s="15"/>
      <c r="P18" s="15"/>
      <c r="Q18" s="15"/>
      <c r="R18" s="11">
        <f>SUM(M18:Q18)</f>
        <v>0</v>
      </c>
      <c r="S18" s="15">
        <v>24</v>
      </c>
      <c r="T18" s="15"/>
      <c r="U18" s="9">
        <f>S18+T18</f>
        <v>24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VLOOKUP($A19,'28.10'!$A$9:$W$202,23,0)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VLOOKUP($A20,'28.10'!$A$9:$W$202,23,0)</f>
        <v>0</v>
      </c>
      <c r="E20" s="15">
        <v>14</v>
      </c>
      <c r="F20" s="15"/>
      <c r="G20" s="15"/>
      <c r="H20" s="9">
        <f t="shared" si="0"/>
        <v>14</v>
      </c>
      <c r="I20" s="15">
        <v>12</v>
      </c>
      <c r="J20" s="15"/>
      <c r="K20" s="15"/>
      <c r="L20" s="9">
        <f t="shared" si="4"/>
        <v>12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VLOOKUP($A21,'28.10'!$A$9:$W$202,23,0)</f>
        <v>0</v>
      </c>
      <c r="E21" s="15">
        <v>10</v>
      </c>
      <c r="F21" s="15"/>
      <c r="G21" s="15"/>
      <c r="H21" s="9">
        <f t="shared" si="0"/>
        <v>10</v>
      </c>
      <c r="I21" s="15">
        <v>9</v>
      </c>
      <c r="J21" s="15"/>
      <c r="K21" s="15"/>
      <c r="L21" s="9">
        <f t="shared" si="4"/>
        <v>9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VLOOKUP($A22,'28.10'!$A$9:$W$202,23,0)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VLOOKUP($A23,'28.10'!$A$9:$W$202,23,0)</f>
        <v>0</v>
      </c>
      <c r="E23" s="15">
        <v>12</v>
      </c>
      <c r="F23" s="15"/>
      <c r="G23" s="15"/>
      <c r="H23" s="9">
        <f t="shared" si="0"/>
        <v>12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VLOOKUP($A24,'28.10'!$A$9:$W$202,23,0)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VLOOKUP($A25,'28.10'!$A$9:$W$202,23,0)</f>
        <v>0</v>
      </c>
      <c r="E25" s="15">
        <v>10</v>
      </c>
      <c r="F25" s="15"/>
      <c r="G25" s="15"/>
      <c r="H25" s="9">
        <f t="shared" si="0"/>
        <v>10</v>
      </c>
      <c r="I25" s="15">
        <v>8</v>
      </c>
      <c r="J25" s="15"/>
      <c r="K25" s="15"/>
      <c r="L25" s="9">
        <f t="shared" si="4"/>
        <v>8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2</v>
      </c>
      <c r="W25" s="15"/>
      <c r="X25" s="16">
        <f>W25-V25</f>
        <v>-2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VLOOKUP($A26,'28.10'!$A$9:$W$202,23,0)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VLOOKUP($A27,'28.10'!$A$9:$W$202,23,0)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VLOOKUP($A28,'28.10'!$A$9:$W$202,23,0)</f>
        <v>0</v>
      </c>
      <c r="E28" s="15">
        <v>16</v>
      </c>
      <c r="F28" s="15"/>
      <c r="G28" s="15"/>
      <c r="H28" s="9">
        <f t="shared" si="0"/>
        <v>16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>
        <v>6</v>
      </c>
      <c r="T28" s="15"/>
      <c r="U28" s="9">
        <f>S28+T28</f>
        <v>6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VLOOKUP($A29,'28.10'!$A$9:$W$202,23,0)</f>
        <v>0</v>
      </c>
      <c r="E29" s="15">
        <v>10</v>
      </c>
      <c r="F29" s="15"/>
      <c r="G29" s="15"/>
      <c r="H29" s="9">
        <f t="shared" si="0"/>
        <v>10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7</v>
      </c>
      <c r="T29" s="15"/>
      <c r="U29" s="9">
        <f t="shared" si="1"/>
        <v>7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VLOOKUP($A30,'28.10'!$A$9:$W$202,23,0)</f>
        <v>0</v>
      </c>
      <c r="E30" s="15">
        <v>16</v>
      </c>
      <c r="F30" s="15"/>
      <c r="G30" s="15"/>
      <c r="H30" s="9">
        <f t="shared" si="0"/>
        <v>16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3</v>
      </c>
      <c r="W30" s="15"/>
      <c r="X30" s="16">
        <f>W30-V30</f>
        <v>-3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VLOOKUP($A31,'28.10'!$A$9:$W$202,23,0)</f>
        <v>0</v>
      </c>
      <c r="E31" s="15">
        <v>10</v>
      </c>
      <c r="F31" s="15"/>
      <c r="G31" s="15"/>
      <c r="H31" s="9">
        <f t="shared" si="0"/>
        <v>10</v>
      </c>
      <c r="I31" s="15">
        <v>1</v>
      </c>
      <c r="J31" s="15"/>
      <c r="K31" s="15"/>
      <c r="L31" s="9">
        <f t="shared" si="4"/>
        <v>1</v>
      </c>
      <c r="M31" s="15"/>
      <c r="N31" s="15"/>
      <c r="O31" s="15"/>
      <c r="P31" s="15"/>
      <c r="Q31" s="15"/>
      <c r="R31" s="11">
        <f t="shared" si="5"/>
        <v>0</v>
      </c>
      <c r="S31" s="15">
        <v>9</v>
      </c>
      <c r="T31" s="15"/>
      <c r="U31" s="9">
        <f t="shared" si="1"/>
        <v>9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VLOOKUP($A32,'28.10'!$A$9:$W$202,23,0)</f>
        <v>0</v>
      </c>
      <c r="E32" s="15">
        <v>16</v>
      </c>
      <c r="F32" s="15"/>
      <c r="G32" s="15"/>
      <c r="H32" s="9">
        <f t="shared" si="0"/>
        <v>16</v>
      </c>
      <c r="I32" s="15">
        <v>16</v>
      </c>
      <c r="J32" s="15"/>
      <c r="K32" s="15"/>
      <c r="L32" s="9">
        <f t="shared" si="4"/>
        <v>16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VLOOKUP($A33,'28.10'!$A$9:$W$202,23,0)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VLOOKUP($A34,'28.10'!$A$9:$W$202,23,0)</f>
        <v>0</v>
      </c>
      <c r="E34" s="15">
        <v>9</v>
      </c>
      <c r="F34" s="15"/>
      <c r="G34" s="15"/>
      <c r="H34" s="9">
        <f t="shared" si="0"/>
        <v>9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6</v>
      </c>
      <c r="T34" s="15"/>
      <c r="U34" s="9">
        <f t="shared" si="1"/>
        <v>6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VLOOKUP($A35,'28.10'!$A$9:$W$202,23,0)</f>
        <v>0</v>
      </c>
      <c r="E35" s="15">
        <v>10</v>
      </c>
      <c r="F35" s="15"/>
      <c r="G35" s="15"/>
      <c r="H35" s="9">
        <f t="shared" si="0"/>
        <v>10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8</v>
      </c>
      <c r="T35" s="15"/>
      <c r="U35" s="9">
        <f t="shared" si="1"/>
        <v>8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VLOOKUP($A36,'28.10'!$A$9:$W$202,23,0)</f>
        <v>0</v>
      </c>
      <c r="E36" s="15">
        <v>10</v>
      </c>
      <c r="F36" s="15"/>
      <c r="G36" s="15"/>
      <c r="H36" s="9">
        <f t="shared" si="0"/>
        <v>10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>
        <f t="shared" si="5"/>
        <v>0</v>
      </c>
      <c r="S36" s="15">
        <v>3</v>
      </c>
      <c r="T36" s="15"/>
      <c r="U36" s="9">
        <f t="shared" si="1"/>
        <v>3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VLOOKUP($A37,'28.10'!$A$9:$W$202,23,0)</f>
        <v>0</v>
      </c>
      <c r="E37" s="15">
        <v>10</v>
      </c>
      <c r="F37" s="15"/>
      <c r="G37" s="15"/>
      <c r="H37" s="9">
        <f t="shared" si="0"/>
        <v>10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VLOOKUP($A38,'28.10'!$A$9:$W$202,23,0)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VLOOKUP($A39,'28.10'!$A$9:$W$202,23,0)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VLOOKUP($A40,'28.10'!$A$9:$W$202,23,0)</f>
        <v>0</v>
      </c>
      <c r="E40" s="15">
        <v>10</v>
      </c>
      <c r="F40" s="15"/>
      <c r="G40" s="15"/>
      <c r="H40" s="9">
        <f t="shared" si="0"/>
        <v>10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VLOOKUP($A41,'28.10'!$A$9:$W$202,23,0)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VLOOKUP($A42,'28.10'!$A$9:$W$202,23,0)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VLOOKUP($A43,'28.10'!$A$9:$W$202,23,0)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VLOOKUP($A44,'28.10'!$A$9:$W$202,23,0)</f>
        <v>0</v>
      </c>
      <c r="E44" s="15">
        <v>10</v>
      </c>
      <c r="F44" s="15"/>
      <c r="G44" s="15"/>
      <c r="H44" s="9">
        <f t="shared" si="0"/>
        <v>10</v>
      </c>
      <c r="I44" s="15">
        <v>8</v>
      </c>
      <c r="J44" s="15"/>
      <c r="K44" s="15"/>
      <c r="L44" s="9">
        <f t="shared" si="4"/>
        <v>8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VLOOKUP($A45,'28.10'!$A$9:$W$202,23,0)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VLOOKUP($A46,'28.10'!$A$9:$W$202,23,0)</f>
        <v>0</v>
      </c>
      <c r="E46" s="15">
        <v>10</v>
      </c>
      <c r="F46" s="15"/>
      <c r="G46" s="15"/>
      <c r="H46" s="9">
        <f t="shared" si="0"/>
        <v>10</v>
      </c>
      <c r="I46" s="15">
        <v>9</v>
      </c>
      <c r="J46" s="15"/>
      <c r="K46" s="15"/>
      <c r="L46" s="9">
        <f t="shared" si="4"/>
        <v>9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VLOOKUP($A47,'28.10'!$A$9:$W$202,23,0)</f>
        <v>0</v>
      </c>
      <c r="E47" s="15">
        <v>8</v>
      </c>
      <c r="F47" s="15"/>
      <c r="G47" s="15"/>
      <c r="H47" s="9">
        <f t="shared" si="0"/>
        <v>8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4</v>
      </c>
      <c r="T47" s="15"/>
      <c r="U47" s="9">
        <f t="shared" si="1"/>
        <v>4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VLOOKUP($A48,'28.10'!$A$9:$W$202,23,0)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VLOOKUP($A49,'28.10'!$A$9:$W$202,23,0)</f>
        <v>0</v>
      </c>
      <c r="E49" s="15">
        <v>10</v>
      </c>
      <c r="F49" s="15"/>
      <c r="G49" s="15"/>
      <c r="H49" s="9">
        <f t="shared" si="0"/>
        <v>10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9</v>
      </c>
      <c r="T49" s="15"/>
      <c r="U49" s="9">
        <f t="shared" si="1"/>
        <v>9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VLOOKUP($A50,'28.10'!$A$9:$W$202,23,0)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VLOOKUP($A51,'28.10'!$A$9:$W$202,23,0)</f>
        <v>0</v>
      </c>
      <c r="E51" s="15">
        <v>10</v>
      </c>
      <c r="F51" s="15"/>
      <c r="G51" s="15"/>
      <c r="H51" s="9">
        <f t="shared" si="0"/>
        <v>10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VLOOKUP($A52,'28.10'!$A$9:$W$202,23,0)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VLOOKUP($A53,'28.10'!$A$9:$W$202,23,0)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VLOOKUP($A54,'28.10'!$A$9:$W$202,23,0)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VLOOKUP($A55,'28.10'!$A$9:$W$202,23,0)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VLOOKUP($A56,'28.10'!$A$9:$W$202,23,0)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VLOOKUP($A57,'28.10'!$A$9:$W$202,23,0)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VLOOKUP($A58,'28.10'!$A$9:$W$202,23,0)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VLOOKUP($A59,'28.10'!$A$9:$W$202,23,0)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VLOOKUP($A60,'28.10'!$A$9:$W$202,23,0)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VLOOKUP($A61,'28.10'!$A$9:$W$202,23,0)</f>
        <v>0</v>
      </c>
      <c r="E61" s="15">
        <v>320</v>
      </c>
      <c r="F61" s="15"/>
      <c r="G61" s="15"/>
      <c r="H61" s="9">
        <f t="shared" si="6"/>
        <v>320</v>
      </c>
      <c r="I61" s="15">
        <v>320</v>
      </c>
      <c r="J61" s="15"/>
      <c r="K61" s="15"/>
      <c r="L61" s="9">
        <f t="shared" si="4"/>
        <v>320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VLOOKUP($A62,'28.10'!$A$9:$W$202,23,0)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VLOOKUP($A63,'28.10'!$A$9:$W$202,23,0)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VLOOKUP($A64,'28.10'!$A$9:$W$202,23,0)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VLOOKUP($A65,'28.10'!$A$9:$W$202,23,0)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VLOOKUP($A66,'28.10'!$A$9:$W$202,23,0)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VLOOKUP($A67,'28.10'!$A$9:$W$202,23,0)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VLOOKUP($A68,'28.10'!$A$9:$W$202,23,0)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VLOOKUP($A69,'28.10'!$A$9:$W$202,23,0)</f>
        <v>0</v>
      </c>
      <c r="E69" s="15">
        <v>7</v>
      </c>
      <c r="F69" s="15"/>
      <c r="G69" s="15"/>
      <c r="H69" s="9">
        <f>SUM(E69:G69)</f>
        <v>7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VLOOKUP($A70,'28.10'!$A$9:$W$202,23,0)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VLOOKUP($A71,'28.10'!$A$9:$W$202,23,0)</f>
        <v>0</v>
      </c>
      <c r="E71" s="15">
        <v>7</v>
      </c>
      <c r="F71" s="15"/>
      <c r="G71" s="15"/>
      <c r="H71" s="9">
        <f>SUM(E71:G71)</f>
        <v>7</v>
      </c>
      <c r="I71" s="15">
        <v>8</v>
      </c>
      <c r="J71" s="15"/>
      <c r="K71" s="15"/>
      <c r="L71" s="9">
        <f t="shared" si="4"/>
        <v>8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VLOOKUP($A72,'28.10'!$A$9:$W$202,23,0)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VLOOKUP($A73,'28.10'!$A$9:$W$202,23,0)</f>
        <v>0</v>
      </c>
      <c r="E73" s="15">
        <v>7</v>
      </c>
      <c r="F73" s="15"/>
      <c r="G73" s="15"/>
      <c r="H73" s="9">
        <f>SUM(E73:G73)</f>
        <v>7</v>
      </c>
      <c r="I73" s="15">
        <v>6</v>
      </c>
      <c r="J73" s="15"/>
      <c r="K73" s="15"/>
      <c r="L73" s="9">
        <f t="shared" si="4"/>
        <v>6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VLOOKUP($A74,'28.10'!$A$9:$W$202,23,0)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VLOOKUP($A75,'28.10'!$A$9:$W$202,23,0)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VLOOKUP($A76,'28.10'!$A$9:$W$202,23,0)</f>
        <v>2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VLOOKUP($A77,'28.10'!$A$9:$W$202,23,0)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VLOOKUP($A78,'28.10'!$A$9:$W$202,23,0)</f>
        <v>2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VLOOKUP($A79,'28.10'!$A$9:$W$202,23,0)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VLOOKUP($A80,'28.10'!$A$9:$W$202,23,0)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VLOOKUP($A81,'28.10'!$A$9:$W$202,23,0)</f>
        <v>4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VLOOKUP($A82,'28.10'!$A$9:$W$202,23,0)</f>
        <v>1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VLOOKUP($A83,'28.10'!$A$9:$W$202,23,0)</f>
        <v>6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VLOOKUP($A84,'28.10'!$A$9:$W$202,23,0)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VLOOKUP($A85,'28.10'!$A$9:$W$202,23,0)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VLOOKUP($A86,'28.10'!$A$9:$W$202,23,0)</f>
        <v>4</v>
      </c>
      <c r="E86" s="15">
        <v>4</v>
      </c>
      <c r="F86" s="15"/>
      <c r="G86" s="15"/>
      <c r="H86" s="9">
        <f t="shared" si="10"/>
        <v>4</v>
      </c>
      <c r="I86" s="15">
        <v>3</v>
      </c>
      <c r="J86" s="15"/>
      <c r="K86" s="15"/>
      <c r="L86" s="9">
        <f t="shared" si="11"/>
        <v>3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5</v>
      </c>
      <c r="W86" s="15">
        <v>5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VLOOKUP($A87,'28.10'!$A$9:$W$202,23,0)</f>
        <v>2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VLOOKUP($A88,'28.10'!$A$9:$W$202,23,0)</f>
        <v>4</v>
      </c>
      <c r="E88" s="15">
        <v>4</v>
      </c>
      <c r="F88" s="15"/>
      <c r="G88" s="15"/>
      <c r="H88" s="9">
        <f t="shared" si="10"/>
        <v>4</v>
      </c>
      <c r="I88" s="15">
        <v>5</v>
      </c>
      <c r="J88" s="15"/>
      <c r="K88" s="15"/>
      <c r="L88" s="9">
        <f t="shared" si="11"/>
        <v>5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VLOOKUP($A89,'28.10'!$A$9:$W$202,23,0)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VLOOKUP($A90,'28.10'!$A$9:$W$202,23,0)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VLOOKUP($A91,'28.10'!$A$9:$W$202,23,0)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VLOOKUP($A92,'28.10'!$A$9:$W$202,23,0)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VLOOKUP($A93,'28.10'!$A$9:$W$202,23,0)</f>
        <v>1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VLOOKUP($A94,'28.10'!$A$9:$W$202,23,0)</f>
        <v>1</v>
      </c>
      <c r="E94" s="15">
        <v>1</v>
      </c>
      <c r="F94" s="15"/>
      <c r="G94" s="15"/>
      <c r="H94" s="9">
        <f t="shared" si="16"/>
        <v>1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VLOOKUP($A95,'28.10'!$A$9:$W$202,23,0)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VLOOKUP($A96,'28.10'!$A$9:$W$202,23,0)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VLOOKUP($A97,'28.10'!$A$9:$W$202,23,0)</f>
        <v>1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VLOOKUP($A98,'28.10'!$A$9:$W$202,23,0)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VLOOKUP($A99,'28.10'!$A$9:$W$202,23,0)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VLOOKUP($A100,'28.10'!$A$9:$W$202,23,0)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VLOOKUP($A101,'28.10'!$A$9:$W$202,23,0)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VLOOKUP($A102,'28.10'!$A$9:$W$202,23,0)</f>
        <v>1</v>
      </c>
      <c r="E102" s="15"/>
      <c r="F102" s="15"/>
      <c r="G102" s="15"/>
      <c r="H102" s="9">
        <f t="shared" si="16"/>
        <v>0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VLOOKUP($A103,'28.10'!$A$9:$W$202,23,0)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VLOOKUP($A104,'28.10'!$A$9:$W$202,23,0)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VLOOKUP($A105,'28.10'!$A$9:$W$202,23,0)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VLOOKUP($A106,'28.10'!$A$9:$W$202,23,0)</f>
        <v>4</v>
      </c>
      <c r="E106" s="15">
        <v>4</v>
      </c>
      <c r="F106" s="15"/>
      <c r="G106" s="15"/>
      <c r="H106" s="9">
        <f t="shared" si="16"/>
        <v>4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6</v>
      </c>
      <c r="W106" s="15">
        <v>6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VLOOKUP($A107,'28.10'!$A$9:$W$202,23,0)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VLOOKUP($A108,'28.10'!$A$9:$W$202,23,0)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VLOOKUP($A109,'28.10'!$A$9:$W$202,23,0)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VLOOKUP($A110,'28.10'!$A$9:$W$202,23,0)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VLOOKUP($A111,'28.10'!$A$9:$W$202,23,0)</f>
        <v>5</v>
      </c>
      <c r="E111" s="15">
        <v>9</v>
      </c>
      <c r="F111" s="15"/>
      <c r="G111" s="15"/>
      <c r="H111" s="9">
        <f t="shared" si="20"/>
        <v>9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11</v>
      </c>
      <c r="W111" s="15">
        <v>11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VLOOKUP($A112,'28.10'!$A$9:$W$202,23,0)</f>
        <v>8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VLOOKUP($A113,'28.10'!$A$9:$W$202,23,0)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VLOOKUP($A114,'28.10'!$A$9:$W$202,23,0)</f>
        <v>1</v>
      </c>
      <c r="E114" s="15">
        <v>8</v>
      </c>
      <c r="F114" s="15"/>
      <c r="G114" s="15"/>
      <c r="H114" s="9">
        <f t="shared" si="20"/>
        <v>8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VLOOKUP($A115,'28.10'!$A$9:$W$202,23,0)</f>
        <v>14</v>
      </c>
      <c r="E115" s="15"/>
      <c r="F115" s="15"/>
      <c r="G115" s="15"/>
      <c r="H115" s="9">
        <f t="shared" si="20"/>
        <v>0</v>
      </c>
      <c r="I115" s="15">
        <v>10</v>
      </c>
      <c r="J115" s="15"/>
      <c r="K115" s="15"/>
      <c r="L115" s="9">
        <f t="shared" si="11"/>
        <v>10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4</v>
      </c>
      <c r="W115" s="15">
        <v>4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VLOOKUP($A116,'28.10'!$A$9:$W$202,23,0)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VLOOKUP($A117,'28.10'!$A$9:$W$202,23,0)</f>
        <v>12</v>
      </c>
      <c r="E117" s="15"/>
      <c r="F117" s="15"/>
      <c r="G117" s="15"/>
      <c r="H117" s="9">
        <f t="shared" si="20"/>
        <v>0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6</v>
      </c>
      <c r="W117" s="15">
        <v>6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VLOOKUP($A118,'28.10'!$A$9:$W$202,23,0)</f>
        <v>6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3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VLOOKUP($A119,'28.10'!$A$9:$W$202,23,0)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VLOOKUP($A120,'28.10'!$A$9:$W$202,23,0)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VLOOKUP($A121,'28.10'!$A$9:$W$202,23,0)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VLOOKUP($A122,'28.10'!$A$9:$W$202,23,0)</f>
        <v>6</v>
      </c>
      <c r="E122" s="15">
        <v>64</v>
      </c>
      <c r="F122" s="15"/>
      <c r="G122" s="15"/>
      <c r="H122" s="9">
        <f t="shared" si="24"/>
        <v>64</v>
      </c>
      <c r="I122" s="15">
        <v>27</v>
      </c>
      <c r="J122" s="15"/>
      <c r="K122" s="15"/>
      <c r="L122" s="9">
        <f t="shared" si="11"/>
        <v>27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43</v>
      </c>
      <c r="W122" s="15">
        <v>43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VLOOKUP($A123,'28.10'!$A$9:$W$202,23,0)</f>
        <v>7</v>
      </c>
      <c r="E123" s="15">
        <v>20</v>
      </c>
      <c r="F123" s="15"/>
      <c r="G123" s="15"/>
      <c r="H123" s="9">
        <f t="shared" si="24"/>
        <v>20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21</v>
      </c>
      <c r="W123" s="15">
        <v>21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VLOOKUP($A124,'28.10'!$A$9:$W$202,23,0)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VLOOKUP($A125,'28.10'!$A$9:$W$202,23,0)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VLOOKUP($A126,'28.10'!$A$9:$W$202,23,0)</f>
        <v>63</v>
      </c>
      <c r="E126" s="15"/>
      <c r="F126" s="15"/>
      <c r="G126" s="15"/>
      <c r="H126" s="9">
        <f t="shared" si="24"/>
        <v>0</v>
      </c>
      <c r="I126" s="15">
        <v>26</v>
      </c>
      <c r="J126" s="15"/>
      <c r="K126" s="15"/>
      <c r="L126" s="9">
        <f t="shared" si="11"/>
        <v>26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37</v>
      </c>
      <c r="W126" s="15">
        <v>36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VLOOKUP($A127,'28.10'!$A$9:$W$202,23,0)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VLOOKUP($A128,'28.10'!$A$9:$W$202,23,0)</f>
        <v>13</v>
      </c>
      <c r="E128" s="15"/>
      <c r="F128" s="15"/>
      <c r="G128" s="15"/>
      <c r="H128" s="9">
        <f t="shared" si="24"/>
        <v>0</v>
      </c>
      <c r="I128" s="15">
        <v>5</v>
      </c>
      <c r="J128" s="15"/>
      <c r="K128" s="15"/>
      <c r="L128" s="9">
        <f t="shared" si="11"/>
        <v>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8</v>
      </c>
      <c r="W128" s="15">
        <v>8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VLOOKUP($A129,'28.10'!$A$9:$W$202,23,0)</f>
        <v>15</v>
      </c>
      <c r="E129" s="15">
        <v>28</v>
      </c>
      <c r="F129" s="15"/>
      <c r="G129" s="15"/>
      <c r="H129" s="9">
        <f>SUM(E129:G129)</f>
        <v>28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35</v>
      </c>
      <c r="W129" s="15">
        <v>38</v>
      </c>
      <c r="X129" s="16">
        <f t="shared" si="27"/>
        <v>3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VLOOKUP($A130,'28.10'!$A$9:$W$202,23,0)</f>
        <v>13</v>
      </c>
      <c r="E130" s="15">
        <v>28</v>
      </c>
      <c r="F130" s="15"/>
      <c r="G130" s="15"/>
      <c r="H130" s="9">
        <f>SUM(E130:G130)</f>
        <v>28</v>
      </c>
      <c r="I130" s="15">
        <v>13</v>
      </c>
      <c r="J130" s="15"/>
      <c r="K130" s="15"/>
      <c r="L130" s="9">
        <f t="shared" si="11"/>
        <v>13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28</v>
      </c>
      <c r="W130" s="15">
        <v>25</v>
      </c>
      <c r="X130" s="16">
        <f t="shared" si="27"/>
        <v>-3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VLOOKUP($A131,'28.10'!$A$9:$W$202,23,0)</f>
        <v>9</v>
      </c>
      <c r="E131" s="15">
        <v>28</v>
      </c>
      <c r="F131" s="15"/>
      <c r="G131" s="15"/>
      <c r="H131" s="9">
        <f>SUM(E131:G131)</f>
        <v>28</v>
      </c>
      <c r="I131" s="15">
        <v>12</v>
      </c>
      <c r="J131" s="15"/>
      <c r="K131" s="15"/>
      <c r="L131" s="9">
        <f t="shared" si="11"/>
        <v>12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25</v>
      </c>
      <c r="W131" s="15">
        <v>26</v>
      </c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VLOOKUP($A132,'28.10'!$A$9:$W$202,23,0)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VLOOKUP($A133,'28.10'!$A$9:$W$202,23,0)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VLOOKUP($A134,'28.10'!$A$9:$W$202,23,0)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VLOOKUP($A135,'28.10'!$A$9:$W$202,23,0)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VLOOKUP($A136,'28.10'!$A$9:$W$202,23,0)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VLOOKUP($A137,'28.10'!$A$9:$W$202,23,0)</f>
        <v>23</v>
      </c>
      <c r="E137" s="15"/>
      <c r="F137" s="15"/>
      <c r="G137" s="15"/>
      <c r="H137" s="9">
        <f t="shared" si="28"/>
        <v>0</v>
      </c>
      <c r="I137" s="15">
        <v>10</v>
      </c>
      <c r="J137" s="15"/>
      <c r="K137" s="15"/>
      <c r="L137" s="9">
        <f t="shared" si="11"/>
        <v>10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13</v>
      </c>
      <c r="W137" s="15">
        <v>13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VLOOKUP($A138,'28.10'!$A$9:$W$202,23,0)</f>
        <v>11</v>
      </c>
      <c r="E138" s="15"/>
      <c r="F138" s="15"/>
      <c r="G138" s="15"/>
      <c r="H138" s="9">
        <f t="shared" si="28"/>
        <v>0</v>
      </c>
      <c r="I138" s="15">
        <v>11</v>
      </c>
      <c r="J138" s="15"/>
      <c r="K138" s="15"/>
      <c r="L138" s="9">
        <f t="shared" si="11"/>
        <v>11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VLOOKUP($A139,'28.10'!$A$9:$W$202,23,0)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VLOOKUP($A140,'28.10'!$A$9:$W$202,23,0)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VLOOKUP($A141,'28.10'!$A$9:$W$202,23,0)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VLOOKUP($A142,'28.10'!$A$9:$W$202,23,0)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VLOOKUP($A143,'28.10'!$A$9:$W$202,23,0)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VLOOKUP($A144,'28.10'!$A$9:$W$202,23,0)</f>
        <v>8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VLOOKUP($A145,'28.10'!$A$9:$W$202,23,0)</f>
        <v>17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17</v>
      </c>
      <c r="W145" s="15">
        <v>17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VLOOKUP($A146,'28.10'!$A$9:$W$202,23,0)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VLOOKUP($A147,'28.10'!$A$9:$W$202,23,0)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VLOOKUP($A148,'28.10'!$A$9:$W$202,23,0)</f>
        <v>21</v>
      </c>
      <c r="E148" s="15"/>
      <c r="F148" s="15"/>
      <c r="G148" s="15"/>
      <c r="H148" s="9">
        <f t="shared" si="33"/>
        <v>0</v>
      </c>
      <c r="I148" s="15">
        <v>1</v>
      </c>
      <c r="J148" s="15"/>
      <c r="K148" s="15"/>
      <c r="L148" s="9">
        <f t="shared" si="32"/>
        <v>1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20</v>
      </c>
      <c r="W148" s="15">
        <v>20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VLOOKUP($A149,'28.10'!$A$9:$W$202,23,0)</f>
        <v>10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VLOOKUP($A150,'28.10'!$A$9:$W$202,23,0)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VLOOKUP($A151,'28.10'!$A$9:$W$202,23,0)</f>
        <v>25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25</v>
      </c>
      <c r="W151" s="15">
        <v>25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VLOOKUP($A152,'28.10'!$A$9:$W$202,23,0)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VLOOKUP($A153,'28.10'!$A$9:$W$202,23,0)</f>
        <v>18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18</v>
      </c>
      <c r="W153" s="15">
        <v>18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VLOOKUP($A154,'28.10'!$A$9:$W$202,23,0)</f>
        <v>13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12</v>
      </c>
      <c r="W154" s="15">
        <v>12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VLOOKUP($A155,'28.10'!$A$9:$W$202,23,0)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VLOOKUP($A156,'28.10'!$A$9:$W$202,23,0)</f>
        <v>65</v>
      </c>
      <c r="E156" s="15"/>
      <c r="F156" s="15"/>
      <c r="G156" s="15"/>
      <c r="H156" s="9">
        <f t="shared" si="33"/>
        <v>0</v>
      </c>
      <c r="I156" s="15">
        <v>10</v>
      </c>
      <c r="J156" s="15"/>
      <c r="K156" s="15"/>
      <c r="L156" s="9">
        <f t="shared" si="32"/>
        <v>10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55</v>
      </c>
      <c r="W156" s="15">
        <v>55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VLOOKUP($A157,'28.10'!$A$9:$W$202,23,0)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VLOOKUP($A158,'28.10'!$A$9:$W$202,23,0)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VLOOKUP($A159,'28.10'!$A$9:$W$202,23,0)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VLOOKUP($A160,'28.10'!$A$9:$W$202,23,0)</f>
        <v>0</v>
      </c>
      <c r="E160" s="15">
        <v>1</v>
      </c>
      <c r="F160" s="15"/>
      <c r="G160" s="15"/>
      <c r="H160" s="9">
        <f t="shared" ref="H160:H204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VLOOKUP($A161,'28.10'!$A$9:$W$202,23,0)</f>
        <v>0</v>
      </c>
      <c r="E161" s="15">
        <v>7</v>
      </c>
      <c r="F161" s="15"/>
      <c r="G161" s="15"/>
      <c r="H161" s="9">
        <f t="shared" si="38"/>
        <v>7</v>
      </c>
      <c r="I161" s="15">
        <v>7</v>
      </c>
      <c r="J161" s="15"/>
      <c r="K161" s="15"/>
      <c r="L161" s="9">
        <f t="shared" si="32"/>
        <v>7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VLOOKUP($A162,'28.10'!$A$9:$W$202,23,0)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VLOOKUP($A163,'28.10'!$A$9:$W$202,23,0)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VLOOKUP($A164,'28.10'!$A$9:$W$202,23,0)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VLOOKUP($A165,'28.10'!$A$9:$W$202,23,0)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VLOOKUP($A166,'28.10'!$A$9:$W$202,23,0)</f>
        <v>0</v>
      </c>
      <c r="E166" s="15">
        <v>2</v>
      </c>
      <c r="F166" s="15"/>
      <c r="G166" s="15"/>
      <c r="H166" s="9">
        <f t="shared" si="38"/>
        <v>2</v>
      </c>
      <c r="I166" s="15">
        <v>2</v>
      </c>
      <c r="J166" s="15"/>
      <c r="K166" s="15"/>
      <c r="L166" s="9">
        <f t="shared" si="32"/>
        <v>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VLOOKUP($A167,'28.10'!$A$9:$W$202,23,0)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VLOOKUP($A168,'28.10'!$A$9:$W$202,23,0)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VLOOKUP($A169,'28.10'!$A$9:$W$202,23,0)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VLOOKUP($A170,'28.10'!$A$9:$W$202,23,0)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VLOOKUP($A171,'28.10'!$A$9:$W$202,23,0)</f>
        <v>0</v>
      </c>
      <c r="E171" s="15">
        <v>9</v>
      </c>
      <c r="F171" s="15"/>
      <c r="G171" s="15"/>
      <c r="H171" s="9">
        <f t="shared" si="38"/>
        <v>9</v>
      </c>
      <c r="I171" s="15">
        <v>9</v>
      </c>
      <c r="J171" s="15"/>
      <c r="K171" s="15"/>
      <c r="L171" s="9">
        <f t="shared" si="32"/>
        <v>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VLOOKUP($A172,'28.10'!$A$9:$W$202,23,0)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VLOOKUP($A173,'28.10'!$A$9:$W$202,23,0)</f>
        <v>0</v>
      </c>
      <c r="E173" s="15">
        <v>3</v>
      </c>
      <c r="F173" s="15"/>
      <c r="G173" s="15"/>
      <c r="H173" s="9">
        <f t="shared" si="38"/>
        <v>3</v>
      </c>
      <c r="I173" s="15">
        <v>3</v>
      </c>
      <c r="J173" s="15"/>
      <c r="K173" s="15"/>
      <c r="L173" s="9">
        <f t="shared" si="32"/>
        <v>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VLOOKUP($A174,'28.10'!$A$9:$W$202,23,0)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VLOOKUP($A175,'28.10'!$A$9:$W$202,23,0)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VLOOKUP($A176,'28.10'!$A$9:$W$202,23,0)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VLOOKUP($A177,'28.10'!$A$9:$W$202,23,0)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VLOOKUP($A178,'28.10'!$A$9:$W$202,23,0)</f>
        <v>33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33</v>
      </c>
      <c r="W178" s="15">
        <v>33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VLOOKUP($A179,'28.10'!$A$9:$W$202,23,0)</f>
        <v>52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52</v>
      </c>
      <c r="W179" s="15">
        <v>52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VLOOKUP($A180,'28.10'!$A$9:$W$202,23,0)</f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VLOOKUP($A181,'28.10'!$A$9:$W$202,23,0)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VLOOKUP($A182,'28.10'!$A$9:$W$202,23,0)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VLOOKUP($A183,'28.10'!$A$9:$W$202,23,0)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VLOOKUP($A184,'28.10'!$A$9:$W$202,23,0)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VLOOKUP($A185,'28.10'!$A$9:$W$202,23,0)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VLOOKUP($A186,'28.10'!$A$9:$W$202,23,0)</f>
        <v>28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28</v>
      </c>
      <c r="W186" s="15">
        <v>28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VLOOKUP($A187,'28.10'!$A$9:$W$202,23,0)</f>
        <v>36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VLOOKUP($A188,'28.10'!$A$9:$W$202,23,0)</f>
        <v>38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35</v>
      </c>
      <c r="W188" s="15">
        <v>35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VLOOKUP($A189,'28.10'!$A$9:$W$202,23,0)</f>
        <v>24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23</v>
      </c>
      <c r="W189" s="15">
        <v>23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VLOOKUP($A190,'28.10'!$A$9:$W$202,23,0)</f>
        <v>27</v>
      </c>
      <c r="E190" s="15"/>
      <c r="F190" s="15"/>
      <c r="G190" s="15"/>
      <c r="H190" s="9">
        <f t="shared" si="38"/>
        <v>0</v>
      </c>
      <c r="I190" s="15">
        <v>5</v>
      </c>
      <c r="J190" s="15"/>
      <c r="K190" s="15"/>
      <c r="L190" s="9">
        <f t="shared" si="32"/>
        <v>5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22</v>
      </c>
      <c r="W190" s="15">
        <v>22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VLOOKUP($A191,'28.10'!$A$9:$W$202,23,0)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VLOOKUP($A192,'28.10'!$A$9:$W$202,23,0)</f>
        <v>100</v>
      </c>
      <c r="E192" s="15"/>
      <c r="F192" s="15"/>
      <c r="G192" s="15"/>
      <c r="H192" s="9">
        <f t="shared" si="38"/>
        <v>0</v>
      </c>
      <c r="I192" s="15">
        <v>8</v>
      </c>
      <c r="J192" s="15"/>
      <c r="K192" s="15"/>
      <c r="L192" s="9">
        <f t="shared" si="32"/>
        <v>8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92</v>
      </c>
      <c r="W192" s="15">
        <v>92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VLOOKUP($A193,'28.10'!$A$9:$W$202,23,0)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VLOOKUP($A194,'28.10'!$A$9:$W$202,23,0)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VLOOKUP($A195,'28.10'!$A$9:$W$202,23,0)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VLOOKUP($A196,'28.10'!$A$9:$W$202,23,0)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VLOOKUP($A197,'28.10'!$A$9:$W$202,23,0)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VLOOKUP($A198,'28.10'!$A$9:$W$202,23,0)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VLOOKUP($A199,'28.10'!$A$9:$W$202,23,0)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VLOOKUP($A200,'28.10'!$A$9:$W$202,23,0)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VLOOKUP($A201,'28.10'!$A$9:$W$202,23,0)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VLOOKUP($A202,'28.10'!$A$9:$W$202,23,0)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3</v>
      </c>
      <c r="J202" s="15"/>
      <c r="K202" s="15"/>
      <c r="L202" s="9">
        <f t="shared" si="32"/>
        <v>3</v>
      </c>
      <c r="M202" s="15"/>
      <c r="N202" s="15"/>
      <c r="O202" s="15"/>
      <c r="P202" s="15"/>
      <c r="Q202" s="15"/>
      <c r="R202" s="11">
        <f t="shared" si="37"/>
        <v>0</v>
      </c>
      <c r="S202" s="15">
        <v>7</v>
      </c>
      <c r="T202" s="15"/>
      <c r="U202" s="9">
        <f t="shared" si="42"/>
        <v>7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VLOOKUP($A203,'28.10'!$A$9:$W$203,23,0)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9</v>
      </c>
      <c r="J203" s="15"/>
      <c r="K203" s="15"/>
      <c r="L203" s="9">
        <f t="shared" si="32"/>
        <v>9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VLOOKUP($A204,'28.10'!$A$9:$W$204,23,0)</f>
        <v>0</v>
      </c>
      <c r="E204" s="15">
        <v>10</v>
      </c>
      <c r="F204" s="15"/>
      <c r="G204" s="15"/>
      <c r="H204" s="9">
        <f t="shared" si="38"/>
        <v>10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>
        <v>8</v>
      </c>
      <c r="T204" s="15"/>
      <c r="U204" s="9">
        <f t="shared" si="42"/>
        <v>8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860</v>
      </c>
      <c r="E207" s="31"/>
      <c r="F207" s="31"/>
      <c r="G207" s="31"/>
      <c r="H207" s="31"/>
      <c r="I207" s="30">
        <f>SUM(I9:I205)</f>
        <v>899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8</v>
      </c>
      <c r="S207" s="30">
        <f>SUM(S9:S205)</f>
        <v>144</v>
      </c>
      <c r="T207" s="31"/>
      <c r="U207" s="31"/>
      <c r="V207" s="32"/>
      <c r="W207" s="30">
        <f>SUM(W9:W205)</f>
        <v>862</v>
      </c>
      <c r="X207" s="30">
        <f>SUM(X9:X205)</f>
        <v>-11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85" priority="41" stopIfTrue="1"/>
  </conditionalFormatting>
  <conditionalFormatting sqref="B133">
    <cfRule type="duplicateValues" dxfId="184" priority="40" stopIfTrue="1"/>
  </conditionalFormatting>
  <conditionalFormatting sqref="B119">
    <cfRule type="duplicateValues" dxfId="183" priority="39" stopIfTrue="1"/>
  </conditionalFormatting>
  <conditionalFormatting sqref="B205">
    <cfRule type="duplicateValues" dxfId="182" priority="38" stopIfTrue="1"/>
  </conditionalFormatting>
  <conditionalFormatting sqref="B208:B281">
    <cfRule type="duplicateValues" dxfId="181" priority="37" stopIfTrue="1"/>
  </conditionalFormatting>
  <conditionalFormatting sqref="B207">
    <cfRule type="duplicateValues" dxfId="180" priority="36" stopIfTrue="1"/>
  </conditionalFormatting>
  <conditionalFormatting sqref="I209">
    <cfRule type="duplicateValues" dxfId="179" priority="35" stopIfTrue="1"/>
  </conditionalFormatting>
  <conditionalFormatting sqref="I209">
    <cfRule type="duplicateValues" dxfId="178" priority="32" stopIfTrue="1"/>
    <cfRule type="duplicateValues" dxfId="177" priority="33" stopIfTrue="1"/>
    <cfRule type="duplicateValues" dxfId="176" priority="34" stopIfTrue="1"/>
  </conditionalFormatting>
  <conditionalFormatting sqref="B20">
    <cfRule type="duplicateValues" dxfId="175" priority="26" stopIfTrue="1"/>
  </conditionalFormatting>
  <conditionalFormatting sqref="B20">
    <cfRule type="duplicateValues" dxfId="174" priority="27" stopIfTrue="1"/>
  </conditionalFormatting>
  <conditionalFormatting sqref="B20">
    <cfRule type="duplicateValues" dxfId="173" priority="28" stopIfTrue="1"/>
  </conditionalFormatting>
  <conditionalFormatting sqref="B20">
    <cfRule type="duplicateValues" dxfId="172" priority="29" stopIfTrue="1"/>
    <cfRule type="duplicateValues" dxfId="171" priority="30" stopIfTrue="1"/>
    <cfRule type="duplicateValues" dxfId="170" priority="31" stopIfTrue="1"/>
  </conditionalFormatting>
  <conditionalFormatting sqref="A20:A25">
    <cfRule type="duplicateValues" dxfId="169" priority="25" stopIfTrue="1"/>
  </conditionalFormatting>
  <conditionalFormatting sqref="A26">
    <cfRule type="duplicateValues" dxfId="168" priority="24" stopIfTrue="1"/>
  </conditionalFormatting>
  <conditionalFormatting sqref="A27">
    <cfRule type="duplicateValues" dxfId="167" priority="23" stopIfTrue="1"/>
  </conditionalFormatting>
  <conditionalFormatting sqref="A28">
    <cfRule type="duplicateValues" dxfId="166" priority="22" stopIfTrue="1"/>
  </conditionalFormatting>
  <conditionalFormatting sqref="A29">
    <cfRule type="duplicateValues" dxfId="165" priority="21" stopIfTrue="1"/>
  </conditionalFormatting>
  <conditionalFormatting sqref="A30">
    <cfRule type="duplicateValues" dxfId="164" priority="20" stopIfTrue="1"/>
  </conditionalFormatting>
  <conditionalFormatting sqref="B282:B65325 B207 B5 B8:B19 B120:B132 B21:B60 B134:B204 B62:B118">
    <cfRule type="duplicateValues" dxfId="163" priority="42" stopIfTrue="1"/>
  </conditionalFormatting>
  <conditionalFormatting sqref="B282:B65325 B207 B5 B8:B19 B103:B118 B120:B132 B21:B60 B134:B204 B62:B100">
    <cfRule type="duplicateValues" dxfId="162" priority="43" stopIfTrue="1"/>
  </conditionalFormatting>
  <conditionalFormatting sqref="A207:A65325 A1:A5 A8:A19 A31:A60 A62:A205">
    <cfRule type="duplicateValues" dxfId="161" priority="44" stopIfTrue="1"/>
  </conditionalFormatting>
  <conditionalFormatting sqref="B207:B65325 B5 B8:B19 B21:B60 B62:B205">
    <cfRule type="duplicateValues" dxfId="160" priority="45" stopIfTrue="1"/>
  </conditionalFormatting>
  <conditionalFormatting sqref="B207:B65325 B1:B5 B8:B19 B21:B60 B62:B205">
    <cfRule type="duplicateValues" dxfId="159" priority="46" stopIfTrue="1"/>
    <cfRule type="duplicateValues" dxfId="158" priority="47" stopIfTrue="1"/>
    <cfRule type="duplicateValues" dxfId="157" priority="48" stopIfTrue="1"/>
  </conditionalFormatting>
  <conditionalFormatting sqref="Y17">
    <cfRule type="duplicateValues" dxfId="156" priority="14" stopIfTrue="1"/>
  </conditionalFormatting>
  <conditionalFormatting sqref="Y17">
    <cfRule type="duplicateValues" dxfId="155" priority="15" stopIfTrue="1"/>
  </conditionalFormatting>
  <conditionalFormatting sqref="Y17">
    <cfRule type="duplicateValues" dxfId="154" priority="16" stopIfTrue="1"/>
  </conditionalFormatting>
  <conditionalFormatting sqref="Y17">
    <cfRule type="duplicateValues" dxfId="153" priority="17" stopIfTrue="1"/>
    <cfRule type="duplicateValues" dxfId="152" priority="18" stopIfTrue="1"/>
    <cfRule type="duplicateValues" dxfId="151" priority="19" stopIfTrue="1"/>
  </conditionalFormatting>
  <conditionalFormatting sqref="Y13">
    <cfRule type="duplicateValues" dxfId="150" priority="8" stopIfTrue="1"/>
  </conditionalFormatting>
  <conditionalFormatting sqref="Y13">
    <cfRule type="duplicateValues" dxfId="149" priority="9" stopIfTrue="1"/>
  </conditionalFormatting>
  <conditionalFormatting sqref="Y13">
    <cfRule type="duplicateValues" dxfId="148" priority="10" stopIfTrue="1"/>
  </conditionalFormatting>
  <conditionalFormatting sqref="Y13">
    <cfRule type="duplicateValues" dxfId="147" priority="11" stopIfTrue="1"/>
    <cfRule type="duplicateValues" dxfId="146" priority="12" stopIfTrue="1"/>
    <cfRule type="duplicateValues" dxfId="145" priority="13" stopIfTrue="1"/>
  </conditionalFormatting>
  <conditionalFormatting sqref="B61">
    <cfRule type="duplicateValues" dxfId="144" priority="1" stopIfTrue="1"/>
  </conditionalFormatting>
  <conditionalFormatting sqref="B61">
    <cfRule type="duplicateValues" dxfId="143" priority="2" stopIfTrue="1"/>
  </conditionalFormatting>
  <conditionalFormatting sqref="A61">
    <cfRule type="duplicateValues" dxfId="142" priority="3" stopIfTrue="1"/>
  </conditionalFormatting>
  <conditionalFormatting sqref="B61">
    <cfRule type="duplicateValues" dxfId="141" priority="4" stopIfTrue="1"/>
  </conditionalFormatting>
  <conditionalFormatting sqref="B61">
    <cfRule type="duplicateValues" dxfId="140" priority="5" stopIfTrue="1"/>
    <cfRule type="duplicateValues" dxfId="139" priority="6" stopIfTrue="1"/>
    <cfRule type="duplicateValues" dxfId="13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81" activePane="bottomRight" state="frozen"/>
      <selection activeCell="S121" sqref="S121"/>
      <selection pane="topRight" activeCell="S121" sqref="S121"/>
      <selection pane="bottomLeft" activeCell="S121" sqref="S121"/>
      <selection pane="bottomRight" activeCell="W86" sqref="W8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19" t="s">
        <v>3</v>
      </c>
      <c r="B4" s="4" t="s">
        <v>255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21" t="s">
        <v>29</v>
      </c>
      <c r="P7" s="121" t="s">
        <v>30</v>
      </c>
      <c r="Q7" s="120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VLOOKUP($A9,'29.10'!$A$9:$W$202,23,0)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VLOOKUP($A10,'29.10'!$A$9:$W$202,23,0)</f>
        <v>0</v>
      </c>
      <c r="E10" s="15">
        <v>12</v>
      </c>
      <c r="F10" s="15"/>
      <c r="G10" s="15"/>
      <c r="H10" s="9">
        <f t="shared" si="0"/>
        <v>12</v>
      </c>
      <c r="I10" s="15">
        <v>9</v>
      </c>
      <c r="J10" s="15">
        <v>1</v>
      </c>
      <c r="K10" s="15"/>
      <c r="L10" s="9">
        <f t="shared" ref="L10:L74" si="4">SUM(I10:K10)</f>
        <v>10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VLOOKUP($A11,'29.10'!$A$9:$W$202,23,0)</f>
        <v>0</v>
      </c>
      <c r="E11" s="15">
        <v>12</v>
      </c>
      <c r="F11" s="15"/>
      <c r="G11" s="15"/>
      <c r="H11" s="9">
        <f t="shared" si="0"/>
        <v>12</v>
      </c>
      <c r="I11" s="15">
        <v>11</v>
      </c>
      <c r="J11" s="15"/>
      <c r="K11" s="15"/>
      <c r="L11" s="9">
        <f t="shared" si="4"/>
        <v>11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VLOOKUP($A12,'29.10'!$A$9:$W$202,23,0)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VLOOKUP($A13,'29.10'!$A$9:$W$202,23,0)</f>
        <v>8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VLOOKUP($A14,'29.10'!$A$9:$W$202,23,0)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VLOOKUP($A15,'29.10'!$A$9:$W$202,23,0)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VLOOKUP($A16,'29.10'!$A$9:$W$202,23,0)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VLOOKUP($A17,'29.10'!$A$9:$W$202,23,0)</f>
        <v>0</v>
      </c>
      <c r="E17" s="15">
        <v>18</v>
      </c>
      <c r="F17" s="15"/>
      <c r="G17" s="15"/>
      <c r="H17" s="9">
        <f t="shared" si="0"/>
        <v>18</v>
      </c>
      <c r="I17" s="15">
        <v>18</v>
      </c>
      <c r="J17" s="15"/>
      <c r="K17" s="15"/>
      <c r="L17" s="9">
        <f t="shared" si="4"/>
        <v>18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VLOOKUP($A18,'29.10'!$A$9:$W$202,23,0)</f>
        <v>0</v>
      </c>
      <c r="E18" s="15">
        <v>32</v>
      </c>
      <c r="F18" s="15"/>
      <c r="G18" s="15"/>
      <c r="H18" s="9">
        <f t="shared" si="0"/>
        <v>32</v>
      </c>
      <c r="I18" s="15">
        <v>30</v>
      </c>
      <c r="J18" s="15"/>
      <c r="K18" s="15"/>
      <c r="L18" s="9">
        <f t="shared" si="4"/>
        <v>30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VLOOKUP($A19,'29.10'!$A$9:$W$202,23,0)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VLOOKUP($A20,'29.10'!$A$9:$W$202,23,0)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VLOOKUP($A21,'29.10'!$A$9:$W$202,23,0)</f>
        <v>0</v>
      </c>
      <c r="E21" s="15">
        <v>18</v>
      </c>
      <c r="F21" s="15"/>
      <c r="G21" s="15"/>
      <c r="H21" s="9">
        <f t="shared" si="0"/>
        <v>18</v>
      </c>
      <c r="I21" s="15">
        <v>16</v>
      </c>
      <c r="J21" s="15"/>
      <c r="K21" s="15"/>
      <c r="L21" s="9">
        <f t="shared" si="4"/>
        <v>16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VLOOKUP($A22,'29.10'!$A$9:$W$202,23,0)</f>
        <v>0</v>
      </c>
      <c r="E22" s="15">
        <v>14</v>
      </c>
      <c r="F22" s="15"/>
      <c r="G22" s="15"/>
      <c r="H22" s="9">
        <f t="shared" si="0"/>
        <v>14</v>
      </c>
      <c r="I22" s="15">
        <v>14</v>
      </c>
      <c r="J22" s="15"/>
      <c r="K22" s="15"/>
      <c r="L22" s="9">
        <f t="shared" si="4"/>
        <v>14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VLOOKUP($A23,'29.10'!$A$9:$W$202,23,0)</f>
        <v>7</v>
      </c>
      <c r="E23" s="15"/>
      <c r="F23" s="15"/>
      <c r="G23" s="15"/>
      <c r="H23" s="9">
        <f t="shared" si="0"/>
        <v>0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VLOOKUP($A24,'29.10'!$A$9:$W$202,23,0)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VLOOKUP($A25,'29.10'!$A$9:$W$202,23,0)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VLOOKUP($A26,'29.10'!$A$9:$W$202,23,0)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VLOOKUP($A27,'29.10'!$A$9:$W$202,23,0)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VLOOKUP($A28,'29.10'!$A$9:$W$202,23,0)</f>
        <v>0</v>
      </c>
      <c r="E28" s="15">
        <v>18</v>
      </c>
      <c r="F28" s="15"/>
      <c r="G28" s="15"/>
      <c r="H28" s="9">
        <f t="shared" si="0"/>
        <v>18</v>
      </c>
      <c r="I28" s="15">
        <v>18</v>
      </c>
      <c r="J28" s="15"/>
      <c r="K28" s="15"/>
      <c r="L28" s="9">
        <f t="shared" si="4"/>
        <v>18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VLOOKUP($A29,'29.10'!$A$9:$W$202,23,0)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VLOOKUP($A30,'29.10'!$A$9:$W$202,23,0)</f>
        <v>0</v>
      </c>
      <c r="E30" s="15">
        <v>18</v>
      </c>
      <c r="F30" s="15"/>
      <c r="G30" s="15"/>
      <c r="H30" s="9">
        <f t="shared" si="0"/>
        <v>18</v>
      </c>
      <c r="I30" s="15">
        <v>18</v>
      </c>
      <c r="J30" s="15"/>
      <c r="K30" s="15"/>
      <c r="L30" s="9">
        <f t="shared" si="4"/>
        <v>18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VLOOKUP($A31,'29.10'!$A$9:$W$202,23,0)</f>
        <v>0</v>
      </c>
      <c r="E31" s="15">
        <v>12</v>
      </c>
      <c r="F31" s="15"/>
      <c r="G31" s="15"/>
      <c r="H31" s="9">
        <f t="shared" si="0"/>
        <v>12</v>
      </c>
      <c r="I31" s="15">
        <v>9</v>
      </c>
      <c r="J31" s="15">
        <v>1</v>
      </c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VLOOKUP($A32,'29.10'!$A$9:$W$202,23,0)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VLOOKUP($A33,'29.10'!$A$9:$W$202,23,0)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VLOOKUP($A34,'29.10'!$A$9:$W$202,23,0)</f>
        <v>0</v>
      </c>
      <c r="E34" s="15"/>
      <c r="F34" s="15"/>
      <c r="G34" s="15"/>
      <c r="H34" s="9">
        <f t="shared" si="0"/>
        <v>0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VLOOKUP($A35,'29.10'!$A$9:$W$202,23,0)</f>
        <v>0</v>
      </c>
      <c r="E35" s="15">
        <v>12</v>
      </c>
      <c r="F35" s="15"/>
      <c r="G35" s="15"/>
      <c r="H35" s="9">
        <f t="shared" si="0"/>
        <v>12</v>
      </c>
      <c r="I35" s="15">
        <v>9</v>
      </c>
      <c r="J35" s="15"/>
      <c r="K35" s="15"/>
      <c r="L35" s="9">
        <f t="shared" si="4"/>
        <v>9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VLOOKUP($A36,'29.10'!$A$9:$W$202,23,0)</f>
        <v>0</v>
      </c>
      <c r="E36" s="15">
        <v>20</v>
      </c>
      <c r="F36" s="15"/>
      <c r="G36" s="15"/>
      <c r="H36" s="9">
        <f t="shared" si="0"/>
        <v>20</v>
      </c>
      <c r="I36" s="15">
        <v>18</v>
      </c>
      <c r="J36" s="15"/>
      <c r="K36" s="15"/>
      <c r="L36" s="9">
        <f t="shared" si="4"/>
        <v>18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VLOOKUP($A37,'29.10'!$A$9:$W$202,23,0)</f>
        <v>0</v>
      </c>
      <c r="E37" s="15">
        <v>12</v>
      </c>
      <c r="F37" s="15"/>
      <c r="G37" s="15"/>
      <c r="H37" s="9">
        <f t="shared" si="0"/>
        <v>12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VLOOKUP($A38,'29.10'!$A$9:$W$202,23,0)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VLOOKUP($A39,'29.10'!$A$9:$W$202,23,0)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VLOOKUP($A40,'29.10'!$A$9:$W$202,23,0)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-2</v>
      </c>
      <c r="W40" s="15"/>
      <c r="X40" s="16">
        <f t="shared" si="3"/>
        <v>2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VLOOKUP($A41,'29.10'!$A$9:$W$202,23,0)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VLOOKUP($A42,'29.10'!$A$9:$W$202,23,0)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VLOOKUP($A43,'29.10'!$A$9:$W$202,23,0)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VLOOKUP($A44,'29.10'!$A$9:$W$202,23,0)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VLOOKUP($A45,'29.10'!$A$9:$W$202,23,0)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VLOOKUP($A46,'29.10'!$A$9:$W$202,23,0)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VLOOKUP($A47,'29.10'!$A$9:$W$202,23,0)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VLOOKUP($A48,'29.10'!$A$9:$W$202,23,0)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VLOOKUP($A49,'29.10'!$A$9:$W$202,23,0)</f>
        <v>0</v>
      </c>
      <c r="E49" s="15">
        <v>12</v>
      </c>
      <c r="F49" s="15"/>
      <c r="G49" s="15"/>
      <c r="H49" s="9">
        <f t="shared" si="0"/>
        <v>12</v>
      </c>
      <c r="I49" s="15">
        <v>10</v>
      </c>
      <c r="J49" s="15"/>
      <c r="K49" s="15"/>
      <c r="L49" s="9">
        <f t="shared" si="4"/>
        <v>10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VLOOKUP($A50,'29.10'!$A$9:$W$202,23,0)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VLOOKUP($A51,'29.10'!$A$9:$W$202,23,0)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VLOOKUP($A52,'29.10'!$A$9:$W$202,23,0)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VLOOKUP($A53,'29.10'!$A$9:$W$202,23,0)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VLOOKUP($A54,'29.10'!$A$9:$W$202,23,0)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VLOOKUP($A55,'29.10'!$A$9:$W$202,23,0)</f>
        <v>0</v>
      </c>
      <c r="E55" s="15">
        <v>8</v>
      </c>
      <c r="F55" s="15"/>
      <c r="G55" s="15"/>
      <c r="H55" s="9">
        <f t="shared" si="6"/>
        <v>8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VLOOKUP($A56,'29.10'!$A$9:$W$202,23,0)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VLOOKUP($A57,'29.10'!$A$9:$W$202,23,0)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VLOOKUP($A58,'29.10'!$A$9:$W$202,23,0)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VLOOKUP($A59,'29.10'!$A$9:$W$202,23,0)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VLOOKUP($A60,'29.10'!$A$9:$W$202,23,0)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VLOOKUP($A61,'29.10'!$A$9:$W$202,23,0)</f>
        <v>0</v>
      </c>
      <c r="E61" s="15">
        <v>320</v>
      </c>
      <c r="F61" s="15"/>
      <c r="G61" s="15"/>
      <c r="H61" s="9">
        <f t="shared" si="6"/>
        <v>320</v>
      </c>
      <c r="I61" s="15">
        <v>320</v>
      </c>
      <c r="J61" s="15"/>
      <c r="K61" s="15"/>
      <c r="L61" s="9">
        <f t="shared" si="4"/>
        <v>320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VLOOKUP($A62,'29.10'!$A$9:$W$202,23,0)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VLOOKUP($A63,'29.10'!$A$9:$W$202,23,0)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VLOOKUP($A64,'29.10'!$A$9:$W$202,23,0)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VLOOKUP($A65,'29.10'!$A$9:$W$202,23,0)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VLOOKUP($A66,'29.10'!$A$9:$W$202,23,0)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VLOOKUP($A67,'29.10'!$A$9:$W$202,23,0)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VLOOKUP($A68,'29.10'!$A$9:$W$202,23,0)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VLOOKUP($A69,'29.10'!$A$9:$W$202,23,0)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VLOOKUP($A70,'29.10'!$A$9:$W$202,23,0)</f>
        <v>0</v>
      </c>
      <c r="E70" s="15">
        <v>7</v>
      </c>
      <c r="F70" s="15"/>
      <c r="G70" s="15"/>
      <c r="H70" s="9">
        <f>SUM(E70:G70)</f>
        <v>7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VLOOKUP($A71,'29.10'!$A$9:$W$202,23,0)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VLOOKUP($A72,'29.10'!$A$9:$W$202,23,0)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VLOOKUP($A73,'29.10'!$A$9:$W$202,23,0)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VLOOKUP($A74,'29.10'!$A$9:$W$202,23,0)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VLOOKUP($A75,'29.10'!$A$9:$W$202,23,0)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VLOOKUP($A76,'29.10'!$A$9:$W$202,23,0)</f>
        <v>0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VLOOKUP($A77,'29.10'!$A$9:$W$202,23,0)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VLOOKUP($A78,'29.10'!$A$9:$W$202,23,0)</f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VLOOKUP($A79,'29.10'!$A$9:$W$202,23,0)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VLOOKUP($A80,'29.10'!$A$9:$W$202,23,0)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VLOOKUP($A81,'29.10'!$A$9:$W$202,23,0)</f>
        <v>3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VLOOKUP($A82,'29.10'!$A$9:$W$202,23,0)</f>
        <v>1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VLOOKUP($A83,'29.10'!$A$9:$W$202,23,0)</f>
        <v>3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VLOOKUP($A84,'29.10'!$A$9:$W$202,23,0)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VLOOKUP($A85,'29.10'!$A$9:$W$202,23,0)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VLOOKUP($A86,'29.10'!$A$9:$W$202,23,0)</f>
        <v>5</v>
      </c>
      <c r="E86" s="15">
        <v>4</v>
      </c>
      <c r="F86" s="15"/>
      <c r="G86" s="15"/>
      <c r="H86" s="9">
        <f t="shared" si="10"/>
        <v>4</v>
      </c>
      <c r="I86" s="15">
        <v>3</v>
      </c>
      <c r="J86" s="15">
        <v>1</v>
      </c>
      <c r="K86" s="15"/>
      <c r="L86" s="9">
        <f t="shared" si="11"/>
        <v>4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5</v>
      </c>
      <c r="W86" s="15">
        <v>5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VLOOKUP($A87,'29.10'!$A$9:$W$202,23,0)</f>
        <v>3</v>
      </c>
      <c r="E87" s="15">
        <v>2</v>
      </c>
      <c r="F87" s="15"/>
      <c r="G87" s="15"/>
      <c r="H87" s="9">
        <f t="shared" si="10"/>
        <v>2</v>
      </c>
      <c r="I87" s="15">
        <v>2</v>
      </c>
      <c r="J87" s="15"/>
      <c r="K87" s="15"/>
      <c r="L87" s="9">
        <f t="shared" si="11"/>
        <v>2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VLOOKUP($A88,'29.10'!$A$9:$W$202,23,0)</f>
        <v>3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5</v>
      </c>
      <c r="W88" s="15">
        <v>5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VLOOKUP($A89,'29.10'!$A$9:$W$202,23,0)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VLOOKUP($A90,'29.10'!$A$9:$W$202,23,0)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VLOOKUP($A91,'29.10'!$A$9:$W$202,23,0)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VLOOKUP($A92,'29.10'!$A$9:$W$202,23,0)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VLOOKUP($A93,'29.10'!$A$9:$W$202,23,0)</f>
        <v>2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VLOOKUP($A94,'29.10'!$A$9:$W$202,23,0)</f>
        <v>0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VLOOKUP($A95,'29.10'!$A$9:$W$202,23,0)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VLOOKUP($A96,'29.10'!$A$9:$W$202,23,0)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VLOOKUP($A97,'29.10'!$A$9:$W$202,23,0)</f>
        <v>1</v>
      </c>
      <c r="E97" s="15"/>
      <c r="F97" s="15"/>
      <c r="G97" s="15"/>
      <c r="H97" s="9">
        <f t="shared" si="16"/>
        <v>0</v>
      </c>
      <c r="I97" s="15">
        <v>1</v>
      </c>
      <c r="J97" s="15"/>
      <c r="K97" s="15"/>
      <c r="L97" s="9">
        <f t="shared" si="11"/>
        <v>1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VLOOKUP($A98,'29.10'!$A$9:$W$202,23,0)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VLOOKUP($A99,'29.10'!$A$9:$W$202,23,0)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VLOOKUP($A100,'29.10'!$A$9:$W$202,23,0)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VLOOKUP($A101,'29.10'!$A$9:$W$202,23,0)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VLOOKUP($A102,'29.10'!$A$9:$W$202,23,0)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VLOOKUP($A103,'29.10'!$A$9:$W$202,23,0)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VLOOKUP($A104,'29.10'!$A$9:$W$202,23,0)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VLOOKUP($A105,'29.10'!$A$9:$W$202,23,0)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VLOOKUP($A106,'29.10'!$A$9:$W$202,23,0)</f>
        <v>6</v>
      </c>
      <c r="E106" s="15">
        <v>5</v>
      </c>
      <c r="F106" s="15"/>
      <c r="G106" s="15"/>
      <c r="H106" s="9">
        <f t="shared" si="16"/>
        <v>5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>
        <v>2</v>
      </c>
      <c r="T106" s="15"/>
      <c r="U106" s="9">
        <f t="shared" si="18"/>
        <v>2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VLOOKUP($A107,'29.10'!$A$9:$W$202,23,0)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VLOOKUP($A108,'29.10'!$A$9:$W$202,23,0)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VLOOKUP($A109,'29.10'!$A$9:$W$202,23,0)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VLOOKUP($A110,'29.10'!$A$9:$W$202,23,0)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VLOOKUP($A111,'29.10'!$A$9:$W$202,23,0)</f>
        <v>11</v>
      </c>
      <c r="E111" s="15">
        <v>9</v>
      </c>
      <c r="F111" s="15"/>
      <c r="G111" s="15"/>
      <c r="H111" s="9">
        <f t="shared" si="20"/>
        <v>9</v>
      </c>
      <c r="I111" s="15">
        <v>18</v>
      </c>
      <c r="J111" s="15"/>
      <c r="K111" s="15"/>
      <c r="L111" s="9">
        <f t="shared" si="11"/>
        <v>18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VLOOKUP($A112,'29.10'!$A$9:$W$202,23,0)</f>
        <v>5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VLOOKUP($A113,'29.10'!$A$9:$W$202,23,0)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VLOOKUP($A114,'29.10'!$A$9:$W$202,23,0)</f>
        <v>6</v>
      </c>
      <c r="E114" s="15">
        <v>8</v>
      </c>
      <c r="F114" s="15"/>
      <c r="G114" s="15"/>
      <c r="H114" s="9">
        <f t="shared" si="20"/>
        <v>8</v>
      </c>
      <c r="I114" s="15">
        <v>11</v>
      </c>
      <c r="J114" s="15"/>
      <c r="K114" s="15"/>
      <c r="L114" s="9">
        <f t="shared" si="11"/>
        <v>11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VLOOKUP($A115,'29.10'!$A$9:$W$202,23,0)</f>
        <v>4</v>
      </c>
      <c r="E115" s="15"/>
      <c r="F115" s="15"/>
      <c r="G115" s="15"/>
      <c r="H115" s="9">
        <f t="shared" si="20"/>
        <v>0</v>
      </c>
      <c r="I115" s="15">
        <v>4</v>
      </c>
      <c r="J115" s="15"/>
      <c r="K115" s="15"/>
      <c r="L115" s="9">
        <f t="shared" si="11"/>
        <v>4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VLOOKUP($A116,'29.10'!$A$9:$W$202,23,0)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VLOOKUP($A117,'29.10'!$A$9:$W$202,23,0)</f>
        <v>6</v>
      </c>
      <c r="E117" s="15"/>
      <c r="F117" s="15"/>
      <c r="G117" s="15"/>
      <c r="H117" s="9">
        <f t="shared" si="20"/>
        <v>0</v>
      </c>
      <c r="I117" s="15">
        <v>4</v>
      </c>
      <c r="J117" s="15"/>
      <c r="K117" s="15"/>
      <c r="L117" s="9">
        <f t="shared" si="11"/>
        <v>4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2</v>
      </c>
      <c r="W117" s="15">
        <v>2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VLOOKUP($A118,'29.10'!$A$9:$W$202,23,0)</f>
        <v>3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>
        <v>1</v>
      </c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8</v>
      </c>
      <c r="W118" s="15">
        <v>8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VLOOKUP($A119,'29.10'!$A$9:$W$202,23,0)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VLOOKUP($A120,'29.10'!$A$9:$W$202,23,0)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VLOOKUP($A121,'29.10'!$A$9:$W$202,23,0)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VLOOKUP($A122,'29.10'!$A$9:$W$202,23,0)</f>
        <v>43</v>
      </c>
      <c r="E122" s="15"/>
      <c r="F122" s="15"/>
      <c r="G122" s="15"/>
      <c r="H122" s="9">
        <f t="shared" si="24"/>
        <v>0</v>
      </c>
      <c r="I122" s="15">
        <v>26</v>
      </c>
      <c r="J122" s="15"/>
      <c r="K122" s="15"/>
      <c r="L122" s="9">
        <f t="shared" si="11"/>
        <v>26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17</v>
      </c>
      <c r="W122" s="15">
        <v>17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VLOOKUP($A123,'29.10'!$A$9:$W$202,23,0)</f>
        <v>21</v>
      </c>
      <c r="E123" s="15"/>
      <c r="F123" s="15"/>
      <c r="G123" s="15"/>
      <c r="H123" s="9">
        <f t="shared" si="24"/>
        <v>0</v>
      </c>
      <c r="I123" s="15">
        <v>14</v>
      </c>
      <c r="J123" s="15"/>
      <c r="K123" s="15"/>
      <c r="L123" s="9">
        <f t="shared" si="11"/>
        <v>14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VLOOKUP($A124,'29.10'!$A$9:$W$202,23,0)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VLOOKUP($A125,'29.10'!$A$9:$W$202,23,0)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VLOOKUP($A126,'29.10'!$A$9:$W$202,23,0)</f>
        <v>36</v>
      </c>
      <c r="E126" s="15"/>
      <c r="F126" s="15"/>
      <c r="G126" s="15"/>
      <c r="H126" s="9">
        <f t="shared" si="24"/>
        <v>0</v>
      </c>
      <c r="I126" s="15">
        <v>32</v>
      </c>
      <c r="J126" s="15"/>
      <c r="K126" s="15"/>
      <c r="L126" s="9">
        <f t="shared" si="11"/>
        <v>32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</v>
      </c>
      <c r="W126" s="15">
        <v>4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VLOOKUP($A127,'29.10'!$A$9:$W$202,23,0)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VLOOKUP($A128,'29.10'!$A$9:$W$202,23,0)</f>
        <v>8</v>
      </c>
      <c r="E128" s="15"/>
      <c r="F128" s="15"/>
      <c r="G128" s="15"/>
      <c r="H128" s="9">
        <f t="shared" si="24"/>
        <v>0</v>
      </c>
      <c r="I128" s="15">
        <v>8</v>
      </c>
      <c r="J128" s="15"/>
      <c r="K128" s="15"/>
      <c r="L128" s="9">
        <f t="shared" si="11"/>
        <v>8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VLOOKUP($A129,'29.10'!$A$9:$W$202,23,0)</f>
        <v>38</v>
      </c>
      <c r="E129" s="15">
        <v>28</v>
      </c>
      <c r="F129" s="15"/>
      <c r="G129" s="15"/>
      <c r="H129" s="9">
        <f>SUM(E129:G129)</f>
        <v>28</v>
      </c>
      <c r="I129" s="15">
        <v>13</v>
      </c>
      <c r="J129" s="15"/>
      <c r="K129" s="15"/>
      <c r="L129" s="9">
        <f t="shared" si="11"/>
        <v>13</v>
      </c>
      <c r="M129" s="15"/>
      <c r="N129" s="15"/>
      <c r="O129" s="15"/>
      <c r="P129" s="15"/>
      <c r="Q129" s="15"/>
      <c r="R129" s="11">
        <f t="shared" si="15"/>
        <v>0</v>
      </c>
      <c r="S129" s="15">
        <v>1</v>
      </c>
      <c r="T129" s="15"/>
      <c r="U129" s="9">
        <f t="shared" si="25"/>
        <v>1</v>
      </c>
      <c r="V129" s="9">
        <f t="shared" si="26"/>
        <v>52</v>
      </c>
      <c r="W129" s="15">
        <v>52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VLOOKUP($A130,'29.10'!$A$9:$W$202,23,0)</f>
        <v>25</v>
      </c>
      <c r="E130" s="15">
        <v>28</v>
      </c>
      <c r="F130" s="15"/>
      <c r="G130" s="15"/>
      <c r="H130" s="9">
        <f>SUM(E130:G130)</f>
        <v>28</v>
      </c>
      <c r="I130" s="15">
        <v>27</v>
      </c>
      <c r="J130" s="15"/>
      <c r="K130" s="15"/>
      <c r="L130" s="9">
        <f t="shared" si="11"/>
        <v>27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26</v>
      </c>
      <c r="W130" s="15">
        <v>27</v>
      </c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VLOOKUP($A131,'29.10'!$A$9:$W$202,23,0)</f>
        <v>26</v>
      </c>
      <c r="E131" s="15">
        <v>28</v>
      </c>
      <c r="F131" s="15"/>
      <c r="G131" s="15"/>
      <c r="H131" s="9">
        <f>SUM(E131:G131)</f>
        <v>28</v>
      </c>
      <c r="I131" s="15">
        <v>19</v>
      </c>
      <c r="J131" s="15"/>
      <c r="K131" s="15"/>
      <c r="L131" s="9">
        <f t="shared" si="11"/>
        <v>19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35</v>
      </c>
      <c r="W131" s="15">
        <v>35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VLOOKUP($A132,'29.10'!$A$9:$W$202,23,0)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VLOOKUP($A133,'29.10'!$A$9:$W$202,23,0)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VLOOKUP($A134,'29.10'!$A$9:$W$202,23,0)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VLOOKUP($A135,'29.10'!$A$9:$W$202,23,0)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VLOOKUP($A136,'29.10'!$A$9:$W$202,23,0)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VLOOKUP($A137,'29.10'!$A$9:$W$202,23,0)</f>
        <v>13</v>
      </c>
      <c r="E137" s="15"/>
      <c r="F137" s="15"/>
      <c r="G137" s="15"/>
      <c r="H137" s="9">
        <f t="shared" si="28"/>
        <v>0</v>
      </c>
      <c r="I137" s="15">
        <v>11</v>
      </c>
      <c r="J137" s="15"/>
      <c r="K137" s="15"/>
      <c r="L137" s="9">
        <f t="shared" si="11"/>
        <v>11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</v>
      </c>
      <c r="W137" s="15">
        <v>1</v>
      </c>
      <c r="X137" s="16">
        <f t="shared" si="31"/>
        <v>-1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VLOOKUP($A138,'29.10'!$A$9:$W$202,23,0)</f>
        <v>0</v>
      </c>
      <c r="E138" s="15"/>
      <c r="F138" s="15"/>
      <c r="G138" s="15"/>
      <c r="H138" s="9">
        <f t="shared" si="28"/>
        <v>0</v>
      </c>
      <c r="I138" s="15">
        <v>1</v>
      </c>
      <c r="J138" s="15"/>
      <c r="K138" s="15"/>
      <c r="L138" s="9">
        <f t="shared" si="11"/>
        <v>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-1</v>
      </c>
      <c r="W138" s="15"/>
      <c r="X138" s="16">
        <f t="shared" si="31"/>
        <v>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VLOOKUP($A139,'29.10'!$A$9:$W$202,23,0)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VLOOKUP($A140,'29.10'!$A$9:$W$202,23,0)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VLOOKUP($A141,'29.10'!$A$9:$W$202,23,0)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VLOOKUP($A142,'29.10'!$A$9:$W$202,23,0)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VLOOKUP($A143,'29.10'!$A$9:$W$202,23,0)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VLOOKUP($A144,'29.10'!$A$9:$W$202,23,0)</f>
        <v>8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VLOOKUP($A145,'29.10'!$A$9:$W$202,23,0)</f>
        <v>17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16</v>
      </c>
      <c r="W145" s="15">
        <v>16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VLOOKUP($A146,'29.10'!$A$9:$W$202,23,0)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VLOOKUP($A147,'29.10'!$A$9:$W$202,23,0)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VLOOKUP($A148,'29.10'!$A$9:$W$202,23,0)</f>
        <v>20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20</v>
      </c>
      <c r="W148" s="15">
        <v>20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VLOOKUP($A149,'29.10'!$A$9:$W$202,23,0)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VLOOKUP($A150,'29.10'!$A$9:$W$202,23,0)</f>
        <v>14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14</v>
      </c>
      <c r="W150" s="15">
        <v>14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VLOOKUP($A151,'29.10'!$A$9:$W$202,23,0)</f>
        <v>25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24</v>
      </c>
      <c r="W151" s="15">
        <v>24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VLOOKUP($A152,'29.10'!$A$9:$W$202,23,0)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VLOOKUP($A153,'29.10'!$A$9:$W$202,23,0)</f>
        <v>18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18</v>
      </c>
      <c r="W153" s="15">
        <v>18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VLOOKUP($A154,'29.10'!$A$9:$W$202,23,0)</f>
        <v>12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12</v>
      </c>
      <c r="W154" s="15">
        <v>12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VLOOKUP($A155,'29.10'!$A$9:$W$202,23,0)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VLOOKUP($A156,'29.10'!$A$9:$W$202,23,0)</f>
        <v>55</v>
      </c>
      <c r="E156" s="15"/>
      <c r="F156" s="15"/>
      <c r="G156" s="15"/>
      <c r="H156" s="9">
        <f t="shared" si="33"/>
        <v>0</v>
      </c>
      <c r="I156" s="15">
        <v>20</v>
      </c>
      <c r="J156" s="15">
        <v>1</v>
      </c>
      <c r="K156" s="15"/>
      <c r="L156" s="9">
        <f t="shared" si="32"/>
        <v>21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34</v>
      </c>
      <c r="W156" s="15">
        <v>34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VLOOKUP($A157,'29.10'!$A$9:$W$202,23,0)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VLOOKUP($A158,'29.10'!$A$9:$W$202,23,0)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VLOOKUP($A159,'29.10'!$A$9:$W$202,23,0)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VLOOKUP($A160,'29.10'!$A$9:$W$202,23,0)</f>
        <v>0</v>
      </c>
      <c r="E160" s="15">
        <v>2</v>
      </c>
      <c r="F160" s="15"/>
      <c r="G160" s="15"/>
      <c r="H160" s="9">
        <f t="shared" ref="H160:H204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VLOOKUP($A161,'29.10'!$A$9:$W$202,23,0)</f>
        <v>0</v>
      </c>
      <c r="E161" s="15">
        <v>10</v>
      </c>
      <c r="F161" s="15"/>
      <c r="G161" s="15"/>
      <c r="H161" s="9">
        <f t="shared" si="38"/>
        <v>10</v>
      </c>
      <c r="I161" s="15">
        <v>10</v>
      </c>
      <c r="J161" s="15"/>
      <c r="K161" s="15"/>
      <c r="L161" s="9">
        <f t="shared" si="32"/>
        <v>10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VLOOKUP($A162,'29.10'!$A$9:$W$202,23,0)</f>
        <v>0</v>
      </c>
      <c r="E162" s="15">
        <v>12</v>
      </c>
      <c r="F162" s="15"/>
      <c r="G162" s="15"/>
      <c r="H162" s="9">
        <f t="shared" si="38"/>
        <v>12</v>
      </c>
      <c r="I162" s="15">
        <v>12</v>
      </c>
      <c r="J162" s="15"/>
      <c r="K162" s="15"/>
      <c r="L162" s="9">
        <f t="shared" si="32"/>
        <v>12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VLOOKUP($A163,'29.10'!$A$9:$W$202,23,0)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VLOOKUP($A164,'29.10'!$A$9:$W$202,23,0)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VLOOKUP($A165,'29.10'!$A$9:$W$202,23,0)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VLOOKUP($A166,'29.10'!$A$9:$W$202,23,0)</f>
        <v>0</v>
      </c>
      <c r="E166" s="15">
        <v>16</v>
      </c>
      <c r="F166" s="15"/>
      <c r="G166" s="15"/>
      <c r="H166" s="9">
        <f t="shared" si="38"/>
        <v>16</v>
      </c>
      <c r="I166" s="15">
        <v>16</v>
      </c>
      <c r="J166" s="15"/>
      <c r="K166" s="15"/>
      <c r="L166" s="9">
        <f t="shared" si="32"/>
        <v>16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VLOOKUP($A167,'29.10'!$A$9:$W$202,23,0)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VLOOKUP($A168,'29.10'!$A$9:$W$202,23,0)</f>
        <v>0</v>
      </c>
      <c r="E168" s="15">
        <v>15</v>
      </c>
      <c r="F168" s="15"/>
      <c r="G168" s="15"/>
      <c r="H168" s="9">
        <f t="shared" si="38"/>
        <v>15</v>
      </c>
      <c r="I168" s="15">
        <v>15</v>
      </c>
      <c r="J168" s="15"/>
      <c r="K168" s="15"/>
      <c r="L168" s="9">
        <f t="shared" si="32"/>
        <v>15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VLOOKUP($A169,'29.10'!$A$9:$W$202,23,0)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VLOOKUP($A170,'29.10'!$A$9:$W$202,23,0)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VLOOKUP($A171,'29.10'!$A$9:$W$202,23,0)</f>
        <v>0</v>
      </c>
      <c r="E171" s="15">
        <v>11</v>
      </c>
      <c r="F171" s="15"/>
      <c r="G171" s="15"/>
      <c r="H171" s="9">
        <f t="shared" si="38"/>
        <v>11</v>
      </c>
      <c r="I171" s="15">
        <v>11</v>
      </c>
      <c r="J171" s="15"/>
      <c r="K171" s="15"/>
      <c r="L171" s="9">
        <f t="shared" si="32"/>
        <v>11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VLOOKUP($A172,'29.10'!$A$9:$W$202,23,0)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VLOOKUP($A173,'29.10'!$A$9:$W$202,23,0)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VLOOKUP($A174,'29.10'!$A$9:$W$202,23,0)</f>
        <v>0</v>
      </c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VLOOKUP($A175,'29.10'!$A$9:$W$202,23,0)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VLOOKUP($A176,'29.10'!$A$9:$W$202,23,0)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VLOOKUP($A177,'29.10'!$A$9:$W$202,23,0)</f>
        <v>0</v>
      </c>
      <c r="E177" s="15">
        <v>4</v>
      </c>
      <c r="F177" s="15"/>
      <c r="G177" s="15"/>
      <c r="H177" s="9">
        <f t="shared" si="38"/>
        <v>4</v>
      </c>
      <c r="I177" s="15">
        <v>4</v>
      </c>
      <c r="J177" s="15"/>
      <c r="K177" s="15"/>
      <c r="L177" s="9">
        <f t="shared" si="32"/>
        <v>4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VLOOKUP($A178,'29.10'!$A$9:$W$202,23,0)</f>
        <v>33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33</v>
      </c>
      <c r="W178" s="15">
        <v>33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VLOOKUP($A179,'29.10'!$A$9:$W$202,23,0)</f>
        <v>52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50</v>
      </c>
      <c r="W179" s="15">
        <v>50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VLOOKUP($A180,'29.10'!$A$9:$W$202,23,0)</f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VLOOKUP($A181,'29.10'!$A$9:$W$202,23,0)</f>
        <v>0</v>
      </c>
      <c r="E181" s="15">
        <v>6</v>
      </c>
      <c r="F181" s="15"/>
      <c r="G181" s="15"/>
      <c r="H181" s="9">
        <f t="shared" si="38"/>
        <v>6</v>
      </c>
      <c r="I181" s="15">
        <v>6</v>
      </c>
      <c r="J181" s="15"/>
      <c r="K181" s="15"/>
      <c r="L181" s="9">
        <f t="shared" si="32"/>
        <v>6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VLOOKUP($A182,'29.10'!$A$9:$W$202,23,0)</f>
        <v>0</v>
      </c>
      <c r="E182" s="15">
        <v>23</v>
      </c>
      <c r="F182" s="15"/>
      <c r="G182" s="15"/>
      <c r="H182" s="9">
        <f t="shared" si="38"/>
        <v>23</v>
      </c>
      <c r="I182" s="15">
        <v>23</v>
      </c>
      <c r="J182" s="15"/>
      <c r="K182" s="15"/>
      <c r="L182" s="9">
        <f t="shared" si="32"/>
        <v>23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VLOOKUP($A183,'29.10'!$A$9:$W$202,23,0)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VLOOKUP($A184,'29.10'!$A$9:$W$202,23,0)</f>
        <v>0</v>
      </c>
      <c r="E184" s="15">
        <v>18</v>
      </c>
      <c r="F184" s="15"/>
      <c r="G184" s="15"/>
      <c r="H184" s="9">
        <f t="shared" si="38"/>
        <v>18</v>
      </c>
      <c r="I184" s="15">
        <v>18</v>
      </c>
      <c r="J184" s="15"/>
      <c r="K184" s="15"/>
      <c r="L184" s="9">
        <f t="shared" si="32"/>
        <v>18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VLOOKUP($A185,'29.10'!$A$9:$W$202,23,0)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VLOOKUP($A186,'29.10'!$A$9:$W$202,23,0)</f>
        <v>28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28</v>
      </c>
      <c r="W186" s="15">
        <v>28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VLOOKUP($A187,'29.10'!$A$9:$W$202,23,0)</f>
        <v>34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VLOOKUP($A188,'29.10'!$A$9:$W$202,23,0)</f>
        <v>35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35</v>
      </c>
      <c r="W188" s="15">
        <v>35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VLOOKUP($A189,'29.10'!$A$9:$W$202,23,0)</f>
        <v>23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21</v>
      </c>
      <c r="W189" s="15">
        <v>21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VLOOKUP($A190,'29.10'!$A$9:$W$202,23,0)</f>
        <v>22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21</v>
      </c>
      <c r="W190" s="15">
        <v>21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VLOOKUP($A191,'29.10'!$A$9:$W$202,23,0)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VLOOKUP($A192,'29.10'!$A$9:$W$202,23,0)</f>
        <v>92</v>
      </c>
      <c r="E192" s="15"/>
      <c r="F192" s="15"/>
      <c r="G192" s="15"/>
      <c r="H192" s="9">
        <f t="shared" si="38"/>
        <v>0</v>
      </c>
      <c r="I192" s="15">
        <v>21</v>
      </c>
      <c r="J192" s="15"/>
      <c r="K192" s="15"/>
      <c r="L192" s="9">
        <f t="shared" si="32"/>
        <v>21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71</v>
      </c>
      <c r="W192" s="15">
        <v>71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VLOOKUP($A193,'29.10'!$A$9:$W$202,23,0)</f>
        <v>0</v>
      </c>
      <c r="E193" s="15">
        <v>5</v>
      </c>
      <c r="F193" s="15"/>
      <c r="G193" s="15"/>
      <c r="H193" s="9">
        <f t="shared" si="38"/>
        <v>5</v>
      </c>
      <c r="I193" s="15">
        <v>5</v>
      </c>
      <c r="J193" s="15"/>
      <c r="K193" s="15"/>
      <c r="L193" s="9">
        <f t="shared" si="32"/>
        <v>5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VLOOKUP($A194,'29.10'!$A$9:$W$202,23,0)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VLOOKUP($A195,'29.10'!$A$9:$W$202,23,0)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VLOOKUP($A196,'29.10'!$A$9:$W$202,23,0)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VLOOKUP($A197,'29.10'!$A$9:$W$202,23,0)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VLOOKUP($A198,'29.10'!$A$9:$W$202,23,0)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VLOOKUP($A199,'29.10'!$A$9:$W$202,23,0)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VLOOKUP($A200,'29.10'!$A$9:$W$202,23,0)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VLOOKUP($A201,'29.10'!$A$9:$W$202,23,0)</f>
        <v>0</v>
      </c>
      <c r="E201" s="15">
        <v>5</v>
      </c>
      <c r="F201" s="15"/>
      <c r="G201" s="15"/>
      <c r="H201" s="9">
        <f t="shared" si="38"/>
        <v>5</v>
      </c>
      <c r="I201" s="15">
        <v>5</v>
      </c>
      <c r="J201" s="15"/>
      <c r="K201" s="15"/>
      <c r="L201" s="9">
        <f t="shared" si="32"/>
        <v>5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VLOOKUP($A202,'29.10'!$A$9:$W$202,23,0)</f>
        <v>0</v>
      </c>
      <c r="E202" s="15">
        <v>12</v>
      </c>
      <c r="F202" s="15"/>
      <c r="G202" s="15"/>
      <c r="H202" s="9">
        <f t="shared" si="38"/>
        <v>12</v>
      </c>
      <c r="I202" s="15">
        <v>12</v>
      </c>
      <c r="J202" s="15"/>
      <c r="K202" s="15"/>
      <c r="L202" s="9">
        <f t="shared" si="32"/>
        <v>12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VLOOKUP($A203,'29.10'!$A$9:$W$203,23,0)</f>
        <v>0</v>
      </c>
      <c r="E203" s="15">
        <v>12</v>
      </c>
      <c r="F203" s="15"/>
      <c r="G203" s="15"/>
      <c r="H203" s="9">
        <f t="shared" si="38"/>
        <v>12</v>
      </c>
      <c r="I203" s="15">
        <v>12</v>
      </c>
      <c r="J203" s="15"/>
      <c r="K203" s="15"/>
      <c r="L203" s="9">
        <f t="shared" si="32"/>
        <v>12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VLOOKUP($A204,'29.10'!$A$9:$W$204,23,0)</f>
        <v>0</v>
      </c>
      <c r="E204" s="15">
        <v>10</v>
      </c>
      <c r="F204" s="15"/>
      <c r="G204" s="15"/>
      <c r="H204" s="9">
        <f t="shared" si="38"/>
        <v>10</v>
      </c>
      <c r="I204" s="15">
        <v>10</v>
      </c>
      <c r="J204" s="15"/>
      <c r="K204" s="15"/>
      <c r="L204" s="9">
        <f t="shared" si="32"/>
        <v>10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862</v>
      </c>
      <c r="E207" s="31"/>
      <c r="F207" s="31"/>
      <c r="G207" s="31"/>
      <c r="H207" s="31"/>
      <c r="I207" s="30">
        <f>SUM(I9:I205)</f>
        <v>1240</v>
      </c>
      <c r="J207" s="30">
        <f>SUM(J9:J205)</f>
        <v>5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5</v>
      </c>
      <c r="S207" s="30">
        <f>SUM(S9:S205)</f>
        <v>25</v>
      </c>
      <c r="T207" s="31"/>
      <c r="U207" s="31"/>
      <c r="V207" s="32"/>
      <c r="W207" s="30">
        <f>SUM(W9:W205)</f>
        <v>706</v>
      </c>
      <c r="X207" s="30">
        <f>SUM(X9:X205)</f>
        <v>2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37" priority="41" stopIfTrue="1"/>
  </conditionalFormatting>
  <conditionalFormatting sqref="B133">
    <cfRule type="duplicateValues" dxfId="136" priority="40" stopIfTrue="1"/>
  </conditionalFormatting>
  <conditionalFormatting sqref="B119">
    <cfRule type="duplicateValues" dxfId="135" priority="39" stopIfTrue="1"/>
  </conditionalFormatting>
  <conditionalFormatting sqref="B205">
    <cfRule type="duplicateValues" dxfId="134" priority="38" stopIfTrue="1"/>
  </conditionalFormatting>
  <conditionalFormatting sqref="B208:B281">
    <cfRule type="duplicateValues" dxfId="133" priority="37" stopIfTrue="1"/>
  </conditionalFormatting>
  <conditionalFormatting sqref="B207">
    <cfRule type="duplicateValues" dxfId="132" priority="36" stopIfTrue="1"/>
  </conditionalFormatting>
  <conditionalFormatting sqref="I209">
    <cfRule type="duplicateValues" dxfId="131" priority="35" stopIfTrue="1"/>
  </conditionalFormatting>
  <conditionalFormatting sqref="I209">
    <cfRule type="duplicateValues" dxfId="130" priority="32" stopIfTrue="1"/>
    <cfRule type="duplicateValues" dxfId="129" priority="33" stopIfTrue="1"/>
    <cfRule type="duplicateValues" dxfId="128" priority="34" stopIfTrue="1"/>
  </conditionalFormatting>
  <conditionalFormatting sqref="B20">
    <cfRule type="duplicateValues" dxfId="127" priority="26" stopIfTrue="1"/>
  </conditionalFormatting>
  <conditionalFormatting sqref="B20">
    <cfRule type="duplicateValues" dxfId="126" priority="27" stopIfTrue="1"/>
  </conditionalFormatting>
  <conditionalFormatting sqref="B20">
    <cfRule type="duplicateValues" dxfId="125" priority="28" stopIfTrue="1"/>
  </conditionalFormatting>
  <conditionalFormatting sqref="B20">
    <cfRule type="duplicateValues" dxfId="124" priority="29" stopIfTrue="1"/>
    <cfRule type="duplicateValues" dxfId="123" priority="30" stopIfTrue="1"/>
    <cfRule type="duplicateValues" dxfId="122" priority="31" stopIfTrue="1"/>
  </conditionalFormatting>
  <conditionalFormatting sqref="A20:A25">
    <cfRule type="duplicateValues" dxfId="121" priority="25" stopIfTrue="1"/>
  </conditionalFormatting>
  <conditionalFormatting sqref="A26">
    <cfRule type="duplicateValues" dxfId="120" priority="24" stopIfTrue="1"/>
  </conditionalFormatting>
  <conditionalFormatting sqref="A27">
    <cfRule type="duplicateValues" dxfId="119" priority="23" stopIfTrue="1"/>
  </conditionalFormatting>
  <conditionalFormatting sqref="A28">
    <cfRule type="duplicateValues" dxfId="118" priority="22" stopIfTrue="1"/>
  </conditionalFormatting>
  <conditionalFormatting sqref="A29">
    <cfRule type="duplicateValues" dxfId="117" priority="21" stopIfTrue="1"/>
  </conditionalFormatting>
  <conditionalFormatting sqref="A30">
    <cfRule type="duplicateValues" dxfId="116" priority="20" stopIfTrue="1"/>
  </conditionalFormatting>
  <conditionalFormatting sqref="B282:B65325 B207 B5 B8:B19 B120:B132 B21:B60 B134:B204 B62:B118">
    <cfRule type="duplicateValues" dxfId="115" priority="42" stopIfTrue="1"/>
  </conditionalFormatting>
  <conditionalFormatting sqref="B282:B65325 B207 B5 B8:B19 B103:B118 B120:B132 B21:B60 B134:B204 B62:B100">
    <cfRule type="duplicateValues" dxfId="114" priority="43" stopIfTrue="1"/>
  </conditionalFormatting>
  <conditionalFormatting sqref="A207:A65325 A1:A5 A8:A19 A31:A60 A62:A205">
    <cfRule type="duplicateValues" dxfId="113" priority="44" stopIfTrue="1"/>
  </conditionalFormatting>
  <conditionalFormatting sqref="B207:B65325 B5 B8:B19 B21:B60 B62:B205">
    <cfRule type="duplicateValues" dxfId="112" priority="45" stopIfTrue="1"/>
  </conditionalFormatting>
  <conditionalFormatting sqref="B207:B65325 B1:B5 B8:B19 B21:B60 B62:B205">
    <cfRule type="duplicateValues" dxfId="111" priority="46" stopIfTrue="1"/>
    <cfRule type="duplicateValues" dxfId="110" priority="47" stopIfTrue="1"/>
    <cfRule type="duplicateValues" dxfId="109" priority="48" stopIfTrue="1"/>
  </conditionalFormatting>
  <conditionalFormatting sqref="Y17">
    <cfRule type="duplicateValues" dxfId="108" priority="14" stopIfTrue="1"/>
  </conditionalFormatting>
  <conditionalFormatting sqref="Y17">
    <cfRule type="duplicateValues" dxfId="107" priority="15" stopIfTrue="1"/>
  </conditionalFormatting>
  <conditionalFormatting sqref="Y17">
    <cfRule type="duplicateValues" dxfId="106" priority="16" stopIfTrue="1"/>
  </conditionalFormatting>
  <conditionalFormatting sqref="Y17">
    <cfRule type="duplicateValues" dxfId="105" priority="17" stopIfTrue="1"/>
    <cfRule type="duplicateValues" dxfId="104" priority="18" stopIfTrue="1"/>
    <cfRule type="duplicateValues" dxfId="103" priority="19" stopIfTrue="1"/>
  </conditionalFormatting>
  <conditionalFormatting sqref="Y13">
    <cfRule type="duplicateValues" dxfId="102" priority="8" stopIfTrue="1"/>
  </conditionalFormatting>
  <conditionalFormatting sqref="Y13">
    <cfRule type="duplicateValues" dxfId="101" priority="9" stopIfTrue="1"/>
  </conditionalFormatting>
  <conditionalFormatting sqref="Y13">
    <cfRule type="duplicateValues" dxfId="100" priority="10" stopIfTrue="1"/>
  </conditionalFormatting>
  <conditionalFormatting sqref="Y13">
    <cfRule type="duplicateValues" dxfId="99" priority="11" stopIfTrue="1"/>
    <cfRule type="duplicateValues" dxfId="98" priority="12" stopIfTrue="1"/>
    <cfRule type="duplicateValues" dxfId="97" priority="13" stopIfTrue="1"/>
  </conditionalFormatting>
  <conditionalFormatting sqref="B61">
    <cfRule type="duplicateValues" dxfId="96" priority="1" stopIfTrue="1"/>
  </conditionalFormatting>
  <conditionalFormatting sqref="B61">
    <cfRule type="duplicateValues" dxfId="95" priority="2" stopIfTrue="1"/>
  </conditionalFormatting>
  <conditionalFormatting sqref="A61">
    <cfRule type="duplicateValues" dxfId="94" priority="3" stopIfTrue="1"/>
  </conditionalFormatting>
  <conditionalFormatting sqref="B61">
    <cfRule type="duplicateValues" dxfId="93" priority="4" stopIfTrue="1"/>
  </conditionalFormatting>
  <conditionalFormatting sqref="B61">
    <cfRule type="duplicateValues" dxfId="92" priority="5" stopIfTrue="1"/>
    <cfRule type="duplicateValues" dxfId="91" priority="6" stopIfTrue="1"/>
    <cfRule type="duplicateValues" dxfId="9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54" activePane="bottomRight" state="frozen"/>
      <selection activeCell="S121" sqref="S121"/>
      <selection pane="topRight" activeCell="S121" sqref="S121"/>
      <selection pane="bottomLeft" activeCell="S121" sqref="S121"/>
      <selection pane="bottomRight" activeCell="B61" sqref="A61:C6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5" t="s">
        <v>0</v>
      </c>
      <c r="B1" s="125"/>
    </row>
    <row r="2" spans="1:28" x14ac:dyDescent="0.2">
      <c r="A2" s="125" t="s">
        <v>1</v>
      </c>
      <c r="B2" s="125"/>
    </row>
    <row r="3" spans="1:28" ht="19.5" x14ac:dyDescent="0.2">
      <c r="A3" s="126" t="s">
        <v>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28" ht="18.75" x14ac:dyDescent="0.2">
      <c r="A4" s="122" t="s">
        <v>3</v>
      </c>
      <c r="B4" s="4" t="s">
        <v>257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7" t="s">
        <v>4</v>
      </c>
      <c r="B5" s="127" t="s">
        <v>5</v>
      </c>
      <c r="C5" s="128" t="s">
        <v>6</v>
      </c>
      <c r="D5" s="129" t="s">
        <v>7</v>
      </c>
      <c r="E5" s="128" t="s">
        <v>8</v>
      </c>
      <c r="F5" s="128"/>
      <c r="G5" s="128"/>
      <c r="H5" s="128"/>
      <c r="I5" s="128" t="s">
        <v>9</v>
      </c>
      <c r="J5" s="128"/>
      <c r="K5" s="128"/>
      <c r="L5" s="128"/>
      <c r="M5" s="128" t="s">
        <v>10</v>
      </c>
      <c r="N5" s="128"/>
      <c r="O5" s="128"/>
      <c r="P5" s="128"/>
      <c r="Q5" s="128"/>
      <c r="R5" s="128"/>
      <c r="S5" s="134" t="s">
        <v>11</v>
      </c>
      <c r="T5" s="135"/>
      <c r="U5" s="136"/>
      <c r="V5" s="132" t="s">
        <v>12</v>
      </c>
      <c r="W5" s="138" t="s">
        <v>13</v>
      </c>
      <c r="X5" s="138" t="s">
        <v>14</v>
      </c>
      <c r="Z5" s="141" t="s">
        <v>15</v>
      </c>
      <c r="AA5" s="141"/>
      <c r="AB5" s="141"/>
    </row>
    <row r="6" spans="1:28" ht="20.25" customHeight="1" x14ac:dyDescent="0.2">
      <c r="A6" s="127"/>
      <c r="B6" s="127"/>
      <c r="C6" s="128"/>
      <c r="D6" s="129"/>
      <c r="E6" s="130" t="s">
        <v>16</v>
      </c>
      <c r="F6" s="130" t="s">
        <v>17</v>
      </c>
      <c r="G6" s="132" t="s">
        <v>18</v>
      </c>
      <c r="H6" s="132" t="s">
        <v>19</v>
      </c>
      <c r="I6" s="132" t="s">
        <v>20</v>
      </c>
      <c r="J6" s="132" t="s">
        <v>21</v>
      </c>
      <c r="K6" s="132" t="s">
        <v>224</v>
      </c>
      <c r="L6" s="132" t="s">
        <v>22</v>
      </c>
      <c r="M6" s="132" t="s">
        <v>18</v>
      </c>
      <c r="N6" s="132" t="s">
        <v>23</v>
      </c>
      <c r="O6" s="142" t="s">
        <v>24</v>
      </c>
      <c r="P6" s="142"/>
      <c r="Q6" s="142"/>
      <c r="R6" s="132" t="s">
        <v>25</v>
      </c>
      <c r="S6" s="132" t="s">
        <v>26</v>
      </c>
      <c r="T6" s="132" t="s">
        <v>27</v>
      </c>
      <c r="U6" s="132" t="s">
        <v>28</v>
      </c>
      <c r="V6" s="137"/>
      <c r="W6" s="139"/>
      <c r="X6" s="139"/>
      <c r="Z6" s="141"/>
      <c r="AA6" s="141"/>
      <c r="AB6" s="141"/>
    </row>
    <row r="7" spans="1:28" ht="58.5" customHeight="1" x14ac:dyDescent="0.2">
      <c r="A7" s="127"/>
      <c r="B7" s="127"/>
      <c r="C7" s="128"/>
      <c r="D7" s="129"/>
      <c r="E7" s="131"/>
      <c r="F7" s="131"/>
      <c r="G7" s="133"/>
      <c r="H7" s="133"/>
      <c r="I7" s="133"/>
      <c r="J7" s="133"/>
      <c r="K7" s="133"/>
      <c r="L7" s="133"/>
      <c r="M7" s="133"/>
      <c r="N7" s="133"/>
      <c r="O7" s="124" t="s">
        <v>29</v>
      </c>
      <c r="P7" s="124" t="s">
        <v>30</v>
      </c>
      <c r="Q7" s="123" t="s">
        <v>31</v>
      </c>
      <c r="R7" s="133"/>
      <c r="S7" s="133"/>
      <c r="T7" s="133"/>
      <c r="U7" s="133"/>
      <c r="V7" s="133"/>
      <c r="W7" s="140"/>
      <c r="X7" s="140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VLOOKUP($A9,'30.10'!$A$9:$W$202,23,0)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VLOOKUP($A10,'30.10'!$A$9:$W$202,23,0)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VLOOKUP($A11,'30.10'!$A$9:$W$202,23,0)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VLOOKUP($A12,'30.10'!$A$9:$W$202,23,0)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VLOOKUP($A13,'30.10'!$A$9:$W$202,23,0)</f>
        <v>0</v>
      </c>
      <c r="E13" s="15">
        <v>20</v>
      </c>
      <c r="F13" s="15"/>
      <c r="G13" s="15"/>
      <c r="H13" s="9">
        <f t="shared" si="0"/>
        <v>20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14</v>
      </c>
      <c r="W13" s="15">
        <v>14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VLOOKUP($A14,'30.10'!$A$9:$W$202,23,0)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VLOOKUP($A15,'30.10'!$A$9:$W$202,23,0)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VLOOKUP($A16,'30.10'!$A$9:$W$202,23,0)</f>
        <v>0</v>
      </c>
      <c r="E16" s="15">
        <v>5</v>
      </c>
      <c r="F16" s="15"/>
      <c r="G16" s="15"/>
      <c r="H16" s="9">
        <f t="shared" si="0"/>
        <v>5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VLOOKUP($A17,'30.10'!$A$9:$W$202,23,0)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VLOOKUP($A18,'30.10'!$A$9:$W$202,23,0)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>
        <v>2</v>
      </c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VLOOKUP($A19,'30.10'!$A$9:$W$202,23,0)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VLOOKUP($A20,'30.10'!$A$9:$W$202,23,0)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VLOOKUP($A21,'30.10'!$A$9:$W$202,23,0)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VLOOKUP($A22,'30.10'!$A$9:$W$202,23,0)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>
        <v>1</v>
      </c>
      <c r="R22" s="11">
        <f t="shared" si="5"/>
        <v>1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VLOOKUP($A23,'30.10'!$A$9:$W$202,23,0)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VLOOKUP($A24,'30.10'!$A$9:$W$202,23,0)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VLOOKUP($A25,'30.10'!$A$9:$W$202,23,0)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VLOOKUP($A26,'30.10'!$A$9:$W$202,23,0)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VLOOKUP($A27,'30.10'!$A$9:$W$202,23,0)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VLOOKUP($A28,'30.10'!$A$9:$W$202,23,0)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VLOOKUP($A29,'30.10'!$A$9:$W$202,23,0)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VLOOKUP($A30,'30.10'!$A$9:$W$202,23,0)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VLOOKUP($A31,'30.10'!$A$9:$W$202,23,0)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VLOOKUP($A32,'30.10'!$A$9:$W$202,23,0)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VLOOKUP($A33,'30.10'!$A$9:$W$202,23,0)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VLOOKUP($A34,'30.10'!$A$9:$W$202,23,0)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VLOOKUP($A35,'30.10'!$A$9:$W$202,23,0)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VLOOKUP($A36,'30.10'!$A$9:$W$202,23,0)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VLOOKUP($A37,'30.10'!$A$9:$W$202,23,0)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VLOOKUP($A38,'30.10'!$A$9:$W$202,23,0)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VLOOKUP($A39,'30.10'!$A$9:$W$202,23,0)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VLOOKUP($A40,'30.10'!$A$9:$W$202,23,0)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VLOOKUP($A41,'30.10'!$A$9:$W$202,23,0)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VLOOKUP($A42,'30.10'!$A$9:$W$202,23,0)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VLOOKUP($A43,'30.10'!$A$9:$W$202,23,0)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VLOOKUP($A44,'30.10'!$A$9:$W$202,23,0)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VLOOKUP($A45,'30.10'!$A$9:$W$202,23,0)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VLOOKUP($A46,'30.10'!$A$9:$W$202,23,0)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VLOOKUP($A47,'30.10'!$A$9:$W$202,23,0)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VLOOKUP($A48,'30.10'!$A$9:$W$202,23,0)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VLOOKUP($A49,'30.10'!$A$9:$W$202,23,0)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VLOOKUP($A50,'30.10'!$A$9:$W$202,23,0)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VLOOKUP($A51,'30.10'!$A$9:$W$202,23,0)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VLOOKUP($A52,'30.10'!$A$9:$W$202,23,0)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VLOOKUP($A53,'30.10'!$A$9:$W$202,23,0)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VLOOKUP($A54,'30.10'!$A$9:$W$202,23,0)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VLOOKUP($A55,'30.10'!$A$9:$W$202,23,0)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VLOOKUP($A56,'30.10'!$A$9:$W$202,23,0)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VLOOKUP($A57,'30.10'!$A$9:$W$202,23,0)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VLOOKUP($A58,'30.10'!$A$9:$W$202,23,0)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VLOOKUP($A59,'30.10'!$A$9:$W$202,23,0)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VLOOKUP($A60,'30.10'!$A$9:$W$202,23,0)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VLOOKUP($A61,'30.10'!$A$9:$W$202,23,0)</f>
        <v>0</v>
      </c>
      <c r="E61" s="15">
        <v>158</v>
      </c>
      <c r="F61" s="15"/>
      <c r="G61" s="15"/>
      <c r="H61" s="9">
        <f t="shared" si="6"/>
        <v>158</v>
      </c>
      <c r="I61" s="15">
        <v>158</v>
      </c>
      <c r="J61" s="15"/>
      <c r="K61" s="15"/>
      <c r="L61" s="9">
        <f t="shared" si="4"/>
        <v>158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VLOOKUP($A62,'30.10'!$A$9:$W$202,23,0)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VLOOKUP($A63,'30.10'!$A$9:$W$202,23,0)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VLOOKUP($A64,'30.10'!$A$9:$W$202,23,0)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VLOOKUP($A65,'30.10'!$A$9:$W$202,23,0)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VLOOKUP($A66,'30.10'!$A$9:$W$202,23,0)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VLOOKUP($A67,'30.10'!$A$9:$W$202,23,0)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VLOOKUP($A68,'30.10'!$A$9:$W$202,23,0)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VLOOKUP($A69,'30.10'!$A$9:$W$202,23,0)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VLOOKUP($A70,'30.10'!$A$9:$W$202,23,0)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>
        <v>1</v>
      </c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VLOOKUP($A71,'30.10'!$A$9:$W$202,23,0)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VLOOKUP($A72,'30.10'!$A$9:$W$202,23,0)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VLOOKUP($A73,'30.10'!$A$9:$W$202,23,0)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VLOOKUP($A74,'30.10'!$A$9:$W$202,23,0)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VLOOKUP($A75,'30.10'!$A$9:$W$202,23,0)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VLOOKUP($A76,'30.10'!$A$9:$W$202,23,0)</f>
        <v>2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VLOOKUP($A77,'30.10'!$A$9:$W$202,23,0)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VLOOKUP($A78,'30.10'!$A$9:$W$202,23,0)</f>
        <v>0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VLOOKUP($A79,'30.10'!$A$9:$W$202,23,0)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VLOOKUP($A80,'30.10'!$A$9:$W$202,23,0)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VLOOKUP($A81,'30.10'!$A$9:$W$202,23,0)</f>
        <v>2</v>
      </c>
      <c r="E81" s="15">
        <v>6</v>
      </c>
      <c r="F81" s="15"/>
      <c r="G81" s="15"/>
      <c r="H81" s="9">
        <f t="shared" si="10"/>
        <v>6</v>
      </c>
      <c r="I81" s="15">
        <v>2</v>
      </c>
      <c r="J81" s="15"/>
      <c r="K81" s="15"/>
      <c r="L81" s="9">
        <f t="shared" si="11"/>
        <v>2</v>
      </c>
      <c r="M81" s="15">
        <v>2</v>
      </c>
      <c r="N81" s="15"/>
      <c r="O81" s="15"/>
      <c r="P81" s="15"/>
      <c r="Q81" s="15"/>
      <c r="R81" s="11">
        <f t="shared" si="5"/>
        <v>2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VLOOKUP($A82,'30.10'!$A$9:$W$202,23,0)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VLOOKUP($A83,'30.10'!$A$9:$W$202,23,0)</f>
        <v>0</v>
      </c>
      <c r="E83" s="15">
        <v>8</v>
      </c>
      <c r="F83" s="15"/>
      <c r="G83" s="15"/>
      <c r="H83" s="9">
        <f t="shared" si="10"/>
        <v>8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7</v>
      </c>
      <c r="W83" s="15">
        <v>7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VLOOKUP($A84,'30.10'!$A$9:$W$202,23,0)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VLOOKUP($A85,'30.10'!$A$9:$W$202,23,0)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VLOOKUP($A86,'30.10'!$A$9:$W$202,23,0)</f>
        <v>5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>
        <v>1</v>
      </c>
      <c r="T86" s="15"/>
      <c r="U86" s="9">
        <f t="shared" si="12"/>
        <v>1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VLOOKUP($A87,'30.10'!$A$9:$W$202,23,0)</f>
        <v>2</v>
      </c>
      <c r="E87" s="15"/>
      <c r="F87" s="15"/>
      <c r="G87" s="15"/>
      <c r="H87" s="9">
        <f t="shared" si="10"/>
        <v>0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VLOOKUP($A88,'30.10'!$A$9:$W$202,23,0)</f>
        <v>5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VLOOKUP($A89,'30.10'!$A$9:$W$202,23,0)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VLOOKUP($A90,'30.10'!$A$9:$W$202,23,0)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VLOOKUP($A91,'30.10'!$A$9:$W$202,23,0)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VLOOKUP($A92,'30.10'!$A$9:$W$202,23,0)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VLOOKUP($A93,'30.10'!$A$9:$W$202,23,0)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VLOOKUP($A94,'30.10'!$A$9:$W$202,23,0)</f>
        <v>0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VLOOKUP($A95,'30.10'!$A$9:$W$202,23,0)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VLOOKUP($A96,'30.10'!$A$9:$W$202,23,0)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VLOOKUP($A97,'30.10'!$A$9:$W$202,23,0)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VLOOKUP($A98,'30.10'!$A$9:$W$202,23,0)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VLOOKUP($A99,'30.10'!$A$9:$W$202,23,0)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VLOOKUP($A100,'30.10'!$A$9:$W$202,23,0)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VLOOKUP($A101,'30.10'!$A$9:$W$202,23,0)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VLOOKUP($A102,'30.10'!$A$9:$W$202,23,0)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VLOOKUP($A103,'30.10'!$A$9:$W$202,23,0)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VLOOKUP($A104,'30.10'!$A$9:$W$202,23,0)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VLOOKUP($A105,'30.10'!$A$9:$W$202,23,0)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VLOOKUP($A106,'30.10'!$A$9:$W$202,23,0)</f>
        <v>5</v>
      </c>
      <c r="E106" s="15">
        <v>5</v>
      </c>
      <c r="F106" s="15"/>
      <c r="G106" s="15"/>
      <c r="H106" s="9">
        <f t="shared" si="16"/>
        <v>5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7</v>
      </c>
      <c r="W106" s="15">
        <v>7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VLOOKUP($A107,'30.10'!$A$9:$W$202,23,0)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VLOOKUP($A108,'30.10'!$A$9:$W$202,23,0)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VLOOKUP($A109,'30.10'!$A$9:$W$202,23,0)</f>
        <v>0</v>
      </c>
      <c r="E109" s="15">
        <v>6</v>
      </c>
      <c r="F109" s="15"/>
      <c r="G109" s="15"/>
      <c r="H109" s="9">
        <f t="shared" ref="H109:H118" si="20">SUM(E109:G109)</f>
        <v>6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VLOOKUP($A110,'30.10'!$A$9:$W$202,23,0)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VLOOKUP($A111,'30.10'!$A$9:$W$202,23,0)</f>
        <v>2</v>
      </c>
      <c r="E111" s="15"/>
      <c r="F111" s="15"/>
      <c r="G111" s="15"/>
      <c r="H111" s="9">
        <f t="shared" si="20"/>
        <v>0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VLOOKUP($A112,'30.10'!$A$9:$W$202,23,0)</f>
        <v>3</v>
      </c>
      <c r="E112" s="15">
        <v>6</v>
      </c>
      <c r="F112" s="15"/>
      <c r="G112" s="15"/>
      <c r="H112" s="9">
        <f t="shared" si="20"/>
        <v>6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VLOOKUP($A113,'30.10'!$A$9:$W$202,23,0)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VLOOKUP($A114,'30.10'!$A$9:$W$202,23,0)</f>
        <v>3</v>
      </c>
      <c r="E114" s="15">
        <v>9</v>
      </c>
      <c r="F114" s="15"/>
      <c r="G114" s="15"/>
      <c r="H114" s="9">
        <f t="shared" si="20"/>
        <v>9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VLOOKUP($A115,'30.10'!$A$9:$W$202,23,0)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VLOOKUP($A116,'30.10'!$A$9:$W$202,23,0)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VLOOKUP($A117,'30.10'!$A$9:$W$202,23,0)</f>
        <v>2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>
        <v>2</v>
      </c>
      <c r="T117" s="15"/>
      <c r="U117" s="9">
        <f>S117+T117</f>
        <v>2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VLOOKUP($A118,'30.10'!$A$9:$W$202,23,0)</f>
        <v>8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VLOOKUP($A119,'30.10'!$A$9:$W$202,23,0)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VLOOKUP($A120,'30.10'!$A$9:$W$202,23,0)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VLOOKUP($A121,'30.10'!$A$9:$W$202,23,0)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VLOOKUP($A122,'30.10'!$A$9:$W$202,23,0)</f>
        <v>17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>
        <v>17</v>
      </c>
      <c r="T122" s="15"/>
      <c r="U122" s="9">
        <f t="shared" si="25"/>
        <v>17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VLOOKUP($A123,'30.10'!$A$9:$W$202,23,0)</f>
        <v>7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</v>
      </c>
      <c r="W123" s="15">
        <v>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VLOOKUP($A124,'30.10'!$A$9:$W$202,23,0)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VLOOKUP($A125,'30.10'!$A$9:$W$202,23,0)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VLOOKUP($A126,'30.10'!$A$9:$W$202,23,0)</f>
        <v>4</v>
      </c>
      <c r="E126" s="15">
        <v>84</v>
      </c>
      <c r="F126" s="15"/>
      <c r="G126" s="15"/>
      <c r="H126" s="9">
        <f t="shared" si="24"/>
        <v>84</v>
      </c>
      <c r="I126" s="15">
        <v>30</v>
      </c>
      <c r="J126" s="15"/>
      <c r="K126" s="15"/>
      <c r="L126" s="9">
        <f t="shared" si="11"/>
        <v>30</v>
      </c>
      <c r="M126" s="15"/>
      <c r="N126" s="15"/>
      <c r="O126" s="15"/>
      <c r="P126" s="15"/>
      <c r="Q126" s="15"/>
      <c r="R126" s="11">
        <f t="shared" si="15"/>
        <v>0</v>
      </c>
      <c r="S126" s="15">
        <v>4</v>
      </c>
      <c r="T126" s="15"/>
      <c r="U126" s="9">
        <f t="shared" si="25"/>
        <v>4</v>
      </c>
      <c r="V126" s="9">
        <f t="shared" si="26"/>
        <v>54</v>
      </c>
      <c r="W126" s="15">
        <v>54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VLOOKUP($A127,'30.10'!$A$9:$W$202,23,0)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VLOOKUP($A128,'30.10'!$A$9:$W$202,23,0)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VLOOKUP($A129,'30.10'!$A$9:$W$202,23,0)</f>
        <v>52</v>
      </c>
      <c r="E129" s="15"/>
      <c r="F129" s="15"/>
      <c r="G129" s="15"/>
      <c r="H129" s="9">
        <f>SUM(E129:G129)</f>
        <v>0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47</v>
      </c>
      <c r="W129" s="15">
        <v>47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VLOOKUP($A130,'30.10'!$A$9:$W$202,23,0)</f>
        <v>27</v>
      </c>
      <c r="E130" s="15"/>
      <c r="F130" s="15"/>
      <c r="G130" s="15"/>
      <c r="H130" s="9">
        <f>SUM(E130:G130)</f>
        <v>0</v>
      </c>
      <c r="I130" s="15">
        <v>13</v>
      </c>
      <c r="J130" s="15"/>
      <c r="K130" s="15"/>
      <c r="L130" s="9">
        <f t="shared" si="11"/>
        <v>13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14</v>
      </c>
      <c r="W130" s="15">
        <v>14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VLOOKUP($A131,'30.10'!$A$9:$W$202,23,0)</f>
        <v>35</v>
      </c>
      <c r="E131" s="15"/>
      <c r="F131" s="15"/>
      <c r="G131" s="15"/>
      <c r="H131" s="9">
        <f>SUM(E131:G131)</f>
        <v>0</v>
      </c>
      <c r="I131" s="15">
        <v>15</v>
      </c>
      <c r="J131" s="15"/>
      <c r="K131" s="15"/>
      <c r="L131" s="9">
        <f t="shared" si="11"/>
        <v>15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20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VLOOKUP($A132,'30.10'!$A$9:$W$202,23,0)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VLOOKUP($A133,'30.10'!$A$9:$W$202,23,0)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VLOOKUP($A134,'30.10'!$A$9:$W$202,23,0)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VLOOKUP($A135,'30.10'!$A$9:$W$202,23,0)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VLOOKUP($A136,'30.10'!$A$9:$W$202,23,0)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VLOOKUP($A137,'30.10'!$A$9:$W$202,23,0)</f>
        <v>1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>
        <v>3</v>
      </c>
      <c r="T137" s="15"/>
      <c r="U137" s="9">
        <f t="shared" si="29"/>
        <v>3</v>
      </c>
      <c r="V137" s="9">
        <f t="shared" si="30"/>
        <v>-2</v>
      </c>
      <c r="W137" s="15"/>
      <c r="X137" s="16">
        <f t="shared" si="31"/>
        <v>2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VLOOKUP($A138,'30.10'!$A$9:$W$202,23,0)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VLOOKUP($A139,'30.10'!$A$9:$W$202,23,0)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VLOOKUP($A140,'30.10'!$A$9:$W$202,23,0)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VLOOKUP($A141,'30.10'!$A$9:$W$202,23,0)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VLOOKUP($A142,'30.10'!$A$9:$W$202,23,0)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VLOOKUP($A143,'30.10'!$A$9:$W$202,23,0)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VLOOKUP($A144,'30.10'!$A$9:$W$202,23,0)</f>
        <v>7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VLOOKUP($A145,'30.10'!$A$9:$W$202,23,0)</f>
        <v>16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16</v>
      </c>
      <c r="W145" s="15">
        <v>16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VLOOKUP($A146,'30.10'!$A$9:$W$202,23,0)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VLOOKUP($A147,'30.10'!$A$9:$W$202,23,0)</f>
        <v>17</v>
      </c>
      <c r="E147" s="15"/>
      <c r="F147" s="15"/>
      <c r="G147" s="15"/>
      <c r="H147" s="9">
        <f t="shared" si="33"/>
        <v>0</v>
      </c>
      <c r="I147" s="15">
        <v>2</v>
      </c>
      <c r="J147" s="15"/>
      <c r="K147" s="15"/>
      <c r="L147" s="9">
        <f t="shared" si="32"/>
        <v>2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15</v>
      </c>
      <c r="W147" s="15">
        <v>15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VLOOKUP($A148,'30.10'!$A$9:$W$202,23,0)</f>
        <v>20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20</v>
      </c>
      <c r="W148" s="15">
        <v>20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VLOOKUP($A149,'30.10'!$A$9:$W$202,23,0)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VLOOKUP($A150,'30.10'!$A$9:$W$202,23,0)</f>
        <v>14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13</v>
      </c>
      <c r="W150" s="15">
        <v>13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VLOOKUP($A151,'30.10'!$A$9:$W$202,23,0)</f>
        <v>24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24</v>
      </c>
      <c r="W151" s="15">
        <v>24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VLOOKUP($A152,'30.10'!$A$9:$W$202,23,0)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VLOOKUP($A153,'30.10'!$A$9:$W$202,23,0)</f>
        <v>18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18</v>
      </c>
      <c r="W153" s="15">
        <v>18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VLOOKUP($A154,'30.10'!$A$9:$W$202,23,0)</f>
        <v>12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12</v>
      </c>
      <c r="W154" s="15">
        <v>12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VLOOKUP($A155,'30.10'!$A$9:$W$202,23,0)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VLOOKUP($A156,'30.10'!$A$9:$W$202,23,0)</f>
        <v>34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29</v>
      </c>
      <c r="W156" s="15">
        <v>29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VLOOKUP($A157,'30.10'!$A$9:$W$202,23,0)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VLOOKUP($A158,'30.10'!$A$9:$W$202,23,0)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VLOOKUP($A159,'30.10'!$A$9:$W$202,23,0)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VLOOKUP($A160,'30.10'!$A$9:$W$202,23,0)</f>
        <v>0</v>
      </c>
      <c r="E160" s="15"/>
      <c r="F160" s="15"/>
      <c r="G160" s="15"/>
      <c r="H160" s="9">
        <f t="shared" ref="H160:H204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VLOOKUP($A161,'30.10'!$A$9:$W$202,23,0)</f>
        <v>0</v>
      </c>
      <c r="E161" s="15">
        <v>8</v>
      </c>
      <c r="F161" s="15"/>
      <c r="G161" s="15"/>
      <c r="H161" s="9">
        <f t="shared" si="38"/>
        <v>8</v>
      </c>
      <c r="I161" s="15">
        <v>8</v>
      </c>
      <c r="J161" s="15"/>
      <c r="K161" s="15"/>
      <c r="L161" s="9">
        <f t="shared" si="32"/>
        <v>8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VLOOKUP($A162,'30.10'!$A$9:$W$202,23,0)</f>
        <v>0</v>
      </c>
      <c r="E162" s="15">
        <v>3</v>
      </c>
      <c r="F162" s="15"/>
      <c r="G162" s="15"/>
      <c r="H162" s="9">
        <f t="shared" si="38"/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VLOOKUP($A163,'30.10'!$A$9:$W$202,23,0)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VLOOKUP($A164,'30.10'!$A$9:$W$202,23,0)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VLOOKUP($A165,'30.10'!$A$9:$W$202,23,0)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VLOOKUP($A166,'30.10'!$A$9:$W$202,23,0)</f>
        <v>0</v>
      </c>
      <c r="E166" s="15">
        <v>2</v>
      </c>
      <c r="F166" s="15"/>
      <c r="G166" s="15"/>
      <c r="H166" s="9">
        <f t="shared" si="38"/>
        <v>2</v>
      </c>
      <c r="I166" s="15">
        <v>2</v>
      </c>
      <c r="J166" s="15"/>
      <c r="K166" s="15"/>
      <c r="L166" s="9">
        <f t="shared" si="32"/>
        <v>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VLOOKUP($A167,'30.10'!$A$9:$W$202,23,0)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VLOOKUP($A168,'30.10'!$A$9:$W$202,23,0)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VLOOKUP($A169,'30.10'!$A$9:$W$202,23,0)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VLOOKUP($A170,'30.10'!$A$9:$W$202,23,0)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VLOOKUP($A171,'30.10'!$A$9:$W$202,23,0)</f>
        <v>0</v>
      </c>
      <c r="E171" s="15">
        <v>10</v>
      </c>
      <c r="F171" s="15"/>
      <c r="G171" s="15"/>
      <c r="H171" s="9">
        <f t="shared" si="38"/>
        <v>10</v>
      </c>
      <c r="I171" s="15">
        <v>10</v>
      </c>
      <c r="J171" s="15"/>
      <c r="K171" s="15"/>
      <c r="L171" s="9">
        <f t="shared" si="32"/>
        <v>10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VLOOKUP($A172,'30.10'!$A$9:$W$202,23,0)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VLOOKUP($A173,'30.10'!$A$9:$W$202,23,0)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VLOOKUP($A174,'30.10'!$A$9:$W$202,23,0)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VLOOKUP($A175,'30.10'!$A$9:$W$202,23,0)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VLOOKUP($A176,'30.10'!$A$9:$W$202,23,0)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VLOOKUP($A177,'30.10'!$A$9:$W$202,23,0)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VLOOKUP($A178,'30.10'!$A$9:$W$202,23,0)</f>
        <v>33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33</v>
      </c>
      <c r="W178" s="15">
        <v>33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VLOOKUP($A179,'30.10'!$A$9:$W$202,23,0)</f>
        <v>50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49</v>
      </c>
      <c r="W179" s="15">
        <v>49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VLOOKUP($A180,'30.10'!$A$9:$W$202,23,0)</f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VLOOKUP($A181,'30.10'!$A$9:$W$202,23,0)</f>
        <v>0</v>
      </c>
      <c r="E181" s="15">
        <v>7</v>
      </c>
      <c r="F181" s="15"/>
      <c r="G181" s="15"/>
      <c r="H181" s="9">
        <f t="shared" si="38"/>
        <v>7</v>
      </c>
      <c r="I181" s="15">
        <v>7</v>
      </c>
      <c r="J181" s="15"/>
      <c r="K181" s="15"/>
      <c r="L181" s="9">
        <f t="shared" si="32"/>
        <v>7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VLOOKUP($A182,'30.10'!$A$9:$W$202,23,0)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VLOOKUP($A183,'30.10'!$A$9:$W$202,23,0)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VLOOKUP($A184,'30.10'!$A$9:$W$202,23,0)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VLOOKUP($A185,'30.10'!$A$9:$W$202,23,0)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VLOOKUP($A186,'30.10'!$A$9:$W$202,23,0)</f>
        <v>28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28</v>
      </c>
      <c r="W186" s="15">
        <v>28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VLOOKUP($A187,'30.10'!$A$9:$W$202,23,0)</f>
        <v>33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VLOOKUP($A188,'30.10'!$A$9:$W$202,23,0)</f>
        <v>35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35</v>
      </c>
      <c r="W188" s="15">
        <v>35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VLOOKUP($A189,'30.10'!$A$9:$W$202,23,0)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21</v>
      </c>
      <c r="W189" s="15">
        <v>21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VLOOKUP($A190,'30.10'!$A$9:$W$202,23,0)</f>
        <v>21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21</v>
      </c>
      <c r="W190" s="15">
        <v>21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VLOOKUP($A191,'30.10'!$A$9:$W$202,23,0)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VLOOKUP($A192,'30.10'!$A$9:$W$202,23,0)</f>
        <v>71</v>
      </c>
      <c r="E192" s="15"/>
      <c r="F192" s="15"/>
      <c r="G192" s="15"/>
      <c r="H192" s="9">
        <f t="shared" si="38"/>
        <v>0</v>
      </c>
      <c r="I192" s="15">
        <v>5</v>
      </c>
      <c r="J192" s="15"/>
      <c r="K192" s="15"/>
      <c r="L192" s="9">
        <f t="shared" si="32"/>
        <v>5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66</v>
      </c>
      <c r="W192" s="15">
        <v>66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VLOOKUP($A193,'30.10'!$A$9:$W$202,23,0)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VLOOKUP($A194,'30.10'!$A$9:$W$202,23,0)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VLOOKUP($A195,'30.10'!$A$9:$W$202,23,0)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VLOOKUP($A196,'30.10'!$A$9:$W$202,23,0)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VLOOKUP($A197,'30.10'!$A$9:$W$202,23,0)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VLOOKUP($A198,'30.10'!$A$9:$W$202,23,0)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VLOOKUP($A199,'30.10'!$A$9:$W$202,23,0)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VLOOKUP($A200,'30.10'!$A$9:$W$202,23,0)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VLOOKUP($A201,'30.10'!$A$9:$W$202,23,0)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245</v>
      </c>
      <c r="C202" s="15"/>
      <c r="D202" s="10">
        <f>VLOOKUP($A202,'30.10'!$A$9:$W$202,23,0)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246</v>
      </c>
      <c r="C203" s="15"/>
      <c r="D203" s="10">
        <f>VLOOKUP($A203,'30.10'!$A$9:$W$203,23,0)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247</v>
      </c>
      <c r="C204" s="15"/>
      <c r="D204" s="10">
        <f>VLOOKUP($A204,'30.10'!$A$9:$W$204,23,0)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>
        <v>1</v>
      </c>
      <c r="T204" s="15"/>
      <c r="U204" s="9">
        <f t="shared" si="42"/>
        <v>1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706</v>
      </c>
      <c r="E207" s="31"/>
      <c r="F207" s="31"/>
      <c r="G207" s="31"/>
      <c r="H207" s="31"/>
      <c r="I207" s="30">
        <f>SUM(I9:I205)</f>
        <v>519</v>
      </c>
      <c r="J207" s="30">
        <f>SUM(J9:J205)</f>
        <v>3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8</v>
      </c>
      <c r="S207" s="30">
        <f>SUM(S9:S205)</f>
        <v>56</v>
      </c>
      <c r="T207" s="31"/>
      <c r="U207" s="31"/>
      <c r="V207" s="32"/>
      <c r="W207" s="30">
        <f>SUM(W9:W205)</f>
        <v>710</v>
      </c>
      <c r="X207" s="30">
        <f>SUM(X9:X205)</f>
        <v>2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Q6"/>
  </mergeCells>
  <conditionalFormatting sqref="B101:B102">
    <cfRule type="duplicateValues" dxfId="89" priority="41" stopIfTrue="1"/>
  </conditionalFormatting>
  <conditionalFormatting sqref="B133">
    <cfRule type="duplicateValues" dxfId="88" priority="40" stopIfTrue="1"/>
  </conditionalFormatting>
  <conditionalFormatting sqref="B119">
    <cfRule type="duplicateValues" dxfId="87" priority="39" stopIfTrue="1"/>
  </conditionalFormatting>
  <conditionalFormatting sqref="B205">
    <cfRule type="duplicateValues" dxfId="86" priority="38" stopIfTrue="1"/>
  </conditionalFormatting>
  <conditionalFormatting sqref="B208:B281">
    <cfRule type="duplicateValues" dxfId="85" priority="37" stopIfTrue="1"/>
  </conditionalFormatting>
  <conditionalFormatting sqref="B207">
    <cfRule type="duplicateValues" dxfId="84" priority="36" stopIfTrue="1"/>
  </conditionalFormatting>
  <conditionalFormatting sqref="I209">
    <cfRule type="duplicateValues" dxfId="83" priority="35" stopIfTrue="1"/>
  </conditionalFormatting>
  <conditionalFormatting sqref="I209">
    <cfRule type="duplicateValues" dxfId="82" priority="32" stopIfTrue="1"/>
    <cfRule type="duplicateValues" dxfId="81" priority="33" stopIfTrue="1"/>
    <cfRule type="duplicateValues" dxfId="80" priority="34" stopIfTrue="1"/>
  </conditionalFormatting>
  <conditionalFormatting sqref="B20">
    <cfRule type="duplicateValues" dxfId="79" priority="26" stopIfTrue="1"/>
  </conditionalFormatting>
  <conditionalFormatting sqref="B20">
    <cfRule type="duplicateValues" dxfId="78" priority="27" stopIfTrue="1"/>
  </conditionalFormatting>
  <conditionalFormatting sqref="B20">
    <cfRule type="duplicateValues" dxfId="77" priority="28" stopIfTrue="1"/>
  </conditionalFormatting>
  <conditionalFormatting sqref="B20">
    <cfRule type="duplicateValues" dxfId="76" priority="29" stopIfTrue="1"/>
    <cfRule type="duplicateValues" dxfId="75" priority="30" stopIfTrue="1"/>
    <cfRule type="duplicateValues" dxfId="74" priority="31" stopIfTrue="1"/>
  </conditionalFormatting>
  <conditionalFormatting sqref="A20:A25">
    <cfRule type="duplicateValues" dxfId="73" priority="25" stopIfTrue="1"/>
  </conditionalFormatting>
  <conditionalFormatting sqref="A26">
    <cfRule type="duplicateValues" dxfId="72" priority="24" stopIfTrue="1"/>
  </conditionalFormatting>
  <conditionalFormatting sqref="A27">
    <cfRule type="duplicateValues" dxfId="71" priority="23" stopIfTrue="1"/>
  </conditionalFormatting>
  <conditionalFormatting sqref="A28">
    <cfRule type="duplicateValues" dxfId="70" priority="22" stopIfTrue="1"/>
  </conditionalFormatting>
  <conditionalFormatting sqref="A29">
    <cfRule type="duplicateValues" dxfId="69" priority="21" stopIfTrue="1"/>
  </conditionalFormatting>
  <conditionalFormatting sqref="A30">
    <cfRule type="duplicateValues" dxfId="68" priority="20" stopIfTrue="1"/>
  </conditionalFormatting>
  <conditionalFormatting sqref="B282:B65325 B207 B5 B8:B19 B120:B132 B21:B60 B134:B204 B62:B118">
    <cfRule type="duplicateValues" dxfId="67" priority="42" stopIfTrue="1"/>
  </conditionalFormatting>
  <conditionalFormatting sqref="B282:B65325 B207 B5 B8:B19 B103:B118 B120:B132 B21:B60 B134:B204 B62:B100">
    <cfRule type="duplicateValues" dxfId="66" priority="43" stopIfTrue="1"/>
  </conditionalFormatting>
  <conditionalFormatting sqref="A207:A65325 A1:A5 A8:A19 A31:A60 A62:A205">
    <cfRule type="duplicateValues" dxfId="65" priority="44" stopIfTrue="1"/>
  </conditionalFormatting>
  <conditionalFormatting sqref="B207:B65325 B5 B8:B19 B21:B60 B62:B205">
    <cfRule type="duplicateValues" dxfId="64" priority="45" stopIfTrue="1"/>
  </conditionalFormatting>
  <conditionalFormatting sqref="B207:B65325 B1:B5 B8:B19 B21:B60 B62:B205">
    <cfRule type="duplicateValues" dxfId="63" priority="46" stopIfTrue="1"/>
    <cfRule type="duplicateValues" dxfId="62" priority="47" stopIfTrue="1"/>
    <cfRule type="duplicateValues" dxfId="61" priority="48" stopIfTrue="1"/>
  </conditionalFormatting>
  <conditionalFormatting sqref="Y17">
    <cfRule type="duplicateValues" dxfId="60" priority="14" stopIfTrue="1"/>
  </conditionalFormatting>
  <conditionalFormatting sqref="Y17">
    <cfRule type="duplicateValues" dxfId="59" priority="15" stopIfTrue="1"/>
  </conditionalFormatting>
  <conditionalFormatting sqref="Y17">
    <cfRule type="duplicateValues" dxfId="58" priority="16" stopIfTrue="1"/>
  </conditionalFormatting>
  <conditionalFormatting sqref="Y17">
    <cfRule type="duplicateValues" dxfId="57" priority="17" stopIfTrue="1"/>
    <cfRule type="duplicateValues" dxfId="56" priority="18" stopIfTrue="1"/>
    <cfRule type="duplicateValues" dxfId="55" priority="19" stopIfTrue="1"/>
  </conditionalFormatting>
  <conditionalFormatting sqref="Y13">
    <cfRule type="duplicateValues" dxfId="54" priority="8" stopIfTrue="1"/>
  </conditionalFormatting>
  <conditionalFormatting sqref="Y13">
    <cfRule type="duplicateValues" dxfId="53" priority="9" stopIfTrue="1"/>
  </conditionalFormatting>
  <conditionalFormatting sqref="Y13">
    <cfRule type="duplicateValues" dxfId="52" priority="10" stopIfTrue="1"/>
  </conditionalFormatting>
  <conditionalFormatting sqref="Y13">
    <cfRule type="duplicateValues" dxfId="51" priority="11" stopIfTrue="1"/>
    <cfRule type="duplicateValues" dxfId="50" priority="12" stopIfTrue="1"/>
    <cfRule type="duplicateValues" dxfId="49" priority="13" stopIfTrue="1"/>
  </conditionalFormatting>
  <conditionalFormatting sqref="B61">
    <cfRule type="duplicateValues" dxfId="48" priority="1" stopIfTrue="1"/>
  </conditionalFormatting>
  <conditionalFormatting sqref="B61">
    <cfRule type="duplicateValues" dxfId="47" priority="2" stopIfTrue="1"/>
  </conditionalFormatting>
  <conditionalFormatting sqref="A61">
    <cfRule type="duplicateValues" dxfId="46" priority="3" stopIfTrue="1"/>
  </conditionalFormatting>
  <conditionalFormatting sqref="B61">
    <cfRule type="duplicateValues" dxfId="45" priority="4" stopIfTrue="1"/>
  </conditionalFormatting>
  <conditionalFormatting sqref="B61">
    <cfRule type="duplicateValues" dxfId="44" priority="5" stopIfTrue="1"/>
    <cfRule type="duplicateValues" dxfId="43" priority="6" stopIfTrue="1"/>
    <cfRule type="duplicateValues" dxfId="4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7"/>
  <sheetViews>
    <sheetView tabSelected="1" zoomScaleNormal="100" workbookViewId="0">
      <pane xSplit="3" ySplit="7" topLeftCell="Y52" activePane="bottomRight" state="frozen"/>
      <selection activeCell="F144" sqref="F144"/>
      <selection pane="topRight" activeCell="F144" sqref="F144"/>
      <selection pane="bottomLeft" activeCell="F144" sqref="F144"/>
      <selection pane="bottomRight" activeCell="AI60" sqref="AI60:AJ60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36" width="6.85546875" style="3"/>
    <col min="37" max="37" width="9.5703125" style="3" bestFit="1" customWidth="1"/>
    <col min="38" max="16384" width="6.85546875" style="3"/>
  </cols>
  <sheetData>
    <row r="1" spans="1:36" x14ac:dyDescent="0.2">
      <c r="A1" s="125" t="s">
        <v>0</v>
      </c>
      <c r="B1" s="125"/>
    </row>
    <row r="2" spans="1:36" x14ac:dyDescent="0.2">
      <c r="A2" s="125" t="s">
        <v>1</v>
      </c>
      <c r="B2" s="125"/>
    </row>
    <row r="3" spans="1:36" ht="19.5" x14ac:dyDescent="0.2">
      <c r="A3" s="126" t="s">
        <v>232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</row>
    <row r="4" spans="1:36" ht="18.75" x14ac:dyDescent="0.2">
      <c r="A4" s="35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54" t="s">
        <v>4</v>
      </c>
      <c r="B5" s="154" t="s">
        <v>5</v>
      </c>
      <c r="C5" s="128" t="s">
        <v>6</v>
      </c>
      <c r="D5" s="156" t="s">
        <v>228</v>
      </c>
      <c r="E5" s="157"/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8"/>
      <c r="AI5" s="146" t="s">
        <v>227</v>
      </c>
      <c r="AJ5" s="147"/>
    </row>
    <row r="6" spans="1:36" ht="20.25" customHeight="1" x14ac:dyDescent="0.2">
      <c r="A6" s="155"/>
      <c r="B6" s="155"/>
      <c r="C6" s="128"/>
      <c r="D6" s="159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1"/>
      <c r="AI6" s="148"/>
      <c r="AJ6" s="149"/>
    </row>
    <row r="7" spans="1:36" ht="18" customHeight="1" x14ac:dyDescent="0.2">
      <c r="A7" s="152" t="s">
        <v>32</v>
      </c>
      <c r="B7" s="153"/>
      <c r="C7" s="9"/>
      <c r="D7" s="36">
        <v>42644</v>
      </c>
      <c r="E7" s="36">
        <v>42645</v>
      </c>
      <c r="F7" s="36">
        <v>42646</v>
      </c>
      <c r="G7" s="36">
        <v>42647</v>
      </c>
      <c r="H7" s="36">
        <v>42648</v>
      </c>
      <c r="I7" s="36">
        <v>42649</v>
      </c>
      <c r="J7" s="36">
        <v>42650</v>
      </c>
      <c r="K7" s="36">
        <v>42651</v>
      </c>
      <c r="L7" s="36">
        <v>42652</v>
      </c>
      <c r="M7" s="36">
        <v>42653</v>
      </c>
      <c r="N7" s="36">
        <v>42654</v>
      </c>
      <c r="O7" s="36">
        <v>42655</v>
      </c>
      <c r="P7" s="36">
        <v>42656</v>
      </c>
      <c r="Q7" s="36">
        <v>42657</v>
      </c>
      <c r="R7" s="36">
        <v>42658</v>
      </c>
      <c r="S7" s="36">
        <v>42659</v>
      </c>
      <c r="T7" s="36">
        <v>42660</v>
      </c>
      <c r="U7" s="36">
        <v>42661</v>
      </c>
      <c r="V7" s="36">
        <v>42662</v>
      </c>
      <c r="W7" s="36">
        <v>42663</v>
      </c>
      <c r="X7" s="36">
        <v>42664</v>
      </c>
      <c r="Y7" s="36">
        <v>42665</v>
      </c>
      <c r="Z7" s="36">
        <v>42666</v>
      </c>
      <c r="AA7" s="36">
        <v>42667</v>
      </c>
      <c r="AB7" s="36">
        <v>42668</v>
      </c>
      <c r="AC7" s="36">
        <v>42669</v>
      </c>
      <c r="AD7" s="36">
        <v>42670</v>
      </c>
      <c r="AE7" s="36">
        <v>42671</v>
      </c>
      <c r="AF7" s="36">
        <v>42672</v>
      </c>
      <c r="AG7" s="36">
        <v>42673</v>
      </c>
      <c r="AH7" s="36">
        <v>42674</v>
      </c>
      <c r="AI7" s="150"/>
      <c r="AJ7" s="151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37">
        <f>VLOOKUP($A8,'01.10'!A9:E200,5,0)</f>
        <v>0</v>
      </c>
      <c r="E8" s="37">
        <f>VLOOKUP($A8,'02.10'!A9:E200,5,0)</f>
        <v>0</v>
      </c>
      <c r="F8" s="37">
        <f>VLOOKUP($A8,'03.10'!A9:E200,5,0)</f>
        <v>0</v>
      </c>
      <c r="G8" s="37">
        <f>VLOOKUP($A8,'04.10'!A9:E200,5,0)</f>
        <v>0</v>
      </c>
      <c r="H8" s="37">
        <f>VLOOKUP($A8,'05.10'!A9:E200,5,0)</f>
        <v>0</v>
      </c>
      <c r="I8" s="37">
        <f>VLOOKUP($A8,'06.10'!A9:E200,5,0)</f>
        <v>0</v>
      </c>
      <c r="J8" s="37">
        <f>VLOOKUP($A8,'07.10'!A9:E200,5,0)</f>
        <v>0</v>
      </c>
      <c r="K8" s="37">
        <f>VLOOKUP($A8,'08.10'!A9:E200,5,0)</f>
        <v>0</v>
      </c>
      <c r="L8" s="37">
        <f>VLOOKUP($A8,'09.10'!A9:E200,5,0)</f>
        <v>0</v>
      </c>
      <c r="M8" s="37">
        <f>VLOOKUP($A8,'10.10'!A9:E200,5,0)</f>
        <v>0</v>
      </c>
      <c r="N8" s="37">
        <f>VLOOKUP($A8,'11.10'!A9:E200,5,0)</f>
        <v>0</v>
      </c>
      <c r="O8" s="37">
        <f>VLOOKUP($A8,'12.10'!A9:E200,5,0)</f>
        <v>0</v>
      </c>
      <c r="P8" s="37">
        <f>VLOOKUP($A8,'13.10'!A9:E200,5,0)</f>
        <v>0</v>
      </c>
      <c r="Q8" s="37">
        <f>VLOOKUP($A8,'14.10'!A9:E200,5,0)</f>
        <v>0</v>
      </c>
      <c r="R8" s="37">
        <f>VLOOKUP($A8,'15.10'!A9:E200,5,0)</f>
        <v>0</v>
      </c>
      <c r="S8" s="37">
        <f>VLOOKUP($A8,'16.10'!A9:E200,5,0)</f>
        <v>0</v>
      </c>
      <c r="T8" s="37">
        <f>VLOOKUP($A8,'17.10'!A9:E200,5,0)</f>
        <v>0</v>
      </c>
      <c r="U8" s="37">
        <f>VLOOKUP($A8,'18.10'!A9:E200,5,0)</f>
        <v>0</v>
      </c>
      <c r="V8" s="37">
        <f>VLOOKUP($A8,'19.10'!A9:E200,5,0)</f>
        <v>0</v>
      </c>
      <c r="W8" s="37">
        <f>VLOOKUP($A8,'20.10'!A9:E200,5,0)</f>
        <v>0</v>
      </c>
      <c r="X8" s="37">
        <f>VLOOKUP($A8,'21.10'!A9:E200,5,0)</f>
        <v>0</v>
      </c>
      <c r="Y8" s="37">
        <f>VLOOKUP($A8,'22.10'!A9:E200,5,0)</f>
        <v>0</v>
      </c>
      <c r="Z8" s="37">
        <f>VLOOKUP($A8,'23.10'!A9:E200,5,0)</f>
        <v>0</v>
      </c>
      <c r="AA8" s="37">
        <f>VLOOKUP($A8,'24.10'!A9:E200,5,0)</f>
        <v>0</v>
      </c>
      <c r="AB8" s="37">
        <f>VLOOKUP($A8,'25.10'!A9:E200,5,0)</f>
        <v>0</v>
      </c>
      <c r="AC8" s="37">
        <f>VLOOKUP($A8,'26.10'!A9:E200,5,0)</f>
        <v>0</v>
      </c>
      <c r="AD8" s="37">
        <f>VLOOKUP($A8,'27.10'!A9:E200,5,0)</f>
        <v>0</v>
      </c>
      <c r="AE8" s="37">
        <f>VLOOKUP($A8,'28.10'!A9:E200,5,0)</f>
        <v>0</v>
      </c>
      <c r="AF8" s="37">
        <f>VLOOKUP($A8,'29.10'!A9:E200,5,0)</f>
        <v>0</v>
      </c>
      <c r="AG8" s="37">
        <f>VLOOKUP($A8,'30.10'!A9:E200,5,0)</f>
        <v>0</v>
      </c>
      <c r="AH8" s="37">
        <f>VLOOKUP($A8,'31.10'!A9:E200,5,0)</f>
        <v>0</v>
      </c>
      <c r="AI8" s="162">
        <f>SUM(D8:AH8)</f>
        <v>0</v>
      </c>
      <c r="AJ8" s="163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37">
        <f>VLOOKUP($A9,'01.10'!A10:E201,5,0)</f>
        <v>10</v>
      </c>
      <c r="E9" s="37">
        <f>VLOOKUP($A9,'02.10'!A10:E201,5,0)</f>
        <v>12</v>
      </c>
      <c r="F9" s="37">
        <f>VLOOKUP($A9,'03.10'!A10:E201,5,0)</f>
        <v>6</v>
      </c>
      <c r="G9" s="37">
        <f>VLOOKUP($A9,'04.10'!A10:E201,5,0)</f>
        <v>6</v>
      </c>
      <c r="H9" s="37">
        <f>VLOOKUP($A9,'05.10'!A10:E201,5,0)</f>
        <v>6</v>
      </c>
      <c r="I9" s="37">
        <f>VLOOKUP($A9,'06.10'!A10:E201,5,0)</f>
        <v>6</v>
      </c>
      <c r="J9" s="37">
        <f>VLOOKUP($A9,'07.10'!A10:E201,5,0)</f>
        <v>6</v>
      </c>
      <c r="K9" s="37">
        <f>VLOOKUP($A9,'08.10'!A10:E201,5,0)</f>
        <v>16</v>
      </c>
      <c r="L9" s="37">
        <f>VLOOKUP($A9,'09.10'!A10:E201,5,0)</f>
        <v>28</v>
      </c>
      <c r="M9" s="37">
        <f>VLOOKUP($A9,'10.10'!A10:E201,5,0)</f>
        <v>6</v>
      </c>
      <c r="N9" s="37">
        <f>VLOOKUP($A9,'11.10'!A10:E201,5,0)</f>
        <v>6</v>
      </c>
      <c r="O9" s="37">
        <f>VLOOKUP($A9,'12.10'!A10:E201,5,0)</f>
        <v>6</v>
      </c>
      <c r="P9" s="37">
        <f>VLOOKUP($A9,'13.10'!A10:E201,5,0)</f>
        <v>6</v>
      </c>
      <c r="Q9" s="37">
        <f>VLOOKUP($A9,'14.10'!A10:E201,5,0)</f>
        <v>6</v>
      </c>
      <c r="R9" s="37">
        <f>VLOOKUP($A9,'15.10'!A10:E201,5,0)</f>
        <v>10</v>
      </c>
      <c r="S9" s="37">
        <f>VLOOKUP($A9,'16.10'!A10:E201,5,0)</f>
        <v>20</v>
      </c>
      <c r="T9" s="37">
        <f>VLOOKUP($A9,'17.10'!A10:E201,5,0)</f>
        <v>6</v>
      </c>
      <c r="U9" s="37">
        <f>VLOOKUP($A9,'18.10'!A10:E201,5,0)</f>
        <v>6</v>
      </c>
      <c r="V9" s="37">
        <f>VLOOKUP($A9,'19.10'!A10:E201,5,0)</f>
        <v>6</v>
      </c>
      <c r="W9" s="37">
        <f>VLOOKUP($A9,'20.10'!A10:E201,5,0)</f>
        <v>6</v>
      </c>
      <c r="X9" s="37">
        <f>VLOOKUP($A9,'21.10'!A10:E201,5,0)</f>
        <v>6</v>
      </c>
      <c r="Y9" s="37">
        <f>VLOOKUP($A9,'22.10'!A10:E201,5,0)</f>
        <v>10</v>
      </c>
      <c r="Z9" s="37">
        <f>VLOOKUP($A9,'23.10'!A10:E201,5,0)</f>
        <v>18</v>
      </c>
      <c r="AA9" s="37">
        <f>VLOOKUP($A9,'24.10'!A10:E201,5,0)</f>
        <v>6</v>
      </c>
      <c r="AB9" s="37">
        <f>VLOOKUP($A9,'25.10'!A10:E201,5,0)</f>
        <v>6</v>
      </c>
      <c r="AC9" s="37">
        <f>VLOOKUP($A9,'26.10'!A10:E201,5,0)</f>
        <v>6</v>
      </c>
      <c r="AD9" s="37">
        <f>VLOOKUP($A9,'27.10'!A10:E201,5,0)</f>
        <v>7</v>
      </c>
      <c r="AE9" s="37">
        <f>VLOOKUP($A9,'28.10'!A10:E201,5,0)</f>
        <v>6</v>
      </c>
      <c r="AF9" s="37">
        <f>VLOOKUP($A9,'29.10'!A10:E201,5,0)</f>
        <v>16</v>
      </c>
      <c r="AG9" s="37">
        <f>VLOOKUP($A9,'30.10'!A10:E201,5,0)</f>
        <v>12</v>
      </c>
      <c r="AH9" s="37">
        <f>VLOOKUP($A9,'31.10'!A10:E201,5,0)</f>
        <v>6</v>
      </c>
      <c r="AI9" s="162">
        <f t="shared" ref="AI9:AI61" si="0">SUM(D9:AH9)</f>
        <v>279</v>
      </c>
      <c r="AJ9" s="163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37">
        <f>VLOOKUP($A10,'01.10'!A11:E202,5,0)</f>
        <v>10</v>
      </c>
      <c r="E10" s="37">
        <f>VLOOKUP($A10,'02.10'!A11:E202,5,0)</f>
        <v>12</v>
      </c>
      <c r="F10" s="37">
        <f>VLOOKUP($A10,'03.10'!A11:E202,5,0)</f>
        <v>6</v>
      </c>
      <c r="G10" s="37">
        <f>VLOOKUP($A10,'04.10'!A11:E202,5,0)</f>
        <v>6</v>
      </c>
      <c r="H10" s="37">
        <f>VLOOKUP($A10,'05.10'!A11:E202,5,0)</f>
        <v>6</v>
      </c>
      <c r="I10" s="37">
        <f>VLOOKUP($A10,'06.10'!A11:E202,5,0)</f>
        <v>6</v>
      </c>
      <c r="J10" s="37">
        <f>VLOOKUP($A10,'07.10'!A11:E202,5,0)</f>
        <v>6</v>
      </c>
      <c r="K10" s="37">
        <f>VLOOKUP($A10,'08.10'!A11:E202,5,0)</f>
        <v>10</v>
      </c>
      <c r="L10" s="37">
        <f>VLOOKUP($A10,'09.10'!A11:E202,5,0)</f>
        <v>22</v>
      </c>
      <c r="M10" s="37">
        <f>VLOOKUP($A10,'10.10'!A11:E202,5,0)</f>
        <v>6</v>
      </c>
      <c r="N10" s="37">
        <f>VLOOKUP($A10,'11.10'!A11:E202,5,0)</f>
        <v>6</v>
      </c>
      <c r="O10" s="37">
        <f>VLOOKUP($A10,'12.10'!A11:E202,5,0)</f>
        <v>6</v>
      </c>
      <c r="P10" s="37">
        <f>VLOOKUP($A10,'13.10'!A11:E202,5,0)</f>
        <v>6</v>
      </c>
      <c r="Q10" s="37">
        <f>VLOOKUP($A10,'14.10'!A11:E202,5,0)</f>
        <v>6</v>
      </c>
      <c r="R10" s="37">
        <f>VLOOKUP($A10,'15.10'!A11:E202,5,0)</f>
        <v>10</v>
      </c>
      <c r="S10" s="37">
        <f>VLOOKUP($A10,'16.10'!A11:E202,5,0)</f>
        <v>20</v>
      </c>
      <c r="T10" s="37">
        <f>VLOOKUP($A10,'17.10'!A11:E202,5,0)</f>
        <v>6</v>
      </c>
      <c r="U10" s="37">
        <f>VLOOKUP($A10,'18.10'!A11:E202,5,0)</f>
        <v>6</v>
      </c>
      <c r="V10" s="37">
        <f>VLOOKUP($A10,'19.10'!A11:E202,5,0)</f>
        <v>6</v>
      </c>
      <c r="W10" s="37">
        <f>VLOOKUP($A10,'20.10'!A11:E202,5,0)</f>
        <v>6</v>
      </c>
      <c r="X10" s="37">
        <f>VLOOKUP($A10,'21.10'!A11:E202,5,0)</f>
        <v>6</v>
      </c>
      <c r="Y10" s="37">
        <f>VLOOKUP($A10,'22.10'!A11:E202,5,0)</f>
        <v>10</v>
      </c>
      <c r="Z10" s="37">
        <f>VLOOKUP($A10,'23.10'!A11:E202,5,0)</f>
        <v>12</v>
      </c>
      <c r="AA10" s="37">
        <f>VLOOKUP($A10,'24.10'!A11:E202,5,0)</f>
        <v>6</v>
      </c>
      <c r="AB10" s="37">
        <f>VLOOKUP($A10,'25.10'!A11:E202,5,0)</f>
        <v>6</v>
      </c>
      <c r="AC10" s="37">
        <f>VLOOKUP($A10,'26.10'!A11:E202,5,0)</f>
        <v>6</v>
      </c>
      <c r="AD10" s="37">
        <f>VLOOKUP($A10,'27.10'!A11:E202,5,0)</f>
        <v>6</v>
      </c>
      <c r="AE10" s="37">
        <f>VLOOKUP($A10,'28.10'!A11:E202,5,0)</f>
        <v>6</v>
      </c>
      <c r="AF10" s="37">
        <f>VLOOKUP($A10,'29.10'!A11:E202,5,0)</f>
        <v>10</v>
      </c>
      <c r="AG10" s="37">
        <f>VLOOKUP($A10,'30.10'!A11:E202,5,0)</f>
        <v>12</v>
      </c>
      <c r="AH10" s="37">
        <f>VLOOKUP($A10,'31.10'!A11:E202,5,0)</f>
        <v>6</v>
      </c>
      <c r="AI10" s="162">
        <f t="shared" si="0"/>
        <v>254</v>
      </c>
      <c r="AJ10" s="163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37">
        <f>VLOOKUP($A11,'01.10'!A12:E203,5,0)</f>
        <v>20</v>
      </c>
      <c r="E11" s="37">
        <f>VLOOKUP($A11,'02.10'!A12:E203,5,0)</f>
        <v>35</v>
      </c>
      <c r="F11" s="37">
        <f>VLOOKUP($A11,'03.10'!A12:E203,5,0)</f>
        <v>8</v>
      </c>
      <c r="G11" s="37">
        <f>VLOOKUP($A11,'04.10'!A12:E203,5,0)</f>
        <v>10</v>
      </c>
      <c r="H11" s="37">
        <f>VLOOKUP($A11,'05.10'!A12:E203,5,0)</f>
        <v>10</v>
      </c>
      <c r="I11" s="37">
        <f>VLOOKUP($A11,'06.10'!A12:E203,5,0)</f>
        <v>10</v>
      </c>
      <c r="J11" s="37">
        <f>VLOOKUP($A11,'07.10'!A12:E203,5,0)</f>
        <v>10</v>
      </c>
      <c r="K11" s="37">
        <f>VLOOKUP($A11,'08.10'!A12:E203,5,0)</f>
        <v>40</v>
      </c>
      <c r="L11" s="37">
        <f>VLOOKUP($A11,'09.10'!A12:E203,5,0)</f>
        <v>35</v>
      </c>
      <c r="M11" s="37">
        <f>VLOOKUP($A11,'10.10'!A12:E203,5,0)</f>
        <v>10</v>
      </c>
      <c r="N11" s="37">
        <f>VLOOKUP($A11,'11.10'!A12:E203,5,0)</f>
        <v>10</v>
      </c>
      <c r="O11" s="37">
        <f>VLOOKUP($A11,'12.10'!A12:E203,5,0)</f>
        <v>10</v>
      </c>
      <c r="P11" s="37">
        <f>VLOOKUP($A11,'13.10'!A12:E203,5,0)</f>
        <v>10</v>
      </c>
      <c r="Q11" s="37">
        <f>VLOOKUP($A11,'14.10'!A12:E203,5,0)</f>
        <v>24</v>
      </c>
      <c r="R11" s="37">
        <f>VLOOKUP($A11,'15.10'!A12:E203,5,0)</f>
        <v>40</v>
      </c>
      <c r="S11" s="37">
        <f>VLOOKUP($A11,'16.10'!A12:E203,5,0)</f>
        <v>40</v>
      </c>
      <c r="T11" s="37">
        <f>VLOOKUP($A11,'17.10'!A12:E203,5,0)</f>
        <v>10</v>
      </c>
      <c r="U11" s="37">
        <f>VLOOKUP($A11,'18.10'!A12:E203,5,0)</f>
        <v>10</v>
      </c>
      <c r="V11" s="37">
        <f>VLOOKUP($A11,'19.10'!A12:E203,5,0)</f>
        <v>10</v>
      </c>
      <c r="W11" s="37">
        <f>VLOOKUP($A11,'20.10'!A12:E203,5,0)</f>
        <v>65</v>
      </c>
      <c r="X11" s="37">
        <f>VLOOKUP($A11,'21.10'!A12:E203,5,0)</f>
        <v>10</v>
      </c>
      <c r="Y11" s="37">
        <f>VLOOKUP($A11,'22.10'!A12:E203,5,0)</f>
        <v>41</v>
      </c>
      <c r="Z11" s="37">
        <f>VLOOKUP($A11,'23.10'!A12:E203,5,0)</f>
        <v>40</v>
      </c>
      <c r="AA11" s="37">
        <f>VLOOKUP($A11,'24.10'!A12:E203,5,0)</f>
        <v>10</v>
      </c>
      <c r="AB11" s="37">
        <f>VLOOKUP($A11,'25.10'!A12:E203,5,0)</f>
        <v>10</v>
      </c>
      <c r="AC11" s="37">
        <f>VLOOKUP($A11,'26.10'!A12:E203,5,0)</f>
        <v>10</v>
      </c>
      <c r="AD11" s="37">
        <f>VLOOKUP($A11,'27.10'!A12:E203,5,0)</f>
        <v>10</v>
      </c>
      <c r="AE11" s="37">
        <f>VLOOKUP($A11,'28.10'!A12:E203,5,0)</f>
        <v>10</v>
      </c>
      <c r="AF11" s="37">
        <f>VLOOKUP($A11,'29.10'!A12:E203,5,0)</f>
        <v>40</v>
      </c>
      <c r="AG11" s="37">
        <f>VLOOKUP($A11,'30.10'!A12:E203,5,0)</f>
        <v>40</v>
      </c>
      <c r="AH11" s="37">
        <f>VLOOKUP($A11,'31.10'!A12:E203,5,0)</f>
        <v>10</v>
      </c>
      <c r="AI11" s="162">
        <f t="shared" si="0"/>
        <v>648</v>
      </c>
      <c r="AJ11" s="163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37">
        <f>VLOOKUP($A12,'01.10'!A13:E204,5,0)</f>
        <v>0</v>
      </c>
      <c r="E12" s="37">
        <f>VLOOKUP($A12,'02.10'!A13:E204,5,0)</f>
        <v>20</v>
      </c>
      <c r="F12" s="37">
        <f>VLOOKUP($A12,'03.10'!A13:E204,5,0)</f>
        <v>0</v>
      </c>
      <c r="G12" s="37">
        <f>VLOOKUP($A12,'04.10'!A13:E204,5,0)</f>
        <v>0</v>
      </c>
      <c r="H12" s="37">
        <f>VLOOKUP($A12,'05.10'!A13:E204,5,0)</f>
        <v>20</v>
      </c>
      <c r="I12" s="37">
        <f>VLOOKUP($A12,'06.10'!A13:E204,5,0)</f>
        <v>0</v>
      </c>
      <c r="J12" s="37">
        <f>VLOOKUP($A12,'07.10'!A13:E204,5,0)</f>
        <v>0</v>
      </c>
      <c r="K12" s="37">
        <f>VLOOKUP($A12,'08.10'!A13:E204,5,0)</f>
        <v>20</v>
      </c>
      <c r="L12" s="37">
        <f>VLOOKUP($A12,'09.10'!A13:E204,5,0)</f>
        <v>0</v>
      </c>
      <c r="M12" s="37">
        <f>VLOOKUP($A12,'10.10'!A13:E204,5,0)</f>
        <v>0</v>
      </c>
      <c r="N12" s="37">
        <f>VLOOKUP($A12,'11.10'!A13:E204,5,0)</f>
        <v>20</v>
      </c>
      <c r="O12" s="37">
        <f>VLOOKUP($A12,'12.10'!A13:E204,5,0)</f>
        <v>0</v>
      </c>
      <c r="P12" s="37">
        <f>VLOOKUP($A12,'13.10'!A13:E204,5,0)</f>
        <v>0</v>
      </c>
      <c r="Q12" s="37">
        <f>VLOOKUP($A12,'14.10'!A13:E204,5,0)</f>
        <v>20</v>
      </c>
      <c r="R12" s="37">
        <f>VLOOKUP($A12,'15.10'!A13:E204,5,0)</f>
        <v>0</v>
      </c>
      <c r="S12" s="37">
        <f>VLOOKUP($A12,'16.10'!A13:E204,5,0)</f>
        <v>20</v>
      </c>
      <c r="T12" s="37">
        <f>VLOOKUP($A12,'17.10'!A13:E204,5,0)</f>
        <v>0</v>
      </c>
      <c r="U12" s="37">
        <f>VLOOKUP($A12,'18.10'!A13:E204,5,0)</f>
        <v>0</v>
      </c>
      <c r="V12" s="37">
        <f>VLOOKUP($A12,'19.10'!A13:E204,5,0)</f>
        <v>20</v>
      </c>
      <c r="W12" s="37">
        <f>VLOOKUP($A12,'20.10'!A13:E204,5,0)</f>
        <v>0</v>
      </c>
      <c r="X12" s="37">
        <f>VLOOKUP($A12,'21.10'!A13:E204,5,0)</f>
        <v>0</v>
      </c>
      <c r="Y12" s="37">
        <f>VLOOKUP($A12,'22.10'!A13:E204,5,0)</f>
        <v>20</v>
      </c>
      <c r="Z12" s="37">
        <f>VLOOKUP($A12,'23.10'!A13:E204,5,0)</f>
        <v>0</v>
      </c>
      <c r="AA12" s="37">
        <f>VLOOKUP($A12,'24.10'!A13:E204,5,0)</f>
        <v>0</v>
      </c>
      <c r="AB12" s="37">
        <f>VLOOKUP($A12,'25.10'!A13:E204,5,0)</f>
        <v>0</v>
      </c>
      <c r="AC12" s="37">
        <f>VLOOKUP($A12,'26.10'!A13:E204,5,0)</f>
        <v>20</v>
      </c>
      <c r="AD12" s="37">
        <f>VLOOKUP($A12,'27.10'!A13:E204,5,0)</f>
        <v>0</v>
      </c>
      <c r="AE12" s="37">
        <f>VLOOKUP($A12,'28.10'!A13:E204,5,0)</f>
        <v>20</v>
      </c>
      <c r="AF12" s="37">
        <f>VLOOKUP($A12,'29.10'!A13:E204,5,0)</f>
        <v>0</v>
      </c>
      <c r="AG12" s="37">
        <f>VLOOKUP($A12,'30.10'!A13:E204,5,0)</f>
        <v>0</v>
      </c>
      <c r="AH12" s="37">
        <f>VLOOKUP($A12,'31.10'!A13:E204,5,0)</f>
        <v>20</v>
      </c>
      <c r="AI12" s="162">
        <f t="shared" si="0"/>
        <v>220</v>
      </c>
      <c r="AJ12" s="163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37">
        <f>VLOOKUP($A13,'01.10'!A14:E205,5,0)</f>
        <v>20</v>
      </c>
      <c r="E13" s="37">
        <f>VLOOKUP($A13,'02.10'!A14:E205,5,0)</f>
        <v>20</v>
      </c>
      <c r="F13" s="37">
        <f>VLOOKUP($A13,'03.10'!A14:E205,5,0)</f>
        <v>0</v>
      </c>
      <c r="G13" s="37">
        <f>VLOOKUP($A13,'04.10'!A14:E205,5,0)</f>
        <v>10</v>
      </c>
      <c r="H13" s="37">
        <f>VLOOKUP($A13,'05.10'!A14:E205,5,0)</f>
        <v>10</v>
      </c>
      <c r="I13" s="37">
        <f>VLOOKUP($A13,'06.10'!A14:E205,5,0)</f>
        <v>10</v>
      </c>
      <c r="J13" s="37">
        <f>VLOOKUP($A13,'07.10'!A14:E205,5,0)</f>
        <v>10</v>
      </c>
      <c r="K13" s="37">
        <f>VLOOKUP($A13,'08.10'!A14:E205,5,0)</f>
        <v>20</v>
      </c>
      <c r="L13" s="37">
        <f>VLOOKUP($A13,'09.10'!A14:E205,5,0)</f>
        <v>18</v>
      </c>
      <c r="M13" s="37">
        <f>VLOOKUP($A13,'10.10'!A14:E205,5,0)</f>
        <v>11</v>
      </c>
      <c r="N13" s="37">
        <f>VLOOKUP($A13,'11.10'!A14:E205,5,0)</f>
        <v>10</v>
      </c>
      <c r="O13" s="37">
        <f>VLOOKUP($A13,'12.10'!A14:E205,5,0)</f>
        <v>10</v>
      </c>
      <c r="P13" s="37">
        <f>VLOOKUP($A13,'13.10'!A14:E205,5,0)</f>
        <v>10</v>
      </c>
      <c r="Q13" s="37">
        <f>VLOOKUP($A13,'14.10'!A14:E205,5,0)</f>
        <v>10</v>
      </c>
      <c r="R13" s="37">
        <f>VLOOKUP($A13,'15.10'!A14:E205,5,0)</f>
        <v>14</v>
      </c>
      <c r="S13" s="37">
        <f>VLOOKUP($A13,'16.10'!A14:E205,5,0)</f>
        <v>33</v>
      </c>
      <c r="T13" s="37">
        <f>VLOOKUP($A13,'17.10'!A14:E205,5,0)</f>
        <v>10</v>
      </c>
      <c r="U13" s="37">
        <f>VLOOKUP($A13,'18.10'!A14:E205,5,0)</f>
        <v>10</v>
      </c>
      <c r="V13" s="37">
        <f>VLOOKUP($A13,'19.10'!A14:E205,5,0)</f>
        <v>10</v>
      </c>
      <c r="W13" s="37">
        <f>VLOOKUP($A13,'20.10'!A14:E205,5,0)</f>
        <v>15</v>
      </c>
      <c r="X13" s="37">
        <f>VLOOKUP($A13,'21.10'!A14:E205,5,0)</f>
        <v>10</v>
      </c>
      <c r="Y13" s="37">
        <f>VLOOKUP($A13,'22.10'!A14:E205,5,0)</f>
        <v>21</v>
      </c>
      <c r="Z13" s="37">
        <f>VLOOKUP($A13,'23.10'!A14:E205,5,0)</f>
        <v>30</v>
      </c>
      <c r="AA13" s="37">
        <f>VLOOKUP($A13,'24.10'!A14:E205,5,0)</f>
        <v>0</v>
      </c>
      <c r="AB13" s="37">
        <f>VLOOKUP($A13,'25.10'!A14:E205,5,0)</f>
        <v>20</v>
      </c>
      <c r="AC13" s="37">
        <f>VLOOKUP($A13,'26.10'!A14:E205,5,0)</f>
        <v>10</v>
      </c>
      <c r="AD13" s="37">
        <f>VLOOKUP($A13,'27.10'!A14:E205,5,0)</f>
        <v>10</v>
      </c>
      <c r="AE13" s="37">
        <f>VLOOKUP($A13,'28.10'!A14:E205,5,0)</f>
        <v>10</v>
      </c>
      <c r="AF13" s="37">
        <f>VLOOKUP($A13,'29.10'!A14:E205,5,0)</f>
        <v>20</v>
      </c>
      <c r="AG13" s="37">
        <f>VLOOKUP($A13,'30.10'!A14:E205,5,0)</f>
        <v>20</v>
      </c>
      <c r="AH13" s="37">
        <f>VLOOKUP($A13,'31.10'!A14:E205,5,0)</f>
        <v>0</v>
      </c>
      <c r="AI13" s="162">
        <f t="shared" si="0"/>
        <v>412</v>
      </c>
      <c r="AJ13" s="163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37">
        <f>VLOOKUP($A14,'01.10'!A15:E206,5,0)</f>
        <v>10</v>
      </c>
      <c r="E14" s="37">
        <f>VLOOKUP($A14,'02.10'!A15:E206,5,0)</f>
        <v>12</v>
      </c>
      <c r="F14" s="37">
        <f>VLOOKUP($A14,'03.10'!A15:E206,5,0)</f>
        <v>6</v>
      </c>
      <c r="G14" s="37">
        <f>VLOOKUP($A14,'04.10'!A15:E206,5,0)</f>
        <v>6</v>
      </c>
      <c r="H14" s="37">
        <f>VLOOKUP($A14,'05.10'!A15:E206,5,0)</f>
        <v>6</v>
      </c>
      <c r="I14" s="37">
        <f>VLOOKUP($A14,'06.10'!A15:E206,5,0)</f>
        <v>6</v>
      </c>
      <c r="J14" s="37">
        <f>VLOOKUP($A14,'07.10'!A15:E206,5,0)</f>
        <v>6</v>
      </c>
      <c r="K14" s="37">
        <f>VLOOKUP($A14,'08.10'!A15:E206,5,0)</f>
        <v>10</v>
      </c>
      <c r="L14" s="37">
        <f>VLOOKUP($A14,'09.10'!A15:E206,5,0)</f>
        <v>12</v>
      </c>
      <c r="M14" s="37">
        <f>VLOOKUP($A14,'10.10'!A15:E206,5,0)</f>
        <v>6</v>
      </c>
      <c r="N14" s="37">
        <f>VLOOKUP($A14,'11.10'!A15:E206,5,0)</f>
        <v>6</v>
      </c>
      <c r="O14" s="37">
        <f>VLOOKUP($A14,'12.10'!A15:E206,5,0)</f>
        <v>6</v>
      </c>
      <c r="P14" s="37">
        <f>VLOOKUP($A14,'13.10'!A15:E206,5,0)</f>
        <v>6</v>
      </c>
      <c r="Q14" s="37">
        <f>VLOOKUP($A14,'14.10'!A15:E206,5,0)</f>
        <v>6</v>
      </c>
      <c r="R14" s="37">
        <f>VLOOKUP($A14,'15.10'!A15:E206,5,0)</f>
        <v>10</v>
      </c>
      <c r="S14" s="37">
        <f>VLOOKUP($A14,'16.10'!A15:E206,5,0)</f>
        <v>12</v>
      </c>
      <c r="T14" s="37">
        <f>VLOOKUP($A14,'17.10'!A15:E206,5,0)</f>
        <v>6</v>
      </c>
      <c r="U14" s="37">
        <f>VLOOKUP($A14,'18.10'!A15:E206,5,0)</f>
        <v>6</v>
      </c>
      <c r="V14" s="37">
        <f>VLOOKUP($A14,'19.10'!A15:E206,5,0)</f>
        <v>6</v>
      </c>
      <c r="W14" s="37">
        <f>VLOOKUP($A14,'20.10'!A15:E206,5,0)</f>
        <v>6</v>
      </c>
      <c r="X14" s="37">
        <f>VLOOKUP($A14,'21.10'!A15:E206,5,0)</f>
        <v>6</v>
      </c>
      <c r="Y14" s="37">
        <f>VLOOKUP($A14,'22.10'!A15:E206,5,0)</f>
        <v>10</v>
      </c>
      <c r="Z14" s="37">
        <f>VLOOKUP($A14,'23.10'!A15:E206,5,0)</f>
        <v>12</v>
      </c>
      <c r="AA14" s="37">
        <f>VLOOKUP($A14,'24.10'!A15:E206,5,0)</f>
        <v>6</v>
      </c>
      <c r="AB14" s="37">
        <f>VLOOKUP($A14,'25.10'!A15:E206,5,0)</f>
        <v>6</v>
      </c>
      <c r="AC14" s="37">
        <f>VLOOKUP($A14,'26.10'!A15:E206,5,0)</f>
        <v>6</v>
      </c>
      <c r="AD14" s="37">
        <f>VLOOKUP($A14,'27.10'!A15:E206,5,0)</f>
        <v>6</v>
      </c>
      <c r="AE14" s="37">
        <f>VLOOKUP($A14,'28.10'!A15:E206,5,0)</f>
        <v>6</v>
      </c>
      <c r="AF14" s="37">
        <f>VLOOKUP($A14,'29.10'!A15:E206,5,0)</f>
        <v>10</v>
      </c>
      <c r="AG14" s="37">
        <f>VLOOKUP($A14,'30.10'!A15:E206,5,0)</f>
        <v>12</v>
      </c>
      <c r="AH14" s="37">
        <f>VLOOKUP($A14,'31.10'!A15:E206,5,0)</f>
        <v>6</v>
      </c>
      <c r="AI14" s="162">
        <f t="shared" si="0"/>
        <v>236</v>
      </c>
      <c r="AJ14" s="163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37">
        <f>VLOOKUP($A15,'01.10'!A16:E207,5,0)</f>
        <v>10</v>
      </c>
      <c r="E15" s="37">
        <f>VLOOKUP($A15,'02.10'!A16:E207,5,0)</f>
        <v>12</v>
      </c>
      <c r="F15" s="37">
        <f>VLOOKUP($A15,'03.10'!A16:E207,5,0)</f>
        <v>6</v>
      </c>
      <c r="G15" s="37">
        <f>VLOOKUP($A15,'04.10'!A16:E207,5,0)</f>
        <v>6</v>
      </c>
      <c r="H15" s="37">
        <f>VLOOKUP($A15,'05.10'!A16:E207,5,0)</f>
        <v>6</v>
      </c>
      <c r="I15" s="37">
        <f>VLOOKUP($A15,'06.10'!A16:E207,5,0)</f>
        <v>6</v>
      </c>
      <c r="J15" s="37">
        <f>VLOOKUP($A15,'07.10'!A16:E207,5,0)</f>
        <v>6</v>
      </c>
      <c r="K15" s="37">
        <f>VLOOKUP($A15,'08.10'!A16:E207,5,0)</f>
        <v>10</v>
      </c>
      <c r="L15" s="37">
        <f>VLOOKUP($A15,'09.10'!A16:E207,5,0)</f>
        <v>11</v>
      </c>
      <c r="M15" s="37">
        <f>VLOOKUP($A15,'10.10'!A16:E207,5,0)</f>
        <v>6</v>
      </c>
      <c r="N15" s="37">
        <f>VLOOKUP($A15,'11.10'!A16:E207,5,0)</f>
        <v>6</v>
      </c>
      <c r="O15" s="37">
        <f>VLOOKUP($A15,'12.10'!A16:E207,5,0)</f>
        <v>6</v>
      </c>
      <c r="P15" s="37">
        <f>VLOOKUP($A15,'13.10'!A16:E207,5,0)</f>
        <v>6</v>
      </c>
      <c r="Q15" s="37">
        <f>VLOOKUP($A15,'14.10'!A16:E207,5,0)</f>
        <v>6</v>
      </c>
      <c r="R15" s="37">
        <f>VLOOKUP($A15,'15.10'!A16:E207,5,0)</f>
        <v>9</v>
      </c>
      <c r="S15" s="37">
        <f>VLOOKUP($A15,'16.10'!A16:E207,5,0)</f>
        <v>12</v>
      </c>
      <c r="T15" s="37">
        <f>VLOOKUP($A15,'17.10'!A16:E207,5,0)</f>
        <v>8</v>
      </c>
      <c r="U15" s="37">
        <f>VLOOKUP($A15,'18.10'!A16:E207,5,0)</f>
        <v>8</v>
      </c>
      <c r="V15" s="37">
        <f>VLOOKUP($A15,'19.10'!A16:E207,5,0)</f>
        <v>8</v>
      </c>
      <c r="W15" s="37">
        <f>VLOOKUP($A15,'20.10'!A16:E207,5,0)</f>
        <v>8</v>
      </c>
      <c r="X15" s="37">
        <f>VLOOKUP($A15,'21.10'!A16:E207,5,0)</f>
        <v>6</v>
      </c>
      <c r="Y15" s="37">
        <f>VLOOKUP($A15,'22.10'!A16:E207,5,0)</f>
        <v>10</v>
      </c>
      <c r="Z15" s="37">
        <f>VLOOKUP($A15,'23.10'!A16:E207,5,0)</f>
        <v>7</v>
      </c>
      <c r="AA15" s="37">
        <f>VLOOKUP($A15,'24.10'!A16:E207,5,0)</f>
        <v>6</v>
      </c>
      <c r="AB15" s="37">
        <f>VLOOKUP($A15,'25.10'!A16:E207,5,0)</f>
        <v>6</v>
      </c>
      <c r="AC15" s="37">
        <f>VLOOKUP($A15,'26.10'!A16:E207,5,0)</f>
        <v>6</v>
      </c>
      <c r="AD15" s="37">
        <f>VLOOKUP($A15,'27.10'!A16:E207,5,0)</f>
        <v>6</v>
      </c>
      <c r="AE15" s="37">
        <f>VLOOKUP($A15,'28.10'!A16:E207,5,0)</f>
        <v>6</v>
      </c>
      <c r="AF15" s="37">
        <f>VLOOKUP($A15,'29.10'!A16:E207,5,0)</f>
        <v>10</v>
      </c>
      <c r="AG15" s="37">
        <f>VLOOKUP($A15,'30.10'!A16:E207,5,0)</f>
        <v>12</v>
      </c>
      <c r="AH15" s="37">
        <f>VLOOKUP($A15,'31.10'!A16:E207,5,0)</f>
        <v>5</v>
      </c>
      <c r="AI15" s="162">
        <f t="shared" si="0"/>
        <v>236</v>
      </c>
      <c r="AJ15" s="163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37">
        <f>VLOOKUP($A16,'01.10'!A17:E208,5,0)</f>
        <v>20</v>
      </c>
      <c r="E16" s="37">
        <f>VLOOKUP($A16,'02.10'!A17:E208,5,0)</f>
        <v>20</v>
      </c>
      <c r="F16" s="37">
        <f>VLOOKUP($A16,'03.10'!A17:E208,5,0)</f>
        <v>6</v>
      </c>
      <c r="G16" s="37">
        <f>VLOOKUP($A16,'04.10'!A17:E208,5,0)</f>
        <v>6</v>
      </c>
      <c r="H16" s="37">
        <f>VLOOKUP($A16,'05.10'!A17:E208,5,0)</f>
        <v>6</v>
      </c>
      <c r="I16" s="37">
        <f>VLOOKUP($A16,'06.10'!A17:E208,5,0)</f>
        <v>6</v>
      </c>
      <c r="J16" s="37">
        <f>VLOOKUP($A16,'07.10'!A17:E208,5,0)</f>
        <v>6</v>
      </c>
      <c r="K16" s="37">
        <f>VLOOKUP($A16,'08.10'!A17:E208,5,0)</f>
        <v>20</v>
      </c>
      <c r="L16" s="37">
        <f>VLOOKUP($A16,'09.10'!A17:E208,5,0)</f>
        <v>20</v>
      </c>
      <c r="M16" s="37">
        <f>VLOOKUP($A16,'10.10'!A17:E208,5,0)</f>
        <v>12</v>
      </c>
      <c r="N16" s="37">
        <f>VLOOKUP($A16,'11.10'!A17:E208,5,0)</f>
        <v>6</v>
      </c>
      <c r="O16" s="37">
        <f>VLOOKUP($A16,'12.10'!A17:E208,5,0)</f>
        <v>6</v>
      </c>
      <c r="P16" s="37">
        <f>VLOOKUP($A16,'13.10'!A17:E208,5,0)</f>
        <v>8</v>
      </c>
      <c r="Q16" s="37">
        <f>VLOOKUP($A16,'14.10'!A17:E208,5,0)</f>
        <v>8</v>
      </c>
      <c r="R16" s="37">
        <f>VLOOKUP($A16,'15.10'!A17:E208,5,0)</f>
        <v>22</v>
      </c>
      <c r="S16" s="37">
        <f>VLOOKUP($A16,'16.10'!A17:E208,5,0)</f>
        <v>22</v>
      </c>
      <c r="T16" s="37">
        <f>VLOOKUP($A16,'17.10'!A17:E208,5,0)</f>
        <v>8</v>
      </c>
      <c r="U16" s="37">
        <f>VLOOKUP($A16,'18.10'!A17:E208,5,0)</f>
        <v>8</v>
      </c>
      <c r="V16" s="37">
        <f>VLOOKUP($A16,'19.10'!A17:E208,5,0)</f>
        <v>8</v>
      </c>
      <c r="W16" s="37">
        <f>VLOOKUP($A16,'20.10'!A17:E208,5,0)</f>
        <v>8</v>
      </c>
      <c r="X16" s="37">
        <f>VLOOKUP($A16,'21.10'!A17:E208,5,0)</f>
        <v>6</v>
      </c>
      <c r="Y16" s="37">
        <f>VLOOKUP($A16,'22.10'!A17:E208,5,0)</f>
        <v>20</v>
      </c>
      <c r="Z16" s="37">
        <f>VLOOKUP($A16,'23.10'!A17:E208,5,0)</f>
        <v>20</v>
      </c>
      <c r="AA16" s="37">
        <f>VLOOKUP($A16,'24.10'!A17:E208,5,0)</f>
        <v>6</v>
      </c>
      <c r="AB16" s="37">
        <f>VLOOKUP($A16,'25.10'!A17:E208,5,0)</f>
        <v>6</v>
      </c>
      <c r="AC16" s="37">
        <f>VLOOKUP($A16,'26.10'!A17:E208,5,0)</f>
        <v>6</v>
      </c>
      <c r="AD16" s="37">
        <f>VLOOKUP($A16,'27.10'!A17:E208,5,0)</f>
        <v>6</v>
      </c>
      <c r="AE16" s="37">
        <f>VLOOKUP($A16,'28.10'!A17:E208,5,0)</f>
        <v>6</v>
      </c>
      <c r="AF16" s="37">
        <f>VLOOKUP($A16,'29.10'!A17:E208,5,0)</f>
        <v>20</v>
      </c>
      <c r="AG16" s="37">
        <f>VLOOKUP($A16,'30.10'!A17:E208,5,0)</f>
        <v>18</v>
      </c>
      <c r="AH16" s="37">
        <f>VLOOKUP($A16,'31.10'!A17:E208,5,0)</f>
        <v>6</v>
      </c>
      <c r="AI16" s="162">
        <f t="shared" si="0"/>
        <v>346</v>
      </c>
      <c r="AJ16" s="163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37">
        <f>VLOOKUP($A17,'01.10'!A18:E209,5,0)</f>
        <v>0</v>
      </c>
      <c r="E17" s="37">
        <f>VLOOKUP($A17,'02.10'!A18:E209,5,0)</f>
        <v>0</v>
      </c>
      <c r="F17" s="37">
        <f>VLOOKUP($A17,'03.10'!A18:E209,5,0)</f>
        <v>0</v>
      </c>
      <c r="G17" s="37">
        <f>VLOOKUP($A17,'04.10'!A18:E209,5,0)</f>
        <v>0</v>
      </c>
      <c r="H17" s="37">
        <f>VLOOKUP($A17,'05.10'!A18:E209,5,0)</f>
        <v>0</v>
      </c>
      <c r="I17" s="37">
        <f>VLOOKUP($A17,'06.10'!A18:E209,5,0)</f>
        <v>0</v>
      </c>
      <c r="J17" s="37">
        <f>VLOOKUP($A17,'07.10'!A18:E209,5,0)</f>
        <v>0</v>
      </c>
      <c r="K17" s="37">
        <f>VLOOKUP($A17,'08.10'!A18:E209,5,0)</f>
        <v>0</v>
      </c>
      <c r="L17" s="37">
        <f>VLOOKUP($A17,'09.10'!A18:E209,5,0)</f>
        <v>0</v>
      </c>
      <c r="M17" s="37">
        <f>VLOOKUP($A17,'10.10'!A18:E209,5,0)</f>
        <v>0</v>
      </c>
      <c r="N17" s="37">
        <f>VLOOKUP($A17,'11.10'!A18:E209,5,0)</f>
        <v>0</v>
      </c>
      <c r="O17" s="37">
        <f>VLOOKUP($A17,'12.10'!A18:E209,5,0)</f>
        <v>0</v>
      </c>
      <c r="P17" s="37">
        <f>VLOOKUP($A17,'13.10'!A18:E209,5,0)</f>
        <v>16</v>
      </c>
      <c r="Q17" s="37">
        <f>VLOOKUP($A17,'14.10'!A18:E209,5,0)</f>
        <v>16</v>
      </c>
      <c r="R17" s="37">
        <f>VLOOKUP($A17,'15.10'!A18:E209,5,0)</f>
        <v>32</v>
      </c>
      <c r="S17" s="37">
        <f>VLOOKUP($A17,'16.10'!A18:E209,5,0)</f>
        <v>32</v>
      </c>
      <c r="T17" s="37">
        <f>VLOOKUP($A17,'17.10'!A18:E209,5,0)</f>
        <v>16</v>
      </c>
      <c r="U17" s="37">
        <f>VLOOKUP($A17,'18.10'!A18:E209,5,0)</f>
        <v>16</v>
      </c>
      <c r="V17" s="37">
        <f>VLOOKUP($A17,'19.10'!A18:E209,5,0)</f>
        <v>16</v>
      </c>
      <c r="W17" s="37">
        <f>VLOOKUP($A17,'20.10'!A18:E209,5,0)</f>
        <v>16</v>
      </c>
      <c r="X17" s="37">
        <f>VLOOKUP($A17,'21.10'!A18:E209,5,0)</f>
        <v>16</v>
      </c>
      <c r="Y17" s="37">
        <f>VLOOKUP($A17,'22.10'!A18:E209,5,0)</f>
        <v>32</v>
      </c>
      <c r="Z17" s="37">
        <f>VLOOKUP($A17,'23.10'!A18:E209,5,0)</f>
        <v>32</v>
      </c>
      <c r="AA17" s="37">
        <f>VLOOKUP($A17,'24.10'!A18:E209,5,0)</f>
        <v>16</v>
      </c>
      <c r="AB17" s="37">
        <f>VLOOKUP($A17,'25.10'!A18:E209,5,0)</f>
        <v>16</v>
      </c>
      <c r="AC17" s="37">
        <f>VLOOKUP($A17,'26.10'!A18:E209,5,0)</f>
        <v>16</v>
      </c>
      <c r="AD17" s="37">
        <f>VLOOKUP($A17,'27.10'!A18:E209,5,0)</f>
        <v>16</v>
      </c>
      <c r="AE17" s="37">
        <f>VLOOKUP($A17,'28.10'!A18:E209,5,0)</f>
        <v>16</v>
      </c>
      <c r="AF17" s="37">
        <f>VLOOKUP($A17,'29.10'!A18:E209,5,0)</f>
        <v>32</v>
      </c>
      <c r="AG17" s="37">
        <f>VLOOKUP($A17,'30.10'!A18:E209,5,0)</f>
        <v>32</v>
      </c>
      <c r="AH17" s="37">
        <f>VLOOKUP($A17,'31.10'!A18:E209,5,0)</f>
        <v>16</v>
      </c>
      <c r="AI17" s="162">
        <f t="shared" si="0"/>
        <v>400</v>
      </c>
      <c r="AJ17" s="163"/>
    </row>
    <row r="18" spans="1:36" ht="18" customHeight="1" x14ac:dyDescent="0.2">
      <c r="A18" s="13">
        <v>1500017</v>
      </c>
      <c r="B18" s="14" t="s">
        <v>43</v>
      </c>
      <c r="C18" s="15">
        <v>19000</v>
      </c>
      <c r="D18" s="37">
        <f>VLOOKUP($A18,'01.10'!A19:E210,5,0)</f>
        <v>0</v>
      </c>
      <c r="E18" s="37">
        <f>VLOOKUP($A18,'02.10'!A19:E210,5,0)</f>
        <v>0</v>
      </c>
      <c r="F18" s="37">
        <f>VLOOKUP($A18,'03.10'!A19:E210,5,0)</f>
        <v>0</v>
      </c>
      <c r="G18" s="37">
        <f>VLOOKUP($A18,'04.10'!A19:E210,5,0)</f>
        <v>0</v>
      </c>
      <c r="H18" s="37">
        <f>VLOOKUP($A18,'05.10'!A19:E210,5,0)</f>
        <v>0</v>
      </c>
      <c r="I18" s="37">
        <f>VLOOKUP($A18,'06.10'!A19:E210,5,0)</f>
        <v>0</v>
      </c>
      <c r="J18" s="37">
        <f>VLOOKUP($A18,'07.10'!A19:E210,5,0)</f>
        <v>0</v>
      </c>
      <c r="K18" s="37">
        <f>VLOOKUP($A18,'08.10'!A19:E210,5,0)</f>
        <v>0</v>
      </c>
      <c r="L18" s="37">
        <f>VLOOKUP($A18,'09.10'!A19:E210,5,0)</f>
        <v>0</v>
      </c>
      <c r="M18" s="37">
        <f>VLOOKUP($A18,'10.10'!A19:E210,5,0)</f>
        <v>0</v>
      </c>
      <c r="N18" s="37">
        <f>VLOOKUP($A18,'11.10'!A19:E210,5,0)</f>
        <v>0</v>
      </c>
      <c r="O18" s="37">
        <f>VLOOKUP($A18,'12.10'!A19:E210,5,0)</f>
        <v>0</v>
      </c>
      <c r="P18" s="37">
        <f>VLOOKUP($A18,'13.10'!A19:E210,5,0)</f>
        <v>0</v>
      </c>
      <c r="Q18" s="37">
        <f>VLOOKUP($A18,'14.10'!A19:E210,5,0)</f>
        <v>0</v>
      </c>
      <c r="R18" s="37">
        <f>VLOOKUP($A18,'15.10'!A19:E210,5,0)</f>
        <v>0</v>
      </c>
      <c r="S18" s="37">
        <f>VLOOKUP($A18,'16.10'!A19:E210,5,0)</f>
        <v>0</v>
      </c>
      <c r="T18" s="37">
        <f>VLOOKUP($A18,'17.10'!A19:E210,5,0)</f>
        <v>0</v>
      </c>
      <c r="U18" s="37">
        <f>VLOOKUP($A18,'18.10'!A19:E210,5,0)</f>
        <v>0</v>
      </c>
      <c r="V18" s="37">
        <f>VLOOKUP($A18,'19.10'!A19:E210,5,0)</f>
        <v>0</v>
      </c>
      <c r="W18" s="37">
        <f>VLOOKUP($A18,'20.10'!A19:E210,5,0)</f>
        <v>0</v>
      </c>
      <c r="X18" s="37">
        <f>VLOOKUP($A18,'21.10'!A19:E210,5,0)</f>
        <v>0</v>
      </c>
      <c r="Y18" s="37">
        <f>VLOOKUP($A18,'22.10'!A19:E210,5,0)</f>
        <v>0</v>
      </c>
      <c r="Z18" s="37">
        <f>VLOOKUP($A18,'23.10'!A19:E210,5,0)</f>
        <v>0</v>
      </c>
      <c r="AA18" s="37">
        <f>VLOOKUP($A18,'24.10'!A19:E210,5,0)</f>
        <v>0</v>
      </c>
      <c r="AB18" s="37">
        <f>VLOOKUP($A18,'25.10'!A19:E210,5,0)</f>
        <v>0</v>
      </c>
      <c r="AC18" s="37">
        <f>VLOOKUP($A18,'26.10'!A19:E210,5,0)</f>
        <v>0</v>
      </c>
      <c r="AD18" s="37">
        <f>VLOOKUP($A18,'27.10'!A19:E210,5,0)</f>
        <v>0</v>
      </c>
      <c r="AE18" s="37">
        <f>VLOOKUP($A18,'28.10'!A19:E210,5,0)</f>
        <v>0</v>
      </c>
      <c r="AF18" s="37">
        <f>VLOOKUP($A18,'29.10'!A19:E210,5,0)</f>
        <v>0</v>
      </c>
      <c r="AG18" s="37">
        <f>VLOOKUP($A18,'30.10'!A19:E210,5,0)</f>
        <v>0</v>
      </c>
      <c r="AH18" s="37">
        <f>VLOOKUP($A18,'31.10'!A19:E210,5,0)</f>
        <v>0</v>
      </c>
      <c r="AI18" s="162">
        <f t="shared" si="0"/>
        <v>0</v>
      </c>
      <c r="AJ18" s="163"/>
    </row>
    <row r="19" spans="1:36" ht="18" customHeight="1" x14ac:dyDescent="0.2">
      <c r="A19" s="13">
        <v>1500021</v>
      </c>
      <c r="B19" s="14" t="s">
        <v>44</v>
      </c>
      <c r="C19" s="15">
        <v>19000</v>
      </c>
      <c r="D19" s="37">
        <f>VLOOKUP($A19,'01.10'!A20:E211,5,0)</f>
        <v>8</v>
      </c>
      <c r="E19" s="37">
        <f>VLOOKUP($A19,'02.10'!A20:E211,5,0)</f>
        <v>16</v>
      </c>
      <c r="F19" s="37">
        <f>VLOOKUP($A19,'03.10'!A20:E211,5,0)</f>
        <v>6</v>
      </c>
      <c r="G19" s="37">
        <f>VLOOKUP($A19,'04.10'!A20:E211,5,0)</f>
        <v>6</v>
      </c>
      <c r="H19" s="37">
        <f>VLOOKUP($A19,'05.10'!A20:E211,5,0)</f>
        <v>6</v>
      </c>
      <c r="I19" s="37">
        <f>VLOOKUP($A19,'06.10'!A20:E211,5,0)</f>
        <v>6</v>
      </c>
      <c r="J19" s="37">
        <f>VLOOKUP($A19,'07.10'!A20:E211,5,0)</f>
        <v>6</v>
      </c>
      <c r="K19" s="37">
        <f>VLOOKUP($A19,'08.10'!A20:E211,5,0)</f>
        <v>14</v>
      </c>
      <c r="L19" s="37">
        <f>VLOOKUP($A19,'09.10'!A20:E211,5,0)</f>
        <v>14</v>
      </c>
      <c r="M19" s="37">
        <f>VLOOKUP($A19,'10.10'!A20:E211,5,0)</f>
        <v>6</v>
      </c>
      <c r="N19" s="37">
        <f>VLOOKUP($A19,'11.10'!A20:E211,5,0)</f>
        <v>6</v>
      </c>
      <c r="O19" s="37">
        <f>VLOOKUP($A19,'12.10'!A20:E211,5,0)</f>
        <v>6</v>
      </c>
      <c r="P19" s="37">
        <f>VLOOKUP($A19,'13.10'!A20:E211,5,0)</f>
        <v>6</v>
      </c>
      <c r="Q19" s="37">
        <f>VLOOKUP($A19,'14.10'!A20:E211,5,0)</f>
        <v>6</v>
      </c>
      <c r="R19" s="37">
        <f>VLOOKUP($A19,'15.10'!A20:E211,5,0)</f>
        <v>8</v>
      </c>
      <c r="S19" s="37">
        <f>VLOOKUP($A19,'16.10'!A20:E211,5,0)</f>
        <v>8</v>
      </c>
      <c r="T19" s="37">
        <f>VLOOKUP($A19,'17.10'!A20:E211,5,0)</f>
        <v>6</v>
      </c>
      <c r="U19" s="37">
        <f>VLOOKUP($A19,'18.10'!A20:E211,5,0)</f>
        <v>6</v>
      </c>
      <c r="V19" s="37">
        <f>VLOOKUP($A19,'19.10'!A20:E211,5,0)</f>
        <v>6</v>
      </c>
      <c r="W19" s="37">
        <f>VLOOKUP($A19,'20.10'!A20:E211,5,0)</f>
        <v>6</v>
      </c>
      <c r="X19" s="37">
        <f>VLOOKUP($A19,'21.10'!A20:E211,5,0)</f>
        <v>6</v>
      </c>
      <c r="Y19" s="37">
        <f>VLOOKUP($A19,'22.10'!A20:E211,5,0)</f>
        <v>8</v>
      </c>
      <c r="Z19" s="37">
        <f>VLOOKUP($A19,'23.10'!A20:E211,5,0)</f>
        <v>8</v>
      </c>
      <c r="AA19" s="37">
        <f>VLOOKUP($A19,'24.10'!A20:E211,5,0)</f>
        <v>6</v>
      </c>
      <c r="AB19" s="37">
        <f>VLOOKUP($A19,'25.10'!A20:E211,5,0)</f>
        <v>6</v>
      </c>
      <c r="AC19" s="37">
        <f>VLOOKUP($A19,'26.10'!A20:E211,5,0)</f>
        <v>6</v>
      </c>
      <c r="AD19" s="37">
        <f>VLOOKUP($A19,'27.10'!A20:E211,5,0)</f>
        <v>6</v>
      </c>
      <c r="AE19" s="37">
        <f>VLOOKUP($A19,'28.10'!A20:E211,5,0)</f>
        <v>6</v>
      </c>
      <c r="AF19" s="37">
        <f>VLOOKUP($A19,'29.10'!A20:E211,5,0)</f>
        <v>14</v>
      </c>
      <c r="AG19" s="37">
        <f>VLOOKUP($A19,'30.10'!A20:E211,5,0)</f>
        <v>8</v>
      </c>
      <c r="AH19" s="37">
        <f>VLOOKUP($A19,'31.10'!A20:E211,5,0)</f>
        <v>6</v>
      </c>
      <c r="AI19" s="162">
        <f t="shared" si="0"/>
        <v>232</v>
      </c>
      <c r="AJ19" s="163"/>
    </row>
    <row r="20" spans="1:36" ht="18" customHeight="1" x14ac:dyDescent="0.2">
      <c r="A20" s="13">
        <v>1500022</v>
      </c>
      <c r="B20" s="14" t="s">
        <v>45</v>
      </c>
      <c r="C20" s="15">
        <v>19000</v>
      </c>
      <c r="D20" s="37">
        <f>VLOOKUP($A20,'01.10'!A21:E212,5,0)</f>
        <v>10</v>
      </c>
      <c r="E20" s="37">
        <f>VLOOKUP($A20,'02.10'!A21:E212,5,0)</f>
        <v>22</v>
      </c>
      <c r="F20" s="37">
        <f>VLOOKUP($A20,'03.10'!A21:E212,5,0)</f>
        <v>6</v>
      </c>
      <c r="G20" s="37">
        <f>VLOOKUP($A20,'04.10'!A21:E212,5,0)</f>
        <v>6</v>
      </c>
      <c r="H20" s="37">
        <f>VLOOKUP($A20,'05.10'!A21:E212,5,0)</f>
        <v>6</v>
      </c>
      <c r="I20" s="37">
        <f>VLOOKUP($A20,'06.10'!A21:E212,5,0)</f>
        <v>6</v>
      </c>
      <c r="J20" s="37">
        <f>VLOOKUP($A20,'07.10'!A21:E212,5,0)</f>
        <v>6</v>
      </c>
      <c r="K20" s="37">
        <f>VLOOKUP($A20,'08.10'!A21:E212,5,0)</f>
        <v>10</v>
      </c>
      <c r="L20" s="37">
        <f>VLOOKUP($A20,'09.10'!A21:E212,5,0)</f>
        <v>12</v>
      </c>
      <c r="M20" s="37">
        <f>VLOOKUP($A20,'10.10'!A21:E212,5,0)</f>
        <v>12</v>
      </c>
      <c r="N20" s="37">
        <f>VLOOKUP($A20,'11.10'!A21:E212,5,0)</f>
        <v>6</v>
      </c>
      <c r="O20" s="37">
        <f>VLOOKUP($A20,'12.10'!A21:E212,5,0)</f>
        <v>6</v>
      </c>
      <c r="P20" s="37">
        <f>VLOOKUP($A20,'13.10'!A21:E212,5,0)</f>
        <v>6</v>
      </c>
      <c r="Q20" s="37">
        <f>VLOOKUP($A20,'14.10'!A21:E212,5,0)</f>
        <v>6</v>
      </c>
      <c r="R20" s="37">
        <f>VLOOKUP($A20,'15.10'!A21:E212,5,0)</f>
        <v>22</v>
      </c>
      <c r="S20" s="37">
        <f>VLOOKUP($A20,'16.10'!A21:E212,5,0)</f>
        <v>20</v>
      </c>
      <c r="T20" s="37">
        <f>VLOOKUP($A20,'17.10'!A21:E212,5,0)</f>
        <v>8</v>
      </c>
      <c r="U20" s="37">
        <f>VLOOKUP($A20,'18.10'!A21:E212,5,0)</f>
        <v>8</v>
      </c>
      <c r="V20" s="37">
        <f>VLOOKUP($A20,'19.10'!A21:E212,5,0)</f>
        <v>8</v>
      </c>
      <c r="W20" s="37">
        <f>VLOOKUP($A20,'20.10'!A21:E212,5,0)</f>
        <v>6</v>
      </c>
      <c r="X20" s="37">
        <f>VLOOKUP($A20,'21.10'!A21:E212,5,0)</f>
        <v>6</v>
      </c>
      <c r="Y20" s="37">
        <f>VLOOKUP($A20,'22.10'!A21:E212,5,0)</f>
        <v>20</v>
      </c>
      <c r="Z20" s="37">
        <f>VLOOKUP($A20,'23.10'!A21:E212,5,0)</f>
        <v>12</v>
      </c>
      <c r="AA20" s="37">
        <f>VLOOKUP($A20,'24.10'!A21:E212,5,0)</f>
        <v>6</v>
      </c>
      <c r="AB20" s="37">
        <f>VLOOKUP($A20,'25.10'!A21:E212,5,0)</f>
        <v>12</v>
      </c>
      <c r="AC20" s="37">
        <f>VLOOKUP($A20,'26.10'!A21:E212,5,0)</f>
        <v>6</v>
      </c>
      <c r="AD20" s="37">
        <f>VLOOKUP($A20,'27.10'!A21:E212,5,0)</f>
        <v>6</v>
      </c>
      <c r="AE20" s="37">
        <f>VLOOKUP($A20,'28.10'!A21:E212,5,0)</f>
        <v>6</v>
      </c>
      <c r="AF20" s="37">
        <f>VLOOKUP($A20,'29.10'!A21:E212,5,0)</f>
        <v>10</v>
      </c>
      <c r="AG20" s="37">
        <f>VLOOKUP($A20,'30.10'!A21:E212,5,0)</f>
        <v>18</v>
      </c>
      <c r="AH20" s="37">
        <f>VLOOKUP($A20,'31.10'!A21:E212,5,0)</f>
        <v>6</v>
      </c>
      <c r="AI20" s="162">
        <f t="shared" si="0"/>
        <v>300</v>
      </c>
      <c r="AJ20" s="163"/>
    </row>
    <row r="21" spans="1:36" ht="18" customHeight="1" x14ac:dyDescent="0.2">
      <c r="A21" s="13">
        <v>1500023</v>
      </c>
      <c r="B21" s="14" t="s">
        <v>46</v>
      </c>
      <c r="C21" s="15">
        <v>16000</v>
      </c>
      <c r="D21" s="37">
        <f>VLOOKUP($A21,'01.10'!A22:E213,5,0)</f>
        <v>8</v>
      </c>
      <c r="E21" s="37">
        <f>VLOOKUP($A21,'02.10'!A22:E213,5,0)</f>
        <v>8</v>
      </c>
      <c r="F21" s="37">
        <f>VLOOKUP($A21,'03.10'!A22:E213,5,0)</f>
        <v>6</v>
      </c>
      <c r="G21" s="37">
        <f>VLOOKUP($A21,'04.10'!A22:E213,5,0)</f>
        <v>6</v>
      </c>
      <c r="H21" s="37">
        <f>VLOOKUP($A21,'05.10'!A22:E213,5,0)</f>
        <v>6</v>
      </c>
      <c r="I21" s="37">
        <f>VLOOKUP($A21,'06.10'!A22:E213,5,0)</f>
        <v>6</v>
      </c>
      <c r="J21" s="37">
        <f>VLOOKUP($A21,'07.10'!A22:E213,5,0)</f>
        <v>6</v>
      </c>
      <c r="K21" s="37">
        <f>VLOOKUP($A21,'08.10'!A22:E213,5,0)</f>
        <v>8</v>
      </c>
      <c r="L21" s="37">
        <f>VLOOKUP($A21,'09.10'!A22:E213,5,0)</f>
        <v>14</v>
      </c>
      <c r="M21" s="37">
        <f>VLOOKUP($A21,'10.10'!A22:E213,5,0)</f>
        <v>12</v>
      </c>
      <c r="N21" s="37">
        <f>VLOOKUP($A21,'11.10'!A22:E213,5,0)</f>
        <v>6</v>
      </c>
      <c r="O21" s="37">
        <f>VLOOKUP($A21,'12.10'!A22:E213,5,0)</f>
        <v>6</v>
      </c>
      <c r="P21" s="37">
        <f>VLOOKUP($A21,'13.10'!A22:E213,5,0)</f>
        <v>6</v>
      </c>
      <c r="Q21" s="37">
        <f>VLOOKUP($A21,'14.10'!A22:E213,5,0)</f>
        <v>6</v>
      </c>
      <c r="R21" s="37">
        <f>VLOOKUP($A21,'15.10'!A22:E213,5,0)</f>
        <v>8</v>
      </c>
      <c r="S21" s="37">
        <f>VLOOKUP($A21,'16.10'!A22:E213,5,0)</f>
        <v>14</v>
      </c>
      <c r="T21" s="37">
        <f>VLOOKUP($A21,'17.10'!A22:E213,5,0)</f>
        <v>6</v>
      </c>
      <c r="U21" s="37">
        <f>VLOOKUP($A21,'18.10'!A22:E213,5,0)</f>
        <v>6</v>
      </c>
      <c r="V21" s="37">
        <f>VLOOKUP($A21,'19.10'!A22:E213,5,0)</f>
        <v>6</v>
      </c>
      <c r="W21" s="37">
        <f>VLOOKUP($A21,'20.10'!A22:E213,5,0)</f>
        <v>6</v>
      </c>
      <c r="X21" s="37">
        <f>VLOOKUP($A21,'21.10'!A22:E213,5,0)</f>
        <v>6</v>
      </c>
      <c r="Y21" s="37">
        <f>VLOOKUP($A21,'22.10'!A22:E213,5,0)</f>
        <v>8</v>
      </c>
      <c r="Z21" s="37">
        <f>VLOOKUP($A21,'23.10'!A22:E213,5,0)</f>
        <v>14</v>
      </c>
      <c r="AA21" s="37">
        <f>VLOOKUP($A21,'24.10'!A22:E213,5,0)</f>
        <v>6</v>
      </c>
      <c r="AB21" s="37">
        <f>VLOOKUP($A21,'25.10'!A22:E213,5,0)</f>
        <v>12</v>
      </c>
      <c r="AC21" s="37">
        <f>VLOOKUP($A21,'26.10'!A22:E213,5,0)</f>
        <v>6</v>
      </c>
      <c r="AD21" s="37">
        <f>VLOOKUP($A21,'27.10'!A22:E213,5,0)</f>
        <v>6</v>
      </c>
      <c r="AE21" s="37">
        <f>VLOOKUP($A21,'28.10'!A22:E213,5,0)</f>
        <v>6</v>
      </c>
      <c r="AF21" s="37">
        <f>VLOOKUP($A21,'29.10'!A22:E213,5,0)</f>
        <v>8</v>
      </c>
      <c r="AG21" s="37">
        <f>VLOOKUP($A21,'30.10'!A22:E213,5,0)</f>
        <v>14</v>
      </c>
      <c r="AH21" s="37">
        <f>VLOOKUP($A21,'31.10'!A22:E213,5,0)</f>
        <v>6</v>
      </c>
      <c r="AI21" s="162">
        <f t="shared" si="0"/>
        <v>242</v>
      </c>
      <c r="AJ21" s="163"/>
    </row>
    <row r="22" spans="1:36" ht="18" customHeight="1" x14ac:dyDescent="0.2">
      <c r="A22" s="13">
        <v>1500024</v>
      </c>
      <c r="B22" s="14" t="s">
        <v>47</v>
      </c>
      <c r="C22" s="15">
        <v>21000</v>
      </c>
      <c r="D22" s="37">
        <f>VLOOKUP($A22,'01.10'!A23:E214,5,0)</f>
        <v>9</v>
      </c>
      <c r="E22" s="37">
        <f>VLOOKUP($A22,'02.10'!A23:E214,5,0)</f>
        <v>0</v>
      </c>
      <c r="F22" s="37">
        <f>VLOOKUP($A22,'03.10'!A23:E214,5,0)</f>
        <v>0</v>
      </c>
      <c r="G22" s="37">
        <f>VLOOKUP($A22,'04.10'!A23:E214,5,0)</f>
        <v>9</v>
      </c>
      <c r="H22" s="37">
        <f>VLOOKUP($A22,'05.10'!A23:E214,5,0)</f>
        <v>0</v>
      </c>
      <c r="I22" s="37">
        <f>VLOOKUP($A22,'06.10'!A23:E214,5,0)</f>
        <v>0</v>
      </c>
      <c r="J22" s="37">
        <f>VLOOKUP($A22,'07.10'!A23:E214,5,0)</f>
        <v>0</v>
      </c>
      <c r="K22" s="37">
        <f>VLOOKUP($A22,'08.10'!A23:E214,5,0)</f>
        <v>9</v>
      </c>
      <c r="L22" s="37">
        <f>VLOOKUP($A22,'09.10'!A23:E214,5,0)</f>
        <v>0</v>
      </c>
      <c r="M22" s="37">
        <f>VLOOKUP($A22,'10.10'!A23:E214,5,0)</f>
        <v>9</v>
      </c>
      <c r="N22" s="37">
        <f>VLOOKUP($A22,'11.10'!A23:E214,5,0)</f>
        <v>0</v>
      </c>
      <c r="O22" s="37">
        <f>VLOOKUP($A22,'12.10'!A23:E214,5,0)</f>
        <v>9</v>
      </c>
      <c r="P22" s="37">
        <f>VLOOKUP($A22,'13.10'!A23:E214,5,0)</f>
        <v>0</v>
      </c>
      <c r="Q22" s="37">
        <f>VLOOKUP($A22,'14.10'!A23:E214,5,0)</f>
        <v>9</v>
      </c>
      <c r="R22" s="37">
        <f>VLOOKUP($A22,'15.10'!A23:E214,5,0)</f>
        <v>12</v>
      </c>
      <c r="S22" s="37">
        <f>VLOOKUP($A22,'16.10'!A23:E214,5,0)</f>
        <v>0</v>
      </c>
      <c r="T22" s="37">
        <f>VLOOKUP($A22,'17.10'!A23:E214,5,0)</f>
        <v>0</v>
      </c>
      <c r="U22" s="37">
        <f>VLOOKUP($A22,'18.10'!A23:E214,5,0)</f>
        <v>0</v>
      </c>
      <c r="V22" s="37">
        <f>VLOOKUP($A22,'19.10'!A23:E214,5,0)</f>
        <v>12</v>
      </c>
      <c r="W22" s="37">
        <f>VLOOKUP($A22,'20.10'!A23:E214,5,0)</f>
        <v>0</v>
      </c>
      <c r="X22" s="37">
        <f>VLOOKUP($A22,'21.10'!A23:E214,5,0)</f>
        <v>0</v>
      </c>
      <c r="Y22" s="37">
        <f>VLOOKUP($A22,'22.10'!A23:E214,5,0)</f>
        <v>12</v>
      </c>
      <c r="Z22" s="37">
        <f>VLOOKUP($A22,'23.10'!A23:E214,5,0)</f>
        <v>0</v>
      </c>
      <c r="AA22" s="37">
        <f>VLOOKUP($A22,'24.10'!A23:E214,5,0)</f>
        <v>0</v>
      </c>
      <c r="AB22" s="37">
        <f>VLOOKUP($A22,'25.10'!A23:E214,5,0)</f>
        <v>0</v>
      </c>
      <c r="AC22" s="37">
        <f>VLOOKUP($A22,'26.10'!A23:E214,5,0)</f>
        <v>0</v>
      </c>
      <c r="AD22" s="37">
        <f>VLOOKUP($A22,'27.10'!A23:E214,5,0)</f>
        <v>0</v>
      </c>
      <c r="AE22" s="37">
        <f>VLOOKUP($A22,'28.10'!A23:E214,5,0)</f>
        <v>0</v>
      </c>
      <c r="AF22" s="37">
        <f>VLOOKUP($A22,'29.10'!A23:E214,5,0)</f>
        <v>12</v>
      </c>
      <c r="AG22" s="37">
        <f>VLOOKUP($A22,'30.10'!A23:E214,5,0)</f>
        <v>0</v>
      </c>
      <c r="AH22" s="37">
        <f>VLOOKUP($A22,'31.10'!A23:E214,5,0)</f>
        <v>0</v>
      </c>
      <c r="AI22" s="162">
        <f t="shared" si="0"/>
        <v>102</v>
      </c>
      <c r="AJ22" s="163"/>
    </row>
    <row r="23" spans="1:36" ht="18" customHeight="1" x14ac:dyDescent="0.2">
      <c r="A23" s="13">
        <v>1500026</v>
      </c>
      <c r="B23" s="14" t="s">
        <v>48</v>
      </c>
      <c r="C23" s="15">
        <v>21000</v>
      </c>
      <c r="D23" s="37">
        <f>VLOOKUP($A23,'01.10'!A24:E215,5,0)</f>
        <v>20</v>
      </c>
      <c r="E23" s="37">
        <f>VLOOKUP($A23,'02.10'!A24:E215,5,0)</f>
        <v>20</v>
      </c>
      <c r="F23" s="37">
        <f>VLOOKUP($A23,'03.10'!A24:E215,5,0)</f>
        <v>6</v>
      </c>
      <c r="G23" s="37">
        <f>VLOOKUP($A23,'04.10'!A24:E215,5,0)</f>
        <v>6</v>
      </c>
      <c r="H23" s="37">
        <f>VLOOKUP($A23,'05.10'!A24:E215,5,0)</f>
        <v>6</v>
      </c>
      <c r="I23" s="37">
        <f>VLOOKUP($A23,'06.10'!A24:E215,5,0)</f>
        <v>6</v>
      </c>
      <c r="J23" s="37">
        <f>VLOOKUP($A23,'07.10'!A24:E215,5,0)</f>
        <v>6</v>
      </c>
      <c r="K23" s="37">
        <f>VLOOKUP($A23,'08.10'!A24:E215,5,0)</f>
        <v>16</v>
      </c>
      <c r="L23" s="37">
        <f>VLOOKUP($A23,'09.10'!A24:E215,5,0)</f>
        <v>20</v>
      </c>
      <c r="M23" s="37">
        <f>VLOOKUP($A23,'10.10'!A24:E215,5,0)</f>
        <v>6</v>
      </c>
      <c r="N23" s="37">
        <f>VLOOKUP($A23,'11.10'!A24:E215,5,0)</f>
        <v>6</v>
      </c>
      <c r="O23" s="37">
        <f>VLOOKUP($A23,'12.10'!A24:E215,5,0)</f>
        <v>6</v>
      </c>
      <c r="P23" s="37">
        <f>VLOOKUP($A23,'13.10'!A24:E215,5,0)</f>
        <v>6</v>
      </c>
      <c r="Q23" s="37">
        <f>VLOOKUP($A23,'14.10'!A24:E215,5,0)</f>
        <v>6</v>
      </c>
      <c r="R23" s="37">
        <f>VLOOKUP($A23,'15.10'!A24:E215,5,0)</f>
        <v>10</v>
      </c>
      <c r="S23" s="37">
        <f>VLOOKUP($A23,'16.10'!A24:E215,5,0)</f>
        <v>18</v>
      </c>
      <c r="T23" s="37">
        <f>VLOOKUP($A23,'17.10'!A24:E215,5,0)</f>
        <v>6</v>
      </c>
      <c r="U23" s="37">
        <f>VLOOKUP($A23,'18.10'!A24:E215,5,0)</f>
        <v>6</v>
      </c>
      <c r="V23" s="37">
        <f>VLOOKUP($A23,'19.10'!A24:E215,5,0)</f>
        <v>6</v>
      </c>
      <c r="W23" s="37">
        <f>VLOOKUP($A23,'20.10'!A24:E215,5,0)</f>
        <v>6</v>
      </c>
      <c r="X23" s="37">
        <f>VLOOKUP($A23,'21.10'!A24:E215,5,0)</f>
        <v>6</v>
      </c>
      <c r="Y23" s="37">
        <f>VLOOKUP($A23,'22.10'!A24:E215,5,0)</f>
        <v>10</v>
      </c>
      <c r="Z23" s="37">
        <f>VLOOKUP($A23,'23.10'!A24:E215,5,0)</f>
        <v>10</v>
      </c>
      <c r="AA23" s="37">
        <f>VLOOKUP($A23,'24.10'!A24:E215,5,0)</f>
        <v>6</v>
      </c>
      <c r="AB23" s="37">
        <f>VLOOKUP($A23,'25.10'!A24:E215,5,0)</f>
        <v>6</v>
      </c>
      <c r="AC23" s="37">
        <f>VLOOKUP($A23,'26.10'!A24:E215,5,0)</f>
        <v>6</v>
      </c>
      <c r="AD23" s="37">
        <f>VLOOKUP($A23,'27.10'!A24:E215,5,0)</f>
        <v>6</v>
      </c>
      <c r="AE23" s="37">
        <f>VLOOKUP($A23,'28.10'!A24:E215,5,0)</f>
        <v>6</v>
      </c>
      <c r="AF23" s="37">
        <f>VLOOKUP($A23,'29.10'!A24:E215,5,0)</f>
        <v>10</v>
      </c>
      <c r="AG23" s="37">
        <f>VLOOKUP($A23,'30.10'!A24:E215,5,0)</f>
        <v>10</v>
      </c>
      <c r="AH23" s="37">
        <f>VLOOKUP($A23,'31.10'!A24:E215,5,0)</f>
        <v>6</v>
      </c>
      <c r="AI23" s="162">
        <f t="shared" si="0"/>
        <v>270</v>
      </c>
      <c r="AJ23" s="163"/>
    </row>
    <row r="24" spans="1:36" ht="18" customHeight="1" x14ac:dyDescent="0.2">
      <c r="A24" s="13">
        <v>1500028</v>
      </c>
      <c r="B24" s="14" t="s">
        <v>49</v>
      </c>
      <c r="C24" s="15">
        <v>20000</v>
      </c>
      <c r="D24" s="37">
        <f>VLOOKUP($A24,'01.10'!A25:E216,5,0)</f>
        <v>10</v>
      </c>
      <c r="E24" s="37">
        <f>VLOOKUP($A24,'02.10'!A25:E216,5,0)</f>
        <v>10</v>
      </c>
      <c r="F24" s="37">
        <f>VLOOKUP($A24,'03.10'!A25:E216,5,0)</f>
        <v>6</v>
      </c>
      <c r="G24" s="37">
        <f>VLOOKUP($A24,'04.10'!A25:E216,5,0)</f>
        <v>6</v>
      </c>
      <c r="H24" s="37">
        <f>VLOOKUP($A24,'05.10'!A25:E216,5,0)</f>
        <v>6</v>
      </c>
      <c r="I24" s="37">
        <f>VLOOKUP($A24,'06.10'!A25:E216,5,0)</f>
        <v>6</v>
      </c>
      <c r="J24" s="37">
        <f>VLOOKUP($A24,'07.10'!A25:E216,5,0)</f>
        <v>6</v>
      </c>
      <c r="K24" s="37">
        <f>VLOOKUP($A24,'08.10'!A25:E216,5,0)</f>
        <v>10</v>
      </c>
      <c r="L24" s="37">
        <f>VLOOKUP($A24,'09.10'!A25:E216,5,0)</f>
        <v>10</v>
      </c>
      <c r="M24" s="37">
        <f>VLOOKUP($A24,'10.10'!A25:E216,5,0)</f>
        <v>6</v>
      </c>
      <c r="N24" s="37">
        <f>VLOOKUP($A24,'11.10'!A25:E216,5,0)</f>
        <v>6</v>
      </c>
      <c r="O24" s="37">
        <f>VLOOKUP($A24,'12.10'!A25:E216,5,0)</f>
        <v>6</v>
      </c>
      <c r="P24" s="37">
        <f>VLOOKUP($A24,'13.10'!A25:E216,5,0)</f>
        <v>6</v>
      </c>
      <c r="Q24" s="37">
        <f>VLOOKUP($A24,'14.10'!A25:E216,5,0)</f>
        <v>6</v>
      </c>
      <c r="R24" s="37">
        <f>VLOOKUP($A24,'15.10'!A25:E216,5,0)</f>
        <v>10</v>
      </c>
      <c r="S24" s="37">
        <f>VLOOKUP($A24,'16.10'!A25:E216,5,0)</f>
        <v>18</v>
      </c>
      <c r="T24" s="37">
        <f>VLOOKUP($A24,'17.10'!A25:E216,5,0)</f>
        <v>6</v>
      </c>
      <c r="U24" s="37">
        <f>VLOOKUP($A24,'18.10'!A25:E216,5,0)</f>
        <v>6</v>
      </c>
      <c r="V24" s="37">
        <f>VLOOKUP($A24,'19.10'!A25:E216,5,0)</f>
        <v>6</v>
      </c>
      <c r="W24" s="37">
        <f>VLOOKUP($A24,'20.10'!A25:E216,5,0)</f>
        <v>6</v>
      </c>
      <c r="X24" s="37">
        <f>VLOOKUP($A24,'21.10'!A25:E216,5,0)</f>
        <v>6</v>
      </c>
      <c r="Y24" s="37">
        <f>VLOOKUP($A24,'22.10'!A25:E216,5,0)</f>
        <v>10</v>
      </c>
      <c r="Z24" s="37">
        <f>VLOOKUP($A24,'23.10'!A25:E216,5,0)</f>
        <v>18</v>
      </c>
      <c r="AA24" s="37">
        <f>VLOOKUP($A24,'24.10'!A25:E216,5,0)</f>
        <v>6</v>
      </c>
      <c r="AB24" s="37">
        <f>VLOOKUP($A24,'25.10'!A25:E216,5,0)</f>
        <v>12</v>
      </c>
      <c r="AC24" s="37">
        <f>VLOOKUP($A24,'26.10'!A25:E216,5,0)</f>
        <v>6</v>
      </c>
      <c r="AD24" s="37">
        <f>VLOOKUP($A24,'27.10'!A25:E216,5,0)</f>
        <v>6</v>
      </c>
      <c r="AE24" s="37">
        <f>VLOOKUP($A24,'28.10'!A25:E216,5,0)</f>
        <v>6</v>
      </c>
      <c r="AF24" s="37">
        <f>VLOOKUP($A24,'29.10'!A25:E216,5,0)</f>
        <v>10</v>
      </c>
      <c r="AG24" s="37">
        <f>VLOOKUP($A24,'30.10'!A25:E216,5,0)</f>
        <v>10</v>
      </c>
      <c r="AH24" s="37">
        <f>VLOOKUP($A24,'31.10'!A25:E216,5,0)</f>
        <v>6</v>
      </c>
      <c r="AI24" s="162">
        <f t="shared" si="0"/>
        <v>248</v>
      </c>
      <c r="AJ24" s="163"/>
    </row>
    <row r="25" spans="1:36" ht="18" customHeight="1" x14ac:dyDescent="0.2">
      <c r="A25" s="13">
        <v>1500029</v>
      </c>
      <c r="B25" s="14" t="s">
        <v>50</v>
      </c>
      <c r="C25" s="15">
        <v>18000</v>
      </c>
      <c r="D25" s="37">
        <f>VLOOKUP($A25,'01.10'!A26:E217,5,0)</f>
        <v>0</v>
      </c>
      <c r="E25" s="37">
        <f>VLOOKUP($A25,'02.10'!A26:E217,5,0)</f>
        <v>10</v>
      </c>
      <c r="F25" s="37">
        <f>VLOOKUP($A25,'03.10'!A26:E217,5,0)</f>
        <v>0</v>
      </c>
      <c r="G25" s="37">
        <f>VLOOKUP($A25,'04.10'!A26:E217,5,0)</f>
        <v>6</v>
      </c>
      <c r="H25" s="37">
        <f>VLOOKUP($A25,'05.10'!A26:E217,5,0)</f>
        <v>0</v>
      </c>
      <c r="I25" s="37">
        <f>VLOOKUP($A25,'06.10'!A26:E217,5,0)</f>
        <v>0</v>
      </c>
      <c r="J25" s="37">
        <f>VLOOKUP($A25,'07.10'!A26:E217,5,0)</f>
        <v>0</v>
      </c>
      <c r="K25" s="37">
        <f>VLOOKUP($A25,'08.10'!A26:E217,5,0)</f>
        <v>0</v>
      </c>
      <c r="L25" s="37">
        <f>VLOOKUP($A25,'09.10'!A26:E217,5,0)</f>
        <v>0</v>
      </c>
      <c r="M25" s="37">
        <f>VLOOKUP($A25,'10.10'!A26:E217,5,0)</f>
        <v>0</v>
      </c>
      <c r="N25" s="37">
        <f>VLOOKUP($A25,'11.10'!A26:E217,5,0)</f>
        <v>0</v>
      </c>
      <c r="O25" s="37">
        <f>VLOOKUP($A25,'12.10'!A26:E217,5,0)</f>
        <v>0</v>
      </c>
      <c r="P25" s="37">
        <f>VLOOKUP($A25,'13.10'!A26:E217,5,0)</f>
        <v>0</v>
      </c>
      <c r="Q25" s="37">
        <f>VLOOKUP($A25,'14.10'!A26:E217,5,0)</f>
        <v>0</v>
      </c>
      <c r="R25" s="37">
        <f>VLOOKUP($A25,'15.10'!A26:E217,5,0)</f>
        <v>0</v>
      </c>
      <c r="S25" s="37">
        <f>VLOOKUP($A25,'16.10'!A26:E217,5,0)</f>
        <v>0</v>
      </c>
      <c r="T25" s="37">
        <f>VLOOKUP($A25,'17.10'!A26:E217,5,0)</f>
        <v>0</v>
      </c>
      <c r="U25" s="37">
        <f>VLOOKUP($A25,'18.10'!A26:E217,5,0)</f>
        <v>0</v>
      </c>
      <c r="V25" s="37">
        <f>VLOOKUP($A25,'19.10'!A26:E217,5,0)</f>
        <v>0</v>
      </c>
      <c r="W25" s="37">
        <f>VLOOKUP($A25,'20.10'!A26:E217,5,0)</f>
        <v>0</v>
      </c>
      <c r="X25" s="37">
        <f>VLOOKUP($A25,'21.10'!A26:E217,5,0)</f>
        <v>0</v>
      </c>
      <c r="Y25" s="37">
        <f>VLOOKUP($A25,'22.10'!A26:E217,5,0)</f>
        <v>0</v>
      </c>
      <c r="Z25" s="37">
        <f>VLOOKUP($A25,'23.10'!A26:E217,5,0)</f>
        <v>0</v>
      </c>
      <c r="AA25" s="37">
        <f>VLOOKUP($A25,'24.10'!A26:E217,5,0)</f>
        <v>0</v>
      </c>
      <c r="AB25" s="37">
        <f>VLOOKUP($A25,'25.10'!A26:E217,5,0)</f>
        <v>0</v>
      </c>
      <c r="AC25" s="37">
        <f>VLOOKUP($A25,'26.10'!A26:E217,5,0)</f>
        <v>0</v>
      </c>
      <c r="AD25" s="37">
        <f>VLOOKUP($A25,'27.10'!A26:E217,5,0)</f>
        <v>0</v>
      </c>
      <c r="AE25" s="37">
        <f>VLOOKUP($A25,'28.10'!A26:E217,5,0)</f>
        <v>0</v>
      </c>
      <c r="AF25" s="37">
        <f>VLOOKUP($A25,'29.10'!A26:E217,5,0)</f>
        <v>0</v>
      </c>
      <c r="AG25" s="37">
        <f>VLOOKUP($A25,'30.10'!A26:E217,5,0)</f>
        <v>0</v>
      </c>
      <c r="AH25" s="37">
        <f>VLOOKUP($A25,'31.10'!A26:E217,5,0)</f>
        <v>0</v>
      </c>
      <c r="AI25" s="162">
        <f t="shared" si="0"/>
        <v>16</v>
      </c>
      <c r="AJ25" s="163"/>
    </row>
    <row r="26" spans="1:36" ht="18" customHeight="1" x14ac:dyDescent="0.2">
      <c r="A26" s="13">
        <v>1500047</v>
      </c>
      <c r="B26" s="14" t="s">
        <v>51</v>
      </c>
      <c r="C26" s="15">
        <v>32000</v>
      </c>
      <c r="D26" s="37">
        <f>VLOOKUP($A26,'01.10'!A27:E218,5,0)</f>
        <v>0</v>
      </c>
      <c r="E26" s="37">
        <f>VLOOKUP($A26,'02.10'!A27:E218,5,0)</f>
        <v>0</v>
      </c>
      <c r="F26" s="37">
        <f>VLOOKUP($A26,'03.10'!A27:E218,5,0)</f>
        <v>0</v>
      </c>
      <c r="G26" s="37">
        <f>VLOOKUP($A26,'04.10'!A27:E218,5,0)</f>
        <v>0</v>
      </c>
      <c r="H26" s="37">
        <f>VLOOKUP($A26,'05.10'!A27:E218,5,0)</f>
        <v>0</v>
      </c>
      <c r="I26" s="37">
        <f>VLOOKUP($A26,'06.10'!A27:E218,5,0)</f>
        <v>0</v>
      </c>
      <c r="J26" s="37">
        <f>VLOOKUP($A26,'07.10'!A27:E218,5,0)</f>
        <v>0</v>
      </c>
      <c r="K26" s="37">
        <f>VLOOKUP($A26,'08.10'!A27:E218,5,0)</f>
        <v>0</v>
      </c>
      <c r="L26" s="37">
        <f>VLOOKUP($A26,'09.10'!A27:E218,5,0)</f>
        <v>0</v>
      </c>
      <c r="M26" s="37">
        <f>VLOOKUP($A26,'10.10'!A27:E218,5,0)</f>
        <v>0</v>
      </c>
      <c r="N26" s="37">
        <f>VLOOKUP($A26,'11.10'!A27:E218,5,0)</f>
        <v>0</v>
      </c>
      <c r="O26" s="37">
        <f>VLOOKUP($A26,'12.10'!A27:E218,5,0)</f>
        <v>0</v>
      </c>
      <c r="P26" s="37">
        <f>VLOOKUP($A26,'13.10'!A27:E218,5,0)</f>
        <v>0</v>
      </c>
      <c r="Q26" s="37">
        <f>VLOOKUP($A26,'14.10'!A27:E218,5,0)</f>
        <v>0</v>
      </c>
      <c r="R26" s="37">
        <f>VLOOKUP($A26,'15.10'!A27:E218,5,0)</f>
        <v>0</v>
      </c>
      <c r="S26" s="37">
        <f>VLOOKUP($A26,'16.10'!A27:E218,5,0)</f>
        <v>0</v>
      </c>
      <c r="T26" s="37">
        <f>VLOOKUP($A26,'17.10'!A27:E218,5,0)</f>
        <v>0</v>
      </c>
      <c r="U26" s="37">
        <f>VLOOKUP($A26,'18.10'!A27:E218,5,0)</f>
        <v>0</v>
      </c>
      <c r="V26" s="37">
        <f>VLOOKUP($A26,'19.10'!A27:E218,5,0)</f>
        <v>0</v>
      </c>
      <c r="W26" s="37">
        <f>VLOOKUP($A26,'20.10'!A27:E218,5,0)</f>
        <v>0</v>
      </c>
      <c r="X26" s="37">
        <f>VLOOKUP($A26,'21.10'!A27:E218,5,0)</f>
        <v>0</v>
      </c>
      <c r="Y26" s="37">
        <f>VLOOKUP($A26,'22.10'!A27:E218,5,0)</f>
        <v>0</v>
      </c>
      <c r="Z26" s="37">
        <f>VLOOKUP($A26,'23.10'!A27:E218,5,0)</f>
        <v>0</v>
      </c>
      <c r="AA26" s="37">
        <f>VLOOKUP($A26,'24.10'!A27:E218,5,0)</f>
        <v>0</v>
      </c>
      <c r="AB26" s="37">
        <f>VLOOKUP($A26,'25.10'!A27:E218,5,0)</f>
        <v>0</v>
      </c>
      <c r="AC26" s="37">
        <f>VLOOKUP($A26,'26.10'!A27:E218,5,0)</f>
        <v>0</v>
      </c>
      <c r="AD26" s="37">
        <f>VLOOKUP($A26,'27.10'!A27:E218,5,0)</f>
        <v>0</v>
      </c>
      <c r="AE26" s="37">
        <f>VLOOKUP($A26,'28.10'!A27:E218,5,0)</f>
        <v>0</v>
      </c>
      <c r="AF26" s="37">
        <f>VLOOKUP($A26,'29.10'!A27:E218,5,0)</f>
        <v>0</v>
      </c>
      <c r="AG26" s="37">
        <f>VLOOKUP($A26,'30.10'!A27:E218,5,0)</f>
        <v>0</v>
      </c>
      <c r="AH26" s="37">
        <f>VLOOKUP($A26,'31.10'!A27:E218,5,0)</f>
        <v>0</v>
      </c>
      <c r="AI26" s="162">
        <f t="shared" si="0"/>
        <v>0</v>
      </c>
      <c r="AJ26" s="163"/>
    </row>
    <row r="27" spans="1:36" ht="18" customHeight="1" x14ac:dyDescent="0.2">
      <c r="A27" s="13">
        <v>1500081</v>
      </c>
      <c r="B27" s="14" t="s">
        <v>52</v>
      </c>
      <c r="C27" s="15">
        <v>22000</v>
      </c>
      <c r="D27" s="37">
        <f>VLOOKUP($A27,'01.10'!A28:E219,5,0)</f>
        <v>20</v>
      </c>
      <c r="E27" s="37">
        <f>VLOOKUP($A27,'02.10'!A28:E219,5,0)</f>
        <v>20</v>
      </c>
      <c r="F27" s="37">
        <f>VLOOKUP($A27,'03.10'!A28:E219,5,0)</f>
        <v>6</v>
      </c>
      <c r="G27" s="37">
        <f>VLOOKUP($A27,'04.10'!A28:E219,5,0)</f>
        <v>6</v>
      </c>
      <c r="H27" s="37">
        <f>VLOOKUP($A27,'05.10'!A28:E219,5,0)</f>
        <v>6</v>
      </c>
      <c r="I27" s="37">
        <f>VLOOKUP($A27,'06.10'!A28:E219,5,0)</f>
        <v>6</v>
      </c>
      <c r="J27" s="37">
        <f>VLOOKUP($A27,'07.10'!A28:E219,5,0)</f>
        <v>6</v>
      </c>
      <c r="K27" s="37">
        <f>VLOOKUP($A27,'08.10'!A28:E219,5,0)</f>
        <v>20</v>
      </c>
      <c r="L27" s="37">
        <f>VLOOKUP($A27,'09.10'!A28:E219,5,0)</f>
        <v>20</v>
      </c>
      <c r="M27" s="37">
        <f>VLOOKUP($A27,'10.10'!A28:E219,5,0)</f>
        <v>6</v>
      </c>
      <c r="N27" s="37">
        <f>VLOOKUP($A27,'11.10'!A28:E219,5,0)</f>
        <v>6</v>
      </c>
      <c r="O27" s="37">
        <f>VLOOKUP($A27,'12.10'!A28:E219,5,0)</f>
        <v>6</v>
      </c>
      <c r="P27" s="37">
        <f>VLOOKUP($A27,'13.10'!A28:E219,5,0)</f>
        <v>8</v>
      </c>
      <c r="Q27" s="37">
        <f>VLOOKUP($A27,'14.10'!A28:E219,5,0)</f>
        <v>8</v>
      </c>
      <c r="R27" s="37">
        <f>VLOOKUP($A27,'15.10'!A28:E219,5,0)</f>
        <v>10</v>
      </c>
      <c r="S27" s="37">
        <f>VLOOKUP($A27,'16.10'!A28:E219,5,0)</f>
        <v>11</v>
      </c>
      <c r="T27" s="37">
        <f>VLOOKUP($A27,'17.10'!A28:E219,5,0)</f>
        <v>0</v>
      </c>
      <c r="U27" s="37">
        <f>VLOOKUP($A27,'18.10'!A28:E219,5,0)</f>
        <v>0</v>
      </c>
      <c r="V27" s="37">
        <f>VLOOKUP($A27,'19.10'!A28:E219,5,0)</f>
        <v>8</v>
      </c>
      <c r="W27" s="37">
        <f>VLOOKUP($A27,'20.10'!A28:E219,5,0)</f>
        <v>8</v>
      </c>
      <c r="X27" s="37">
        <f>VLOOKUP($A27,'21.10'!A28:E219,5,0)</f>
        <v>6</v>
      </c>
      <c r="Y27" s="37">
        <f>VLOOKUP($A27,'22.10'!A28:E219,5,0)</f>
        <v>20</v>
      </c>
      <c r="Z27" s="37">
        <f>VLOOKUP($A27,'23.10'!A28:E219,5,0)</f>
        <v>20</v>
      </c>
      <c r="AA27" s="37">
        <f>VLOOKUP($A27,'24.10'!A28:E219,5,0)</f>
        <v>6</v>
      </c>
      <c r="AB27" s="37">
        <f>VLOOKUP($A27,'25.10'!A28:E219,5,0)</f>
        <v>6</v>
      </c>
      <c r="AC27" s="37">
        <f>VLOOKUP($A27,'26.10'!A28:E219,5,0)</f>
        <v>6</v>
      </c>
      <c r="AD27" s="37">
        <f>VLOOKUP($A27,'27.10'!A28:E219,5,0)</f>
        <v>6</v>
      </c>
      <c r="AE27" s="37">
        <f>VLOOKUP($A27,'28.10'!A28:E219,5,0)</f>
        <v>6</v>
      </c>
      <c r="AF27" s="37">
        <f>VLOOKUP($A27,'29.10'!A28:E219,5,0)</f>
        <v>16</v>
      </c>
      <c r="AG27" s="37">
        <f>VLOOKUP($A27,'30.10'!A28:E219,5,0)</f>
        <v>18</v>
      </c>
      <c r="AH27" s="37">
        <f>VLOOKUP($A27,'31.10'!A28:E219,5,0)</f>
        <v>6</v>
      </c>
      <c r="AI27" s="162">
        <f t="shared" si="0"/>
        <v>297</v>
      </c>
      <c r="AJ27" s="163"/>
    </row>
    <row r="28" spans="1:36" ht="18" customHeight="1" x14ac:dyDescent="0.2">
      <c r="A28" s="13">
        <v>1500088</v>
      </c>
      <c r="B28" s="14" t="s">
        <v>53</v>
      </c>
      <c r="C28" s="15">
        <v>21000</v>
      </c>
      <c r="D28" s="37">
        <f>VLOOKUP($A28,'01.10'!A29:E220,5,0)</f>
        <v>10</v>
      </c>
      <c r="E28" s="37">
        <f>VLOOKUP($A28,'02.10'!A29:E220,5,0)</f>
        <v>12</v>
      </c>
      <c r="F28" s="37">
        <f>VLOOKUP($A28,'03.10'!A29:E220,5,0)</f>
        <v>6</v>
      </c>
      <c r="G28" s="37">
        <f>VLOOKUP($A28,'04.10'!A29:E220,5,0)</f>
        <v>6</v>
      </c>
      <c r="H28" s="37">
        <f>VLOOKUP($A28,'05.10'!A29:E220,5,0)</f>
        <v>6</v>
      </c>
      <c r="I28" s="37">
        <f>VLOOKUP($A28,'06.10'!A29:E220,5,0)</f>
        <v>6</v>
      </c>
      <c r="J28" s="37">
        <f>VLOOKUP($A28,'07.10'!A29:E220,5,0)</f>
        <v>6</v>
      </c>
      <c r="K28" s="37">
        <f>VLOOKUP($A28,'08.10'!A29:E220,5,0)</f>
        <v>10</v>
      </c>
      <c r="L28" s="37">
        <f>VLOOKUP($A28,'09.10'!A29:E220,5,0)</f>
        <v>12</v>
      </c>
      <c r="M28" s="37">
        <f>VLOOKUP($A28,'10.10'!A29:E220,5,0)</f>
        <v>6</v>
      </c>
      <c r="N28" s="37">
        <f>VLOOKUP($A28,'11.10'!A29:E220,5,0)</f>
        <v>6</v>
      </c>
      <c r="O28" s="37">
        <f>VLOOKUP($A28,'12.10'!A29:E220,5,0)</f>
        <v>6</v>
      </c>
      <c r="P28" s="37">
        <f>VLOOKUP($A28,'13.10'!A29:E220,5,0)</f>
        <v>5</v>
      </c>
      <c r="Q28" s="37">
        <f>VLOOKUP($A28,'14.10'!A29:E220,5,0)</f>
        <v>0</v>
      </c>
      <c r="R28" s="37">
        <f>VLOOKUP($A28,'15.10'!A29:E220,5,0)</f>
        <v>0</v>
      </c>
      <c r="S28" s="37">
        <f>VLOOKUP($A28,'16.10'!A29:E220,5,0)</f>
        <v>0</v>
      </c>
      <c r="T28" s="37">
        <f>VLOOKUP($A28,'17.10'!A29:E220,5,0)</f>
        <v>0</v>
      </c>
      <c r="U28" s="37">
        <f>VLOOKUP($A28,'18.10'!A29:E220,5,0)</f>
        <v>0</v>
      </c>
      <c r="V28" s="37">
        <f>VLOOKUP($A28,'19.10'!A29:E220,5,0)</f>
        <v>6</v>
      </c>
      <c r="W28" s="37">
        <f>VLOOKUP($A28,'20.10'!A29:E220,5,0)</f>
        <v>6</v>
      </c>
      <c r="X28" s="37">
        <f>VLOOKUP($A28,'21.10'!A29:E220,5,0)</f>
        <v>6</v>
      </c>
      <c r="Y28" s="37">
        <f>VLOOKUP($A28,'22.10'!A29:E220,5,0)</f>
        <v>9</v>
      </c>
      <c r="Z28" s="37">
        <f>VLOOKUP($A28,'23.10'!A29:E220,5,0)</f>
        <v>12</v>
      </c>
      <c r="AA28" s="37">
        <f>VLOOKUP($A28,'24.10'!A29:E220,5,0)</f>
        <v>6</v>
      </c>
      <c r="AB28" s="37">
        <f>VLOOKUP($A28,'25.10'!A29:E220,5,0)</f>
        <v>6</v>
      </c>
      <c r="AC28" s="37">
        <f>VLOOKUP($A28,'26.10'!A29:E220,5,0)</f>
        <v>6</v>
      </c>
      <c r="AD28" s="37">
        <f>VLOOKUP($A28,'27.10'!A29:E220,5,0)</f>
        <v>6</v>
      </c>
      <c r="AE28" s="37">
        <f>VLOOKUP($A28,'28.10'!A29:E220,5,0)</f>
        <v>6</v>
      </c>
      <c r="AF28" s="37">
        <f>VLOOKUP($A28,'29.10'!A29:E220,5,0)</f>
        <v>10</v>
      </c>
      <c r="AG28" s="37">
        <f>VLOOKUP($A28,'30.10'!A29:E220,5,0)</f>
        <v>12</v>
      </c>
      <c r="AH28" s="37">
        <f>VLOOKUP($A28,'31.10'!A29:E220,5,0)</f>
        <v>6</v>
      </c>
      <c r="AI28" s="162">
        <f t="shared" si="0"/>
        <v>194</v>
      </c>
      <c r="AJ28" s="163"/>
    </row>
    <row r="29" spans="1:36" ht="18" customHeight="1" x14ac:dyDescent="0.2">
      <c r="A29" s="13">
        <v>1500089</v>
      </c>
      <c r="B29" s="14" t="s">
        <v>54</v>
      </c>
      <c r="C29" s="15">
        <v>20000</v>
      </c>
      <c r="D29" s="37">
        <f>VLOOKUP($A29,'01.10'!A30:E221,5,0)</f>
        <v>20</v>
      </c>
      <c r="E29" s="37">
        <f>VLOOKUP($A29,'02.10'!A30:E221,5,0)</f>
        <v>20</v>
      </c>
      <c r="F29" s="37">
        <f>VLOOKUP($A29,'03.10'!A30:E221,5,0)</f>
        <v>6</v>
      </c>
      <c r="G29" s="37">
        <f>VLOOKUP($A29,'04.10'!A30:E221,5,0)</f>
        <v>0</v>
      </c>
      <c r="H29" s="37">
        <f>VLOOKUP($A29,'05.10'!A30:E221,5,0)</f>
        <v>6</v>
      </c>
      <c r="I29" s="37">
        <f>VLOOKUP($A29,'06.10'!A30:E221,5,0)</f>
        <v>6</v>
      </c>
      <c r="J29" s="37">
        <f>VLOOKUP($A29,'07.10'!A30:E221,5,0)</f>
        <v>6</v>
      </c>
      <c r="K29" s="37">
        <f>VLOOKUP($A29,'08.10'!A30:E221,5,0)</f>
        <v>20</v>
      </c>
      <c r="L29" s="37">
        <f>VLOOKUP($A29,'09.10'!A30:E221,5,0)</f>
        <v>20</v>
      </c>
      <c r="M29" s="37">
        <f>VLOOKUP($A29,'10.10'!A30:E221,5,0)</f>
        <v>12</v>
      </c>
      <c r="N29" s="37">
        <f>VLOOKUP($A29,'11.10'!A30:E221,5,0)</f>
        <v>6</v>
      </c>
      <c r="O29" s="37">
        <f>VLOOKUP($A29,'12.10'!A30:E221,5,0)</f>
        <v>6</v>
      </c>
      <c r="P29" s="37">
        <f>VLOOKUP($A29,'13.10'!A30:E221,5,0)</f>
        <v>8</v>
      </c>
      <c r="Q29" s="37">
        <f>VLOOKUP($A29,'14.10'!A30:E221,5,0)</f>
        <v>8</v>
      </c>
      <c r="R29" s="37">
        <f>VLOOKUP($A29,'15.10'!A30:E221,5,0)</f>
        <v>22</v>
      </c>
      <c r="S29" s="37">
        <f>VLOOKUP($A29,'16.10'!A30:E221,5,0)</f>
        <v>22</v>
      </c>
      <c r="T29" s="37">
        <f>VLOOKUP($A29,'17.10'!A30:E221,5,0)</f>
        <v>8</v>
      </c>
      <c r="U29" s="37">
        <f>VLOOKUP($A29,'18.10'!A30:E221,5,0)</f>
        <v>6</v>
      </c>
      <c r="V29" s="37">
        <f>VLOOKUP($A29,'19.10'!A30:E221,5,0)</f>
        <v>8</v>
      </c>
      <c r="W29" s="37">
        <f>VLOOKUP($A29,'20.10'!A30:E221,5,0)</f>
        <v>8</v>
      </c>
      <c r="X29" s="37">
        <f>VLOOKUP($A29,'21.10'!A30:E221,5,0)</f>
        <v>6</v>
      </c>
      <c r="Y29" s="37">
        <f>VLOOKUP($A29,'22.10'!A30:E221,5,0)</f>
        <v>20</v>
      </c>
      <c r="Z29" s="37">
        <f>VLOOKUP($A29,'23.10'!A30:E221,5,0)</f>
        <v>20</v>
      </c>
      <c r="AA29" s="37">
        <f>VLOOKUP($A29,'24.10'!A30:E221,5,0)</f>
        <v>6</v>
      </c>
      <c r="AB29" s="37">
        <f>VLOOKUP($A29,'25.10'!A30:E221,5,0)</f>
        <v>6</v>
      </c>
      <c r="AC29" s="37">
        <f>VLOOKUP($A29,'26.10'!A30:E221,5,0)</f>
        <v>6</v>
      </c>
      <c r="AD29" s="37">
        <f>VLOOKUP($A29,'27.10'!A30:E221,5,0)</f>
        <v>6</v>
      </c>
      <c r="AE29" s="37">
        <f>VLOOKUP($A29,'28.10'!A30:E221,5,0)</f>
        <v>6</v>
      </c>
      <c r="AF29" s="37">
        <f>VLOOKUP($A29,'29.10'!A30:E221,5,0)</f>
        <v>16</v>
      </c>
      <c r="AG29" s="37">
        <f>VLOOKUP($A29,'30.10'!A30:E221,5,0)</f>
        <v>18</v>
      </c>
      <c r="AH29" s="37">
        <f>VLOOKUP($A29,'31.10'!A30:E221,5,0)</f>
        <v>6</v>
      </c>
      <c r="AI29" s="162">
        <f t="shared" si="0"/>
        <v>334</v>
      </c>
      <c r="AJ29" s="163"/>
    </row>
    <row r="30" spans="1:36" ht="18" customHeight="1" x14ac:dyDescent="0.2">
      <c r="A30" s="13">
        <v>1500134</v>
      </c>
      <c r="B30" s="14" t="s">
        <v>55</v>
      </c>
      <c r="C30" s="15">
        <v>24000</v>
      </c>
      <c r="D30" s="37">
        <f>VLOOKUP($A30,'01.10'!A31:E222,5,0)</f>
        <v>0</v>
      </c>
      <c r="E30" s="37">
        <f>VLOOKUP($A30,'02.10'!A31:E222,5,0)</f>
        <v>0</v>
      </c>
      <c r="F30" s="37">
        <f>VLOOKUP($A30,'03.10'!A31:E222,5,0)</f>
        <v>0</v>
      </c>
      <c r="G30" s="37">
        <f>VLOOKUP($A30,'04.10'!A31:E222,5,0)</f>
        <v>0</v>
      </c>
      <c r="H30" s="37">
        <f>VLOOKUP($A30,'05.10'!A31:E222,5,0)</f>
        <v>0</v>
      </c>
      <c r="I30" s="37">
        <f>VLOOKUP($A30,'06.10'!A31:E222,5,0)</f>
        <v>0</v>
      </c>
      <c r="J30" s="37">
        <f>VLOOKUP($A30,'07.10'!A31:E222,5,0)</f>
        <v>0</v>
      </c>
      <c r="K30" s="37">
        <f>VLOOKUP($A30,'08.10'!A31:E222,5,0)</f>
        <v>0</v>
      </c>
      <c r="L30" s="37">
        <f>VLOOKUP($A30,'09.10'!A31:E222,5,0)</f>
        <v>0</v>
      </c>
      <c r="M30" s="37">
        <f>VLOOKUP($A30,'10.10'!A31:E222,5,0)</f>
        <v>0</v>
      </c>
      <c r="N30" s="37">
        <f>VLOOKUP($A30,'11.10'!A31:E222,5,0)</f>
        <v>0</v>
      </c>
      <c r="O30" s="37">
        <f>VLOOKUP($A30,'12.10'!A31:E222,5,0)</f>
        <v>8</v>
      </c>
      <c r="P30" s="37">
        <f>VLOOKUP($A30,'13.10'!A31:E222,5,0)</f>
        <v>8</v>
      </c>
      <c r="Q30" s="37">
        <f>VLOOKUP($A30,'14.10'!A31:E222,5,0)</f>
        <v>6</v>
      </c>
      <c r="R30" s="37">
        <f>VLOOKUP($A30,'15.10'!A31:E222,5,0)</f>
        <v>10</v>
      </c>
      <c r="S30" s="37">
        <f>VLOOKUP($A30,'16.10'!A31:E222,5,0)</f>
        <v>20</v>
      </c>
      <c r="T30" s="37">
        <f>VLOOKUP($A30,'17.10'!A31:E222,5,0)</f>
        <v>8</v>
      </c>
      <c r="U30" s="37">
        <f>VLOOKUP($A30,'18.10'!A31:E222,5,0)</f>
        <v>6</v>
      </c>
      <c r="V30" s="37">
        <f>VLOOKUP($A30,'19.10'!A31:E222,5,0)</f>
        <v>8</v>
      </c>
      <c r="W30" s="37">
        <f>VLOOKUP($A30,'20.10'!A31:E222,5,0)</f>
        <v>14</v>
      </c>
      <c r="X30" s="37">
        <f>VLOOKUP($A30,'21.10'!A31:E222,5,0)</f>
        <v>6</v>
      </c>
      <c r="Y30" s="37">
        <f>VLOOKUP($A30,'22.10'!A31:E222,5,0)</f>
        <v>10</v>
      </c>
      <c r="Z30" s="37">
        <f>VLOOKUP($A30,'23.10'!A31:E222,5,0)</f>
        <v>12</v>
      </c>
      <c r="AA30" s="37">
        <f>VLOOKUP($A30,'24.10'!A31:E222,5,0)</f>
        <v>6</v>
      </c>
      <c r="AB30" s="37">
        <f>VLOOKUP($A30,'25.10'!A31:E222,5,0)</f>
        <v>6</v>
      </c>
      <c r="AC30" s="37">
        <f>VLOOKUP($A30,'26.10'!A31:E222,5,0)</f>
        <v>6</v>
      </c>
      <c r="AD30" s="37">
        <f>VLOOKUP($A30,'27.10'!A31:E222,5,0)</f>
        <v>6</v>
      </c>
      <c r="AE30" s="37">
        <f>VLOOKUP($A30,'28.10'!A31:E222,5,0)</f>
        <v>0</v>
      </c>
      <c r="AF30" s="37">
        <f>VLOOKUP($A30,'29.10'!A31:E222,5,0)</f>
        <v>10</v>
      </c>
      <c r="AG30" s="37">
        <f>VLOOKUP($A30,'30.10'!A31:E222,5,0)</f>
        <v>12</v>
      </c>
      <c r="AH30" s="37">
        <f>VLOOKUP($A30,'31.10'!A31:E222,5,0)</f>
        <v>6</v>
      </c>
      <c r="AI30" s="162">
        <f t="shared" si="0"/>
        <v>168</v>
      </c>
      <c r="AJ30" s="163"/>
    </row>
    <row r="31" spans="1:36" ht="18" customHeight="1" x14ac:dyDescent="0.2">
      <c r="A31" s="13">
        <v>1500228</v>
      </c>
      <c r="B31" s="14" t="s">
        <v>56</v>
      </c>
      <c r="C31" s="15">
        <v>18000</v>
      </c>
      <c r="D31" s="37">
        <f>VLOOKUP($A31,'01.10'!A32:E223,5,0)</f>
        <v>10</v>
      </c>
      <c r="E31" s="37">
        <f>VLOOKUP($A31,'02.10'!A32:E223,5,0)</f>
        <v>22</v>
      </c>
      <c r="F31" s="37">
        <f>VLOOKUP($A31,'03.10'!A32:E223,5,0)</f>
        <v>6</v>
      </c>
      <c r="G31" s="37">
        <f>VLOOKUP($A31,'04.10'!A32:E223,5,0)</f>
        <v>6</v>
      </c>
      <c r="H31" s="37">
        <f>VLOOKUP($A31,'05.10'!A32:E223,5,0)</f>
        <v>6</v>
      </c>
      <c r="I31" s="37">
        <f>VLOOKUP($A31,'06.10'!A32:E223,5,0)</f>
        <v>6</v>
      </c>
      <c r="J31" s="37">
        <f>VLOOKUP($A31,'07.10'!A32:E223,5,0)</f>
        <v>6</v>
      </c>
      <c r="K31" s="37">
        <f>VLOOKUP($A31,'08.10'!A32:E223,5,0)</f>
        <v>10</v>
      </c>
      <c r="L31" s="37">
        <f>VLOOKUP($A31,'09.10'!A32:E223,5,0)</f>
        <v>22</v>
      </c>
      <c r="M31" s="37">
        <f>VLOOKUP($A31,'10.10'!A32:E223,5,0)</f>
        <v>12</v>
      </c>
      <c r="N31" s="37">
        <f>VLOOKUP($A31,'11.10'!A32:E223,5,0)</f>
        <v>6</v>
      </c>
      <c r="O31" s="37">
        <f>VLOOKUP($A31,'12.10'!A32:E223,5,0)</f>
        <v>8</v>
      </c>
      <c r="P31" s="37">
        <f>VLOOKUP($A31,'13.10'!A32:E223,5,0)</f>
        <v>8</v>
      </c>
      <c r="Q31" s="37">
        <f>VLOOKUP($A31,'14.10'!A32:E223,5,0)</f>
        <v>8</v>
      </c>
      <c r="R31" s="37">
        <f>VLOOKUP($A31,'15.10'!A32:E223,5,0)</f>
        <v>10</v>
      </c>
      <c r="S31" s="37">
        <f>VLOOKUP($A31,'16.10'!A32:E223,5,0)</f>
        <v>20</v>
      </c>
      <c r="T31" s="37">
        <f>VLOOKUP($A31,'17.10'!A32:E223,5,0)</f>
        <v>8</v>
      </c>
      <c r="U31" s="37">
        <f>VLOOKUP($A31,'18.10'!A32:E223,5,0)</f>
        <v>8</v>
      </c>
      <c r="V31" s="37">
        <f>VLOOKUP($A31,'19.10'!A32:E223,5,0)</f>
        <v>8</v>
      </c>
      <c r="W31" s="37">
        <f>VLOOKUP($A31,'20.10'!A32:E223,5,0)</f>
        <v>14</v>
      </c>
      <c r="X31" s="37">
        <f>VLOOKUP($A31,'21.10'!A32:E223,5,0)</f>
        <v>6</v>
      </c>
      <c r="Y31" s="37">
        <f>VLOOKUP($A31,'22.10'!A32:E223,5,0)</f>
        <v>0</v>
      </c>
      <c r="Z31" s="37">
        <f>VLOOKUP($A31,'23.10'!A32:E223,5,0)</f>
        <v>20</v>
      </c>
      <c r="AA31" s="37">
        <f>VLOOKUP($A31,'24.10'!A32:E223,5,0)</f>
        <v>6</v>
      </c>
      <c r="AB31" s="37">
        <f>VLOOKUP($A31,'25.10'!A32:E223,5,0)</f>
        <v>12</v>
      </c>
      <c r="AC31" s="37">
        <f>VLOOKUP($A31,'26.10'!A32:E223,5,0)</f>
        <v>6</v>
      </c>
      <c r="AD31" s="37">
        <f>VLOOKUP($A31,'27.10'!A32:E223,5,0)</f>
        <v>6</v>
      </c>
      <c r="AE31" s="37">
        <f>VLOOKUP($A31,'28.10'!A32:E223,5,0)</f>
        <v>6</v>
      </c>
      <c r="AF31" s="37">
        <f>VLOOKUP($A31,'29.10'!A32:E223,5,0)</f>
        <v>16</v>
      </c>
      <c r="AG31" s="37">
        <f>VLOOKUP($A31,'30.10'!A32:E223,5,0)</f>
        <v>12</v>
      </c>
      <c r="AH31" s="37">
        <f>VLOOKUP($A31,'31.10'!A32:E223,5,0)</f>
        <v>6</v>
      </c>
      <c r="AI31" s="162">
        <f t="shared" si="0"/>
        <v>300</v>
      </c>
      <c r="AJ31" s="163"/>
    </row>
    <row r="32" spans="1:36" ht="18" customHeight="1" x14ac:dyDescent="0.2">
      <c r="A32" s="13">
        <v>1500300</v>
      </c>
      <c r="B32" s="14" t="s">
        <v>57</v>
      </c>
      <c r="C32" s="15">
        <v>22000</v>
      </c>
      <c r="D32" s="37">
        <f>VLOOKUP($A32,'01.10'!A33:E224,5,0)</f>
        <v>0</v>
      </c>
      <c r="E32" s="37">
        <f>VLOOKUP($A32,'02.10'!A33:E224,5,0)</f>
        <v>0</v>
      </c>
      <c r="F32" s="37">
        <f>VLOOKUP($A32,'03.10'!A33:E224,5,0)</f>
        <v>0</v>
      </c>
      <c r="G32" s="37">
        <f>VLOOKUP($A32,'04.10'!A33:E224,5,0)</f>
        <v>0</v>
      </c>
      <c r="H32" s="37">
        <f>VLOOKUP($A32,'05.10'!A33:E224,5,0)</f>
        <v>0</v>
      </c>
      <c r="I32" s="37">
        <f>VLOOKUP($A32,'06.10'!A33:E224,5,0)</f>
        <v>0</v>
      </c>
      <c r="J32" s="37">
        <f>VLOOKUP($A32,'07.10'!A33:E224,5,0)</f>
        <v>0</v>
      </c>
      <c r="K32" s="37">
        <f>VLOOKUP($A32,'08.10'!A33:E224,5,0)</f>
        <v>0</v>
      </c>
      <c r="L32" s="37">
        <f>VLOOKUP($A32,'09.10'!A33:E224,5,0)</f>
        <v>0</v>
      </c>
      <c r="M32" s="37">
        <f>VLOOKUP($A32,'10.10'!A33:E224,5,0)</f>
        <v>0</v>
      </c>
      <c r="N32" s="37">
        <f>VLOOKUP($A32,'11.10'!A33:E224,5,0)</f>
        <v>0</v>
      </c>
      <c r="O32" s="37">
        <f>VLOOKUP($A32,'12.10'!A33:E224,5,0)</f>
        <v>0</v>
      </c>
      <c r="P32" s="37">
        <f>VLOOKUP($A32,'13.10'!A33:E224,5,0)</f>
        <v>0</v>
      </c>
      <c r="Q32" s="37">
        <f>VLOOKUP($A32,'14.10'!A33:E224,5,0)</f>
        <v>0</v>
      </c>
      <c r="R32" s="37">
        <f>VLOOKUP($A32,'15.10'!A33:E224,5,0)</f>
        <v>0</v>
      </c>
      <c r="S32" s="37">
        <f>VLOOKUP($A32,'16.10'!A33:E224,5,0)</f>
        <v>0</v>
      </c>
      <c r="T32" s="37">
        <f>VLOOKUP($A32,'17.10'!A33:E224,5,0)</f>
        <v>0</v>
      </c>
      <c r="U32" s="37">
        <f>VLOOKUP($A32,'18.10'!A33:E224,5,0)</f>
        <v>0</v>
      </c>
      <c r="V32" s="37">
        <f>VLOOKUP($A32,'19.10'!A33:E224,5,0)</f>
        <v>0</v>
      </c>
      <c r="W32" s="37">
        <f>VLOOKUP($A32,'20.10'!A33:E224,5,0)</f>
        <v>0</v>
      </c>
      <c r="X32" s="37">
        <f>VLOOKUP($A32,'21.10'!A33:E224,5,0)</f>
        <v>0</v>
      </c>
      <c r="Y32" s="37">
        <f>VLOOKUP($A32,'22.10'!A33:E224,5,0)</f>
        <v>0</v>
      </c>
      <c r="Z32" s="37">
        <f>VLOOKUP($A32,'23.10'!A33:E224,5,0)</f>
        <v>0</v>
      </c>
      <c r="AA32" s="37">
        <f>VLOOKUP($A32,'24.10'!A33:E224,5,0)</f>
        <v>0</v>
      </c>
      <c r="AB32" s="37">
        <f>VLOOKUP($A32,'25.10'!A33:E224,5,0)</f>
        <v>0</v>
      </c>
      <c r="AC32" s="37">
        <f>VLOOKUP($A32,'26.10'!A33:E224,5,0)</f>
        <v>0</v>
      </c>
      <c r="AD32" s="37">
        <f>VLOOKUP($A32,'27.10'!A33:E224,5,0)</f>
        <v>0</v>
      </c>
      <c r="AE32" s="37">
        <f>VLOOKUP($A32,'28.10'!A33:E224,5,0)</f>
        <v>0</v>
      </c>
      <c r="AF32" s="37">
        <f>VLOOKUP($A32,'29.10'!A33:E224,5,0)</f>
        <v>0</v>
      </c>
      <c r="AG32" s="37">
        <f>VLOOKUP($A32,'30.10'!A33:E224,5,0)</f>
        <v>0</v>
      </c>
      <c r="AH32" s="37">
        <f>VLOOKUP($A32,'31.10'!A33:E224,5,0)</f>
        <v>0</v>
      </c>
      <c r="AI32" s="162">
        <f t="shared" si="0"/>
        <v>0</v>
      </c>
      <c r="AJ32" s="163"/>
    </row>
    <row r="33" spans="1:36" ht="18" customHeight="1" x14ac:dyDescent="0.2">
      <c r="A33" s="13">
        <v>1500301</v>
      </c>
      <c r="B33" s="14" t="s">
        <v>58</v>
      </c>
      <c r="C33" s="15">
        <v>20000</v>
      </c>
      <c r="D33" s="37">
        <f>VLOOKUP($A33,'01.10'!A34:E225,5,0)</f>
        <v>10</v>
      </c>
      <c r="E33" s="37">
        <f>VLOOKUP($A33,'02.10'!A34:E225,5,0)</f>
        <v>10</v>
      </c>
      <c r="F33" s="37">
        <f>VLOOKUP($A33,'03.10'!A34:E225,5,0)</f>
        <v>6</v>
      </c>
      <c r="G33" s="37">
        <f>VLOOKUP($A33,'04.10'!A34:E225,5,0)</f>
        <v>6</v>
      </c>
      <c r="H33" s="37">
        <f>VLOOKUP($A33,'05.10'!A34:E225,5,0)</f>
        <v>6</v>
      </c>
      <c r="I33" s="37">
        <f>VLOOKUP($A33,'06.10'!A34:E225,5,0)</f>
        <v>6</v>
      </c>
      <c r="J33" s="37">
        <f>VLOOKUP($A33,'07.10'!A34:E225,5,0)</f>
        <v>6</v>
      </c>
      <c r="K33" s="37">
        <f>VLOOKUP($A33,'08.10'!A34:E225,5,0)</f>
        <v>10</v>
      </c>
      <c r="L33" s="37">
        <f>VLOOKUP($A33,'09.10'!A34:E225,5,0)</f>
        <v>10</v>
      </c>
      <c r="M33" s="37">
        <f>VLOOKUP($A33,'10.10'!A34:E225,5,0)</f>
        <v>6</v>
      </c>
      <c r="N33" s="37">
        <f>VLOOKUP($A33,'11.10'!A34:E225,5,0)</f>
        <v>6</v>
      </c>
      <c r="O33" s="37">
        <f>VLOOKUP($A33,'12.10'!A34:E225,5,0)</f>
        <v>6</v>
      </c>
      <c r="P33" s="37">
        <f>VLOOKUP($A33,'13.10'!A34:E225,5,0)</f>
        <v>6</v>
      </c>
      <c r="Q33" s="37">
        <f>VLOOKUP($A33,'14.10'!A34:E225,5,0)</f>
        <v>6</v>
      </c>
      <c r="R33" s="37">
        <f>VLOOKUP($A33,'15.10'!A34:E225,5,0)</f>
        <v>10</v>
      </c>
      <c r="S33" s="37">
        <f>VLOOKUP($A33,'16.10'!A34:E225,5,0)</f>
        <v>10</v>
      </c>
      <c r="T33" s="37">
        <f>VLOOKUP($A33,'17.10'!A34:E225,5,0)</f>
        <v>6</v>
      </c>
      <c r="U33" s="37">
        <f>VLOOKUP($A33,'18.10'!A34:E225,5,0)</f>
        <v>6</v>
      </c>
      <c r="V33" s="37">
        <f>VLOOKUP($A33,'19.10'!A34:E225,5,0)</f>
        <v>6</v>
      </c>
      <c r="W33" s="37">
        <f>VLOOKUP($A33,'20.10'!A34:E225,5,0)</f>
        <v>6</v>
      </c>
      <c r="X33" s="37">
        <f>VLOOKUP($A33,'21.10'!A34:E225,5,0)</f>
        <v>6</v>
      </c>
      <c r="Y33" s="37">
        <f>VLOOKUP($A33,'22.10'!A34:E225,5,0)</f>
        <v>10</v>
      </c>
      <c r="Z33" s="37">
        <f>VLOOKUP($A33,'23.10'!A34:E225,5,0)</f>
        <v>10</v>
      </c>
      <c r="AA33" s="37">
        <f>VLOOKUP($A33,'24.10'!A34:E225,5,0)</f>
        <v>6</v>
      </c>
      <c r="AB33" s="37">
        <f>VLOOKUP($A33,'25.10'!A34:E225,5,0)</f>
        <v>6</v>
      </c>
      <c r="AC33" s="37">
        <f>VLOOKUP($A33,'26.10'!A34:E225,5,0)</f>
        <v>6</v>
      </c>
      <c r="AD33" s="37">
        <f>VLOOKUP($A33,'27.10'!A34:E225,5,0)</f>
        <v>6</v>
      </c>
      <c r="AE33" s="37">
        <f>VLOOKUP($A33,'28.10'!A34:E225,5,0)</f>
        <v>6</v>
      </c>
      <c r="AF33" s="37">
        <f>VLOOKUP($A33,'29.10'!A34:E225,5,0)</f>
        <v>9</v>
      </c>
      <c r="AG33" s="37">
        <f>VLOOKUP($A33,'30.10'!A34:E225,5,0)</f>
        <v>0</v>
      </c>
      <c r="AH33" s="37">
        <f>VLOOKUP($A33,'31.10'!A34:E225,5,0)</f>
        <v>6</v>
      </c>
      <c r="AI33" s="162">
        <f t="shared" si="0"/>
        <v>215</v>
      </c>
      <c r="AJ33" s="163"/>
    </row>
    <row r="34" spans="1:36" ht="18" customHeight="1" x14ac:dyDescent="0.2">
      <c r="A34" s="13">
        <v>1500303</v>
      </c>
      <c r="B34" s="14" t="s">
        <v>59</v>
      </c>
      <c r="C34" s="15">
        <v>18000</v>
      </c>
      <c r="D34" s="37">
        <f>VLOOKUP($A34,'01.10'!A35:E226,5,0)</f>
        <v>10</v>
      </c>
      <c r="E34" s="37">
        <f>VLOOKUP($A34,'02.10'!A35:E226,5,0)</f>
        <v>12</v>
      </c>
      <c r="F34" s="37">
        <f>VLOOKUP($A34,'03.10'!A35:E226,5,0)</f>
        <v>6</v>
      </c>
      <c r="G34" s="37">
        <f>VLOOKUP($A34,'04.10'!A35:E226,5,0)</f>
        <v>6</v>
      </c>
      <c r="H34" s="37">
        <f>VLOOKUP($A34,'05.10'!A35:E226,5,0)</f>
        <v>6</v>
      </c>
      <c r="I34" s="37">
        <f>VLOOKUP($A34,'06.10'!A35:E226,5,0)</f>
        <v>6</v>
      </c>
      <c r="J34" s="37">
        <f>VLOOKUP($A34,'07.10'!A35:E226,5,0)</f>
        <v>6</v>
      </c>
      <c r="K34" s="37">
        <f>VLOOKUP($A34,'08.10'!A35:E226,5,0)</f>
        <v>10</v>
      </c>
      <c r="L34" s="37">
        <f>VLOOKUP($A34,'09.10'!A35:E226,5,0)</f>
        <v>12</v>
      </c>
      <c r="M34" s="37">
        <f>VLOOKUP($A34,'10.10'!A35:E226,5,0)</f>
        <v>6</v>
      </c>
      <c r="N34" s="37">
        <f>VLOOKUP($A34,'11.10'!A35:E226,5,0)</f>
        <v>6</v>
      </c>
      <c r="O34" s="37">
        <f>VLOOKUP($A34,'12.10'!A35:E226,5,0)</f>
        <v>6</v>
      </c>
      <c r="P34" s="37">
        <f>VLOOKUP($A34,'13.10'!A35:E226,5,0)</f>
        <v>6</v>
      </c>
      <c r="Q34" s="37">
        <f>VLOOKUP($A34,'14.10'!A35:E226,5,0)</f>
        <v>6</v>
      </c>
      <c r="R34" s="37">
        <f>VLOOKUP($A34,'15.10'!A35:E226,5,0)</f>
        <v>10</v>
      </c>
      <c r="S34" s="37">
        <f>VLOOKUP($A34,'16.10'!A35:E226,5,0)</f>
        <v>12</v>
      </c>
      <c r="T34" s="37">
        <f>VLOOKUP($A34,'17.10'!A35:E226,5,0)</f>
        <v>6</v>
      </c>
      <c r="U34" s="37">
        <f>VLOOKUP($A34,'18.10'!A35:E226,5,0)</f>
        <v>6</v>
      </c>
      <c r="V34" s="37">
        <f>VLOOKUP($A34,'19.10'!A35:E226,5,0)</f>
        <v>6</v>
      </c>
      <c r="W34" s="37">
        <f>VLOOKUP($A34,'20.10'!A35:E226,5,0)</f>
        <v>6</v>
      </c>
      <c r="X34" s="37">
        <f>VLOOKUP($A34,'21.10'!A35:E226,5,0)</f>
        <v>6</v>
      </c>
      <c r="Y34" s="37">
        <f>VLOOKUP($A34,'22.10'!A35:E226,5,0)</f>
        <v>10</v>
      </c>
      <c r="Z34" s="37">
        <f>VLOOKUP($A34,'23.10'!A35:E226,5,0)</f>
        <v>12</v>
      </c>
      <c r="AA34" s="37">
        <f>VLOOKUP($A34,'24.10'!A35:E226,5,0)</f>
        <v>6</v>
      </c>
      <c r="AB34" s="37">
        <f>VLOOKUP($A34,'25.10'!A35:E226,5,0)</f>
        <v>6</v>
      </c>
      <c r="AC34" s="37">
        <f>VLOOKUP($A34,'26.10'!A35:E226,5,0)</f>
        <v>6</v>
      </c>
      <c r="AD34" s="37">
        <f>VLOOKUP($A34,'27.10'!A35:E226,5,0)</f>
        <v>6</v>
      </c>
      <c r="AE34" s="37">
        <f>VLOOKUP($A34,'28.10'!A35:E226,5,0)</f>
        <v>6</v>
      </c>
      <c r="AF34" s="37">
        <f>VLOOKUP($A34,'29.10'!A35:E226,5,0)</f>
        <v>10</v>
      </c>
      <c r="AG34" s="37">
        <f>VLOOKUP($A34,'30.10'!A35:E226,5,0)</f>
        <v>12</v>
      </c>
      <c r="AH34" s="37">
        <f>VLOOKUP($A34,'31.10'!A35:E226,5,0)</f>
        <v>6</v>
      </c>
      <c r="AI34" s="162">
        <f t="shared" si="0"/>
        <v>236</v>
      </c>
      <c r="AJ34" s="163"/>
    </row>
    <row r="35" spans="1:36" ht="18.75" customHeight="1" x14ac:dyDescent="0.2">
      <c r="A35" s="13">
        <v>1500304</v>
      </c>
      <c r="B35" s="14" t="s">
        <v>60</v>
      </c>
      <c r="C35" s="15">
        <v>18000</v>
      </c>
      <c r="D35" s="37">
        <f>VLOOKUP($A35,'01.10'!A36:E227,5,0)</f>
        <v>10</v>
      </c>
      <c r="E35" s="37">
        <f>VLOOKUP($A35,'02.10'!A36:E227,5,0)</f>
        <v>22</v>
      </c>
      <c r="F35" s="37">
        <f>VLOOKUP($A35,'03.10'!A36:E227,5,0)</f>
        <v>6</v>
      </c>
      <c r="G35" s="37">
        <f>VLOOKUP($A35,'04.10'!A36:E227,5,0)</f>
        <v>6</v>
      </c>
      <c r="H35" s="37">
        <f>VLOOKUP($A35,'05.10'!A36:E227,5,0)</f>
        <v>6</v>
      </c>
      <c r="I35" s="37">
        <f>VLOOKUP($A35,'06.10'!A36:E227,5,0)</f>
        <v>6</v>
      </c>
      <c r="J35" s="37">
        <f>VLOOKUP($A35,'07.10'!A36:E227,5,0)</f>
        <v>6</v>
      </c>
      <c r="K35" s="37">
        <f>VLOOKUP($A35,'08.10'!A36:E227,5,0)</f>
        <v>20</v>
      </c>
      <c r="L35" s="37">
        <f>VLOOKUP($A35,'09.10'!A36:E227,5,0)</f>
        <v>22</v>
      </c>
      <c r="M35" s="37">
        <f>VLOOKUP($A35,'10.10'!A36:E227,5,0)</f>
        <v>12</v>
      </c>
      <c r="N35" s="37">
        <f>VLOOKUP($A35,'11.10'!A36:E227,5,0)</f>
        <v>6</v>
      </c>
      <c r="O35" s="37">
        <f>VLOOKUP($A35,'12.10'!A36:E227,5,0)</f>
        <v>6</v>
      </c>
      <c r="P35" s="37">
        <f>VLOOKUP($A35,'13.10'!A36:E227,5,0)</f>
        <v>6</v>
      </c>
      <c r="Q35" s="37">
        <f>VLOOKUP($A35,'14.10'!A36:E227,5,0)</f>
        <v>6</v>
      </c>
      <c r="R35" s="37">
        <f>VLOOKUP($A35,'15.10'!A36:E227,5,0)</f>
        <v>22</v>
      </c>
      <c r="S35" s="37">
        <f>VLOOKUP($A35,'16.10'!A36:E227,5,0)</f>
        <v>12</v>
      </c>
      <c r="T35" s="37">
        <f>VLOOKUP($A35,'17.10'!A36:E227,5,0)</f>
        <v>8</v>
      </c>
      <c r="U35" s="37">
        <f>VLOOKUP($A35,'18.10'!A36:E227,5,0)</f>
        <v>8</v>
      </c>
      <c r="V35" s="37">
        <f>VLOOKUP($A35,'19.10'!A36:E227,5,0)</f>
        <v>6</v>
      </c>
      <c r="W35" s="37">
        <f>VLOOKUP($A35,'20.10'!A36:E227,5,0)</f>
        <v>14</v>
      </c>
      <c r="X35" s="37">
        <f>VLOOKUP($A35,'21.10'!A36:E227,5,0)</f>
        <v>6</v>
      </c>
      <c r="Y35" s="37">
        <f>VLOOKUP($A35,'22.10'!A36:E227,5,0)</f>
        <v>9</v>
      </c>
      <c r="Z35" s="37">
        <f>VLOOKUP($A35,'23.10'!A36:E227,5,0)</f>
        <v>20</v>
      </c>
      <c r="AA35" s="37">
        <f>VLOOKUP($A35,'24.10'!A36:E227,5,0)</f>
        <v>6</v>
      </c>
      <c r="AB35" s="37">
        <f>VLOOKUP($A35,'25.10'!A36:E227,5,0)</f>
        <v>6</v>
      </c>
      <c r="AC35" s="37">
        <f>VLOOKUP($A35,'26.10'!A36:E227,5,0)</f>
        <v>6</v>
      </c>
      <c r="AD35" s="37">
        <f>VLOOKUP($A35,'27.10'!A36:E227,5,0)</f>
        <v>6</v>
      </c>
      <c r="AE35" s="37">
        <f>VLOOKUP($A35,'28.10'!A36:E227,5,0)</f>
        <v>6</v>
      </c>
      <c r="AF35" s="37">
        <f>VLOOKUP($A35,'29.10'!A36:E227,5,0)</f>
        <v>10</v>
      </c>
      <c r="AG35" s="37">
        <f>VLOOKUP($A35,'30.10'!A36:E227,5,0)</f>
        <v>20</v>
      </c>
      <c r="AH35" s="37">
        <f>VLOOKUP($A35,'31.10'!A36:E227,5,0)</f>
        <v>6</v>
      </c>
      <c r="AI35" s="162">
        <f t="shared" si="0"/>
        <v>311</v>
      </c>
      <c r="AJ35" s="163"/>
    </row>
    <row r="36" spans="1:36" ht="18" customHeight="1" x14ac:dyDescent="0.2">
      <c r="A36" s="13">
        <v>1500306</v>
      </c>
      <c r="B36" s="14" t="s">
        <v>61</v>
      </c>
      <c r="C36" s="15">
        <v>17000</v>
      </c>
      <c r="D36" s="37">
        <f>VLOOKUP($A36,'01.10'!A37:E228,5,0)</f>
        <v>10</v>
      </c>
      <c r="E36" s="37">
        <f>VLOOKUP($A36,'02.10'!A37:E228,5,0)</f>
        <v>12</v>
      </c>
      <c r="F36" s="37">
        <f>VLOOKUP($A36,'03.10'!A37:E228,5,0)</f>
        <v>6</v>
      </c>
      <c r="G36" s="37">
        <f>VLOOKUP($A36,'04.10'!A37:E228,5,0)</f>
        <v>6</v>
      </c>
      <c r="H36" s="37">
        <f>VLOOKUP($A36,'05.10'!A37:E228,5,0)</f>
        <v>6</v>
      </c>
      <c r="I36" s="37">
        <f>VLOOKUP($A36,'06.10'!A37:E228,5,0)</f>
        <v>6</v>
      </c>
      <c r="J36" s="37">
        <f>VLOOKUP($A36,'07.10'!A37:E228,5,0)</f>
        <v>6</v>
      </c>
      <c r="K36" s="37">
        <f>VLOOKUP($A36,'08.10'!A37:E228,5,0)</f>
        <v>10</v>
      </c>
      <c r="L36" s="37">
        <f>VLOOKUP($A36,'09.10'!A37:E228,5,0)</f>
        <v>12</v>
      </c>
      <c r="M36" s="37">
        <f>VLOOKUP($A36,'10.10'!A37:E228,5,0)</f>
        <v>6</v>
      </c>
      <c r="N36" s="37">
        <f>VLOOKUP($A36,'11.10'!A37:E228,5,0)</f>
        <v>6</v>
      </c>
      <c r="O36" s="37">
        <f>VLOOKUP($A36,'12.10'!A37:E228,5,0)</f>
        <v>6</v>
      </c>
      <c r="P36" s="37">
        <f>VLOOKUP($A36,'13.10'!A37:E228,5,0)</f>
        <v>6</v>
      </c>
      <c r="Q36" s="37">
        <f>VLOOKUP($A36,'14.10'!A37:E228,5,0)</f>
        <v>6</v>
      </c>
      <c r="R36" s="37">
        <f>VLOOKUP($A36,'15.10'!A37:E228,5,0)</f>
        <v>10</v>
      </c>
      <c r="S36" s="37">
        <f>VLOOKUP($A36,'16.10'!A37:E228,5,0)</f>
        <v>12</v>
      </c>
      <c r="T36" s="37">
        <f>VLOOKUP($A36,'17.10'!A37:E228,5,0)</f>
        <v>6</v>
      </c>
      <c r="U36" s="37">
        <f>VLOOKUP($A36,'18.10'!A37:E228,5,0)</f>
        <v>6</v>
      </c>
      <c r="V36" s="37">
        <f>VLOOKUP($A36,'19.10'!A37:E228,5,0)</f>
        <v>6</v>
      </c>
      <c r="W36" s="37">
        <f>VLOOKUP($A36,'20.10'!A37:E228,5,0)</f>
        <v>6</v>
      </c>
      <c r="X36" s="37">
        <f>VLOOKUP($A36,'21.10'!A37:E228,5,0)</f>
        <v>6</v>
      </c>
      <c r="Y36" s="37">
        <f>VLOOKUP($A36,'22.10'!A37:E228,5,0)</f>
        <v>10</v>
      </c>
      <c r="Z36" s="37">
        <f>VLOOKUP($A36,'23.10'!A37:E228,5,0)</f>
        <v>12</v>
      </c>
      <c r="AA36" s="37">
        <f>VLOOKUP($A36,'24.10'!A37:E228,5,0)</f>
        <v>6</v>
      </c>
      <c r="AB36" s="37">
        <f>VLOOKUP($A36,'25.10'!A37:E228,5,0)</f>
        <v>6</v>
      </c>
      <c r="AC36" s="37">
        <f>VLOOKUP($A36,'26.10'!A37:E228,5,0)</f>
        <v>6</v>
      </c>
      <c r="AD36" s="37">
        <f>VLOOKUP($A36,'27.10'!A37:E228,5,0)</f>
        <v>6</v>
      </c>
      <c r="AE36" s="37">
        <f>VLOOKUP($A36,'28.10'!A37:E228,5,0)</f>
        <v>6</v>
      </c>
      <c r="AF36" s="37">
        <f>VLOOKUP($A36,'29.10'!A37:E228,5,0)</f>
        <v>10</v>
      </c>
      <c r="AG36" s="37">
        <f>VLOOKUP($A36,'30.10'!A37:E228,5,0)</f>
        <v>12</v>
      </c>
      <c r="AH36" s="37">
        <f>VLOOKUP($A36,'31.10'!A37:E228,5,0)</f>
        <v>6</v>
      </c>
      <c r="AI36" s="162">
        <f t="shared" si="0"/>
        <v>236</v>
      </c>
      <c r="AJ36" s="163"/>
    </row>
    <row r="37" spans="1:36" ht="18" customHeight="1" x14ac:dyDescent="0.2">
      <c r="A37" s="13">
        <v>1500307</v>
      </c>
      <c r="B37" s="14" t="s">
        <v>62</v>
      </c>
      <c r="C37" s="15">
        <v>20000</v>
      </c>
      <c r="D37" s="37">
        <f>VLOOKUP($A37,'01.10'!A38:E229,5,0)</f>
        <v>10</v>
      </c>
      <c r="E37" s="37">
        <f>VLOOKUP($A37,'02.10'!A38:E229,5,0)</f>
        <v>10</v>
      </c>
      <c r="F37" s="37">
        <f>VLOOKUP($A37,'03.10'!A38:E229,5,0)</f>
        <v>6</v>
      </c>
      <c r="G37" s="37">
        <f>VLOOKUP($A37,'04.10'!A38:E229,5,0)</f>
        <v>6</v>
      </c>
      <c r="H37" s="37">
        <f>VLOOKUP($A37,'05.10'!A38:E229,5,0)</f>
        <v>6</v>
      </c>
      <c r="I37" s="37">
        <f>VLOOKUP($A37,'06.10'!A38:E229,5,0)</f>
        <v>6</v>
      </c>
      <c r="J37" s="37">
        <f>VLOOKUP($A37,'07.10'!A38:E229,5,0)</f>
        <v>6</v>
      </c>
      <c r="K37" s="37">
        <f>VLOOKUP($A37,'08.10'!A38:E229,5,0)</f>
        <v>10</v>
      </c>
      <c r="L37" s="37">
        <f>VLOOKUP($A37,'09.10'!A38:E229,5,0)</f>
        <v>10</v>
      </c>
      <c r="M37" s="37">
        <f>VLOOKUP($A37,'10.10'!A38:E229,5,0)</f>
        <v>6</v>
      </c>
      <c r="N37" s="37">
        <f>VLOOKUP($A37,'11.10'!A38:E229,5,0)</f>
        <v>6</v>
      </c>
      <c r="O37" s="37">
        <f>VLOOKUP($A37,'12.10'!A38:E229,5,0)</f>
        <v>6</v>
      </c>
      <c r="P37" s="37">
        <f>VLOOKUP($A37,'13.10'!A38:E229,5,0)</f>
        <v>6</v>
      </c>
      <c r="Q37" s="37">
        <f>VLOOKUP($A37,'14.10'!A38:E229,5,0)</f>
        <v>6</v>
      </c>
      <c r="R37" s="37">
        <f>VLOOKUP($A37,'15.10'!A38:E229,5,0)</f>
        <v>10</v>
      </c>
      <c r="S37" s="37">
        <f>VLOOKUP($A37,'16.10'!A38:E229,5,0)</f>
        <v>10</v>
      </c>
      <c r="T37" s="37">
        <f>VLOOKUP($A37,'17.10'!A38:E229,5,0)</f>
        <v>6</v>
      </c>
      <c r="U37" s="37">
        <f>VLOOKUP($A37,'18.10'!A38:E229,5,0)</f>
        <v>6</v>
      </c>
      <c r="V37" s="37">
        <f>VLOOKUP($A37,'19.10'!A38:E229,5,0)</f>
        <v>6</v>
      </c>
      <c r="W37" s="37">
        <f>VLOOKUP($A37,'20.10'!A38:E229,5,0)</f>
        <v>6</v>
      </c>
      <c r="X37" s="37">
        <f>VLOOKUP($A37,'21.10'!A38:E229,5,0)</f>
        <v>0</v>
      </c>
      <c r="Y37" s="37">
        <f>VLOOKUP($A37,'22.10'!A38:E229,5,0)</f>
        <v>0</v>
      </c>
      <c r="Z37" s="37">
        <f>VLOOKUP($A37,'23.10'!A38:E229,5,0)</f>
        <v>0</v>
      </c>
      <c r="AA37" s="37">
        <f>VLOOKUP($A37,'24.10'!A38:E229,5,0)</f>
        <v>0</v>
      </c>
      <c r="AB37" s="37">
        <f>VLOOKUP($A37,'25.10'!A38:E229,5,0)</f>
        <v>0</v>
      </c>
      <c r="AC37" s="37">
        <f>VLOOKUP($A37,'26.10'!A38:E229,5,0)</f>
        <v>0</v>
      </c>
      <c r="AD37" s="37">
        <f>VLOOKUP($A37,'27.10'!A38:E229,5,0)</f>
        <v>0</v>
      </c>
      <c r="AE37" s="37">
        <f>VLOOKUP($A37,'28.10'!A38:E229,5,0)</f>
        <v>0</v>
      </c>
      <c r="AF37" s="37">
        <f>VLOOKUP($A37,'29.10'!A38:E229,5,0)</f>
        <v>0</v>
      </c>
      <c r="AG37" s="37">
        <f>VLOOKUP($A37,'30.10'!A38:E229,5,0)</f>
        <v>0</v>
      </c>
      <c r="AH37" s="37">
        <f>VLOOKUP($A37,'31.10'!A38:E229,5,0)</f>
        <v>0</v>
      </c>
      <c r="AI37" s="162">
        <f t="shared" si="0"/>
        <v>144</v>
      </c>
      <c r="AJ37" s="163"/>
    </row>
    <row r="38" spans="1:36" ht="18" customHeight="1" x14ac:dyDescent="0.2">
      <c r="A38" s="13">
        <v>1500309</v>
      </c>
      <c r="B38" s="14" t="s">
        <v>63</v>
      </c>
      <c r="C38" s="15">
        <v>18000</v>
      </c>
      <c r="D38" s="37">
        <f>VLOOKUP($A38,'01.10'!A39:E230,5,0)</f>
        <v>0</v>
      </c>
      <c r="E38" s="37">
        <f>VLOOKUP($A38,'02.10'!A39:E230,5,0)</f>
        <v>0</v>
      </c>
      <c r="F38" s="37">
        <f>VLOOKUP($A38,'03.10'!A39:E230,5,0)</f>
        <v>0</v>
      </c>
      <c r="G38" s="37">
        <f>VLOOKUP($A38,'04.10'!A39:E230,5,0)</f>
        <v>0</v>
      </c>
      <c r="H38" s="37">
        <f>VLOOKUP($A38,'05.10'!A39:E230,5,0)</f>
        <v>0</v>
      </c>
      <c r="I38" s="37">
        <f>VLOOKUP($A38,'06.10'!A39:E230,5,0)</f>
        <v>0</v>
      </c>
      <c r="J38" s="37">
        <f>VLOOKUP($A38,'07.10'!A39:E230,5,0)</f>
        <v>0</v>
      </c>
      <c r="K38" s="37">
        <f>VLOOKUP($A38,'08.10'!A39:E230,5,0)</f>
        <v>0</v>
      </c>
      <c r="L38" s="37">
        <f>VLOOKUP($A38,'09.10'!A39:E230,5,0)</f>
        <v>0</v>
      </c>
      <c r="M38" s="37">
        <f>VLOOKUP($A38,'10.10'!A39:E230,5,0)</f>
        <v>0</v>
      </c>
      <c r="N38" s="37">
        <f>VLOOKUP($A38,'11.10'!A39:E230,5,0)</f>
        <v>0</v>
      </c>
      <c r="O38" s="37">
        <f>VLOOKUP($A38,'12.10'!A39:E230,5,0)</f>
        <v>0</v>
      </c>
      <c r="P38" s="37">
        <f>VLOOKUP($A38,'13.10'!A39:E230,5,0)</f>
        <v>0</v>
      </c>
      <c r="Q38" s="37">
        <f>VLOOKUP($A38,'14.10'!A39:E230,5,0)</f>
        <v>0</v>
      </c>
      <c r="R38" s="37">
        <f>VLOOKUP($A38,'15.10'!A39:E230,5,0)</f>
        <v>0</v>
      </c>
      <c r="S38" s="37">
        <f>VLOOKUP($A38,'16.10'!A39:E230,5,0)</f>
        <v>0</v>
      </c>
      <c r="T38" s="37">
        <f>VLOOKUP($A38,'17.10'!A39:E230,5,0)</f>
        <v>0</v>
      </c>
      <c r="U38" s="37">
        <f>VLOOKUP($A38,'18.10'!A39:E230,5,0)</f>
        <v>0</v>
      </c>
      <c r="V38" s="37">
        <f>VLOOKUP($A38,'19.10'!A39:E230,5,0)</f>
        <v>0</v>
      </c>
      <c r="W38" s="37">
        <f>VLOOKUP($A38,'20.10'!A39:E230,5,0)</f>
        <v>0</v>
      </c>
      <c r="X38" s="37">
        <f>VLOOKUP($A38,'21.10'!A39:E230,5,0)</f>
        <v>0</v>
      </c>
      <c r="Y38" s="37">
        <f>VLOOKUP($A38,'22.10'!A39:E230,5,0)</f>
        <v>0</v>
      </c>
      <c r="Z38" s="37">
        <f>VLOOKUP($A38,'23.10'!A39:E230,5,0)</f>
        <v>0</v>
      </c>
      <c r="AA38" s="37">
        <f>VLOOKUP($A38,'24.10'!A39:E230,5,0)</f>
        <v>0</v>
      </c>
      <c r="AB38" s="37">
        <f>VLOOKUP($A38,'25.10'!A39:E230,5,0)</f>
        <v>0</v>
      </c>
      <c r="AC38" s="37">
        <f>VLOOKUP($A38,'26.10'!A39:E230,5,0)</f>
        <v>0</v>
      </c>
      <c r="AD38" s="37">
        <f>VLOOKUP($A38,'27.10'!A39:E230,5,0)</f>
        <v>0</v>
      </c>
      <c r="AE38" s="37">
        <f>VLOOKUP($A38,'28.10'!A39:E230,5,0)</f>
        <v>0</v>
      </c>
      <c r="AF38" s="37">
        <f>VLOOKUP($A38,'29.10'!A39:E230,5,0)</f>
        <v>0</v>
      </c>
      <c r="AG38" s="37">
        <f>VLOOKUP($A38,'30.10'!A39:E230,5,0)</f>
        <v>0</v>
      </c>
      <c r="AH38" s="37">
        <f>VLOOKUP($A38,'31.10'!A39:E230,5,0)</f>
        <v>0</v>
      </c>
      <c r="AI38" s="162">
        <f t="shared" si="0"/>
        <v>0</v>
      </c>
      <c r="AJ38" s="163"/>
    </row>
    <row r="39" spans="1:36" ht="18" customHeight="1" x14ac:dyDescent="0.2">
      <c r="A39" s="13">
        <v>1500310</v>
      </c>
      <c r="B39" s="14" t="s">
        <v>64</v>
      </c>
      <c r="C39" s="15">
        <v>20000</v>
      </c>
      <c r="D39" s="37">
        <f>VLOOKUP($A39,'01.10'!A40:E231,5,0)</f>
        <v>5</v>
      </c>
      <c r="E39" s="37">
        <f>VLOOKUP($A39,'02.10'!A40:E231,5,0)</f>
        <v>10</v>
      </c>
      <c r="F39" s="37">
        <f>VLOOKUP($A39,'03.10'!A40:E231,5,0)</f>
        <v>6</v>
      </c>
      <c r="G39" s="37">
        <f>VLOOKUP($A39,'04.10'!A40:E231,5,0)</f>
        <v>6</v>
      </c>
      <c r="H39" s="37">
        <f>VLOOKUP($A39,'05.10'!A40:E231,5,0)</f>
        <v>6</v>
      </c>
      <c r="I39" s="37">
        <f>VLOOKUP($A39,'06.10'!A40:E231,5,0)</f>
        <v>6</v>
      </c>
      <c r="J39" s="37">
        <f>VLOOKUP($A39,'07.10'!A40:E231,5,0)</f>
        <v>6</v>
      </c>
      <c r="K39" s="37">
        <f>VLOOKUP($A39,'08.10'!A40:E231,5,0)</f>
        <v>10</v>
      </c>
      <c r="L39" s="37">
        <f>VLOOKUP($A39,'09.10'!A40:E231,5,0)</f>
        <v>10</v>
      </c>
      <c r="M39" s="37">
        <f>VLOOKUP($A39,'10.10'!A40:E231,5,0)</f>
        <v>6</v>
      </c>
      <c r="N39" s="37">
        <f>VLOOKUP($A39,'11.10'!A40:E231,5,0)</f>
        <v>6</v>
      </c>
      <c r="O39" s="37">
        <f>VLOOKUP($A39,'12.10'!A40:E231,5,0)</f>
        <v>6</v>
      </c>
      <c r="P39" s="37">
        <f>VLOOKUP($A39,'13.10'!A40:E231,5,0)</f>
        <v>6</v>
      </c>
      <c r="Q39" s="37">
        <f>VLOOKUP($A39,'14.10'!A40:E231,5,0)</f>
        <v>6</v>
      </c>
      <c r="R39" s="37">
        <f>VLOOKUP($A39,'15.10'!A40:E231,5,0)</f>
        <v>10</v>
      </c>
      <c r="S39" s="37">
        <f>VLOOKUP($A39,'16.10'!A40:E231,5,0)</f>
        <v>10</v>
      </c>
      <c r="T39" s="37">
        <f>VLOOKUP($A39,'17.10'!A40:E231,5,0)</f>
        <v>6</v>
      </c>
      <c r="U39" s="37">
        <f>VLOOKUP($A39,'18.10'!A40:E231,5,0)</f>
        <v>6</v>
      </c>
      <c r="V39" s="37">
        <f>VLOOKUP($A39,'19.10'!A40:E231,5,0)</f>
        <v>6</v>
      </c>
      <c r="W39" s="37">
        <f>VLOOKUP($A39,'20.10'!A40:E231,5,0)</f>
        <v>6</v>
      </c>
      <c r="X39" s="37">
        <f>VLOOKUP($A39,'21.10'!A40:E231,5,0)</f>
        <v>6</v>
      </c>
      <c r="Y39" s="37">
        <f>VLOOKUP($A39,'22.10'!A40:E231,5,0)</f>
        <v>10</v>
      </c>
      <c r="Z39" s="37">
        <f>VLOOKUP($A39,'23.10'!A40:E231,5,0)</f>
        <v>12</v>
      </c>
      <c r="AA39" s="37">
        <f>VLOOKUP($A39,'24.10'!A40:E231,5,0)</f>
        <v>6</v>
      </c>
      <c r="AB39" s="37">
        <f>VLOOKUP($A39,'25.10'!A40:E231,5,0)</f>
        <v>6</v>
      </c>
      <c r="AC39" s="37">
        <f>VLOOKUP($A39,'26.10'!A40:E231,5,0)</f>
        <v>6</v>
      </c>
      <c r="AD39" s="37">
        <f>VLOOKUP($A39,'27.10'!A40:E231,5,0)</f>
        <v>6</v>
      </c>
      <c r="AE39" s="37">
        <f>VLOOKUP($A39,'28.10'!A40:E231,5,0)</f>
        <v>6</v>
      </c>
      <c r="AF39" s="37">
        <f>VLOOKUP($A39,'29.10'!A40:E231,5,0)</f>
        <v>10</v>
      </c>
      <c r="AG39" s="37">
        <f>VLOOKUP($A39,'30.10'!A40:E231,5,0)</f>
        <v>10</v>
      </c>
      <c r="AH39" s="37">
        <f>VLOOKUP($A39,'31.10'!A40:E231,5,0)</f>
        <v>6</v>
      </c>
      <c r="AI39" s="162">
        <f t="shared" si="0"/>
        <v>223</v>
      </c>
      <c r="AJ39" s="163"/>
    </row>
    <row r="40" spans="1:36" ht="18" customHeight="1" x14ac:dyDescent="0.2">
      <c r="A40" s="13">
        <v>1500311</v>
      </c>
      <c r="B40" s="14" t="s">
        <v>65</v>
      </c>
      <c r="C40" s="15">
        <v>21000</v>
      </c>
      <c r="D40" s="37">
        <f>VLOOKUP($A40,'01.10'!A41:E232,5,0)</f>
        <v>10</v>
      </c>
      <c r="E40" s="37">
        <f>VLOOKUP($A40,'02.10'!A41:E232,5,0)</f>
        <v>10</v>
      </c>
      <c r="F40" s="37">
        <f>VLOOKUP($A40,'03.10'!A41:E232,5,0)</f>
        <v>6</v>
      </c>
      <c r="G40" s="37">
        <f>VLOOKUP($A40,'04.10'!A41:E232,5,0)</f>
        <v>6</v>
      </c>
      <c r="H40" s="37">
        <f>VLOOKUP($A40,'05.10'!A41:E232,5,0)</f>
        <v>6</v>
      </c>
      <c r="I40" s="37">
        <f>VLOOKUP($A40,'06.10'!A41:E232,5,0)</f>
        <v>6</v>
      </c>
      <c r="J40" s="37">
        <f>VLOOKUP($A40,'07.10'!A41:E232,5,0)</f>
        <v>6</v>
      </c>
      <c r="K40" s="37">
        <f>VLOOKUP($A40,'08.10'!A41:E232,5,0)</f>
        <v>10</v>
      </c>
      <c r="L40" s="37">
        <f>VLOOKUP($A40,'09.10'!A41:E232,5,0)</f>
        <v>10</v>
      </c>
      <c r="M40" s="37">
        <f>VLOOKUP($A40,'10.10'!A41:E232,5,0)</f>
        <v>6</v>
      </c>
      <c r="N40" s="37">
        <f>VLOOKUP($A40,'11.10'!A41:E232,5,0)</f>
        <v>6</v>
      </c>
      <c r="O40" s="37">
        <f>VLOOKUP($A40,'12.10'!A41:E232,5,0)</f>
        <v>6</v>
      </c>
      <c r="P40" s="37">
        <f>VLOOKUP($A40,'13.10'!A41:E232,5,0)</f>
        <v>6</v>
      </c>
      <c r="Q40" s="37">
        <f>VLOOKUP($A40,'14.10'!A41:E232,5,0)</f>
        <v>6</v>
      </c>
      <c r="R40" s="37">
        <f>VLOOKUP($A40,'15.10'!A41:E232,5,0)</f>
        <v>10</v>
      </c>
      <c r="S40" s="37">
        <f>VLOOKUP($A40,'16.10'!A41:E232,5,0)</f>
        <v>10</v>
      </c>
      <c r="T40" s="37">
        <f>VLOOKUP($A40,'17.10'!A41:E232,5,0)</f>
        <v>6</v>
      </c>
      <c r="U40" s="37">
        <f>VLOOKUP($A40,'18.10'!A41:E232,5,0)</f>
        <v>6</v>
      </c>
      <c r="V40" s="37">
        <f>VLOOKUP($A40,'19.10'!A41:E232,5,0)</f>
        <v>6</v>
      </c>
      <c r="W40" s="37">
        <f>VLOOKUP($A40,'20.10'!A41:E232,5,0)</f>
        <v>6</v>
      </c>
      <c r="X40" s="37">
        <f>VLOOKUP($A40,'21.10'!A41:E232,5,0)</f>
        <v>6</v>
      </c>
      <c r="Y40" s="37">
        <f>VLOOKUP($A40,'22.10'!A41:E232,5,0)</f>
        <v>10</v>
      </c>
      <c r="Z40" s="37">
        <f>VLOOKUP($A40,'23.10'!A41:E232,5,0)</f>
        <v>10</v>
      </c>
      <c r="AA40" s="37">
        <f>VLOOKUP($A40,'24.10'!A41:E232,5,0)</f>
        <v>6</v>
      </c>
      <c r="AB40" s="37">
        <f>VLOOKUP($A40,'25.10'!A41:E232,5,0)</f>
        <v>6</v>
      </c>
      <c r="AC40" s="37">
        <f>VLOOKUP($A40,'26.10'!A41:E232,5,0)</f>
        <v>6</v>
      </c>
      <c r="AD40" s="37">
        <f>VLOOKUP($A40,'27.10'!A41:E232,5,0)</f>
        <v>6</v>
      </c>
      <c r="AE40" s="37">
        <f>VLOOKUP($A40,'28.10'!A41:E232,5,0)</f>
        <v>6</v>
      </c>
      <c r="AF40" s="37">
        <f>VLOOKUP($A40,'29.10'!A41:E232,5,0)</f>
        <v>10</v>
      </c>
      <c r="AG40" s="37">
        <f>VLOOKUP($A40,'30.10'!A41:E232,5,0)</f>
        <v>10</v>
      </c>
      <c r="AH40" s="37">
        <f>VLOOKUP($A40,'31.10'!A41:E232,5,0)</f>
        <v>6</v>
      </c>
      <c r="AI40" s="162">
        <f t="shared" si="0"/>
        <v>226</v>
      </c>
      <c r="AJ40" s="163"/>
    </row>
    <row r="41" spans="1:36" ht="18" customHeight="1" x14ac:dyDescent="0.2">
      <c r="A41" s="13">
        <v>1500312</v>
      </c>
      <c r="B41" s="14" t="s">
        <v>66</v>
      </c>
      <c r="C41" s="15">
        <v>21000</v>
      </c>
      <c r="D41" s="37">
        <f>VLOOKUP($A41,'01.10'!A42:E233,5,0)</f>
        <v>0</v>
      </c>
      <c r="E41" s="37">
        <f>VLOOKUP($A41,'02.10'!A42:E233,5,0)</f>
        <v>0</v>
      </c>
      <c r="F41" s="37">
        <f>VLOOKUP($A41,'03.10'!A42:E233,5,0)</f>
        <v>0</v>
      </c>
      <c r="G41" s="37">
        <f>VLOOKUP($A41,'04.10'!A42:E233,5,0)</f>
        <v>0</v>
      </c>
      <c r="H41" s="37">
        <f>VLOOKUP($A41,'05.10'!A42:E233,5,0)</f>
        <v>0</v>
      </c>
      <c r="I41" s="37">
        <f>VLOOKUP($A41,'06.10'!A42:E233,5,0)</f>
        <v>0</v>
      </c>
      <c r="J41" s="37">
        <f>VLOOKUP($A41,'07.10'!A42:E233,5,0)</f>
        <v>0</v>
      </c>
      <c r="K41" s="37">
        <f>VLOOKUP($A41,'08.10'!A42:E233,5,0)</f>
        <v>0</v>
      </c>
      <c r="L41" s="37">
        <f>VLOOKUP($A41,'09.10'!A42:E233,5,0)</f>
        <v>0</v>
      </c>
      <c r="M41" s="37">
        <f>VLOOKUP($A41,'10.10'!A42:E233,5,0)</f>
        <v>0</v>
      </c>
      <c r="N41" s="37">
        <f>VLOOKUP($A41,'11.10'!A42:E233,5,0)</f>
        <v>0</v>
      </c>
      <c r="O41" s="37">
        <f>VLOOKUP($A41,'12.10'!A42:E233,5,0)</f>
        <v>0</v>
      </c>
      <c r="P41" s="37">
        <f>VLOOKUP($A41,'13.10'!A42:E233,5,0)</f>
        <v>0</v>
      </c>
      <c r="Q41" s="37">
        <f>VLOOKUP($A41,'14.10'!A42:E233,5,0)</f>
        <v>0</v>
      </c>
      <c r="R41" s="37">
        <f>VLOOKUP($A41,'15.10'!A42:E233,5,0)</f>
        <v>0</v>
      </c>
      <c r="S41" s="37">
        <f>VLOOKUP($A41,'16.10'!A42:E233,5,0)</f>
        <v>0</v>
      </c>
      <c r="T41" s="37">
        <f>VLOOKUP($A41,'17.10'!A42:E233,5,0)</f>
        <v>0</v>
      </c>
      <c r="U41" s="37">
        <f>VLOOKUP($A41,'18.10'!A42:E233,5,0)</f>
        <v>0</v>
      </c>
      <c r="V41" s="37">
        <f>VLOOKUP($A41,'19.10'!A42:E233,5,0)</f>
        <v>0</v>
      </c>
      <c r="W41" s="37">
        <f>VLOOKUP($A41,'20.10'!A42:E233,5,0)</f>
        <v>0</v>
      </c>
      <c r="X41" s="37">
        <f>VLOOKUP($A41,'21.10'!A42:E233,5,0)</f>
        <v>0</v>
      </c>
      <c r="Y41" s="37">
        <f>VLOOKUP($A41,'22.10'!A42:E233,5,0)</f>
        <v>0</v>
      </c>
      <c r="Z41" s="37">
        <f>VLOOKUP($A41,'23.10'!A42:E233,5,0)</f>
        <v>0</v>
      </c>
      <c r="AA41" s="37">
        <f>VLOOKUP($A41,'24.10'!A42:E233,5,0)</f>
        <v>0</v>
      </c>
      <c r="AB41" s="37">
        <f>VLOOKUP($A41,'25.10'!A42:E233,5,0)</f>
        <v>0</v>
      </c>
      <c r="AC41" s="37">
        <f>VLOOKUP($A41,'26.10'!A42:E233,5,0)</f>
        <v>0</v>
      </c>
      <c r="AD41" s="37">
        <f>VLOOKUP($A41,'27.10'!A42:E233,5,0)</f>
        <v>0</v>
      </c>
      <c r="AE41" s="37">
        <f>VLOOKUP($A41,'28.10'!A42:E233,5,0)</f>
        <v>0</v>
      </c>
      <c r="AF41" s="37">
        <f>VLOOKUP($A41,'29.10'!A42:E233,5,0)</f>
        <v>0</v>
      </c>
      <c r="AG41" s="37">
        <f>VLOOKUP($A41,'30.10'!A42:E233,5,0)</f>
        <v>0</v>
      </c>
      <c r="AH41" s="37">
        <f>VLOOKUP($A41,'31.10'!A42:E233,5,0)</f>
        <v>0</v>
      </c>
      <c r="AI41" s="162">
        <f t="shared" si="0"/>
        <v>0</v>
      </c>
      <c r="AJ41" s="163"/>
    </row>
    <row r="42" spans="1:36" ht="18" customHeight="1" x14ac:dyDescent="0.2">
      <c r="A42" s="13">
        <v>1500313</v>
      </c>
      <c r="B42" s="14" t="s">
        <v>67</v>
      </c>
      <c r="C42" s="15">
        <v>20000</v>
      </c>
      <c r="D42" s="37">
        <f>VLOOKUP($A42,'01.10'!A43:E234,5,0)</f>
        <v>0</v>
      </c>
      <c r="E42" s="37">
        <f>VLOOKUP($A42,'02.10'!A43:E234,5,0)</f>
        <v>0</v>
      </c>
      <c r="F42" s="37">
        <f>VLOOKUP($A42,'03.10'!A43:E234,5,0)</f>
        <v>0</v>
      </c>
      <c r="G42" s="37">
        <f>VLOOKUP($A42,'04.10'!A43:E234,5,0)</f>
        <v>0</v>
      </c>
      <c r="H42" s="37">
        <f>VLOOKUP($A42,'05.10'!A43:E234,5,0)</f>
        <v>0</v>
      </c>
      <c r="I42" s="37">
        <f>VLOOKUP($A42,'06.10'!A43:E234,5,0)</f>
        <v>0</v>
      </c>
      <c r="J42" s="37">
        <f>VLOOKUP($A42,'07.10'!A43:E234,5,0)</f>
        <v>0</v>
      </c>
      <c r="K42" s="37">
        <f>VLOOKUP($A42,'08.10'!A43:E234,5,0)</f>
        <v>0</v>
      </c>
      <c r="L42" s="37">
        <f>VLOOKUP($A42,'09.10'!A43:E234,5,0)</f>
        <v>0</v>
      </c>
      <c r="M42" s="37">
        <f>VLOOKUP($A42,'10.10'!A43:E234,5,0)</f>
        <v>0</v>
      </c>
      <c r="N42" s="37">
        <f>VLOOKUP($A42,'11.10'!A43:E234,5,0)</f>
        <v>0</v>
      </c>
      <c r="O42" s="37">
        <f>VLOOKUP($A42,'12.10'!A43:E234,5,0)</f>
        <v>0</v>
      </c>
      <c r="P42" s="37">
        <f>VLOOKUP($A42,'13.10'!A43:E234,5,0)</f>
        <v>0</v>
      </c>
      <c r="Q42" s="37">
        <f>VLOOKUP($A42,'14.10'!A43:E234,5,0)</f>
        <v>0</v>
      </c>
      <c r="R42" s="37">
        <f>VLOOKUP($A42,'15.10'!A43:E234,5,0)</f>
        <v>0</v>
      </c>
      <c r="S42" s="37">
        <f>VLOOKUP($A42,'16.10'!A43:E234,5,0)</f>
        <v>0</v>
      </c>
      <c r="T42" s="37">
        <f>VLOOKUP($A42,'17.10'!A43:E234,5,0)</f>
        <v>0</v>
      </c>
      <c r="U42" s="37">
        <f>VLOOKUP($A42,'18.10'!A43:E234,5,0)</f>
        <v>0</v>
      </c>
      <c r="V42" s="37">
        <f>VLOOKUP($A42,'19.10'!A43:E234,5,0)</f>
        <v>0</v>
      </c>
      <c r="W42" s="37">
        <f>VLOOKUP($A42,'20.10'!A43:E234,5,0)</f>
        <v>0</v>
      </c>
      <c r="X42" s="37">
        <f>VLOOKUP($A42,'21.10'!A43:E234,5,0)</f>
        <v>0</v>
      </c>
      <c r="Y42" s="37">
        <f>VLOOKUP($A42,'22.10'!A43:E234,5,0)</f>
        <v>0</v>
      </c>
      <c r="Z42" s="37">
        <f>VLOOKUP($A42,'23.10'!A43:E234,5,0)</f>
        <v>0</v>
      </c>
      <c r="AA42" s="37">
        <f>VLOOKUP($A42,'24.10'!A43:E234,5,0)</f>
        <v>0</v>
      </c>
      <c r="AB42" s="37">
        <f>VLOOKUP($A42,'25.10'!A43:E234,5,0)</f>
        <v>0</v>
      </c>
      <c r="AC42" s="37">
        <f>VLOOKUP($A42,'26.10'!A43:E234,5,0)</f>
        <v>0</v>
      </c>
      <c r="AD42" s="37">
        <f>VLOOKUP($A42,'27.10'!A43:E234,5,0)</f>
        <v>0</v>
      </c>
      <c r="AE42" s="37">
        <f>VLOOKUP($A42,'28.10'!A43:E234,5,0)</f>
        <v>0</v>
      </c>
      <c r="AF42" s="37">
        <f>VLOOKUP($A42,'29.10'!A43:E234,5,0)</f>
        <v>0</v>
      </c>
      <c r="AG42" s="37">
        <f>VLOOKUP($A42,'30.10'!A43:E234,5,0)</f>
        <v>0</v>
      </c>
      <c r="AH42" s="37">
        <f>VLOOKUP($A42,'31.10'!A43:E234,5,0)</f>
        <v>0</v>
      </c>
      <c r="AI42" s="162">
        <f t="shared" si="0"/>
        <v>0</v>
      </c>
      <c r="AJ42" s="163"/>
    </row>
    <row r="43" spans="1:36" ht="18" customHeight="1" x14ac:dyDescent="0.2">
      <c r="A43" s="13">
        <v>1500314</v>
      </c>
      <c r="B43" s="14" t="s">
        <v>68</v>
      </c>
      <c r="C43" s="15">
        <v>17000</v>
      </c>
      <c r="D43" s="37">
        <f>VLOOKUP($A43,'01.10'!A44:E235,5,0)</f>
        <v>10</v>
      </c>
      <c r="E43" s="37">
        <f>VLOOKUP($A43,'02.10'!A44:E235,5,0)</f>
        <v>12</v>
      </c>
      <c r="F43" s="37">
        <f>VLOOKUP($A43,'03.10'!A44:E235,5,0)</f>
        <v>6</v>
      </c>
      <c r="G43" s="37">
        <f>VLOOKUP($A43,'04.10'!A44:E235,5,0)</f>
        <v>6</v>
      </c>
      <c r="H43" s="37">
        <f>VLOOKUP($A43,'05.10'!A44:E235,5,0)</f>
        <v>6</v>
      </c>
      <c r="I43" s="37">
        <f>VLOOKUP($A43,'06.10'!A44:E235,5,0)</f>
        <v>6</v>
      </c>
      <c r="J43" s="37">
        <f>VLOOKUP($A43,'07.10'!A44:E235,5,0)</f>
        <v>6</v>
      </c>
      <c r="K43" s="37">
        <f>VLOOKUP($A43,'08.10'!A44:E235,5,0)</f>
        <v>10</v>
      </c>
      <c r="L43" s="37">
        <f>VLOOKUP($A43,'09.10'!A44:E235,5,0)</f>
        <v>16</v>
      </c>
      <c r="M43" s="37">
        <f>VLOOKUP($A43,'10.10'!A44:E235,5,0)</f>
        <v>6</v>
      </c>
      <c r="N43" s="37">
        <f>VLOOKUP($A43,'11.10'!A44:E235,5,0)</f>
        <v>6</v>
      </c>
      <c r="O43" s="37">
        <f>VLOOKUP($A43,'12.10'!A44:E235,5,0)</f>
        <v>6</v>
      </c>
      <c r="P43" s="37">
        <f>VLOOKUP($A43,'13.10'!A44:E235,5,0)</f>
        <v>6</v>
      </c>
      <c r="Q43" s="37">
        <f>VLOOKUP($A43,'14.10'!A44:E235,5,0)</f>
        <v>6</v>
      </c>
      <c r="R43" s="37">
        <f>VLOOKUP($A43,'15.10'!A44:E235,5,0)</f>
        <v>10</v>
      </c>
      <c r="S43" s="37">
        <f>VLOOKUP($A43,'16.10'!A44:E235,5,0)</f>
        <v>20</v>
      </c>
      <c r="T43" s="37">
        <f>VLOOKUP($A43,'17.10'!A44:E235,5,0)</f>
        <v>6</v>
      </c>
      <c r="U43" s="37">
        <f>VLOOKUP($A43,'18.10'!A44:E235,5,0)</f>
        <v>6</v>
      </c>
      <c r="V43" s="37">
        <f>VLOOKUP($A43,'19.10'!A44:E235,5,0)</f>
        <v>6</v>
      </c>
      <c r="W43" s="37">
        <f>VLOOKUP($A43,'20.10'!A44:E235,5,0)</f>
        <v>6</v>
      </c>
      <c r="X43" s="37">
        <f>VLOOKUP($A43,'21.10'!A44:E235,5,0)</f>
        <v>6</v>
      </c>
      <c r="Y43" s="37">
        <f>VLOOKUP($A43,'22.10'!A44:E235,5,0)</f>
        <v>0</v>
      </c>
      <c r="Z43" s="37">
        <f>VLOOKUP($A43,'23.10'!A44:E235,5,0)</f>
        <v>12</v>
      </c>
      <c r="AA43" s="37">
        <f>VLOOKUP($A43,'24.10'!A44:E235,5,0)</f>
        <v>6</v>
      </c>
      <c r="AB43" s="37">
        <f>VLOOKUP($A43,'25.10'!A44:E235,5,0)</f>
        <v>12</v>
      </c>
      <c r="AC43" s="37">
        <f>VLOOKUP($A43,'26.10'!A44:E235,5,0)</f>
        <v>6</v>
      </c>
      <c r="AD43" s="37">
        <f>VLOOKUP($A43,'27.10'!A44:E235,5,0)</f>
        <v>6</v>
      </c>
      <c r="AE43" s="37">
        <f>VLOOKUP($A43,'28.10'!A44:E235,5,0)</f>
        <v>6</v>
      </c>
      <c r="AF43" s="37">
        <f>VLOOKUP($A43,'29.10'!A44:E235,5,0)</f>
        <v>10</v>
      </c>
      <c r="AG43" s="37">
        <f>VLOOKUP($A43,'30.10'!A44:E235,5,0)</f>
        <v>12</v>
      </c>
      <c r="AH43" s="37">
        <f>VLOOKUP($A43,'31.10'!A44:E235,5,0)</f>
        <v>6</v>
      </c>
      <c r="AI43" s="162">
        <f t="shared" si="0"/>
        <v>244</v>
      </c>
      <c r="AJ43" s="163"/>
    </row>
    <row r="44" spans="1:36" ht="18" customHeight="1" x14ac:dyDescent="0.2">
      <c r="A44" s="13">
        <v>1502007</v>
      </c>
      <c r="B44" s="14" t="s">
        <v>69</v>
      </c>
      <c r="C44" s="15">
        <v>19000</v>
      </c>
      <c r="D44" s="37">
        <f>VLOOKUP($A44,'01.10'!A45:E236,5,0)</f>
        <v>0</v>
      </c>
      <c r="E44" s="37">
        <f>VLOOKUP($A44,'02.10'!A45:E236,5,0)</f>
        <v>0</v>
      </c>
      <c r="F44" s="37">
        <f>VLOOKUP($A44,'03.10'!A45:E236,5,0)</f>
        <v>0</v>
      </c>
      <c r="G44" s="37">
        <f>VLOOKUP($A44,'04.10'!A45:E236,5,0)</f>
        <v>0</v>
      </c>
      <c r="H44" s="37">
        <f>VLOOKUP($A44,'05.10'!A45:E236,5,0)</f>
        <v>0</v>
      </c>
      <c r="I44" s="37">
        <f>VLOOKUP($A44,'06.10'!A45:E236,5,0)</f>
        <v>0</v>
      </c>
      <c r="J44" s="37">
        <f>VLOOKUP($A44,'07.10'!A45:E236,5,0)</f>
        <v>0</v>
      </c>
      <c r="K44" s="37">
        <f>VLOOKUP($A44,'08.10'!A45:E236,5,0)</f>
        <v>0</v>
      </c>
      <c r="L44" s="37">
        <f>VLOOKUP($A44,'09.10'!A45:E236,5,0)</f>
        <v>0</v>
      </c>
      <c r="M44" s="37">
        <f>VLOOKUP($A44,'10.10'!A45:E236,5,0)</f>
        <v>0</v>
      </c>
      <c r="N44" s="37">
        <f>VLOOKUP($A44,'11.10'!A45:E236,5,0)</f>
        <v>0</v>
      </c>
      <c r="O44" s="37">
        <f>VLOOKUP($A44,'12.10'!A45:E236,5,0)</f>
        <v>0</v>
      </c>
      <c r="P44" s="37">
        <f>VLOOKUP($A44,'13.10'!A45:E236,5,0)</f>
        <v>0</v>
      </c>
      <c r="Q44" s="37">
        <f>VLOOKUP($A44,'14.10'!A45:E236,5,0)</f>
        <v>0</v>
      </c>
      <c r="R44" s="37">
        <f>VLOOKUP($A44,'15.10'!A45:E236,5,0)</f>
        <v>0</v>
      </c>
      <c r="S44" s="37">
        <f>VLOOKUP($A44,'16.10'!A45:E236,5,0)</f>
        <v>0</v>
      </c>
      <c r="T44" s="37">
        <f>VLOOKUP($A44,'17.10'!A45:E236,5,0)</f>
        <v>0</v>
      </c>
      <c r="U44" s="37">
        <f>VLOOKUP($A44,'18.10'!A45:E236,5,0)</f>
        <v>0</v>
      </c>
      <c r="V44" s="37">
        <f>VLOOKUP($A44,'19.10'!A45:E236,5,0)</f>
        <v>0</v>
      </c>
      <c r="W44" s="37">
        <f>VLOOKUP($A44,'20.10'!A45:E236,5,0)</f>
        <v>0</v>
      </c>
      <c r="X44" s="37">
        <f>VLOOKUP($A44,'21.10'!A45:E236,5,0)</f>
        <v>0</v>
      </c>
      <c r="Y44" s="37">
        <f>VLOOKUP($A44,'22.10'!A45:E236,5,0)</f>
        <v>0</v>
      </c>
      <c r="Z44" s="37">
        <f>VLOOKUP($A44,'23.10'!A45:E236,5,0)</f>
        <v>0</v>
      </c>
      <c r="AA44" s="37">
        <f>VLOOKUP($A44,'24.10'!A45:E236,5,0)</f>
        <v>0</v>
      </c>
      <c r="AB44" s="37">
        <f>VLOOKUP($A44,'25.10'!A45:E236,5,0)</f>
        <v>0</v>
      </c>
      <c r="AC44" s="37">
        <f>VLOOKUP($A44,'26.10'!A45:E236,5,0)</f>
        <v>0</v>
      </c>
      <c r="AD44" s="37">
        <f>VLOOKUP($A44,'27.10'!A45:E236,5,0)</f>
        <v>0</v>
      </c>
      <c r="AE44" s="37">
        <f>VLOOKUP($A44,'28.10'!A45:E236,5,0)</f>
        <v>0</v>
      </c>
      <c r="AF44" s="37">
        <f>VLOOKUP($A44,'29.10'!A45:E236,5,0)</f>
        <v>0</v>
      </c>
      <c r="AG44" s="37">
        <f>VLOOKUP($A44,'30.10'!A45:E236,5,0)</f>
        <v>0</v>
      </c>
      <c r="AH44" s="37">
        <f>VLOOKUP($A44,'31.10'!A45:E236,5,0)</f>
        <v>0</v>
      </c>
      <c r="AI44" s="162">
        <f t="shared" si="0"/>
        <v>0</v>
      </c>
      <c r="AJ44" s="163"/>
    </row>
    <row r="45" spans="1:36" ht="18" customHeight="1" x14ac:dyDescent="0.2">
      <c r="A45" s="13">
        <v>1502011</v>
      </c>
      <c r="B45" s="14" t="s">
        <v>70</v>
      </c>
      <c r="C45" s="15">
        <v>17000</v>
      </c>
      <c r="D45" s="37">
        <f>VLOOKUP($A45,'01.10'!A46:E237,5,0)</f>
        <v>10</v>
      </c>
      <c r="E45" s="37">
        <f>VLOOKUP($A45,'02.10'!A46:E237,5,0)</f>
        <v>12</v>
      </c>
      <c r="F45" s="37">
        <f>VLOOKUP($A45,'03.10'!A46:E237,5,0)</f>
        <v>6</v>
      </c>
      <c r="G45" s="37">
        <f>VLOOKUP($A45,'04.10'!A46:E237,5,0)</f>
        <v>6</v>
      </c>
      <c r="H45" s="37">
        <f>VLOOKUP($A45,'05.10'!A46:E237,5,0)</f>
        <v>6</v>
      </c>
      <c r="I45" s="37">
        <f>VLOOKUP($A45,'06.10'!A46:E237,5,0)</f>
        <v>6</v>
      </c>
      <c r="J45" s="37">
        <f>VLOOKUP($A45,'07.10'!A46:E237,5,0)</f>
        <v>6</v>
      </c>
      <c r="K45" s="37">
        <f>VLOOKUP($A45,'08.10'!A46:E237,5,0)</f>
        <v>10</v>
      </c>
      <c r="L45" s="37">
        <f>VLOOKUP($A45,'09.10'!A46:E237,5,0)</f>
        <v>10</v>
      </c>
      <c r="M45" s="37">
        <f>VLOOKUP($A45,'10.10'!A46:E237,5,0)</f>
        <v>12</v>
      </c>
      <c r="N45" s="37">
        <f>VLOOKUP($A45,'11.10'!A46:E237,5,0)</f>
        <v>6</v>
      </c>
      <c r="O45" s="37">
        <f>VLOOKUP($A45,'12.10'!A46:E237,5,0)</f>
        <v>6</v>
      </c>
      <c r="P45" s="37">
        <f>VLOOKUP($A45,'13.10'!A46:E237,5,0)</f>
        <v>6</v>
      </c>
      <c r="Q45" s="37">
        <f>VLOOKUP($A45,'14.10'!A46:E237,5,0)</f>
        <v>6</v>
      </c>
      <c r="R45" s="37">
        <f>VLOOKUP($A45,'15.10'!A46:E237,5,0)</f>
        <v>10</v>
      </c>
      <c r="S45" s="37">
        <f>VLOOKUP($A45,'16.10'!A46:E237,5,0)</f>
        <v>18</v>
      </c>
      <c r="T45" s="37">
        <f>VLOOKUP($A45,'17.10'!A46:E237,5,0)</f>
        <v>6</v>
      </c>
      <c r="U45" s="37">
        <f>VLOOKUP($A45,'18.10'!A46:E237,5,0)</f>
        <v>6</v>
      </c>
      <c r="V45" s="37">
        <f>VLOOKUP($A45,'19.10'!A46:E237,5,0)</f>
        <v>6</v>
      </c>
      <c r="W45" s="37">
        <f>VLOOKUP($A45,'20.10'!A46:E237,5,0)</f>
        <v>6</v>
      </c>
      <c r="X45" s="37">
        <f>VLOOKUP($A45,'21.10'!A46:E237,5,0)</f>
        <v>6</v>
      </c>
      <c r="Y45" s="37">
        <f>VLOOKUP($A45,'22.10'!A46:E237,5,0)</f>
        <v>0</v>
      </c>
      <c r="Z45" s="37">
        <f>VLOOKUP($A45,'23.10'!A46:E237,5,0)</f>
        <v>12</v>
      </c>
      <c r="AA45" s="37">
        <f>VLOOKUP($A45,'24.10'!A46:E237,5,0)</f>
        <v>6</v>
      </c>
      <c r="AB45" s="37">
        <f>VLOOKUP($A45,'25.10'!A46:E237,5,0)</f>
        <v>12</v>
      </c>
      <c r="AC45" s="37">
        <f>VLOOKUP($A45,'26.10'!A46:E237,5,0)</f>
        <v>6</v>
      </c>
      <c r="AD45" s="37">
        <f>VLOOKUP($A45,'27.10'!A46:E237,5,0)</f>
        <v>6</v>
      </c>
      <c r="AE45" s="37">
        <f>VLOOKUP($A45,'28.10'!A46:E237,5,0)</f>
        <v>6</v>
      </c>
      <c r="AF45" s="37">
        <f>VLOOKUP($A45,'29.10'!A46:E237,5,0)</f>
        <v>10</v>
      </c>
      <c r="AG45" s="37">
        <f>VLOOKUP($A45,'30.10'!A46:E237,5,0)</f>
        <v>12</v>
      </c>
      <c r="AH45" s="37">
        <f>VLOOKUP($A45,'31.10'!A46:E237,5,0)</f>
        <v>6</v>
      </c>
      <c r="AI45" s="162">
        <f t="shared" si="0"/>
        <v>242</v>
      </c>
      <c r="AJ45" s="163"/>
    </row>
    <row r="46" spans="1:36" ht="18" customHeight="1" x14ac:dyDescent="0.2">
      <c r="A46" s="13">
        <v>1502012</v>
      </c>
      <c r="B46" s="14" t="s">
        <v>71</v>
      </c>
      <c r="C46" s="15">
        <v>18000</v>
      </c>
      <c r="D46" s="37">
        <f>VLOOKUP($A46,'01.10'!A47:E238,5,0)</f>
        <v>0</v>
      </c>
      <c r="E46" s="37">
        <f>VLOOKUP($A46,'02.10'!A47:E238,5,0)</f>
        <v>0</v>
      </c>
      <c r="F46" s="37">
        <f>VLOOKUP($A46,'03.10'!A47:E238,5,0)</f>
        <v>6</v>
      </c>
      <c r="G46" s="37">
        <f>VLOOKUP($A46,'04.10'!A47:E238,5,0)</f>
        <v>6</v>
      </c>
      <c r="H46" s="37">
        <f>VLOOKUP($A46,'05.10'!A47:E238,5,0)</f>
        <v>6</v>
      </c>
      <c r="I46" s="37">
        <f>VLOOKUP($A46,'06.10'!A47:E238,5,0)</f>
        <v>6</v>
      </c>
      <c r="J46" s="37">
        <f>VLOOKUP($A46,'07.10'!A47:E238,5,0)</f>
        <v>6</v>
      </c>
      <c r="K46" s="37">
        <f>VLOOKUP($A46,'08.10'!A47:E238,5,0)</f>
        <v>8</v>
      </c>
      <c r="L46" s="37">
        <f>VLOOKUP($A46,'09.10'!A47:E238,5,0)</f>
        <v>8</v>
      </c>
      <c r="M46" s="37">
        <f>VLOOKUP($A46,'10.10'!A47:E238,5,0)</f>
        <v>6</v>
      </c>
      <c r="N46" s="37">
        <f>VLOOKUP($A46,'11.10'!A47:E238,5,0)</f>
        <v>6</v>
      </c>
      <c r="O46" s="37">
        <f>VLOOKUP($A46,'12.10'!A47:E238,5,0)</f>
        <v>6</v>
      </c>
      <c r="P46" s="37">
        <f>VLOOKUP($A46,'13.10'!A47:E238,5,0)</f>
        <v>6</v>
      </c>
      <c r="Q46" s="37">
        <f>VLOOKUP($A46,'14.10'!A47:E238,5,0)</f>
        <v>6</v>
      </c>
      <c r="R46" s="37">
        <f>VLOOKUP($A46,'15.10'!A47:E238,5,0)</f>
        <v>8</v>
      </c>
      <c r="S46" s="37">
        <f>VLOOKUP($A46,'16.10'!A47:E238,5,0)</f>
        <v>8</v>
      </c>
      <c r="T46" s="37">
        <f>VLOOKUP($A46,'17.10'!A47:E238,5,0)</f>
        <v>6</v>
      </c>
      <c r="U46" s="37">
        <f>VLOOKUP($A46,'18.10'!A47:E238,5,0)</f>
        <v>6</v>
      </c>
      <c r="V46" s="37">
        <f>VLOOKUP($A46,'19.10'!A47:E238,5,0)</f>
        <v>6</v>
      </c>
      <c r="W46" s="37">
        <f>VLOOKUP($A46,'20.10'!A47:E238,5,0)</f>
        <v>6</v>
      </c>
      <c r="X46" s="37">
        <f>VLOOKUP($A46,'21.10'!A47:E238,5,0)</f>
        <v>6</v>
      </c>
      <c r="Y46" s="37">
        <f>VLOOKUP($A46,'22.10'!A47:E238,5,0)</f>
        <v>8</v>
      </c>
      <c r="Z46" s="37">
        <f>VLOOKUP($A46,'23.10'!A47:E238,5,0)</f>
        <v>8</v>
      </c>
      <c r="AA46" s="37">
        <f>VLOOKUP($A46,'24.10'!A47:E238,5,0)</f>
        <v>6</v>
      </c>
      <c r="AB46" s="37">
        <f>VLOOKUP($A46,'25.10'!A47:E238,5,0)</f>
        <v>6</v>
      </c>
      <c r="AC46" s="37">
        <f>VLOOKUP($A46,'26.10'!A47:E238,5,0)</f>
        <v>6</v>
      </c>
      <c r="AD46" s="37">
        <f>VLOOKUP($A46,'27.10'!A47:E238,5,0)</f>
        <v>6</v>
      </c>
      <c r="AE46" s="37">
        <f>VLOOKUP($A46,'28.10'!A47:E238,5,0)</f>
        <v>6</v>
      </c>
      <c r="AF46" s="37">
        <f>VLOOKUP($A46,'29.10'!A47:E238,5,0)</f>
        <v>8</v>
      </c>
      <c r="AG46" s="37">
        <f>VLOOKUP($A46,'30.10'!A47:E238,5,0)</f>
        <v>8</v>
      </c>
      <c r="AH46" s="37">
        <f>VLOOKUP($A46,'31.10'!A47:E238,5,0)</f>
        <v>6</v>
      </c>
      <c r="AI46" s="162">
        <f t="shared" si="0"/>
        <v>190</v>
      </c>
      <c r="AJ46" s="163"/>
    </row>
    <row r="47" spans="1:36" ht="18" customHeight="1" x14ac:dyDescent="0.2">
      <c r="A47" s="13">
        <v>1502013</v>
      </c>
      <c r="B47" s="14" t="s">
        <v>72</v>
      </c>
      <c r="C47" s="15">
        <v>20000</v>
      </c>
      <c r="D47" s="37">
        <f>VLOOKUP($A47,'01.10'!A48:E239,5,0)</f>
        <v>0</v>
      </c>
      <c r="E47" s="37">
        <f>VLOOKUP($A47,'02.10'!A48:E239,5,0)</f>
        <v>0</v>
      </c>
      <c r="F47" s="37">
        <f>VLOOKUP($A47,'03.10'!A48:E239,5,0)</f>
        <v>0</v>
      </c>
      <c r="G47" s="37">
        <f>VLOOKUP($A47,'04.10'!A48:E239,5,0)</f>
        <v>0</v>
      </c>
      <c r="H47" s="37">
        <f>VLOOKUP($A47,'05.10'!A48:E239,5,0)</f>
        <v>0</v>
      </c>
      <c r="I47" s="37">
        <f>VLOOKUP($A47,'06.10'!A48:E239,5,0)</f>
        <v>0</v>
      </c>
      <c r="J47" s="37">
        <f>VLOOKUP($A47,'07.10'!A48:E239,5,0)</f>
        <v>0</v>
      </c>
      <c r="K47" s="37">
        <f>VLOOKUP($A47,'08.10'!A48:E239,5,0)</f>
        <v>0</v>
      </c>
      <c r="L47" s="37">
        <f>VLOOKUP($A47,'09.10'!A48:E239,5,0)</f>
        <v>0</v>
      </c>
      <c r="M47" s="37">
        <f>VLOOKUP($A47,'10.10'!A48:E239,5,0)</f>
        <v>0</v>
      </c>
      <c r="N47" s="37">
        <f>VLOOKUP($A47,'11.10'!A48:E239,5,0)</f>
        <v>0</v>
      </c>
      <c r="O47" s="37">
        <f>VLOOKUP($A47,'12.10'!A48:E239,5,0)</f>
        <v>0</v>
      </c>
      <c r="P47" s="37">
        <f>VLOOKUP($A47,'13.10'!A48:E239,5,0)</f>
        <v>0</v>
      </c>
      <c r="Q47" s="37">
        <f>VLOOKUP($A47,'14.10'!A48:E239,5,0)</f>
        <v>0</v>
      </c>
      <c r="R47" s="37">
        <f>VLOOKUP($A47,'15.10'!A48:E239,5,0)</f>
        <v>0</v>
      </c>
      <c r="S47" s="37">
        <f>VLOOKUP($A47,'16.10'!A48:E239,5,0)</f>
        <v>0</v>
      </c>
      <c r="T47" s="37">
        <f>VLOOKUP($A47,'17.10'!A48:E239,5,0)</f>
        <v>0</v>
      </c>
      <c r="U47" s="37">
        <f>VLOOKUP($A47,'18.10'!A48:E239,5,0)</f>
        <v>0</v>
      </c>
      <c r="V47" s="37">
        <f>VLOOKUP($A47,'19.10'!A48:E239,5,0)</f>
        <v>0</v>
      </c>
      <c r="W47" s="37">
        <f>VLOOKUP($A47,'20.10'!A48:E239,5,0)</f>
        <v>0</v>
      </c>
      <c r="X47" s="37">
        <f>VLOOKUP($A47,'21.10'!A48:E239,5,0)</f>
        <v>0</v>
      </c>
      <c r="Y47" s="37">
        <f>VLOOKUP($A47,'22.10'!A48:E239,5,0)</f>
        <v>0</v>
      </c>
      <c r="Z47" s="37">
        <f>VLOOKUP($A47,'23.10'!A48:E239,5,0)</f>
        <v>0</v>
      </c>
      <c r="AA47" s="37">
        <f>VLOOKUP($A47,'24.10'!A48:E239,5,0)</f>
        <v>0</v>
      </c>
      <c r="AB47" s="37">
        <f>VLOOKUP($A47,'25.10'!A48:E239,5,0)</f>
        <v>0</v>
      </c>
      <c r="AC47" s="37">
        <f>VLOOKUP($A47,'26.10'!A48:E239,5,0)</f>
        <v>0</v>
      </c>
      <c r="AD47" s="37">
        <f>VLOOKUP($A47,'27.10'!A48:E239,5,0)</f>
        <v>0</v>
      </c>
      <c r="AE47" s="37">
        <f>VLOOKUP($A47,'28.10'!A48:E239,5,0)</f>
        <v>0</v>
      </c>
      <c r="AF47" s="37">
        <f>VLOOKUP($A47,'29.10'!A48:E239,5,0)</f>
        <v>0</v>
      </c>
      <c r="AG47" s="37">
        <f>VLOOKUP($A47,'30.10'!A48:E239,5,0)</f>
        <v>0</v>
      </c>
      <c r="AH47" s="37">
        <f>VLOOKUP($A47,'31.10'!A48:E239,5,0)</f>
        <v>0</v>
      </c>
      <c r="AI47" s="162">
        <f t="shared" si="0"/>
        <v>0</v>
      </c>
      <c r="AJ47" s="163"/>
    </row>
    <row r="48" spans="1:36" ht="18" customHeight="1" x14ac:dyDescent="0.2">
      <c r="A48" s="13">
        <v>1502021</v>
      </c>
      <c r="B48" s="14" t="s">
        <v>73</v>
      </c>
      <c r="C48" s="15">
        <v>22000</v>
      </c>
      <c r="D48" s="37">
        <f>VLOOKUP($A48,'01.10'!A49:E240,5,0)</f>
        <v>10</v>
      </c>
      <c r="E48" s="37">
        <f>VLOOKUP($A48,'02.10'!A49:E240,5,0)</f>
        <v>12</v>
      </c>
      <c r="F48" s="37">
        <f>VLOOKUP($A48,'03.10'!A49:E240,5,0)</f>
        <v>6</v>
      </c>
      <c r="G48" s="37">
        <f>VLOOKUP($A48,'04.10'!A49:E240,5,0)</f>
        <v>6</v>
      </c>
      <c r="H48" s="37">
        <f>VLOOKUP($A48,'05.10'!A49:E240,5,0)</f>
        <v>6</v>
      </c>
      <c r="I48" s="37">
        <f>VLOOKUP($A48,'06.10'!A49:E240,5,0)</f>
        <v>6</v>
      </c>
      <c r="J48" s="37">
        <f>VLOOKUP($A48,'07.10'!A49:E240,5,0)</f>
        <v>6</v>
      </c>
      <c r="K48" s="37">
        <f>VLOOKUP($A48,'08.10'!A49:E240,5,0)</f>
        <v>10</v>
      </c>
      <c r="L48" s="37">
        <f>VLOOKUP($A48,'09.10'!A49:E240,5,0)</f>
        <v>12</v>
      </c>
      <c r="M48" s="37">
        <f>VLOOKUP($A48,'10.10'!A49:E240,5,0)</f>
        <v>4</v>
      </c>
      <c r="N48" s="37">
        <f>VLOOKUP($A48,'11.10'!A49:E240,5,0)</f>
        <v>6</v>
      </c>
      <c r="O48" s="37">
        <f>VLOOKUP($A48,'12.10'!A49:E240,5,0)</f>
        <v>6</v>
      </c>
      <c r="P48" s="37">
        <f>VLOOKUP($A48,'13.10'!A49:E240,5,0)</f>
        <v>6</v>
      </c>
      <c r="Q48" s="37">
        <f>VLOOKUP($A48,'14.10'!A49:E240,5,0)</f>
        <v>6</v>
      </c>
      <c r="R48" s="37">
        <f>VLOOKUP($A48,'15.10'!A49:E240,5,0)</f>
        <v>10</v>
      </c>
      <c r="S48" s="37">
        <f>VLOOKUP($A48,'16.10'!A49:E240,5,0)</f>
        <v>12</v>
      </c>
      <c r="T48" s="37">
        <f>VLOOKUP($A48,'17.10'!A49:E240,5,0)</f>
        <v>6</v>
      </c>
      <c r="U48" s="37">
        <f>VLOOKUP($A48,'18.10'!A49:E240,5,0)</f>
        <v>6</v>
      </c>
      <c r="V48" s="37">
        <f>VLOOKUP($A48,'19.10'!A49:E240,5,0)</f>
        <v>6</v>
      </c>
      <c r="W48" s="37">
        <f>VLOOKUP($A48,'20.10'!A49:E240,5,0)</f>
        <v>6</v>
      </c>
      <c r="X48" s="37">
        <f>VLOOKUP($A48,'21.10'!A49:E240,5,0)</f>
        <v>6</v>
      </c>
      <c r="Y48" s="37">
        <f>VLOOKUP($A48,'22.10'!A49:E240,5,0)</f>
        <v>10</v>
      </c>
      <c r="Z48" s="37">
        <f>VLOOKUP($A48,'23.10'!A49:E240,5,0)</f>
        <v>12</v>
      </c>
      <c r="AA48" s="37">
        <f>VLOOKUP($A48,'24.10'!A49:E240,5,0)</f>
        <v>6</v>
      </c>
      <c r="AB48" s="37">
        <f>VLOOKUP($A48,'25.10'!A49:E240,5,0)</f>
        <v>6</v>
      </c>
      <c r="AC48" s="37">
        <f>VLOOKUP($A48,'26.10'!A49:E240,5,0)</f>
        <v>6</v>
      </c>
      <c r="AD48" s="37">
        <f>VLOOKUP($A48,'27.10'!A49:E240,5,0)</f>
        <v>6</v>
      </c>
      <c r="AE48" s="37">
        <f>VLOOKUP($A48,'28.10'!A49:E240,5,0)</f>
        <v>6</v>
      </c>
      <c r="AF48" s="37">
        <f>VLOOKUP($A48,'29.10'!A49:E240,5,0)</f>
        <v>10</v>
      </c>
      <c r="AG48" s="37">
        <f>VLOOKUP($A48,'30.10'!A49:E240,5,0)</f>
        <v>12</v>
      </c>
      <c r="AH48" s="37">
        <f>VLOOKUP($A48,'31.10'!A49:E240,5,0)</f>
        <v>6</v>
      </c>
      <c r="AI48" s="162">
        <f t="shared" si="0"/>
        <v>234</v>
      </c>
      <c r="AJ48" s="163"/>
    </row>
    <row r="49" spans="1:37" ht="18" customHeight="1" x14ac:dyDescent="0.2">
      <c r="A49" s="13">
        <v>1502024</v>
      </c>
      <c r="B49" s="14" t="s">
        <v>74</v>
      </c>
      <c r="C49" s="15">
        <v>21000</v>
      </c>
      <c r="D49" s="37">
        <f>VLOOKUP($A49,'01.10'!A50:E241,5,0)</f>
        <v>0</v>
      </c>
      <c r="E49" s="37">
        <f>VLOOKUP($A49,'02.10'!A50:E241,5,0)</f>
        <v>0</v>
      </c>
      <c r="F49" s="37">
        <f>VLOOKUP($A49,'03.10'!A50:E241,5,0)</f>
        <v>0</v>
      </c>
      <c r="G49" s="37">
        <f>VLOOKUP($A49,'04.10'!A50:E241,5,0)</f>
        <v>0</v>
      </c>
      <c r="H49" s="37">
        <f>VLOOKUP($A49,'05.10'!A50:E241,5,0)</f>
        <v>0</v>
      </c>
      <c r="I49" s="37">
        <f>VLOOKUP($A49,'06.10'!A50:E241,5,0)</f>
        <v>0</v>
      </c>
      <c r="J49" s="37">
        <f>VLOOKUP($A49,'07.10'!A50:E241,5,0)</f>
        <v>0</v>
      </c>
      <c r="K49" s="37">
        <f>VLOOKUP($A49,'08.10'!A50:E241,5,0)</f>
        <v>0</v>
      </c>
      <c r="L49" s="37">
        <f>VLOOKUP($A49,'09.10'!A50:E241,5,0)</f>
        <v>0</v>
      </c>
      <c r="M49" s="37">
        <f>VLOOKUP($A49,'10.10'!A50:E241,5,0)</f>
        <v>0</v>
      </c>
      <c r="N49" s="37">
        <f>VLOOKUP($A49,'11.10'!A50:E241,5,0)</f>
        <v>0</v>
      </c>
      <c r="O49" s="37">
        <f>VLOOKUP($A49,'12.10'!A50:E241,5,0)</f>
        <v>0</v>
      </c>
      <c r="P49" s="37">
        <f>VLOOKUP($A49,'13.10'!A50:E241,5,0)</f>
        <v>0</v>
      </c>
      <c r="Q49" s="37">
        <f>VLOOKUP($A49,'14.10'!A50:E241,5,0)</f>
        <v>0</v>
      </c>
      <c r="R49" s="37">
        <f>VLOOKUP($A49,'15.10'!A50:E241,5,0)</f>
        <v>0</v>
      </c>
      <c r="S49" s="37">
        <f>VLOOKUP($A49,'16.10'!A50:E241,5,0)</f>
        <v>0</v>
      </c>
      <c r="T49" s="37">
        <f>VLOOKUP($A49,'17.10'!A50:E241,5,0)</f>
        <v>0</v>
      </c>
      <c r="U49" s="37">
        <f>VLOOKUP($A49,'18.10'!A50:E241,5,0)</f>
        <v>0</v>
      </c>
      <c r="V49" s="37">
        <f>VLOOKUP($A49,'19.10'!A50:E241,5,0)</f>
        <v>0</v>
      </c>
      <c r="W49" s="37">
        <f>VLOOKUP($A49,'20.10'!A50:E241,5,0)</f>
        <v>0</v>
      </c>
      <c r="X49" s="37">
        <f>VLOOKUP($A49,'21.10'!A50:E241,5,0)</f>
        <v>0</v>
      </c>
      <c r="Y49" s="37">
        <f>VLOOKUP($A49,'22.10'!A50:E241,5,0)</f>
        <v>0</v>
      </c>
      <c r="Z49" s="37">
        <f>VLOOKUP($A49,'23.10'!A50:E241,5,0)</f>
        <v>0</v>
      </c>
      <c r="AA49" s="37">
        <f>VLOOKUP($A49,'24.10'!A50:E241,5,0)</f>
        <v>0</v>
      </c>
      <c r="AB49" s="37">
        <f>VLOOKUP($A49,'25.10'!A50:E241,5,0)</f>
        <v>0</v>
      </c>
      <c r="AC49" s="37">
        <f>VLOOKUP($A49,'26.10'!A50:E241,5,0)</f>
        <v>0</v>
      </c>
      <c r="AD49" s="37">
        <f>VLOOKUP($A49,'27.10'!A50:E241,5,0)</f>
        <v>0</v>
      </c>
      <c r="AE49" s="37">
        <f>VLOOKUP($A49,'28.10'!A50:E241,5,0)</f>
        <v>0</v>
      </c>
      <c r="AF49" s="37">
        <f>VLOOKUP($A49,'29.10'!A50:E241,5,0)</f>
        <v>0</v>
      </c>
      <c r="AG49" s="37">
        <f>VLOOKUP($A49,'30.10'!A50:E241,5,0)</f>
        <v>0</v>
      </c>
      <c r="AH49" s="37">
        <f>VLOOKUP($A49,'31.10'!A50:E241,5,0)</f>
        <v>0</v>
      </c>
      <c r="AI49" s="162">
        <f t="shared" si="0"/>
        <v>0</v>
      </c>
      <c r="AJ49" s="163"/>
    </row>
    <row r="50" spans="1:37" ht="18" customHeight="1" x14ac:dyDescent="0.2">
      <c r="A50" s="13">
        <v>1502029</v>
      </c>
      <c r="B50" s="14" t="s">
        <v>75</v>
      </c>
      <c r="C50" s="15">
        <v>19000</v>
      </c>
      <c r="D50" s="37">
        <f>VLOOKUP($A50,'01.10'!A51:E242,5,0)</f>
        <v>10</v>
      </c>
      <c r="E50" s="37">
        <f>VLOOKUP($A50,'02.10'!A51:E242,5,0)</f>
        <v>10</v>
      </c>
      <c r="F50" s="37">
        <f>VLOOKUP($A50,'03.10'!A51:E242,5,0)</f>
        <v>6</v>
      </c>
      <c r="G50" s="37">
        <f>VLOOKUP($A50,'04.10'!A51:E242,5,0)</f>
        <v>6</v>
      </c>
      <c r="H50" s="37">
        <f>VLOOKUP($A50,'05.10'!A51:E242,5,0)</f>
        <v>6</v>
      </c>
      <c r="I50" s="37">
        <f>VLOOKUP($A50,'06.10'!A51:E242,5,0)</f>
        <v>6</v>
      </c>
      <c r="J50" s="37">
        <f>VLOOKUP($A50,'07.10'!A51:E242,5,0)</f>
        <v>6</v>
      </c>
      <c r="K50" s="37">
        <f>VLOOKUP($A50,'08.10'!A51:E242,5,0)</f>
        <v>10</v>
      </c>
      <c r="L50" s="37">
        <f>VLOOKUP($A50,'09.10'!A51:E242,5,0)</f>
        <v>10</v>
      </c>
      <c r="M50" s="37">
        <f>VLOOKUP($A50,'10.10'!A51:E242,5,0)</f>
        <v>6</v>
      </c>
      <c r="N50" s="37">
        <f>VLOOKUP($A50,'11.10'!A51:E242,5,0)</f>
        <v>6</v>
      </c>
      <c r="O50" s="37">
        <f>VLOOKUP($A50,'12.10'!A51:E242,5,0)</f>
        <v>0</v>
      </c>
      <c r="P50" s="37">
        <f>VLOOKUP($A50,'13.10'!A51:E242,5,0)</f>
        <v>6</v>
      </c>
      <c r="Q50" s="37">
        <f>VLOOKUP($A50,'14.10'!A51:E242,5,0)</f>
        <v>6</v>
      </c>
      <c r="R50" s="37">
        <f>VLOOKUP($A50,'15.10'!A51:E242,5,0)</f>
        <v>10</v>
      </c>
      <c r="S50" s="37">
        <f>VLOOKUP($A50,'16.10'!A51:E242,5,0)</f>
        <v>18</v>
      </c>
      <c r="T50" s="37">
        <f>VLOOKUP($A50,'17.10'!A51:E242,5,0)</f>
        <v>6</v>
      </c>
      <c r="U50" s="37">
        <f>VLOOKUP($A50,'18.10'!A51:E242,5,0)</f>
        <v>6</v>
      </c>
      <c r="V50" s="37">
        <f>VLOOKUP($A50,'19.10'!A51:E242,5,0)</f>
        <v>6</v>
      </c>
      <c r="W50" s="37">
        <f>VLOOKUP($A50,'20.10'!A51:E242,5,0)</f>
        <v>12</v>
      </c>
      <c r="X50" s="37">
        <f>VLOOKUP($A50,'21.10'!A51:E242,5,0)</f>
        <v>6</v>
      </c>
      <c r="Y50" s="37">
        <f>VLOOKUP($A50,'22.10'!A51:E242,5,0)</f>
        <v>0</v>
      </c>
      <c r="Z50" s="37">
        <f>VLOOKUP($A50,'23.10'!A51:E242,5,0)</f>
        <v>12</v>
      </c>
      <c r="AA50" s="37">
        <f>VLOOKUP($A50,'24.10'!A51:E242,5,0)</f>
        <v>6</v>
      </c>
      <c r="AB50" s="37">
        <f>VLOOKUP($A50,'25.10'!A51:E242,5,0)</f>
        <v>6</v>
      </c>
      <c r="AC50" s="37">
        <f>VLOOKUP($A50,'26.10'!A51:E242,5,0)</f>
        <v>6</v>
      </c>
      <c r="AD50" s="37">
        <f>VLOOKUP($A50,'27.10'!A51:E242,5,0)</f>
        <v>6</v>
      </c>
      <c r="AE50" s="37">
        <f>VLOOKUP($A50,'28.10'!A51:E242,5,0)</f>
        <v>6</v>
      </c>
      <c r="AF50" s="37">
        <f>VLOOKUP($A50,'29.10'!A51:E242,5,0)</f>
        <v>10</v>
      </c>
      <c r="AG50" s="37">
        <f>VLOOKUP($A50,'30.10'!A51:E242,5,0)</f>
        <v>12</v>
      </c>
      <c r="AH50" s="37">
        <f>VLOOKUP($A50,'31.10'!A51:E242,5,0)</f>
        <v>6</v>
      </c>
      <c r="AI50" s="162">
        <f t="shared" si="0"/>
        <v>228</v>
      </c>
      <c r="AJ50" s="163"/>
    </row>
    <row r="51" spans="1:37" ht="18" customHeight="1" x14ac:dyDescent="0.2">
      <c r="A51" s="13">
        <v>1509001</v>
      </c>
      <c r="B51" s="14" t="s">
        <v>76</v>
      </c>
      <c r="C51" s="15">
        <v>25000</v>
      </c>
      <c r="D51" s="37">
        <f>VLOOKUP($A51,'01.10'!A52:E243,5,0)</f>
        <v>0</v>
      </c>
      <c r="E51" s="37">
        <f>VLOOKUP($A51,'02.10'!A52:E243,5,0)</f>
        <v>0</v>
      </c>
      <c r="F51" s="37">
        <f>VLOOKUP($A51,'03.10'!A52:E243,5,0)</f>
        <v>0</v>
      </c>
      <c r="G51" s="37">
        <f>VLOOKUP($A51,'04.10'!A52:E243,5,0)</f>
        <v>0</v>
      </c>
      <c r="H51" s="37">
        <f>VLOOKUP($A51,'05.10'!A52:E243,5,0)</f>
        <v>0</v>
      </c>
      <c r="I51" s="37">
        <f>VLOOKUP($A51,'06.10'!A52:E243,5,0)</f>
        <v>0</v>
      </c>
      <c r="J51" s="37">
        <f>VLOOKUP($A51,'07.10'!A52:E243,5,0)</f>
        <v>0</v>
      </c>
      <c r="K51" s="37">
        <f>VLOOKUP($A51,'08.10'!A52:E243,5,0)</f>
        <v>0</v>
      </c>
      <c r="L51" s="37">
        <f>VLOOKUP($A51,'09.10'!A52:E243,5,0)</f>
        <v>0</v>
      </c>
      <c r="M51" s="37">
        <f>VLOOKUP($A51,'10.10'!A52:E243,5,0)</f>
        <v>0</v>
      </c>
      <c r="N51" s="37">
        <f>VLOOKUP($A51,'11.10'!A52:E243,5,0)</f>
        <v>0</v>
      </c>
      <c r="O51" s="37">
        <f>VLOOKUP($A51,'12.10'!A52:E243,5,0)</f>
        <v>0</v>
      </c>
      <c r="P51" s="37">
        <f>VLOOKUP($A51,'13.10'!A52:E243,5,0)</f>
        <v>0</v>
      </c>
      <c r="Q51" s="37">
        <f>VLOOKUP($A51,'14.10'!A52:E243,5,0)</f>
        <v>0</v>
      </c>
      <c r="R51" s="37">
        <f>VLOOKUP($A51,'15.10'!A52:E243,5,0)</f>
        <v>0</v>
      </c>
      <c r="S51" s="37">
        <f>VLOOKUP($A51,'16.10'!A52:E243,5,0)</f>
        <v>0</v>
      </c>
      <c r="T51" s="37">
        <f>VLOOKUP($A51,'17.10'!A52:E243,5,0)</f>
        <v>0</v>
      </c>
      <c r="U51" s="37">
        <f>VLOOKUP($A51,'18.10'!A52:E243,5,0)</f>
        <v>0</v>
      </c>
      <c r="V51" s="37">
        <f>VLOOKUP($A51,'19.10'!A52:E243,5,0)</f>
        <v>0</v>
      </c>
      <c r="W51" s="37">
        <f>VLOOKUP($A51,'20.10'!A52:E243,5,0)</f>
        <v>0</v>
      </c>
      <c r="X51" s="37">
        <f>VLOOKUP($A51,'21.10'!A52:E243,5,0)</f>
        <v>0</v>
      </c>
      <c r="Y51" s="37">
        <f>VLOOKUP($A51,'22.10'!A52:E243,5,0)</f>
        <v>0</v>
      </c>
      <c r="Z51" s="37">
        <f>VLOOKUP($A51,'23.10'!A52:E243,5,0)</f>
        <v>0</v>
      </c>
      <c r="AA51" s="37">
        <f>VLOOKUP($A51,'24.10'!A52:E243,5,0)</f>
        <v>0</v>
      </c>
      <c r="AB51" s="37">
        <f>VLOOKUP($A51,'25.10'!A52:E243,5,0)</f>
        <v>0</v>
      </c>
      <c r="AC51" s="37">
        <f>VLOOKUP($A51,'26.10'!A52:E243,5,0)</f>
        <v>0</v>
      </c>
      <c r="AD51" s="37">
        <f>VLOOKUP($A51,'27.10'!A52:E243,5,0)</f>
        <v>0</v>
      </c>
      <c r="AE51" s="37">
        <f>VLOOKUP($A51,'28.10'!A52:E243,5,0)</f>
        <v>0</v>
      </c>
      <c r="AF51" s="37">
        <f>VLOOKUP($A51,'29.10'!A52:E243,5,0)</f>
        <v>0</v>
      </c>
      <c r="AG51" s="37">
        <f>VLOOKUP($A51,'30.10'!A52:E243,5,0)</f>
        <v>0</v>
      </c>
      <c r="AH51" s="37">
        <f>VLOOKUP($A51,'31.10'!A52:E243,5,0)</f>
        <v>0</v>
      </c>
      <c r="AI51" s="162">
        <f t="shared" si="0"/>
        <v>0</v>
      </c>
      <c r="AJ51" s="163"/>
    </row>
    <row r="52" spans="1:37" ht="18" customHeight="1" x14ac:dyDescent="0.2">
      <c r="A52" s="7">
        <v>1520000</v>
      </c>
      <c r="B52" s="8" t="s">
        <v>77</v>
      </c>
      <c r="C52" s="9"/>
      <c r="D52" s="37">
        <f>VLOOKUP($A52,'01.10'!A53:E244,5,0)</f>
        <v>0</v>
      </c>
      <c r="E52" s="37">
        <f>VLOOKUP($A52,'02.10'!A53:E244,5,0)</f>
        <v>0</v>
      </c>
      <c r="F52" s="37">
        <f>VLOOKUP($A52,'03.10'!A53:E244,5,0)</f>
        <v>0</v>
      </c>
      <c r="G52" s="37">
        <f>VLOOKUP($A52,'04.10'!A53:E244,5,0)</f>
        <v>0</v>
      </c>
      <c r="H52" s="37">
        <f>VLOOKUP($A52,'05.10'!A53:E244,5,0)</f>
        <v>0</v>
      </c>
      <c r="I52" s="37">
        <f>VLOOKUP($A52,'06.10'!A53:E244,5,0)</f>
        <v>0</v>
      </c>
      <c r="J52" s="37">
        <f>VLOOKUP($A52,'07.10'!A53:E244,5,0)</f>
        <v>0</v>
      </c>
      <c r="K52" s="37">
        <f>VLOOKUP($A52,'08.10'!A53:E244,5,0)</f>
        <v>0</v>
      </c>
      <c r="L52" s="37">
        <f>VLOOKUP($A52,'09.10'!A53:E244,5,0)</f>
        <v>0</v>
      </c>
      <c r="M52" s="37">
        <f>VLOOKUP($A52,'10.10'!A53:E244,5,0)</f>
        <v>0</v>
      </c>
      <c r="N52" s="37">
        <f>VLOOKUP($A52,'11.10'!A53:E244,5,0)</f>
        <v>0</v>
      </c>
      <c r="O52" s="37">
        <f>VLOOKUP($A52,'12.10'!A53:E244,5,0)</f>
        <v>0</v>
      </c>
      <c r="P52" s="37">
        <f>VLOOKUP($A52,'13.10'!A53:E244,5,0)</f>
        <v>0</v>
      </c>
      <c r="Q52" s="37">
        <f>VLOOKUP($A52,'14.10'!A53:E244,5,0)</f>
        <v>0</v>
      </c>
      <c r="R52" s="37">
        <f>VLOOKUP($A52,'15.10'!A53:E244,5,0)</f>
        <v>0</v>
      </c>
      <c r="S52" s="37">
        <f>VLOOKUP($A52,'16.10'!A53:E244,5,0)</f>
        <v>0</v>
      </c>
      <c r="T52" s="37">
        <f>VLOOKUP($A52,'17.10'!A53:E244,5,0)</f>
        <v>0</v>
      </c>
      <c r="U52" s="37">
        <f>VLOOKUP($A52,'18.10'!A53:E244,5,0)</f>
        <v>0</v>
      </c>
      <c r="V52" s="37">
        <f>VLOOKUP($A52,'19.10'!A53:E244,5,0)</f>
        <v>0</v>
      </c>
      <c r="W52" s="37">
        <f>VLOOKUP($A52,'20.10'!A53:E244,5,0)</f>
        <v>0</v>
      </c>
      <c r="X52" s="37">
        <f>VLOOKUP($A52,'21.10'!A53:E244,5,0)</f>
        <v>0</v>
      </c>
      <c r="Y52" s="37">
        <f>VLOOKUP($A52,'22.10'!A53:E244,5,0)</f>
        <v>0</v>
      </c>
      <c r="Z52" s="37">
        <f>VLOOKUP($A52,'23.10'!A53:E244,5,0)</f>
        <v>0</v>
      </c>
      <c r="AA52" s="37">
        <f>VLOOKUP($A52,'24.10'!A53:E244,5,0)</f>
        <v>0</v>
      </c>
      <c r="AB52" s="37">
        <f>VLOOKUP($A52,'25.10'!A53:E244,5,0)</f>
        <v>0</v>
      </c>
      <c r="AC52" s="37">
        <f>VLOOKUP($A52,'26.10'!A53:E244,5,0)</f>
        <v>0</v>
      </c>
      <c r="AD52" s="37">
        <f>VLOOKUP($A52,'27.10'!A53:E244,5,0)</f>
        <v>0</v>
      </c>
      <c r="AE52" s="37">
        <f>VLOOKUP($A52,'28.10'!A53:E244,5,0)</f>
        <v>0</v>
      </c>
      <c r="AF52" s="37">
        <f>VLOOKUP($A52,'29.10'!A53:E244,5,0)</f>
        <v>0</v>
      </c>
      <c r="AG52" s="37">
        <f>VLOOKUP($A52,'30.10'!A53:E244,5,0)</f>
        <v>0</v>
      </c>
      <c r="AH52" s="37">
        <f>VLOOKUP($A52,'31.10'!A53:E244,5,0)</f>
        <v>0</v>
      </c>
      <c r="AI52" s="162">
        <f t="shared" si="0"/>
        <v>0</v>
      </c>
      <c r="AJ52" s="163"/>
    </row>
    <row r="53" spans="1:37" s="24" customFormat="1" ht="18" customHeight="1" x14ac:dyDescent="0.2">
      <c r="A53" s="13">
        <v>1520001</v>
      </c>
      <c r="B53" s="20" t="s">
        <v>78</v>
      </c>
      <c r="C53" s="21">
        <v>22000</v>
      </c>
      <c r="D53" s="37">
        <f>VLOOKUP($A53,'01.10'!A54:E245,5,0)</f>
        <v>8</v>
      </c>
      <c r="E53" s="37">
        <f>VLOOKUP($A53,'02.10'!A54:E245,5,0)</f>
        <v>8</v>
      </c>
      <c r="F53" s="37">
        <f>VLOOKUP($A53,'03.10'!A54:E245,5,0)</f>
        <v>0</v>
      </c>
      <c r="G53" s="37">
        <f>VLOOKUP($A53,'04.10'!A54:E245,5,0)</f>
        <v>0</v>
      </c>
      <c r="H53" s="37">
        <f>VLOOKUP($A53,'05.10'!A54:E245,5,0)</f>
        <v>0</v>
      </c>
      <c r="I53" s="37">
        <f>VLOOKUP($A53,'06.10'!A54:E245,5,0)</f>
        <v>0</v>
      </c>
      <c r="J53" s="37">
        <f>VLOOKUP($A53,'07.10'!A54:E245,5,0)</f>
        <v>0</v>
      </c>
      <c r="K53" s="37">
        <f>VLOOKUP($A53,'08.10'!A54:E245,5,0)</f>
        <v>0</v>
      </c>
      <c r="L53" s="37">
        <f>VLOOKUP($A53,'09.10'!A54:E245,5,0)</f>
        <v>0</v>
      </c>
      <c r="M53" s="37">
        <f>VLOOKUP($A53,'10.10'!A54:E245,5,0)</f>
        <v>0</v>
      </c>
      <c r="N53" s="37">
        <f>VLOOKUP($A53,'11.10'!A54:E245,5,0)</f>
        <v>0</v>
      </c>
      <c r="O53" s="37">
        <f>VLOOKUP($A53,'12.10'!A54:E245,5,0)</f>
        <v>0</v>
      </c>
      <c r="P53" s="37">
        <f>VLOOKUP($A53,'13.10'!A54:E245,5,0)</f>
        <v>0</v>
      </c>
      <c r="Q53" s="37">
        <f>VLOOKUP($A53,'14.10'!A54:E245,5,0)</f>
        <v>0</v>
      </c>
      <c r="R53" s="37">
        <f>VLOOKUP($A53,'15.10'!A54:E245,5,0)</f>
        <v>8</v>
      </c>
      <c r="S53" s="37">
        <f>VLOOKUP($A53,'16.10'!A54:E245,5,0)</f>
        <v>8</v>
      </c>
      <c r="T53" s="37">
        <f>VLOOKUP($A53,'17.10'!A54:E245,5,0)</f>
        <v>0</v>
      </c>
      <c r="U53" s="37">
        <f>VLOOKUP($A53,'18.10'!A54:E245,5,0)</f>
        <v>0</v>
      </c>
      <c r="V53" s="37">
        <f>VLOOKUP($A53,'19.10'!A54:E245,5,0)</f>
        <v>0</v>
      </c>
      <c r="W53" s="37">
        <f>VLOOKUP($A53,'20.10'!A54:E245,5,0)</f>
        <v>0</v>
      </c>
      <c r="X53" s="37">
        <f>VLOOKUP($A53,'21.10'!A54:E245,5,0)</f>
        <v>0</v>
      </c>
      <c r="Y53" s="37">
        <f>VLOOKUP($A53,'22.10'!A54:E245,5,0)</f>
        <v>8</v>
      </c>
      <c r="Z53" s="37">
        <f>VLOOKUP($A53,'23.10'!A54:E245,5,0)</f>
        <v>0</v>
      </c>
      <c r="AA53" s="37">
        <f>VLOOKUP($A53,'24.10'!A54:E245,5,0)</f>
        <v>0</v>
      </c>
      <c r="AB53" s="37">
        <f>VLOOKUP($A53,'25.10'!A54:E245,5,0)</f>
        <v>0</v>
      </c>
      <c r="AC53" s="37">
        <f>VLOOKUP($A53,'26.10'!A54:E245,5,0)</f>
        <v>0</v>
      </c>
      <c r="AD53" s="37">
        <f>VLOOKUP($A53,'27.10'!A54:E245,5,0)</f>
        <v>0</v>
      </c>
      <c r="AE53" s="37">
        <f>VLOOKUP($A53,'28.10'!A54:E245,5,0)</f>
        <v>0</v>
      </c>
      <c r="AF53" s="37">
        <f>VLOOKUP($A53,'29.10'!A54:E245,5,0)</f>
        <v>0</v>
      </c>
      <c r="AG53" s="37">
        <f>VLOOKUP($A53,'30.10'!A54:E245,5,0)</f>
        <v>8</v>
      </c>
      <c r="AH53" s="37">
        <f>VLOOKUP($A53,'31.10'!A54:E245,5,0)</f>
        <v>0</v>
      </c>
      <c r="AI53" s="162">
        <f t="shared" si="0"/>
        <v>48</v>
      </c>
      <c r="AJ53" s="163"/>
    </row>
    <row r="54" spans="1:37" s="24" customFormat="1" ht="18" customHeight="1" x14ac:dyDescent="0.2">
      <c r="A54" s="13">
        <v>1520004</v>
      </c>
      <c r="B54" s="20" t="s">
        <v>79</v>
      </c>
      <c r="C54" s="21">
        <v>22000</v>
      </c>
      <c r="D54" s="37">
        <f>VLOOKUP($A54,'01.10'!A55:E246,5,0)</f>
        <v>8</v>
      </c>
      <c r="E54" s="37">
        <f>VLOOKUP($A54,'02.10'!A55:E246,5,0)</f>
        <v>8</v>
      </c>
      <c r="F54" s="37">
        <f>VLOOKUP($A54,'03.10'!A55:E246,5,0)</f>
        <v>6</v>
      </c>
      <c r="G54" s="37">
        <f>VLOOKUP($A54,'04.10'!A55:E246,5,0)</f>
        <v>5</v>
      </c>
      <c r="H54" s="37">
        <f>VLOOKUP($A54,'05.10'!A55:E246,5,0)</f>
        <v>3</v>
      </c>
      <c r="I54" s="37">
        <f>VLOOKUP($A54,'06.10'!A55:E246,5,0)</f>
        <v>5</v>
      </c>
      <c r="J54" s="37">
        <f>VLOOKUP($A54,'07.10'!A55:E246,5,0)</f>
        <v>0</v>
      </c>
      <c r="K54" s="37">
        <f>VLOOKUP($A54,'08.10'!A55:E246,5,0)</f>
        <v>0</v>
      </c>
      <c r="L54" s="37">
        <f>VLOOKUP($A54,'09.10'!A55:E246,5,0)</f>
        <v>0</v>
      </c>
      <c r="M54" s="37">
        <f>VLOOKUP($A54,'10.10'!A55:E246,5,0)</f>
        <v>0</v>
      </c>
      <c r="N54" s="37">
        <f>VLOOKUP($A54,'11.10'!A55:E246,5,0)</f>
        <v>0</v>
      </c>
      <c r="O54" s="37">
        <f>VLOOKUP($A54,'12.10'!A55:E246,5,0)</f>
        <v>0</v>
      </c>
      <c r="P54" s="37">
        <f>VLOOKUP($A54,'13.10'!A55:E246,5,0)</f>
        <v>0</v>
      </c>
      <c r="Q54" s="37">
        <f>VLOOKUP($A54,'14.10'!A55:E246,5,0)</f>
        <v>0</v>
      </c>
      <c r="R54" s="37">
        <f>VLOOKUP($A54,'15.10'!A55:E246,5,0)</f>
        <v>8</v>
      </c>
      <c r="S54" s="37">
        <f>VLOOKUP($A54,'16.10'!A55:E246,5,0)</f>
        <v>10</v>
      </c>
      <c r="T54" s="37">
        <f>VLOOKUP($A54,'17.10'!A55:E246,5,0)</f>
        <v>6</v>
      </c>
      <c r="U54" s="37">
        <f>VLOOKUP($A54,'18.10'!A55:E246,5,0)</f>
        <v>8</v>
      </c>
      <c r="V54" s="37">
        <f>VLOOKUP($A54,'19.10'!A55:E246,5,0)</f>
        <v>0</v>
      </c>
      <c r="W54" s="37">
        <f>VLOOKUP($A54,'20.10'!A55:E246,5,0)</f>
        <v>0</v>
      </c>
      <c r="X54" s="37">
        <f>VLOOKUP($A54,'21.10'!A55:E246,5,0)</f>
        <v>0</v>
      </c>
      <c r="Y54" s="37">
        <f>VLOOKUP($A54,'22.10'!A55:E246,5,0)</f>
        <v>8</v>
      </c>
      <c r="Z54" s="37">
        <f>VLOOKUP($A54,'23.10'!A55:E246,5,0)</f>
        <v>0</v>
      </c>
      <c r="AA54" s="37">
        <f>VLOOKUP($A54,'24.10'!A55:E246,5,0)</f>
        <v>6</v>
      </c>
      <c r="AB54" s="37">
        <f>VLOOKUP($A54,'25.10'!A55:E246,5,0)</f>
        <v>0</v>
      </c>
      <c r="AC54" s="37">
        <f>VLOOKUP($A54,'26.10'!A55:E246,5,0)</f>
        <v>6</v>
      </c>
      <c r="AD54" s="37">
        <f>VLOOKUP($A54,'27.10'!A55:E246,5,0)</f>
        <v>6</v>
      </c>
      <c r="AE54" s="37">
        <f>VLOOKUP($A54,'28.10'!A55:E246,5,0)</f>
        <v>6</v>
      </c>
      <c r="AF54" s="37">
        <f>VLOOKUP($A54,'29.10'!A55:E246,5,0)</f>
        <v>0</v>
      </c>
      <c r="AG54" s="37">
        <f>VLOOKUP($A54,'30.10'!A55:E246,5,0)</f>
        <v>8</v>
      </c>
      <c r="AH54" s="37">
        <f>VLOOKUP($A54,'31.10'!A55:E246,5,0)</f>
        <v>0</v>
      </c>
      <c r="AI54" s="162">
        <f t="shared" si="0"/>
        <v>107</v>
      </c>
      <c r="AJ54" s="163"/>
    </row>
    <row r="55" spans="1:37" x14ac:dyDescent="0.2">
      <c r="A55" s="13">
        <v>1520005</v>
      </c>
      <c r="B55" s="14" t="s">
        <v>80</v>
      </c>
      <c r="C55" s="15">
        <v>22000</v>
      </c>
      <c r="D55" s="37">
        <f>VLOOKUP($A55,'01.10'!A56:E247,5,0)</f>
        <v>0</v>
      </c>
      <c r="E55" s="37">
        <f>VLOOKUP($A55,'02.10'!A56:E247,5,0)</f>
        <v>0</v>
      </c>
      <c r="F55" s="37">
        <f>VLOOKUP($A55,'03.10'!A56:E247,5,0)</f>
        <v>0</v>
      </c>
      <c r="G55" s="37">
        <f>VLOOKUP($A55,'04.10'!A56:E247,5,0)</f>
        <v>0</v>
      </c>
      <c r="H55" s="37">
        <f>VLOOKUP($A55,'05.10'!A56:E247,5,0)</f>
        <v>0</v>
      </c>
      <c r="I55" s="37">
        <f>VLOOKUP($A55,'06.10'!A56:E247,5,0)</f>
        <v>0</v>
      </c>
      <c r="J55" s="37">
        <f>VLOOKUP($A55,'07.10'!A56:E247,5,0)</f>
        <v>0</v>
      </c>
      <c r="K55" s="37">
        <f>VLOOKUP($A55,'08.10'!A56:E247,5,0)</f>
        <v>0</v>
      </c>
      <c r="L55" s="37">
        <f>VLOOKUP($A55,'09.10'!A56:E247,5,0)</f>
        <v>0</v>
      </c>
      <c r="M55" s="37">
        <f>VLOOKUP($A55,'10.10'!A56:E247,5,0)</f>
        <v>0</v>
      </c>
      <c r="N55" s="37">
        <f>VLOOKUP($A55,'11.10'!A56:E247,5,0)</f>
        <v>0</v>
      </c>
      <c r="O55" s="37">
        <f>VLOOKUP($A55,'12.10'!A56:E247,5,0)</f>
        <v>0</v>
      </c>
      <c r="P55" s="37">
        <f>VLOOKUP($A55,'13.10'!A56:E247,5,0)</f>
        <v>0</v>
      </c>
      <c r="Q55" s="37">
        <f>VLOOKUP($A55,'14.10'!A56:E247,5,0)</f>
        <v>0</v>
      </c>
      <c r="R55" s="37">
        <f>VLOOKUP($A55,'15.10'!A56:E247,5,0)</f>
        <v>10</v>
      </c>
      <c r="S55" s="37">
        <f>VLOOKUP($A55,'16.10'!A56:E247,5,0)</f>
        <v>10</v>
      </c>
      <c r="T55" s="37">
        <f>VLOOKUP($A55,'17.10'!A56:E247,5,0)</f>
        <v>6</v>
      </c>
      <c r="U55" s="37">
        <f>VLOOKUP($A55,'18.10'!A56:E247,5,0)</f>
        <v>6</v>
      </c>
      <c r="V55" s="37">
        <f>VLOOKUP($A55,'19.10'!A56:E247,5,0)</f>
        <v>6</v>
      </c>
      <c r="W55" s="37">
        <f>VLOOKUP($A55,'20.10'!A56:E247,5,0)</f>
        <v>6</v>
      </c>
      <c r="X55" s="37">
        <f>VLOOKUP($A55,'21.10'!A56:E247,5,0)</f>
        <v>0</v>
      </c>
      <c r="Y55" s="37">
        <f>VLOOKUP($A55,'22.10'!A56:E247,5,0)</f>
        <v>8</v>
      </c>
      <c r="Z55" s="37">
        <f>VLOOKUP($A55,'23.10'!A56:E247,5,0)</f>
        <v>0</v>
      </c>
      <c r="AA55" s="37">
        <f>VLOOKUP($A55,'24.10'!A56:E247,5,0)</f>
        <v>6</v>
      </c>
      <c r="AB55" s="37">
        <f>VLOOKUP($A55,'25.10'!A56:E247,5,0)</f>
        <v>6</v>
      </c>
      <c r="AC55" s="37">
        <f>VLOOKUP($A55,'26.10'!A56:E247,5,0)</f>
        <v>6</v>
      </c>
      <c r="AD55" s="37">
        <f>VLOOKUP($A55,'27.10'!A56:E247,5,0)</f>
        <v>6</v>
      </c>
      <c r="AE55" s="37">
        <f>VLOOKUP($A55,'28.10'!A56:E247,5,0)</f>
        <v>6</v>
      </c>
      <c r="AF55" s="37">
        <f>VLOOKUP($A55,'29.10'!A56:E247,5,0)</f>
        <v>0</v>
      </c>
      <c r="AG55" s="37">
        <f>VLOOKUP($A55,'30.10'!A56:E247,5,0)</f>
        <v>10</v>
      </c>
      <c r="AH55" s="37">
        <f>VLOOKUP($A55,'31.10'!A56:E247,5,0)</f>
        <v>0</v>
      </c>
      <c r="AI55" s="162">
        <f t="shared" si="0"/>
        <v>92</v>
      </c>
      <c r="AJ55" s="163"/>
    </row>
    <row r="56" spans="1:37" x14ac:dyDescent="0.2">
      <c r="A56" s="13">
        <v>1520020</v>
      </c>
      <c r="B56" s="14" t="s">
        <v>81</v>
      </c>
      <c r="C56" s="15">
        <v>20000</v>
      </c>
      <c r="D56" s="37">
        <f>VLOOKUP($A56,'01.10'!A57:E248,5,0)</f>
        <v>8</v>
      </c>
      <c r="E56" s="37">
        <f>VLOOKUP($A56,'02.10'!A57:E248,5,0)</f>
        <v>10</v>
      </c>
      <c r="F56" s="37">
        <f>VLOOKUP($A56,'03.10'!A57:E248,5,0)</f>
        <v>0</v>
      </c>
      <c r="G56" s="37">
        <f>VLOOKUP($A56,'04.10'!A57:E248,5,0)</f>
        <v>6</v>
      </c>
      <c r="H56" s="37">
        <f>VLOOKUP($A56,'05.10'!A57:E248,5,0)</f>
        <v>0</v>
      </c>
      <c r="I56" s="37">
        <f>VLOOKUP($A56,'06.10'!A57:E248,5,0)</f>
        <v>0</v>
      </c>
      <c r="J56" s="37">
        <f>VLOOKUP($A56,'07.10'!A57:E248,5,0)</f>
        <v>6</v>
      </c>
      <c r="K56" s="37">
        <f>VLOOKUP($A56,'08.10'!A57:E248,5,0)</f>
        <v>0</v>
      </c>
      <c r="L56" s="37">
        <f>VLOOKUP($A56,'09.10'!A57:E248,5,0)</f>
        <v>0</v>
      </c>
      <c r="M56" s="37">
        <f>VLOOKUP($A56,'10.10'!A57:E248,5,0)</f>
        <v>0</v>
      </c>
      <c r="N56" s="37">
        <f>VLOOKUP($A56,'11.10'!A57:E248,5,0)</f>
        <v>0</v>
      </c>
      <c r="O56" s="37">
        <f>VLOOKUP($A56,'12.10'!A57:E248,5,0)</f>
        <v>0</v>
      </c>
      <c r="P56" s="37">
        <f>VLOOKUP($A56,'13.10'!A57:E248,5,0)</f>
        <v>0</v>
      </c>
      <c r="Q56" s="37">
        <f>VLOOKUP($A56,'14.10'!A57:E248,5,0)</f>
        <v>0</v>
      </c>
      <c r="R56" s="37">
        <f>VLOOKUP($A56,'15.10'!A57:E248,5,0)</f>
        <v>0</v>
      </c>
      <c r="S56" s="37">
        <f>VLOOKUP($A56,'16.10'!A57:E248,5,0)</f>
        <v>0</v>
      </c>
      <c r="T56" s="37">
        <f>VLOOKUP($A56,'17.10'!A57:E248,5,0)</f>
        <v>0</v>
      </c>
      <c r="U56" s="37">
        <f>VLOOKUP($A56,'18.10'!A57:E248,5,0)</f>
        <v>0</v>
      </c>
      <c r="V56" s="37">
        <f>VLOOKUP($A56,'19.10'!A57:E248,5,0)</f>
        <v>0</v>
      </c>
      <c r="W56" s="37">
        <f>VLOOKUP($A56,'20.10'!A57:E248,5,0)</f>
        <v>0</v>
      </c>
      <c r="X56" s="37">
        <f>VLOOKUP($A56,'21.10'!A57:E248,5,0)</f>
        <v>0</v>
      </c>
      <c r="Y56" s="37">
        <f>VLOOKUP($A56,'22.10'!A57:E248,5,0)</f>
        <v>0</v>
      </c>
      <c r="Z56" s="37">
        <f>VLOOKUP($A56,'23.10'!A57:E248,5,0)</f>
        <v>0</v>
      </c>
      <c r="AA56" s="37">
        <f>VLOOKUP($A56,'24.10'!A57:E248,5,0)</f>
        <v>0</v>
      </c>
      <c r="AB56" s="37">
        <f>VLOOKUP($A56,'25.10'!A57:E248,5,0)</f>
        <v>0</v>
      </c>
      <c r="AC56" s="37">
        <f>VLOOKUP($A56,'26.10'!A57:E248,5,0)</f>
        <v>0</v>
      </c>
      <c r="AD56" s="37">
        <f>VLOOKUP($A56,'27.10'!A57:E248,5,0)</f>
        <v>0</v>
      </c>
      <c r="AE56" s="37">
        <f>VLOOKUP($A56,'28.10'!A57:E248,5,0)</f>
        <v>0</v>
      </c>
      <c r="AF56" s="37">
        <f>VLOOKUP($A56,'29.10'!A57:E248,5,0)</f>
        <v>0</v>
      </c>
      <c r="AG56" s="37">
        <f>VLOOKUP($A56,'30.10'!A57:E248,5,0)</f>
        <v>0</v>
      </c>
      <c r="AH56" s="37">
        <f>VLOOKUP($A56,'31.10'!A57:E248,5,0)</f>
        <v>0</v>
      </c>
      <c r="AI56" s="162">
        <f t="shared" si="0"/>
        <v>30</v>
      </c>
      <c r="AJ56" s="163"/>
    </row>
    <row r="57" spans="1:37" ht="18" customHeight="1" x14ac:dyDescent="0.2">
      <c r="A57" s="13">
        <v>1520041</v>
      </c>
      <c r="B57" s="14" t="s">
        <v>82</v>
      </c>
      <c r="C57" s="15">
        <v>29000</v>
      </c>
      <c r="D57" s="37">
        <f>VLOOKUP($A57,'01.10'!A58:E249,5,0)</f>
        <v>0</v>
      </c>
      <c r="E57" s="37">
        <f>VLOOKUP($A57,'02.10'!A58:E249,5,0)</f>
        <v>0</v>
      </c>
      <c r="F57" s="37">
        <f>VLOOKUP($A57,'03.10'!A58:E249,5,0)</f>
        <v>0</v>
      </c>
      <c r="G57" s="37">
        <f>VLOOKUP($A57,'04.10'!A58:E249,5,0)</f>
        <v>0</v>
      </c>
      <c r="H57" s="37">
        <f>VLOOKUP($A57,'05.10'!A58:E249,5,0)</f>
        <v>0</v>
      </c>
      <c r="I57" s="37">
        <f>VLOOKUP($A57,'06.10'!A58:E249,5,0)</f>
        <v>0</v>
      </c>
      <c r="J57" s="37">
        <f>VLOOKUP($A57,'07.10'!A58:E249,5,0)</f>
        <v>0</v>
      </c>
      <c r="K57" s="37">
        <f>VLOOKUP($A57,'08.10'!A58:E249,5,0)</f>
        <v>0</v>
      </c>
      <c r="L57" s="37">
        <f>VLOOKUP($A57,'09.10'!A58:E249,5,0)</f>
        <v>0</v>
      </c>
      <c r="M57" s="37">
        <f>VLOOKUP($A57,'10.10'!A58:E249,5,0)</f>
        <v>0</v>
      </c>
      <c r="N57" s="37">
        <f>VLOOKUP($A57,'11.10'!A58:E249,5,0)</f>
        <v>0</v>
      </c>
      <c r="O57" s="37">
        <f>VLOOKUP($A57,'12.10'!A58:E249,5,0)</f>
        <v>0</v>
      </c>
      <c r="P57" s="37">
        <f>VLOOKUP($A57,'13.10'!A58:E249,5,0)</f>
        <v>0</v>
      </c>
      <c r="Q57" s="37">
        <f>VLOOKUP($A57,'14.10'!A58:E249,5,0)</f>
        <v>0</v>
      </c>
      <c r="R57" s="37">
        <f>VLOOKUP($A57,'15.10'!A58:E249,5,0)</f>
        <v>0</v>
      </c>
      <c r="S57" s="37">
        <f>VLOOKUP($A57,'16.10'!A58:E249,5,0)</f>
        <v>0</v>
      </c>
      <c r="T57" s="37">
        <f>VLOOKUP($A57,'17.10'!A58:E249,5,0)</f>
        <v>0</v>
      </c>
      <c r="U57" s="37">
        <f>VLOOKUP($A57,'18.10'!A58:E249,5,0)</f>
        <v>0</v>
      </c>
      <c r="V57" s="37">
        <f>VLOOKUP($A57,'19.10'!A58:E249,5,0)</f>
        <v>0</v>
      </c>
      <c r="W57" s="37">
        <f>VLOOKUP($A57,'20.10'!A58:E249,5,0)</f>
        <v>0</v>
      </c>
      <c r="X57" s="37">
        <f>VLOOKUP($A57,'21.10'!A58:E249,5,0)</f>
        <v>0</v>
      </c>
      <c r="Y57" s="37">
        <f>VLOOKUP($A57,'22.10'!A58:E249,5,0)</f>
        <v>0</v>
      </c>
      <c r="Z57" s="37">
        <f>VLOOKUP($A57,'23.10'!A58:E249,5,0)</f>
        <v>0</v>
      </c>
      <c r="AA57" s="37">
        <f>VLOOKUP($A57,'24.10'!A58:E249,5,0)</f>
        <v>0</v>
      </c>
      <c r="AB57" s="37">
        <f>VLOOKUP($A57,'25.10'!A58:E249,5,0)</f>
        <v>0</v>
      </c>
      <c r="AC57" s="37">
        <f>VLOOKUP($A57,'26.10'!A58:E249,5,0)</f>
        <v>0</v>
      </c>
      <c r="AD57" s="37">
        <f>VLOOKUP($A57,'27.10'!A58:E249,5,0)</f>
        <v>0</v>
      </c>
      <c r="AE57" s="37">
        <f>VLOOKUP($A57,'28.10'!A58:E249,5,0)</f>
        <v>0</v>
      </c>
      <c r="AF57" s="37">
        <f>VLOOKUP($A57,'29.10'!A58:E249,5,0)</f>
        <v>0</v>
      </c>
      <c r="AG57" s="37">
        <f>VLOOKUP($A57,'30.10'!A58:E249,5,0)</f>
        <v>0</v>
      </c>
      <c r="AH57" s="37">
        <f>VLOOKUP($A57,'31.10'!A58:E249,5,0)</f>
        <v>0</v>
      </c>
      <c r="AI57" s="162">
        <f t="shared" si="0"/>
        <v>0</v>
      </c>
      <c r="AJ57" s="163"/>
    </row>
    <row r="58" spans="1:37" ht="18" customHeight="1" x14ac:dyDescent="0.2">
      <c r="A58" s="13">
        <v>1520043</v>
      </c>
      <c r="B58" s="14" t="s">
        <v>83</v>
      </c>
      <c r="C58" s="15">
        <v>32000</v>
      </c>
      <c r="D58" s="37">
        <f>VLOOKUP($A58,'01.10'!A59:E250,5,0)</f>
        <v>0</v>
      </c>
      <c r="E58" s="37">
        <f>VLOOKUP($A58,'02.10'!A59:E250,5,0)</f>
        <v>0</v>
      </c>
      <c r="F58" s="37">
        <f>VLOOKUP($A58,'03.10'!A59:E250,5,0)</f>
        <v>0</v>
      </c>
      <c r="G58" s="37">
        <f>VLOOKUP($A58,'04.10'!A59:E250,5,0)</f>
        <v>0</v>
      </c>
      <c r="H58" s="37">
        <f>VLOOKUP($A58,'05.10'!A59:E250,5,0)</f>
        <v>0</v>
      </c>
      <c r="I58" s="37">
        <f>VLOOKUP($A58,'06.10'!A59:E250,5,0)</f>
        <v>0</v>
      </c>
      <c r="J58" s="37">
        <f>VLOOKUP($A58,'07.10'!A59:E250,5,0)</f>
        <v>0</v>
      </c>
      <c r="K58" s="37">
        <f>VLOOKUP($A58,'08.10'!A59:E250,5,0)</f>
        <v>0</v>
      </c>
      <c r="L58" s="37">
        <f>VLOOKUP($A58,'09.10'!A59:E250,5,0)</f>
        <v>0</v>
      </c>
      <c r="M58" s="37">
        <f>VLOOKUP($A58,'10.10'!A59:E250,5,0)</f>
        <v>0</v>
      </c>
      <c r="N58" s="37">
        <f>VLOOKUP($A58,'11.10'!A59:E250,5,0)</f>
        <v>0</v>
      </c>
      <c r="O58" s="37">
        <f>VLOOKUP($A58,'12.10'!A59:E250,5,0)</f>
        <v>0</v>
      </c>
      <c r="P58" s="37">
        <f>VLOOKUP($A58,'13.10'!A59:E250,5,0)</f>
        <v>0</v>
      </c>
      <c r="Q58" s="37">
        <f>VLOOKUP($A58,'14.10'!A59:E250,5,0)</f>
        <v>5</v>
      </c>
      <c r="R58" s="37">
        <f>VLOOKUP($A58,'15.10'!A59:E250,5,0)</f>
        <v>0</v>
      </c>
      <c r="S58" s="37">
        <f>VLOOKUP($A58,'16.10'!A59:E250,5,0)</f>
        <v>0</v>
      </c>
      <c r="T58" s="37">
        <f>VLOOKUP($A58,'17.10'!A59:E250,5,0)</f>
        <v>0</v>
      </c>
      <c r="U58" s="37">
        <f>VLOOKUP($A58,'18.10'!A59:E250,5,0)</f>
        <v>0</v>
      </c>
      <c r="V58" s="37">
        <f>VLOOKUP($A58,'19.10'!A59:E250,5,0)</f>
        <v>0</v>
      </c>
      <c r="W58" s="37">
        <f>VLOOKUP($A58,'20.10'!A59:E250,5,0)</f>
        <v>0</v>
      </c>
      <c r="X58" s="37">
        <f>VLOOKUP($A58,'21.10'!A59:E250,5,0)</f>
        <v>0</v>
      </c>
      <c r="Y58" s="37">
        <f>VLOOKUP($A58,'22.10'!A59:E250,5,0)</f>
        <v>0</v>
      </c>
      <c r="Z58" s="37">
        <f>VLOOKUP($A58,'23.10'!A59:E250,5,0)</f>
        <v>0</v>
      </c>
      <c r="AA58" s="37">
        <f>VLOOKUP($A58,'24.10'!A59:E250,5,0)</f>
        <v>0</v>
      </c>
      <c r="AB58" s="37">
        <f>VLOOKUP($A58,'25.10'!A59:E250,5,0)</f>
        <v>0</v>
      </c>
      <c r="AC58" s="37">
        <f>VLOOKUP($A58,'26.10'!A59:E250,5,0)</f>
        <v>0</v>
      </c>
      <c r="AD58" s="37">
        <f>VLOOKUP($A58,'27.10'!A59:E250,5,0)</f>
        <v>0</v>
      </c>
      <c r="AE58" s="37">
        <f>VLOOKUP($A58,'28.10'!A59:E250,5,0)</f>
        <v>0</v>
      </c>
      <c r="AF58" s="37">
        <f>VLOOKUP($A58,'29.10'!A59:E250,5,0)</f>
        <v>0</v>
      </c>
      <c r="AG58" s="37">
        <f>VLOOKUP($A58,'30.10'!A59:E250,5,0)</f>
        <v>0</v>
      </c>
      <c r="AH58" s="37">
        <f>VLOOKUP($A58,'31.10'!A59:E250,5,0)</f>
        <v>0</v>
      </c>
      <c r="AI58" s="162">
        <f t="shared" si="0"/>
        <v>5</v>
      </c>
      <c r="AJ58" s="163"/>
    </row>
    <row r="59" spans="1:37" ht="18" customHeight="1" x14ac:dyDescent="0.2">
      <c r="A59" s="13">
        <v>1522008</v>
      </c>
      <c r="B59" s="14" t="s">
        <v>84</v>
      </c>
      <c r="C59" s="15">
        <v>25000</v>
      </c>
      <c r="D59" s="37">
        <f>VLOOKUP($A59,'01.10'!A60:E251,5,0)</f>
        <v>8</v>
      </c>
      <c r="E59" s="37">
        <f>VLOOKUP($A59,'02.10'!A60:E251,5,0)</f>
        <v>8</v>
      </c>
      <c r="F59" s="37">
        <f>VLOOKUP($A59,'03.10'!A60:E251,5,0)</f>
        <v>6</v>
      </c>
      <c r="G59" s="37">
        <f>VLOOKUP($A59,'04.10'!A60:E251,5,0)</f>
        <v>6</v>
      </c>
      <c r="H59" s="37">
        <f>VLOOKUP($A59,'05.10'!A60:E251,5,0)</f>
        <v>6</v>
      </c>
      <c r="I59" s="37">
        <f>VLOOKUP($A59,'06.10'!A60:E251,5,0)</f>
        <v>6</v>
      </c>
      <c r="J59" s="37">
        <f>VLOOKUP($A59,'07.10'!A60:E251,5,0)</f>
        <v>6</v>
      </c>
      <c r="K59" s="37">
        <f>VLOOKUP($A59,'08.10'!A60:E251,5,0)</f>
        <v>0</v>
      </c>
      <c r="L59" s="37">
        <f>VLOOKUP($A59,'09.10'!A60:E251,5,0)</f>
        <v>0</v>
      </c>
      <c r="M59" s="37">
        <f>VLOOKUP($A59,'10.10'!A60:E251,5,0)</f>
        <v>0</v>
      </c>
      <c r="N59" s="37">
        <f>VLOOKUP($A59,'11.10'!A60:E251,5,0)</f>
        <v>0</v>
      </c>
      <c r="O59" s="37">
        <f>VLOOKUP($A59,'12.10'!A60:E251,5,0)</f>
        <v>6</v>
      </c>
      <c r="P59" s="37">
        <f>VLOOKUP($A59,'13.10'!A60:E251,5,0)</f>
        <v>0</v>
      </c>
      <c r="Q59" s="37">
        <f>VLOOKUP($A59,'14.10'!A60:E251,5,0)</f>
        <v>0</v>
      </c>
      <c r="R59" s="37">
        <f>VLOOKUP($A59,'15.10'!A60:E251,5,0)</f>
        <v>0</v>
      </c>
      <c r="S59" s="37">
        <f>VLOOKUP($A59,'16.10'!A60:E251,5,0)</f>
        <v>0</v>
      </c>
      <c r="T59" s="37">
        <f>VLOOKUP($A59,'17.10'!A60:E251,5,0)</f>
        <v>0</v>
      </c>
      <c r="U59" s="37">
        <f>VLOOKUP($A59,'18.10'!A60:E251,5,0)</f>
        <v>0</v>
      </c>
      <c r="V59" s="37">
        <f>VLOOKUP($A59,'19.10'!A60:E251,5,0)</f>
        <v>0</v>
      </c>
      <c r="W59" s="37">
        <f>VLOOKUP($A59,'20.10'!A60:E251,5,0)</f>
        <v>0</v>
      </c>
      <c r="X59" s="37">
        <f>VLOOKUP($A59,'21.10'!A60:E251,5,0)</f>
        <v>0</v>
      </c>
      <c r="Y59" s="37">
        <f>VLOOKUP($A59,'22.10'!A60:E251,5,0)</f>
        <v>0</v>
      </c>
      <c r="Z59" s="37">
        <f>VLOOKUP($A59,'23.10'!A60:E251,5,0)</f>
        <v>0</v>
      </c>
      <c r="AA59" s="37">
        <f>VLOOKUP($A59,'24.10'!A60:E251,5,0)</f>
        <v>0</v>
      </c>
      <c r="AB59" s="37">
        <f>VLOOKUP($A59,'25.10'!A60:E251,5,0)</f>
        <v>0</v>
      </c>
      <c r="AC59" s="37">
        <f>VLOOKUP($A59,'26.10'!A60:E251,5,0)</f>
        <v>0</v>
      </c>
      <c r="AD59" s="37">
        <f>VLOOKUP($A59,'27.10'!A60:E251,5,0)</f>
        <v>0</v>
      </c>
      <c r="AE59" s="37">
        <f>VLOOKUP($A59,'28.10'!A60:E251,5,0)</f>
        <v>0</v>
      </c>
      <c r="AF59" s="37">
        <f>VLOOKUP($A59,'29.10'!A60:E251,5,0)</f>
        <v>0</v>
      </c>
      <c r="AG59" s="37">
        <f>VLOOKUP($A59,'30.10'!A60:E251,5,0)</f>
        <v>0</v>
      </c>
      <c r="AH59" s="37">
        <f>VLOOKUP($A59,'31.10'!A60:E251,5,0)</f>
        <v>0</v>
      </c>
      <c r="AI59" s="162">
        <f t="shared" si="0"/>
        <v>52</v>
      </c>
      <c r="AJ59" s="163"/>
    </row>
    <row r="60" spans="1:37" ht="18" customHeight="1" x14ac:dyDescent="0.2">
      <c r="A60" s="13">
        <v>1523008</v>
      </c>
      <c r="B60" s="14" t="s">
        <v>234</v>
      </c>
      <c r="C60" s="15">
        <v>13000</v>
      </c>
      <c r="D60" s="37">
        <f>VLOOKUP($A60,'01.10'!A61:E252,5,0)</f>
        <v>204</v>
      </c>
      <c r="E60" s="37">
        <f>VLOOKUP($A60,'02.10'!A61:E252,5,0)</f>
        <v>320</v>
      </c>
      <c r="F60" s="37">
        <f>VLOOKUP($A60,'03.10'!A61:E252,5,0)</f>
        <v>181</v>
      </c>
      <c r="G60" s="37">
        <f>VLOOKUP($A60,'04.10'!A61:E252,5,0)</f>
        <v>140</v>
      </c>
      <c r="H60" s="37">
        <f>VLOOKUP($A60,'05.10'!A61:E252,5,0)</f>
        <v>200</v>
      </c>
      <c r="I60" s="37">
        <f>VLOOKUP($A60,'06.10'!A61:E252,5,0)</f>
        <v>158</v>
      </c>
      <c r="J60" s="37">
        <f>VLOOKUP($A60,'07.10'!A61:E252,5,0)</f>
        <v>159</v>
      </c>
      <c r="K60" s="37">
        <f>VLOOKUP($A60,'08.10'!A61:E252,5,0)</f>
        <v>320</v>
      </c>
      <c r="L60" s="37">
        <f>VLOOKUP($A60,'09.10'!A61:E252,5,0)</f>
        <v>320</v>
      </c>
      <c r="M60" s="37">
        <f>VLOOKUP($A60,'10.10'!A61:E252,5,0)</f>
        <v>161</v>
      </c>
      <c r="N60" s="37">
        <f>VLOOKUP($A60,'11.10'!A61:E252,5,0)</f>
        <v>157</v>
      </c>
      <c r="O60" s="37">
        <f>VLOOKUP($A60,'12.10'!A61:E252,5,0)</f>
        <v>165</v>
      </c>
      <c r="P60" s="37">
        <f>VLOOKUP($A60,'13.10'!A61:E252,5,0)</f>
        <v>158</v>
      </c>
      <c r="Q60" s="37">
        <f>VLOOKUP($A60,'14.10'!A61:E252,5,0)</f>
        <v>0</v>
      </c>
      <c r="R60" s="37">
        <f>VLOOKUP($A60,'15.10'!A61:E252,5,0)</f>
        <v>316</v>
      </c>
      <c r="S60" s="37">
        <f>VLOOKUP($A60,'16.10'!A61:E252,5,0)</f>
        <v>353</v>
      </c>
      <c r="T60" s="37">
        <f>VLOOKUP($A60,'17.10'!A61:E252,5,0)</f>
        <v>160</v>
      </c>
      <c r="U60" s="37">
        <f>VLOOKUP($A60,'18.10'!A61:E252,5,0)</f>
        <v>155</v>
      </c>
      <c r="V60" s="37">
        <f>VLOOKUP($A60,'19.10'!A61:E252,5,0)</f>
        <v>160</v>
      </c>
      <c r="W60" s="37">
        <f>VLOOKUP($A60,'20.10'!A61:E252,5,0)</f>
        <v>60</v>
      </c>
      <c r="X60" s="37">
        <f>VLOOKUP($A60,'21.10'!A61:E252,5,0)</f>
        <v>160</v>
      </c>
      <c r="Y60" s="37">
        <f>VLOOKUP($A60,'22.10'!A61:E252,5,0)</f>
        <v>293</v>
      </c>
      <c r="Z60" s="37">
        <f>VLOOKUP($A60,'23.10'!A61:E252,5,0)</f>
        <v>340</v>
      </c>
      <c r="AA60" s="37">
        <f>VLOOKUP($A60,'24.10'!A61:E252,5,0)</f>
        <v>157</v>
      </c>
      <c r="AB60" s="37">
        <f>VLOOKUP($A60,'25.10'!A61:E252,5,0)</f>
        <v>160</v>
      </c>
      <c r="AC60" s="37">
        <f>VLOOKUP($A60,'26.10'!A61:E252,5,0)</f>
        <v>159</v>
      </c>
      <c r="AD60" s="37">
        <f>VLOOKUP($A60,'27.10'!A61:E252,5,0)</f>
        <v>160</v>
      </c>
      <c r="AE60" s="37">
        <f>VLOOKUP($A60,'28.10'!A61:E252,5,0)</f>
        <v>159</v>
      </c>
      <c r="AF60" s="37">
        <f>VLOOKUP($A60,'29.10'!A61:E252,5,0)</f>
        <v>320</v>
      </c>
      <c r="AG60" s="37">
        <f>VLOOKUP($A60,'30.10'!A61:E252,5,0)</f>
        <v>320</v>
      </c>
      <c r="AH60" s="37">
        <f>VLOOKUP($A60,'31.10'!A61:E252,5,0)</f>
        <v>158</v>
      </c>
      <c r="AI60" s="162">
        <f t="shared" ref="AI60" si="1">SUM(D60:AH60)</f>
        <v>6233</v>
      </c>
      <c r="AJ60" s="163"/>
    </row>
    <row r="61" spans="1:37" ht="18" customHeight="1" x14ac:dyDescent="0.2">
      <c r="A61" s="13">
        <v>1522009</v>
      </c>
      <c r="B61" s="14" t="s">
        <v>85</v>
      </c>
      <c r="C61" s="15">
        <v>24000</v>
      </c>
      <c r="D61" s="37">
        <f>VLOOKUP($A61,'01.10'!A61:E252,5,0)</f>
        <v>0</v>
      </c>
      <c r="E61" s="37">
        <f>VLOOKUP($A61,'02.10'!A61:E252,5,0)</f>
        <v>0</v>
      </c>
      <c r="F61" s="37">
        <f>VLOOKUP($A61,'03.10'!A61:E252,5,0)</f>
        <v>0</v>
      </c>
      <c r="G61" s="37">
        <f>VLOOKUP($A61,'04.10'!A61:E252,5,0)</f>
        <v>0</v>
      </c>
      <c r="H61" s="37">
        <f>VLOOKUP($A61,'05.10'!A61:E252,5,0)</f>
        <v>0</v>
      </c>
      <c r="I61" s="37">
        <f>VLOOKUP($A61,'06.10'!A61:E252,5,0)</f>
        <v>0</v>
      </c>
      <c r="J61" s="37">
        <f>VLOOKUP($A61,'07.10'!A61:E252,5,0)</f>
        <v>0</v>
      </c>
      <c r="K61" s="37">
        <f>VLOOKUP($A61,'08.10'!A61:E252,5,0)</f>
        <v>0</v>
      </c>
      <c r="L61" s="37">
        <f>VLOOKUP($A61,'09.10'!A61:E252,5,0)</f>
        <v>0</v>
      </c>
      <c r="M61" s="37">
        <f>VLOOKUP($A61,'10.10'!A61:E252,5,0)</f>
        <v>0</v>
      </c>
      <c r="N61" s="37">
        <f>VLOOKUP($A61,'11.10'!A61:E252,5,0)</f>
        <v>0</v>
      </c>
      <c r="O61" s="37">
        <f>VLOOKUP($A61,'12.10'!A61:E252,5,0)</f>
        <v>0</v>
      </c>
      <c r="P61" s="37">
        <f>VLOOKUP($A61,'13.10'!A61:E252,5,0)</f>
        <v>0</v>
      </c>
      <c r="Q61" s="37">
        <f>VLOOKUP($A61,'14.10'!A61:E252,5,0)</f>
        <v>0</v>
      </c>
      <c r="R61" s="37">
        <f>VLOOKUP($A61,'15.10'!A61:E252,5,0)</f>
        <v>0</v>
      </c>
      <c r="S61" s="37">
        <f>VLOOKUP($A61,'16.10'!A61:E252,5,0)</f>
        <v>0</v>
      </c>
      <c r="T61" s="37">
        <f>VLOOKUP($A61,'17.10'!A61:E252,5,0)</f>
        <v>0</v>
      </c>
      <c r="U61" s="37">
        <f>VLOOKUP($A61,'18.10'!A61:E252,5,0)</f>
        <v>0</v>
      </c>
      <c r="V61" s="37">
        <f>VLOOKUP($A61,'19.10'!A61:E252,5,0)</f>
        <v>0</v>
      </c>
      <c r="W61" s="37">
        <f>VLOOKUP($A61,'20.10'!A61:E252,5,0)</f>
        <v>0</v>
      </c>
      <c r="X61" s="37">
        <f>VLOOKUP($A61,'21.10'!A61:E252,5,0)</f>
        <v>0</v>
      </c>
      <c r="Y61" s="37">
        <f>VLOOKUP($A61,'22.10'!A61:E252,5,0)</f>
        <v>0</v>
      </c>
      <c r="Z61" s="37">
        <f>VLOOKUP($A61,'23.10'!A61:E252,5,0)</f>
        <v>0</v>
      </c>
      <c r="AA61" s="37">
        <f>VLOOKUP($A61,'24.10'!A61:E252,5,0)</f>
        <v>0</v>
      </c>
      <c r="AB61" s="37">
        <f>VLOOKUP($A61,'25.10'!A61:E252,5,0)</f>
        <v>0</v>
      </c>
      <c r="AC61" s="37">
        <f>VLOOKUP($A61,'26.10'!A61:E252,5,0)</f>
        <v>0</v>
      </c>
      <c r="AD61" s="37">
        <f>VLOOKUP($A61,'27.10'!A61:E252,5,0)</f>
        <v>0</v>
      </c>
      <c r="AE61" s="37">
        <f>VLOOKUP($A61,'28.10'!A61:E252,5,0)</f>
        <v>0</v>
      </c>
      <c r="AF61" s="37">
        <f>VLOOKUP($A61,'29.10'!A61:E252,5,0)</f>
        <v>0</v>
      </c>
      <c r="AG61" s="37">
        <f>VLOOKUP($A61,'30.10'!A61:E252,5,0)</f>
        <v>0</v>
      </c>
      <c r="AH61" s="37">
        <f>VLOOKUP($A61,'31.10'!A61:E252,5,0)</f>
        <v>0</v>
      </c>
      <c r="AI61" s="162">
        <f t="shared" si="0"/>
        <v>0</v>
      </c>
      <c r="AJ61" s="163"/>
    </row>
    <row r="62" spans="1:37" ht="18" customHeight="1" x14ac:dyDescent="0.2">
      <c r="A62" s="143" t="s">
        <v>229</v>
      </c>
      <c r="B62" s="144"/>
      <c r="C62" s="145"/>
      <c r="D62" s="38">
        <f>SUM(D8:D61)</f>
        <v>566</v>
      </c>
      <c r="E62" s="38">
        <f t="shared" ref="D62:AH62" si="2">SUM(E8:E61)</f>
        <v>789</v>
      </c>
      <c r="F62" s="38">
        <f t="shared" si="2"/>
        <v>357</v>
      </c>
      <c r="G62" s="38">
        <f t="shared" si="2"/>
        <v>342</v>
      </c>
      <c r="H62" s="38">
        <f t="shared" si="2"/>
        <v>405</v>
      </c>
      <c r="I62" s="38">
        <f t="shared" si="2"/>
        <v>345</v>
      </c>
      <c r="J62" s="38">
        <f t="shared" si="2"/>
        <v>347</v>
      </c>
      <c r="K62" s="38">
        <f t="shared" si="2"/>
        <v>721</v>
      </c>
      <c r="L62" s="38">
        <f t="shared" si="2"/>
        <v>752</v>
      </c>
      <c r="M62" s="38">
        <f t="shared" si="2"/>
        <v>387</v>
      </c>
      <c r="N62" s="38">
        <f t="shared" si="2"/>
        <v>353</v>
      </c>
      <c r="O62" s="38">
        <f t="shared" si="2"/>
        <v>360</v>
      </c>
      <c r="P62" s="38">
        <f t="shared" si="2"/>
        <v>365</v>
      </c>
      <c r="Q62" s="38">
        <f t="shared" si="2"/>
        <v>248</v>
      </c>
      <c r="R62" s="38">
        <f t="shared" si="2"/>
        <v>741</v>
      </c>
      <c r="S62" s="38">
        <f t="shared" si="2"/>
        <v>895</v>
      </c>
      <c r="T62" s="38">
        <f t="shared" si="2"/>
        <v>372</v>
      </c>
      <c r="U62" s="38">
        <f t="shared" si="2"/>
        <v>365</v>
      </c>
      <c r="V62" s="38">
        <f t="shared" si="2"/>
        <v>410</v>
      </c>
      <c r="W62" s="38">
        <f t="shared" si="2"/>
        <v>362</v>
      </c>
      <c r="X62" s="38">
        <f t="shared" si="2"/>
        <v>352</v>
      </c>
      <c r="Y62" s="38">
        <f t="shared" si="2"/>
        <v>695</v>
      </c>
      <c r="Z62" s="38">
        <f t="shared" si="2"/>
        <v>789</v>
      </c>
      <c r="AA62" s="38">
        <f t="shared" si="2"/>
        <v>351</v>
      </c>
      <c r="AB62" s="38">
        <f t="shared" si="2"/>
        <v>404</v>
      </c>
      <c r="AC62" s="38">
        <f t="shared" si="2"/>
        <v>383</v>
      </c>
      <c r="AD62" s="38">
        <f t="shared" si="2"/>
        <v>365</v>
      </c>
      <c r="AE62" s="38">
        <f t="shared" si="2"/>
        <v>377</v>
      </c>
      <c r="AF62" s="38">
        <f t="shared" si="2"/>
        <v>717</v>
      </c>
      <c r="AG62" s="38">
        <f t="shared" si="2"/>
        <v>756</v>
      </c>
      <c r="AH62" s="38">
        <f t="shared" si="2"/>
        <v>359</v>
      </c>
      <c r="AI62" s="162">
        <f>SUM(D62:AH62)</f>
        <v>15030</v>
      </c>
      <c r="AJ62" s="163"/>
      <c r="AK62" s="165">
        <f>AI62-SUM(AI53:AJ60)</f>
        <v>8463</v>
      </c>
    </row>
    <row r="63" spans="1:37" ht="18" customHeight="1" x14ac:dyDescent="0.2">
      <c r="A63" s="7">
        <v>1530000</v>
      </c>
      <c r="B63" s="8" t="s">
        <v>86</v>
      </c>
      <c r="C63" s="9"/>
      <c r="D63" s="37">
        <f>VLOOKUP($A63,'01.10'!A63:E254,5,0)</f>
        <v>0</v>
      </c>
      <c r="E63" s="37">
        <f>VLOOKUP($A63,'02.10'!A63:E254,5,0)</f>
        <v>0</v>
      </c>
      <c r="F63" s="37">
        <f>VLOOKUP($A63,'03.10'!A63:E254,5,0)</f>
        <v>0</v>
      </c>
      <c r="G63" s="37">
        <f>VLOOKUP($A63,'04.10'!A63:E254,5,0)</f>
        <v>0</v>
      </c>
      <c r="H63" s="37">
        <f>VLOOKUP($A63,'05.10'!A63:E254,5,0)</f>
        <v>0</v>
      </c>
      <c r="I63" s="37">
        <f>VLOOKUP($A63,'06.10'!A63:E254,5,0)</f>
        <v>0</v>
      </c>
      <c r="J63" s="37">
        <f>VLOOKUP($A63,'07.10'!A63:E254,5,0)</f>
        <v>0</v>
      </c>
      <c r="K63" s="37">
        <f>VLOOKUP($A63,'08.10'!A63:E254,5,0)</f>
        <v>0</v>
      </c>
      <c r="L63" s="37">
        <f>VLOOKUP($A63,'09.10'!A63:E254,5,0)</f>
        <v>0</v>
      </c>
      <c r="M63" s="37">
        <f>VLOOKUP($A63,'10.10'!A63:E254,5,0)</f>
        <v>0</v>
      </c>
      <c r="N63" s="37">
        <f>VLOOKUP($A63,'11.10'!A63:E254,5,0)</f>
        <v>0</v>
      </c>
      <c r="O63" s="37">
        <f>VLOOKUP($A63,'12.10'!A63:E254,5,0)</f>
        <v>0</v>
      </c>
      <c r="P63" s="37">
        <f>VLOOKUP($A63,'13.10'!A63:E254,5,0)</f>
        <v>0</v>
      </c>
      <c r="Q63" s="37">
        <f>VLOOKUP($A63,'14.10'!A63:E254,5,0)</f>
        <v>0</v>
      </c>
      <c r="R63" s="37">
        <f>VLOOKUP($A63,'15.10'!A63:E254,5,0)</f>
        <v>0</v>
      </c>
      <c r="S63" s="37">
        <f>VLOOKUP($A63,'16.10'!A63:E254,5,0)</f>
        <v>0</v>
      </c>
      <c r="T63" s="37">
        <f>VLOOKUP($A63,'17.10'!A63:E254,5,0)</f>
        <v>0</v>
      </c>
      <c r="U63" s="37">
        <f>VLOOKUP($A63,'18.10'!A63:E254,5,0)</f>
        <v>0</v>
      </c>
      <c r="V63" s="37">
        <f>VLOOKUP($A63,'19.10'!A63:E254,5,0)</f>
        <v>0</v>
      </c>
      <c r="W63" s="37">
        <f>VLOOKUP($A63,'20.10'!A63:E254,5,0)</f>
        <v>0</v>
      </c>
      <c r="X63" s="37">
        <f>VLOOKUP($A63,'21.10'!A63:E254,5,0)</f>
        <v>0</v>
      </c>
      <c r="Y63" s="37">
        <f>VLOOKUP($A63,'22.10'!A63:E254,5,0)</f>
        <v>0</v>
      </c>
      <c r="Z63" s="37">
        <f>VLOOKUP($A63,'23.10'!A63:E254,5,0)</f>
        <v>0</v>
      </c>
      <c r="AA63" s="37">
        <f>VLOOKUP($A63,'24.10'!A63:E254,5,0)</f>
        <v>0</v>
      </c>
      <c r="AB63" s="37">
        <f>VLOOKUP($A63,'25.10'!A63:E254,5,0)</f>
        <v>0</v>
      </c>
      <c r="AC63" s="37">
        <f>VLOOKUP($A63,'26.10'!A63:E254,5,0)</f>
        <v>0</v>
      </c>
      <c r="AD63" s="37">
        <f>VLOOKUP($A63,'27.10'!A63:E254,5,0)</f>
        <v>0</v>
      </c>
      <c r="AE63" s="37">
        <f>VLOOKUP($A63,'28.10'!A63:E254,5,0)</f>
        <v>0</v>
      </c>
      <c r="AF63" s="37">
        <f>VLOOKUP($A63,'29.10'!A63:E254,5,0)</f>
        <v>0</v>
      </c>
      <c r="AG63" s="37">
        <f>VLOOKUP($A63,'30.10'!A63:E254,5,0)</f>
        <v>0</v>
      </c>
      <c r="AH63" s="37">
        <f>VLOOKUP($A63,'31.10'!A63:E254,5,0)</f>
        <v>0</v>
      </c>
      <c r="AI63" s="162">
        <f>SUM(D63:AH63)</f>
        <v>0</v>
      </c>
      <c r="AJ63" s="163"/>
    </row>
    <row r="64" spans="1:37" ht="18" customHeight="1" x14ac:dyDescent="0.2">
      <c r="A64" s="13">
        <v>1532013</v>
      </c>
      <c r="B64" s="14" t="s">
        <v>87</v>
      </c>
      <c r="C64" s="15">
        <v>89000</v>
      </c>
      <c r="D64" s="37">
        <f>VLOOKUP($A64,'01.10'!A64:E255,5,0)</f>
        <v>0</v>
      </c>
      <c r="E64" s="37">
        <f>VLOOKUP($A64,'02.10'!A64:E255,5,0)</f>
        <v>0</v>
      </c>
      <c r="F64" s="37">
        <f>VLOOKUP($A64,'03.10'!A64:E255,5,0)</f>
        <v>0</v>
      </c>
      <c r="G64" s="37">
        <f>VLOOKUP($A64,'04.10'!A64:E255,5,0)</f>
        <v>0</v>
      </c>
      <c r="H64" s="37">
        <f>VLOOKUP($A64,'05.10'!A64:E255,5,0)</f>
        <v>0</v>
      </c>
      <c r="I64" s="37">
        <f>VLOOKUP($A64,'06.10'!A64:E255,5,0)</f>
        <v>0</v>
      </c>
      <c r="J64" s="37">
        <f>VLOOKUP($A64,'07.10'!A64:E255,5,0)</f>
        <v>0</v>
      </c>
      <c r="K64" s="37">
        <f>VLOOKUP($A64,'08.10'!A64:E255,5,0)</f>
        <v>0</v>
      </c>
      <c r="L64" s="37">
        <f>VLOOKUP($A64,'09.10'!A64:E255,5,0)</f>
        <v>0</v>
      </c>
      <c r="M64" s="37">
        <f>VLOOKUP($A64,'10.10'!A64:E255,5,0)</f>
        <v>0</v>
      </c>
      <c r="N64" s="37">
        <f>VLOOKUP($A64,'11.10'!A64:E255,5,0)</f>
        <v>0</v>
      </c>
      <c r="O64" s="37">
        <f>VLOOKUP($A64,'12.10'!A64:E255,5,0)</f>
        <v>8</v>
      </c>
      <c r="P64" s="37">
        <f>VLOOKUP($A64,'13.10'!A64:E255,5,0)</f>
        <v>0</v>
      </c>
      <c r="Q64" s="37">
        <f>VLOOKUP($A64,'14.10'!A64:E255,5,0)</f>
        <v>0</v>
      </c>
      <c r="R64" s="37">
        <f>VLOOKUP($A64,'15.10'!A64:E255,5,0)</f>
        <v>0</v>
      </c>
      <c r="S64" s="37">
        <f>VLOOKUP($A64,'16.10'!A64:E255,5,0)</f>
        <v>6</v>
      </c>
      <c r="T64" s="37">
        <f>VLOOKUP($A64,'17.10'!A64:E255,5,0)</f>
        <v>0</v>
      </c>
      <c r="U64" s="37">
        <f>VLOOKUP($A64,'18.10'!A64:E255,5,0)</f>
        <v>0</v>
      </c>
      <c r="V64" s="37">
        <f>VLOOKUP($A64,'19.10'!A64:E255,5,0)</f>
        <v>0</v>
      </c>
      <c r="W64" s="37">
        <f>VLOOKUP($A64,'20.10'!A64:E255,5,0)</f>
        <v>6</v>
      </c>
      <c r="X64" s="37">
        <f>VLOOKUP($A64,'21.10'!A64:E255,5,0)</f>
        <v>0</v>
      </c>
      <c r="Y64" s="37">
        <f>VLOOKUP($A64,'22.10'!A64:E255,5,0)</f>
        <v>0</v>
      </c>
      <c r="Z64" s="37">
        <f>VLOOKUP($A64,'23.10'!A64:E255,5,0)</f>
        <v>0</v>
      </c>
      <c r="AA64" s="37">
        <f>VLOOKUP($A64,'24.10'!A64:E255,5,0)</f>
        <v>0</v>
      </c>
      <c r="AB64" s="37">
        <f>VLOOKUP($A64,'25.10'!A64:E255,5,0)</f>
        <v>0</v>
      </c>
      <c r="AC64" s="37">
        <f>VLOOKUP($A64,'26.10'!A64:E255,5,0)</f>
        <v>0</v>
      </c>
      <c r="AD64" s="37">
        <f>VLOOKUP($A64,'27.10'!A64:E255,5,0)</f>
        <v>0</v>
      </c>
      <c r="AE64" s="37">
        <f>VLOOKUP($A64,'28.10'!A64:E255,5,0)</f>
        <v>0</v>
      </c>
      <c r="AF64" s="37">
        <f>VLOOKUP($A64,'29.10'!A64:E255,5,0)</f>
        <v>0</v>
      </c>
      <c r="AG64" s="37">
        <f>VLOOKUP($A64,'30.10'!A64:E255,5,0)</f>
        <v>0</v>
      </c>
      <c r="AH64" s="37">
        <f>VLOOKUP($A64,'31.10'!A64:E255,5,0)</f>
        <v>0</v>
      </c>
      <c r="AI64" s="162">
        <f t="shared" ref="AI64:AI127" si="3">SUM(D64:AH64)</f>
        <v>20</v>
      </c>
      <c r="AJ64" s="163"/>
    </row>
    <row r="65" spans="1:36" ht="18" customHeight="1" x14ac:dyDescent="0.2">
      <c r="A65" s="7">
        <v>1540000</v>
      </c>
      <c r="B65" s="8" t="s">
        <v>88</v>
      </c>
      <c r="C65" s="9"/>
      <c r="D65" s="37">
        <f>VLOOKUP($A65,'01.10'!A65:E256,5,0)</f>
        <v>0</v>
      </c>
      <c r="E65" s="37">
        <f>VLOOKUP($A65,'02.10'!A65:E256,5,0)</f>
        <v>0</v>
      </c>
      <c r="F65" s="37">
        <f>VLOOKUP($A65,'03.10'!A65:E256,5,0)</f>
        <v>0</v>
      </c>
      <c r="G65" s="37">
        <f>VLOOKUP($A65,'04.10'!A65:E256,5,0)</f>
        <v>0</v>
      </c>
      <c r="H65" s="37">
        <f>VLOOKUP($A65,'05.10'!A65:E256,5,0)</f>
        <v>0</v>
      </c>
      <c r="I65" s="37">
        <f>VLOOKUP($A65,'06.10'!A65:E256,5,0)</f>
        <v>0</v>
      </c>
      <c r="J65" s="37">
        <f>VLOOKUP($A65,'07.10'!A65:E256,5,0)</f>
        <v>0</v>
      </c>
      <c r="K65" s="37">
        <f>VLOOKUP($A65,'08.10'!A65:E256,5,0)</f>
        <v>0</v>
      </c>
      <c r="L65" s="37">
        <f>VLOOKUP($A65,'09.10'!A65:E256,5,0)</f>
        <v>0</v>
      </c>
      <c r="M65" s="37">
        <f>VLOOKUP($A65,'10.10'!A65:E256,5,0)</f>
        <v>0</v>
      </c>
      <c r="N65" s="37">
        <f>VLOOKUP($A65,'11.10'!A65:E256,5,0)</f>
        <v>0</v>
      </c>
      <c r="O65" s="37">
        <f>VLOOKUP($A65,'12.10'!A65:E256,5,0)</f>
        <v>0</v>
      </c>
      <c r="P65" s="37">
        <f>VLOOKUP($A65,'13.10'!A65:E256,5,0)</f>
        <v>0</v>
      </c>
      <c r="Q65" s="37">
        <f>VLOOKUP($A65,'14.10'!A65:E256,5,0)</f>
        <v>0</v>
      </c>
      <c r="R65" s="37">
        <f>VLOOKUP($A65,'15.10'!A65:E256,5,0)</f>
        <v>0</v>
      </c>
      <c r="S65" s="37">
        <f>VLOOKUP($A65,'16.10'!A65:E256,5,0)</f>
        <v>0</v>
      </c>
      <c r="T65" s="37">
        <f>VLOOKUP($A65,'17.10'!A65:E256,5,0)</f>
        <v>0</v>
      </c>
      <c r="U65" s="37">
        <f>VLOOKUP($A65,'18.10'!A65:E256,5,0)</f>
        <v>0</v>
      </c>
      <c r="V65" s="37">
        <f>VLOOKUP($A65,'19.10'!A65:E256,5,0)</f>
        <v>0</v>
      </c>
      <c r="W65" s="37">
        <f>VLOOKUP($A65,'20.10'!A65:E256,5,0)</f>
        <v>0</v>
      </c>
      <c r="X65" s="37">
        <f>VLOOKUP($A65,'21.10'!A65:E256,5,0)</f>
        <v>0</v>
      </c>
      <c r="Y65" s="37">
        <f>VLOOKUP($A65,'22.10'!A65:E256,5,0)</f>
        <v>0</v>
      </c>
      <c r="Z65" s="37">
        <f>VLOOKUP($A65,'23.10'!A65:E256,5,0)</f>
        <v>0</v>
      </c>
      <c r="AA65" s="37">
        <f>VLOOKUP($A65,'24.10'!A65:E256,5,0)</f>
        <v>0</v>
      </c>
      <c r="AB65" s="37">
        <f>VLOOKUP($A65,'25.10'!A65:E256,5,0)</f>
        <v>0</v>
      </c>
      <c r="AC65" s="37">
        <f>VLOOKUP($A65,'26.10'!A65:E256,5,0)</f>
        <v>0</v>
      </c>
      <c r="AD65" s="37">
        <f>VLOOKUP($A65,'27.10'!A65:E256,5,0)</f>
        <v>0</v>
      </c>
      <c r="AE65" s="37">
        <f>VLOOKUP($A65,'28.10'!A65:E256,5,0)</f>
        <v>0</v>
      </c>
      <c r="AF65" s="37">
        <f>VLOOKUP($A65,'29.10'!A65:E256,5,0)</f>
        <v>0</v>
      </c>
      <c r="AG65" s="37">
        <f>VLOOKUP($A65,'30.10'!A65:E256,5,0)</f>
        <v>0</v>
      </c>
      <c r="AH65" s="37">
        <f>VLOOKUP($A65,'31.10'!A65:E256,5,0)</f>
        <v>0</v>
      </c>
      <c r="AI65" s="162">
        <f t="shared" si="3"/>
        <v>0</v>
      </c>
      <c r="AJ65" s="163"/>
    </row>
    <row r="66" spans="1:36" s="24" customFormat="1" ht="18" customHeight="1" x14ac:dyDescent="0.2">
      <c r="A66" s="25">
        <v>1540002</v>
      </c>
      <c r="B66" s="20" t="s">
        <v>89</v>
      </c>
      <c r="C66" s="21">
        <v>19000</v>
      </c>
      <c r="D66" s="37">
        <f>VLOOKUP($A66,'01.10'!A66:E257,5,0)</f>
        <v>0</v>
      </c>
      <c r="E66" s="37">
        <f>VLOOKUP($A66,'02.10'!A66:E257,5,0)</f>
        <v>0</v>
      </c>
      <c r="F66" s="37">
        <f>VLOOKUP($A66,'03.10'!A66:E257,5,0)</f>
        <v>0</v>
      </c>
      <c r="G66" s="37">
        <f>VLOOKUP($A66,'04.10'!A66:E257,5,0)</f>
        <v>0</v>
      </c>
      <c r="H66" s="37">
        <f>VLOOKUP($A66,'05.10'!A66:E257,5,0)</f>
        <v>0</v>
      </c>
      <c r="I66" s="37">
        <f>VLOOKUP($A66,'06.10'!A66:E257,5,0)</f>
        <v>0</v>
      </c>
      <c r="J66" s="37">
        <f>VLOOKUP($A66,'07.10'!A66:E257,5,0)</f>
        <v>0</v>
      </c>
      <c r="K66" s="37">
        <f>VLOOKUP($A66,'08.10'!A66:E257,5,0)</f>
        <v>0</v>
      </c>
      <c r="L66" s="37">
        <f>VLOOKUP($A66,'09.10'!A66:E257,5,0)</f>
        <v>0</v>
      </c>
      <c r="M66" s="37">
        <f>VLOOKUP($A66,'10.10'!A66:E257,5,0)</f>
        <v>0</v>
      </c>
      <c r="N66" s="37">
        <f>VLOOKUP($A66,'11.10'!A66:E257,5,0)</f>
        <v>0</v>
      </c>
      <c r="O66" s="37">
        <f>VLOOKUP($A66,'12.10'!A66:E257,5,0)</f>
        <v>0</v>
      </c>
      <c r="P66" s="37">
        <f>VLOOKUP($A66,'13.10'!A66:E257,5,0)</f>
        <v>0</v>
      </c>
      <c r="Q66" s="37">
        <f>VLOOKUP($A66,'14.10'!A66:E257,5,0)</f>
        <v>0</v>
      </c>
      <c r="R66" s="37">
        <f>VLOOKUP($A66,'15.10'!A66:E257,5,0)</f>
        <v>0</v>
      </c>
      <c r="S66" s="37">
        <f>VLOOKUP($A66,'16.10'!A66:E257,5,0)</f>
        <v>0</v>
      </c>
      <c r="T66" s="37">
        <f>VLOOKUP($A66,'17.10'!A66:E257,5,0)</f>
        <v>0</v>
      </c>
      <c r="U66" s="37">
        <f>VLOOKUP($A66,'18.10'!A66:E257,5,0)</f>
        <v>0</v>
      </c>
      <c r="V66" s="37">
        <f>VLOOKUP($A66,'19.10'!A66:E257,5,0)</f>
        <v>0</v>
      </c>
      <c r="W66" s="37">
        <f>VLOOKUP($A66,'20.10'!A66:E257,5,0)</f>
        <v>0</v>
      </c>
      <c r="X66" s="37">
        <f>VLOOKUP($A66,'21.10'!A66:E257,5,0)</f>
        <v>0</v>
      </c>
      <c r="Y66" s="37">
        <f>VLOOKUP($A66,'22.10'!A66:E257,5,0)</f>
        <v>0</v>
      </c>
      <c r="Z66" s="37">
        <f>VLOOKUP($A66,'23.10'!A66:E257,5,0)</f>
        <v>0</v>
      </c>
      <c r="AA66" s="37">
        <f>VLOOKUP($A66,'24.10'!A66:E257,5,0)</f>
        <v>0</v>
      </c>
      <c r="AB66" s="37">
        <f>VLOOKUP($A66,'25.10'!A66:E257,5,0)</f>
        <v>0</v>
      </c>
      <c r="AC66" s="37">
        <f>VLOOKUP($A66,'26.10'!A66:E257,5,0)</f>
        <v>0</v>
      </c>
      <c r="AD66" s="37">
        <f>VLOOKUP($A66,'27.10'!A66:E257,5,0)</f>
        <v>0</v>
      </c>
      <c r="AE66" s="37">
        <f>VLOOKUP($A66,'28.10'!A66:E257,5,0)</f>
        <v>0</v>
      </c>
      <c r="AF66" s="37">
        <f>VLOOKUP($A66,'29.10'!A66:E257,5,0)</f>
        <v>0</v>
      </c>
      <c r="AG66" s="37">
        <f>VLOOKUP($A66,'30.10'!A66:E257,5,0)</f>
        <v>0</v>
      </c>
      <c r="AH66" s="37">
        <f>VLOOKUP($A66,'31.10'!A66:E257,5,0)</f>
        <v>0</v>
      </c>
      <c r="AI66" s="162">
        <f t="shared" si="3"/>
        <v>0</v>
      </c>
      <c r="AJ66" s="163"/>
    </row>
    <row r="67" spans="1:36" s="24" customFormat="1" ht="18" customHeight="1" x14ac:dyDescent="0.2">
      <c r="A67" s="25">
        <v>1540034</v>
      </c>
      <c r="B67" s="20" t="s">
        <v>90</v>
      </c>
      <c r="C67" s="21">
        <v>16000</v>
      </c>
      <c r="D67" s="37">
        <f>VLOOKUP($A67,'01.10'!A67:E258,5,0)</f>
        <v>0</v>
      </c>
      <c r="E67" s="37">
        <f>VLOOKUP($A67,'02.10'!A67:E258,5,0)</f>
        <v>0</v>
      </c>
      <c r="F67" s="37">
        <f>VLOOKUP($A67,'03.10'!A67:E258,5,0)</f>
        <v>5</v>
      </c>
      <c r="G67" s="37">
        <f>VLOOKUP($A67,'04.10'!A67:E258,5,0)</f>
        <v>0</v>
      </c>
      <c r="H67" s="37">
        <f>VLOOKUP($A67,'05.10'!A67:E258,5,0)</f>
        <v>0</v>
      </c>
      <c r="I67" s="37">
        <f>VLOOKUP($A67,'06.10'!A67:E258,5,0)</f>
        <v>0</v>
      </c>
      <c r="J67" s="37">
        <f>VLOOKUP($A67,'07.10'!A67:E258,5,0)</f>
        <v>0</v>
      </c>
      <c r="K67" s="37">
        <f>VLOOKUP($A67,'08.10'!A67:E258,5,0)</f>
        <v>0</v>
      </c>
      <c r="L67" s="37">
        <f>VLOOKUP($A67,'09.10'!A67:E258,5,0)</f>
        <v>0</v>
      </c>
      <c r="M67" s="37">
        <f>VLOOKUP($A67,'10.10'!A67:E258,5,0)</f>
        <v>0</v>
      </c>
      <c r="N67" s="37">
        <f>VLOOKUP($A67,'11.10'!A67:E258,5,0)</f>
        <v>0</v>
      </c>
      <c r="O67" s="37">
        <f>VLOOKUP($A67,'12.10'!A67:E258,5,0)</f>
        <v>0</v>
      </c>
      <c r="P67" s="37">
        <f>VLOOKUP($A67,'13.10'!A67:E258,5,0)</f>
        <v>0</v>
      </c>
      <c r="Q67" s="37">
        <f>VLOOKUP($A67,'14.10'!A67:E258,5,0)</f>
        <v>0</v>
      </c>
      <c r="R67" s="37">
        <f>VLOOKUP($A67,'15.10'!A67:E258,5,0)</f>
        <v>0</v>
      </c>
      <c r="S67" s="37">
        <f>VLOOKUP($A67,'16.10'!A67:E258,5,0)</f>
        <v>0</v>
      </c>
      <c r="T67" s="37">
        <f>VLOOKUP($A67,'17.10'!A67:E258,5,0)</f>
        <v>0</v>
      </c>
      <c r="U67" s="37">
        <f>VLOOKUP($A67,'18.10'!A67:E258,5,0)</f>
        <v>0</v>
      </c>
      <c r="V67" s="37">
        <f>VLOOKUP($A67,'19.10'!A67:E258,5,0)</f>
        <v>0</v>
      </c>
      <c r="W67" s="37">
        <f>VLOOKUP($A67,'20.10'!A67:E258,5,0)</f>
        <v>0</v>
      </c>
      <c r="X67" s="37">
        <f>VLOOKUP($A67,'21.10'!A67:E258,5,0)</f>
        <v>0</v>
      </c>
      <c r="Y67" s="37">
        <f>VLOOKUP($A67,'22.10'!A67:E258,5,0)</f>
        <v>13</v>
      </c>
      <c r="Z67" s="37">
        <f>VLOOKUP($A67,'23.10'!A67:E258,5,0)</f>
        <v>0</v>
      </c>
      <c r="AA67" s="37">
        <f>VLOOKUP($A67,'24.10'!A67:E258,5,0)</f>
        <v>0</v>
      </c>
      <c r="AB67" s="37">
        <f>VLOOKUP($A67,'25.10'!A67:E258,5,0)</f>
        <v>0</v>
      </c>
      <c r="AC67" s="37">
        <f>VLOOKUP($A67,'26.10'!A67:E258,5,0)</f>
        <v>0</v>
      </c>
      <c r="AD67" s="37">
        <f>VLOOKUP($A67,'27.10'!A67:E258,5,0)</f>
        <v>0</v>
      </c>
      <c r="AE67" s="37">
        <f>VLOOKUP($A67,'28.10'!A67:E258,5,0)</f>
        <v>0</v>
      </c>
      <c r="AF67" s="37">
        <f>VLOOKUP($A67,'29.10'!A67:E258,5,0)</f>
        <v>0</v>
      </c>
      <c r="AG67" s="37">
        <f>VLOOKUP($A67,'30.10'!A67:E258,5,0)</f>
        <v>0</v>
      </c>
      <c r="AH67" s="37">
        <f>VLOOKUP($A67,'31.10'!A67:E258,5,0)</f>
        <v>0</v>
      </c>
      <c r="AI67" s="162">
        <f t="shared" si="3"/>
        <v>18</v>
      </c>
      <c r="AJ67" s="163"/>
    </row>
    <row r="68" spans="1:36" ht="18" customHeight="1" x14ac:dyDescent="0.2">
      <c r="A68" s="7">
        <v>1560000</v>
      </c>
      <c r="B68" s="8" t="s">
        <v>91</v>
      </c>
      <c r="C68" s="9"/>
      <c r="D68" s="37">
        <f>VLOOKUP($A68,'01.10'!A68:E259,5,0)</f>
        <v>0</v>
      </c>
      <c r="E68" s="37">
        <f>VLOOKUP($A68,'02.10'!A68:E259,5,0)</f>
        <v>0</v>
      </c>
      <c r="F68" s="37">
        <f>VLOOKUP($A68,'03.10'!A68:E259,5,0)</f>
        <v>0</v>
      </c>
      <c r="G68" s="37">
        <f>VLOOKUP($A68,'04.10'!A68:E259,5,0)</f>
        <v>0</v>
      </c>
      <c r="H68" s="37">
        <f>VLOOKUP($A68,'05.10'!A68:E259,5,0)</f>
        <v>0</v>
      </c>
      <c r="I68" s="37">
        <f>VLOOKUP($A68,'06.10'!A68:E259,5,0)</f>
        <v>0</v>
      </c>
      <c r="J68" s="37">
        <f>VLOOKUP($A68,'07.10'!A68:E259,5,0)</f>
        <v>0</v>
      </c>
      <c r="K68" s="37">
        <f>VLOOKUP($A68,'08.10'!A68:E259,5,0)</f>
        <v>0</v>
      </c>
      <c r="L68" s="37">
        <f>VLOOKUP($A68,'09.10'!A68:E259,5,0)</f>
        <v>0</v>
      </c>
      <c r="M68" s="37">
        <f>VLOOKUP($A68,'10.10'!A68:E259,5,0)</f>
        <v>0</v>
      </c>
      <c r="N68" s="37">
        <f>VLOOKUP($A68,'11.10'!A68:E259,5,0)</f>
        <v>0</v>
      </c>
      <c r="O68" s="37">
        <f>VLOOKUP($A68,'12.10'!A68:E259,5,0)</f>
        <v>0</v>
      </c>
      <c r="P68" s="37">
        <f>VLOOKUP($A68,'13.10'!A68:E259,5,0)</f>
        <v>0</v>
      </c>
      <c r="Q68" s="37">
        <f>VLOOKUP($A68,'14.10'!A68:E259,5,0)</f>
        <v>0</v>
      </c>
      <c r="R68" s="37">
        <f>VLOOKUP($A68,'15.10'!A68:E259,5,0)</f>
        <v>0</v>
      </c>
      <c r="S68" s="37">
        <f>VLOOKUP($A68,'16.10'!A68:E259,5,0)</f>
        <v>0</v>
      </c>
      <c r="T68" s="37">
        <f>VLOOKUP($A68,'17.10'!A68:E259,5,0)</f>
        <v>0</v>
      </c>
      <c r="U68" s="37">
        <f>VLOOKUP($A68,'18.10'!A68:E259,5,0)</f>
        <v>0</v>
      </c>
      <c r="V68" s="37">
        <f>VLOOKUP($A68,'19.10'!A68:E259,5,0)</f>
        <v>0</v>
      </c>
      <c r="W68" s="37">
        <f>VLOOKUP($A68,'20.10'!A68:E259,5,0)</f>
        <v>0</v>
      </c>
      <c r="X68" s="37">
        <f>VLOOKUP($A68,'21.10'!A68:E259,5,0)</f>
        <v>0</v>
      </c>
      <c r="Y68" s="37">
        <f>VLOOKUP($A68,'22.10'!A68:E259,5,0)</f>
        <v>0</v>
      </c>
      <c r="Z68" s="37">
        <f>VLOOKUP($A68,'23.10'!A68:E259,5,0)</f>
        <v>0</v>
      </c>
      <c r="AA68" s="37">
        <f>VLOOKUP($A68,'24.10'!A68:E259,5,0)</f>
        <v>0</v>
      </c>
      <c r="AB68" s="37">
        <f>VLOOKUP($A68,'25.10'!A68:E259,5,0)</f>
        <v>0</v>
      </c>
      <c r="AC68" s="37">
        <f>VLOOKUP($A68,'26.10'!A68:E259,5,0)</f>
        <v>0</v>
      </c>
      <c r="AD68" s="37">
        <f>VLOOKUP($A68,'27.10'!A68:E259,5,0)</f>
        <v>0</v>
      </c>
      <c r="AE68" s="37">
        <f>VLOOKUP($A68,'28.10'!A68:E259,5,0)</f>
        <v>0</v>
      </c>
      <c r="AF68" s="37">
        <f>VLOOKUP($A68,'29.10'!A68:E259,5,0)</f>
        <v>0</v>
      </c>
      <c r="AG68" s="37">
        <f>VLOOKUP($A68,'30.10'!A68:E259,5,0)</f>
        <v>0</v>
      </c>
      <c r="AH68" s="37">
        <f>VLOOKUP($A68,'31.10'!A68:E259,5,0)</f>
        <v>0</v>
      </c>
      <c r="AI68" s="162">
        <f t="shared" si="3"/>
        <v>0</v>
      </c>
      <c r="AJ68" s="163"/>
    </row>
    <row r="69" spans="1:36" ht="18" customHeight="1" x14ac:dyDescent="0.2">
      <c r="A69" s="13">
        <v>1560001</v>
      </c>
      <c r="B69" s="14" t="s">
        <v>92</v>
      </c>
      <c r="C69" s="15">
        <v>28000</v>
      </c>
      <c r="D69" s="37">
        <f>VLOOKUP($A69,'01.10'!A69:E260,5,0)</f>
        <v>7</v>
      </c>
      <c r="E69" s="37">
        <f>VLOOKUP($A69,'02.10'!A69:E260,5,0)</f>
        <v>7</v>
      </c>
      <c r="F69" s="37">
        <f>VLOOKUP($A69,'03.10'!A69:E260,5,0)</f>
        <v>3</v>
      </c>
      <c r="G69" s="37">
        <f>VLOOKUP($A69,'04.10'!A69:E260,5,0)</f>
        <v>0</v>
      </c>
      <c r="H69" s="37">
        <f>VLOOKUP($A69,'05.10'!A69:E260,5,0)</f>
        <v>7</v>
      </c>
      <c r="I69" s="37">
        <f>VLOOKUP($A69,'06.10'!A69:E260,5,0)</f>
        <v>7</v>
      </c>
      <c r="J69" s="37">
        <f>VLOOKUP($A69,'07.10'!A69:E260,5,0)</f>
        <v>0</v>
      </c>
      <c r="K69" s="37">
        <f>VLOOKUP($A69,'08.10'!A69:E260,5,0)</f>
        <v>7</v>
      </c>
      <c r="L69" s="37">
        <f>VLOOKUP($A69,'09.10'!A69:E260,5,0)</f>
        <v>7</v>
      </c>
      <c r="M69" s="37">
        <f>VLOOKUP($A69,'10.10'!A69:E260,5,0)</f>
        <v>3</v>
      </c>
      <c r="N69" s="37">
        <f>VLOOKUP($A69,'11.10'!A69:E260,5,0)</f>
        <v>3</v>
      </c>
      <c r="O69" s="37">
        <f>VLOOKUP($A69,'12.10'!A69:E260,5,0)</f>
        <v>7</v>
      </c>
      <c r="P69" s="37">
        <f>VLOOKUP($A69,'13.10'!A69:E260,5,0)</f>
        <v>3</v>
      </c>
      <c r="Q69" s="37">
        <f>VLOOKUP($A69,'14.10'!A69:E260,5,0)</f>
        <v>3</v>
      </c>
      <c r="R69" s="37">
        <f>VLOOKUP($A69,'15.10'!A69:E260,5,0)</f>
        <v>3</v>
      </c>
      <c r="S69" s="37">
        <f>VLOOKUP($A69,'16.10'!A69:E260,5,0)</f>
        <v>0</v>
      </c>
      <c r="T69" s="37">
        <f>VLOOKUP($A69,'17.10'!A69:E260,5,0)</f>
        <v>3</v>
      </c>
      <c r="U69" s="37">
        <f>VLOOKUP($A69,'18.10'!A69:E260,5,0)</f>
        <v>3</v>
      </c>
      <c r="V69" s="37">
        <f>VLOOKUP($A69,'19.10'!A69:E260,5,0)</f>
        <v>7</v>
      </c>
      <c r="W69" s="37">
        <f>VLOOKUP($A69,'20.10'!A69:E260,5,0)</f>
        <v>3</v>
      </c>
      <c r="X69" s="37">
        <f>VLOOKUP($A69,'21.10'!A69:E260,5,0)</f>
        <v>7</v>
      </c>
      <c r="Y69" s="37">
        <f>VLOOKUP($A69,'22.10'!A69:E260,5,0)</f>
        <v>7</v>
      </c>
      <c r="Z69" s="37">
        <f>VLOOKUP($A69,'23.10'!A69:E260,5,0)</f>
        <v>7</v>
      </c>
      <c r="AA69" s="37">
        <f>VLOOKUP($A69,'24.10'!A69:E260,5,0)</f>
        <v>3</v>
      </c>
      <c r="AB69" s="37">
        <f>VLOOKUP($A69,'25.10'!A69:E260,5,0)</f>
        <v>7</v>
      </c>
      <c r="AC69" s="37">
        <f>VLOOKUP($A69,'26.10'!A69:E260,5,0)</f>
        <v>3</v>
      </c>
      <c r="AD69" s="37">
        <f>VLOOKUP($A69,'27.10'!A69:E260,5,0)</f>
        <v>3</v>
      </c>
      <c r="AE69" s="37">
        <f>VLOOKUP($A69,'28.10'!A69:E260,5,0)</f>
        <v>3</v>
      </c>
      <c r="AF69" s="37">
        <f>VLOOKUP($A69,'29.10'!A69:E260,5,0)</f>
        <v>7</v>
      </c>
      <c r="AG69" s="37">
        <f>VLOOKUP($A69,'30.10'!A69:E260,5,0)</f>
        <v>7</v>
      </c>
      <c r="AH69" s="37">
        <f>VLOOKUP($A69,'31.10'!A69:E260,5,0)</f>
        <v>3</v>
      </c>
      <c r="AI69" s="162">
        <f t="shared" si="3"/>
        <v>140</v>
      </c>
      <c r="AJ69" s="163"/>
    </row>
    <row r="70" spans="1:36" ht="18" customHeight="1" x14ac:dyDescent="0.2">
      <c r="A70" s="13">
        <v>1560002</v>
      </c>
      <c r="B70" s="14" t="s">
        <v>93</v>
      </c>
      <c r="C70" s="15">
        <v>28000</v>
      </c>
      <c r="D70" s="37">
        <f>VLOOKUP($A70,'01.10'!A70:E261,5,0)</f>
        <v>7</v>
      </c>
      <c r="E70" s="37">
        <f>VLOOKUP($A70,'02.10'!A70:E261,5,0)</f>
        <v>6</v>
      </c>
      <c r="F70" s="37">
        <f>VLOOKUP($A70,'03.10'!A70:E261,5,0)</f>
        <v>4</v>
      </c>
      <c r="G70" s="37">
        <f>VLOOKUP($A70,'04.10'!A70:E261,5,0)</f>
        <v>4</v>
      </c>
      <c r="H70" s="37">
        <f>VLOOKUP($A70,'05.10'!A70:E261,5,0)</f>
        <v>4</v>
      </c>
      <c r="I70" s="37">
        <f>VLOOKUP($A70,'06.10'!A70:E261,5,0)</f>
        <v>4</v>
      </c>
      <c r="J70" s="37">
        <f>VLOOKUP($A70,'07.10'!A70:E261,5,0)</f>
        <v>0</v>
      </c>
      <c r="K70" s="37">
        <f>VLOOKUP($A70,'08.10'!A70:E261,5,0)</f>
        <v>8</v>
      </c>
      <c r="L70" s="37">
        <f>VLOOKUP($A70,'09.10'!A70:E261,5,0)</f>
        <v>8</v>
      </c>
      <c r="M70" s="37">
        <f>VLOOKUP($A70,'10.10'!A70:E261,5,0)</f>
        <v>4</v>
      </c>
      <c r="N70" s="37">
        <f>VLOOKUP($A70,'11.10'!A70:E261,5,0)</f>
        <v>0</v>
      </c>
      <c r="O70" s="37">
        <f>VLOOKUP($A70,'12.10'!A70:E261,5,0)</f>
        <v>4</v>
      </c>
      <c r="P70" s="37">
        <f>VLOOKUP($A70,'13.10'!A70:E261,5,0)</f>
        <v>4</v>
      </c>
      <c r="Q70" s="37">
        <f>VLOOKUP($A70,'14.10'!A70:E261,5,0)</f>
        <v>4</v>
      </c>
      <c r="R70" s="37">
        <f>VLOOKUP($A70,'15.10'!A70:E261,5,0)</f>
        <v>8</v>
      </c>
      <c r="S70" s="37">
        <f>VLOOKUP($A70,'16.10'!A70:E261,5,0)</f>
        <v>0</v>
      </c>
      <c r="T70" s="37">
        <f>VLOOKUP($A70,'17.10'!A70:E261,5,0)</f>
        <v>4</v>
      </c>
      <c r="U70" s="37">
        <f>VLOOKUP($A70,'18.10'!A70:E261,5,0)</f>
        <v>4</v>
      </c>
      <c r="V70" s="37">
        <f>VLOOKUP($A70,'19.10'!A70:E261,5,0)</f>
        <v>4</v>
      </c>
      <c r="W70" s="37">
        <f>VLOOKUP($A70,'20.10'!A70:E261,5,0)</f>
        <v>4</v>
      </c>
      <c r="X70" s="37">
        <f>VLOOKUP($A70,'21.10'!A70:E261,5,0)</f>
        <v>4</v>
      </c>
      <c r="Y70" s="37">
        <f>VLOOKUP($A70,'22.10'!A70:E261,5,0)</f>
        <v>7</v>
      </c>
      <c r="Z70" s="37">
        <f>VLOOKUP($A70,'23.10'!A70:E261,5,0)</f>
        <v>4</v>
      </c>
      <c r="AA70" s="37">
        <f>VLOOKUP($A70,'24.10'!A70:E261,5,0)</f>
        <v>4</v>
      </c>
      <c r="AB70" s="37">
        <f>VLOOKUP($A70,'25.10'!A70:E261,5,0)</f>
        <v>4</v>
      </c>
      <c r="AC70" s="37">
        <f>VLOOKUP($A70,'26.10'!A70:E261,5,0)</f>
        <v>4</v>
      </c>
      <c r="AD70" s="37">
        <f>VLOOKUP($A70,'27.10'!A70:E261,5,0)</f>
        <v>4</v>
      </c>
      <c r="AE70" s="37">
        <f>VLOOKUP($A70,'28.10'!A70:E261,5,0)</f>
        <v>4</v>
      </c>
      <c r="AF70" s="37">
        <f>VLOOKUP($A70,'29.10'!A70:E261,5,0)</f>
        <v>8</v>
      </c>
      <c r="AG70" s="37">
        <f>VLOOKUP($A70,'30.10'!A70:E261,5,0)</f>
        <v>7</v>
      </c>
      <c r="AH70" s="37">
        <f>VLOOKUP($A70,'31.10'!A70:E261,5,0)</f>
        <v>4</v>
      </c>
      <c r="AI70" s="162">
        <f t="shared" si="3"/>
        <v>139</v>
      </c>
      <c r="AJ70" s="163"/>
    </row>
    <row r="71" spans="1:36" ht="18" customHeight="1" x14ac:dyDescent="0.2">
      <c r="A71" s="13">
        <v>1560006</v>
      </c>
      <c r="B71" s="14" t="s">
        <v>94</v>
      </c>
      <c r="C71" s="15">
        <v>28000</v>
      </c>
      <c r="D71" s="37">
        <f>VLOOKUP($A71,'01.10'!A71:E262,5,0)</f>
        <v>7</v>
      </c>
      <c r="E71" s="37">
        <f>VLOOKUP($A71,'02.10'!A71:E262,5,0)</f>
        <v>7</v>
      </c>
      <c r="F71" s="37">
        <f>VLOOKUP($A71,'03.10'!A71:E262,5,0)</f>
        <v>4</v>
      </c>
      <c r="G71" s="37">
        <f>VLOOKUP($A71,'04.10'!A71:E262,5,0)</f>
        <v>3</v>
      </c>
      <c r="H71" s="37">
        <f>VLOOKUP($A71,'05.10'!A71:E262,5,0)</f>
        <v>0</v>
      </c>
      <c r="I71" s="37">
        <f>VLOOKUP($A71,'06.10'!A71:E262,5,0)</f>
        <v>3</v>
      </c>
      <c r="J71" s="37">
        <f>VLOOKUP($A71,'07.10'!A71:E262,5,0)</f>
        <v>0</v>
      </c>
      <c r="K71" s="37">
        <f>VLOOKUP($A71,'08.10'!A71:E262,5,0)</f>
        <v>0</v>
      </c>
      <c r="L71" s="37">
        <f>VLOOKUP($A71,'09.10'!A71:E262,5,0)</f>
        <v>4</v>
      </c>
      <c r="M71" s="37">
        <f>VLOOKUP($A71,'10.10'!A71:E262,5,0)</f>
        <v>3</v>
      </c>
      <c r="N71" s="37">
        <f>VLOOKUP($A71,'11.10'!A71:E262,5,0)</f>
        <v>4</v>
      </c>
      <c r="O71" s="37">
        <f>VLOOKUP($A71,'12.10'!A71:E262,5,0)</f>
        <v>4</v>
      </c>
      <c r="P71" s="37">
        <f>VLOOKUP($A71,'13.10'!A71:E262,5,0)</f>
        <v>3</v>
      </c>
      <c r="Q71" s="37">
        <f>VLOOKUP($A71,'14.10'!A71:E262,5,0)</f>
        <v>4</v>
      </c>
      <c r="R71" s="37">
        <f>VLOOKUP($A71,'15.10'!A71:E262,5,0)</f>
        <v>7</v>
      </c>
      <c r="S71" s="37">
        <f>VLOOKUP($A71,'16.10'!A71:E262,5,0)</f>
        <v>0</v>
      </c>
      <c r="T71" s="37">
        <f>VLOOKUP($A71,'17.10'!A71:E262,5,0)</f>
        <v>3</v>
      </c>
      <c r="U71" s="37">
        <f>VLOOKUP($A71,'18.10'!A71:E262,5,0)</f>
        <v>3</v>
      </c>
      <c r="V71" s="37">
        <f>VLOOKUP($A71,'19.10'!A71:E262,5,0)</f>
        <v>3</v>
      </c>
      <c r="W71" s="37">
        <f>VLOOKUP($A71,'20.10'!A71:E262,5,0)</f>
        <v>2</v>
      </c>
      <c r="X71" s="37">
        <f>VLOOKUP($A71,'21.10'!A71:E262,5,0)</f>
        <v>4</v>
      </c>
      <c r="Y71" s="37">
        <f>VLOOKUP($A71,'22.10'!A71:E262,5,0)</f>
        <v>7</v>
      </c>
      <c r="Z71" s="37">
        <f>VLOOKUP($A71,'23.10'!A71:E262,5,0)</f>
        <v>3</v>
      </c>
      <c r="AA71" s="37">
        <f>VLOOKUP($A71,'24.10'!A71:E262,5,0)</f>
        <v>4</v>
      </c>
      <c r="AB71" s="37">
        <f>VLOOKUP($A71,'25.10'!A71:E262,5,0)</f>
        <v>0</v>
      </c>
      <c r="AC71" s="37">
        <f>VLOOKUP($A71,'26.10'!A71:E262,5,0)</f>
        <v>3</v>
      </c>
      <c r="AD71" s="37">
        <f>VLOOKUP($A71,'27.10'!A71:E262,5,0)</f>
        <v>4</v>
      </c>
      <c r="AE71" s="37">
        <f>VLOOKUP($A71,'28.10'!A71:E262,5,0)</f>
        <v>4</v>
      </c>
      <c r="AF71" s="37">
        <f>VLOOKUP($A71,'29.10'!A71:E262,5,0)</f>
        <v>7</v>
      </c>
      <c r="AG71" s="37">
        <f>VLOOKUP($A71,'30.10'!A71:E262,5,0)</f>
        <v>7</v>
      </c>
      <c r="AH71" s="37">
        <f>VLOOKUP($A71,'31.10'!A71:E262,5,0)</f>
        <v>3</v>
      </c>
      <c r="AI71" s="162">
        <f t="shared" si="3"/>
        <v>110</v>
      </c>
      <c r="AJ71" s="163"/>
    </row>
    <row r="72" spans="1:36" ht="18" customHeight="1" x14ac:dyDescent="0.2">
      <c r="A72" s="13">
        <v>1560008</v>
      </c>
      <c r="B72" s="14" t="s">
        <v>95</v>
      </c>
      <c r="C72" s="15">
        <v>28000</v>
      </c>
      <c r="D72" s="37">
        <f>VLOOKUP($A72,'01.10'!A72:E263,5,0)</f>
        <v>7</v>
      </c>
      <c r="E72" s="37">
        <f>VLOOKUP($A72,'02.10'!A72:E263,5,0)</f>
        <v>7</v>
      </c>
      <c r="F72" s="37">
        <f>VLOOKUP($A72,'03.10'!A72:E263,5,0)</f>
        <v>3</v>
      </c>
      <c r="G72" s="37">
        <f>VLOOKUP($A72,'04.10'!A72:E263,5,0)</f>
        <v>4</v>
      </c>
      <c r="H72" s="37">
        <f>VLOOKUP($A72,'05.10'!A72:E263,5,0)</f>
        <v>0</v>
      </c>
      <c r="I72" s="37">
        <f>VLOOKUP($A72,'06.10'!A72:E263,5,0)</f>
        <v>4</v>
      </c>
      <c r="J72" s="37">
        <f>VLOOKUP($A72,'07.10'!A72:E263,5,0)</f>
        <v>0</v>
      </c>
      <c r="K72" s="37">
        <f>VLOOKUP($A72,'08.10'!A72:E263,5,0)</f>
        <v>0</v>
      </c>
      <c r="L72" s="37">
        <f>VLOOKUP($A72,'09.10'!A72:E263,5,0)</f>
        <v>3</v>
      </c>
      <c r="M72" s="37">
        <f>VLOOKUP($A72,'10.10'!A72:E263,5,0)</f>
        <v>4</v>
      </c>
      <c r="N72" s="37">
        <f>VLOOKUP($A72,'11.10'!A72:E263,5,0)</f>
        <v>3</v>
      </c>
      <c r="O72" s="37">
        <f>VLOOKUP($A72,'12.10'!A72:E263,5,0)</f>
        <v>3</v>
      </c>
      <c r="P72" s="37">
        <f>VLOOKUP($A72,'13.10'!A72:E263,5,0)</f>
        <v>4</v>
      </c>
      <c r="Q72" s="37">
        <f>VLOOKUP($A72,'14.10'!A72:E263,5,0)</f>
        <v>3</v>
      </c>
      <c r="R72" s="37">
        <f>VLOOKUP($A72,'15.10'!A72:E263,5,0)</f>
        <v>7</v>
      </c>
      <c r="S72" s="37">
        <f>VLOOKUP($A72,'16.10'!A72:E263,5,0)</f>
        <v>0</v>
      </c>
      <c r="T72" s="37">
        <f>VLOOKUP($A72,'17.10'!A72:E263,5,0)</f>
        <v>4</v>
      </c>
      <c r="U72" s="37">
        <f>VLOOKUP($A72,'18.10'!A72:E263,5,0)</f>
        <v>4</v>
      </c>
      <c r="V72" s="37">
        <f>VLOOKUP($A72,'19.10'!A72:E263,5,0)</f>
        <v>4</v>
      </c>
      <c r="W72" s="37">
        <f>VLOOKUP($A72,'20.10'!A72:E263,5,0)</f>
        <v>5</v>
      </c>
      <c r="X72" s="37">
        <f>VLOOKUP($A72,'21.10'!A72:E263,5,0)</f>
        <v>3</v>
      </c>
      <c r="Y72" s="37">
        <f>VLOOKUP($A72,'22.10'!A72:E263,5,0)</f>
        <v>7</v>
      </c>
      <c r="Z72" s="37">
        <f>VLOOKUP($A72,'23.10'!A72:E263,5,0)</f>
        <v>4</v>
      </c>
      <c r="AA72" s="37">
        <f>VLOOKUP($A72,'24.10'!A72:E263,5,0)</f>
        <v>3</v>
      </c>
      <c r="AB72" s="37">
        <f>VLOOKUP($A72,'25.10'!A72:E263,5,0)</f>
        <v>0</v>
      </c>
      <c r="AC72" s="37">
        <f>VLOOKUP($A72,'26.10'!A72:E263,5,0)</f>
        <v>4</v>
      </c>
      <c r="AD72" s="37">
        <f>VLOOKUP($A72,'27.10'!A72:E263,5,0)</f>
        <v>3</v>
      </c>
      <c r="AE72" s="37">
        <f>VLOOKUP($A72,'28.10'!A72:E263,5,0)</f>
        <v>3</v>
      </c>
      <c r="AF72" s="37">
        <f>VLOOKUP($A72,'29.10'!A72:E263,5,0)</f>
        <v>7</v>
      </c>
      <c r="AG72" s="37">
        <f>VLOOKUP($A72,'30.10'!A72:E263,5,0)</f>
        <v>7</v>
      </c>
      <c r="AH72" s="37">
        <f>VLOOKUP($A72,'31.10'!A72:E263,5,0)</f>
        <v>4</v>
      </c>
      <c r="AI72" s="162">
        <f t="shared" si="3"/>
        <v>114</v>
      </c>
      <c r="AJ72" s="163"/>
    </row>
    <row r="73" spans="1:36" ht="18" customHeight="1" x14ac:dyDescent="0.2">
      <c r="A73" s="13">
        <v>1560048</v>
      </c>
      <c r="B73" s="14" t="s">
        <v>96</v>
      </c>
      <c r="C73" s="15">
        <v>28000</v>
      </c>
      <c r="D73" s="37">
        <f>VLOOKUP($A73,'01.10'!A73:E264,5,0)</f>
        <v>7</v>
      </c>
      <c r="E73" s="37">
        <f>VLOOKUP($A73,'02.10'!A73:E264,5,0)</f>
        <v>7</v>
      </c>
      <c r="F73" s="37">
        <f>VLOOKUP($A73,'03.10'!A73:E264,5,0)</f>
        <v>3</v>
      </c>
      <c r="G73" s="37">
        <f>VLOOKUP($A73,'04.10'!A73:E264,5,0)</f>
        <v>7</v>
      </c>
      <c r="H73" s="37">
        <f>VLOOKUP($A73,'05.10'!A73:E264,5,0)</f>
        <v>0</v>
      </c>
      <c r="I73" s="37">
        <f>VLOOKUP($A73,'06.10'!A73:E264,5,0)</f>
        <v>0</v>
      </c>
      <c r="J73" s="37">
        <f>VLOOKUP($A73,'07.10'!A73:E264,5,0)</f>
        <v>0</v>
      </c>
      <c r="K73" s="37">
        <f>VLOOKUP($A73,'08.10'!A73:E264,5,0)</f>
        <v>0</v>
      </c>
      <c r="L73" s="37">
        <f>VLOOKUP($A73,'09.10'!A73:E264,5,0)</f>
        <v>7</v>
      </c>
      <c r="M73" s="37">
        <f>VLOOKUP($A73,'10.10'!A73:E264,5,0)</f>
        <v>3</v>
      </c>
      <c r="N73" s="37">
        <f>VLOOKUP($A73,'11.10'!A73:E264,5,0)</f>
        <v>7</v>
      </c>
      <c r="O73" s="37">
        <f>VLOOKUP($A73,'12.10'!A73:E264,5,0)</f>
        <v>0</v>
      </c>
      <c r="P73" s="37">
        <f>VLOOKUP($A73,'13.10'!A73:E264,5,0)</f>
        <v>0</v>
      </c>
      <c r="Q73" s="37">
        <f>VLOOKUP($A73,'14.10'!A73:E264,5,0)</f>
        <v>3</v>
      </c>
      <c r="R73" s="37">
        <f>VLOOKUP($A73,'15.10'!A73:E264,5,0)</f>
        <v>3</v>
      </c>
      <c r="S73" s="37">
        <f>VLOOKUP($A73,'16.10'!A73:E264,5,0)</f>
        <v>0</v>
      </c>
      <c r="T73" s="37">
        <f>VLOOKUP($A73,'17.10'!A73:E264,5,0)</f>
        <v>3</v>
      </c>
      <c r="U73" s="37">
        <f>VLOOKUP($A73,'18.10'!A73:E264,5,0)</f>
        <v>3</v>
      </c>
      <c r="V73" s="37">
        <f>VLOOKUP($A73,'19.10'!A73:E264,5,0)</f>
        <v>0</v>
      </c>
      <c r="W73" s="37">
        <f>VLOOKUP($A73,'20.10'!A73:E264,5,0)</f>
        <v>3</v>
      </c>
      <c r="X73" s="37">
        <f>VLOOKUP($A73,'21.10'!A73:E264,5,0)</f>
        <v>0</v>
      </c>
      <c r="Y73" s="37">
        <f>VLOOKUP($A73,'22.10'!A73:E264,5,0)</f>
        <v>7</v>
      </c>
      <c r="Z73" s="37">
        <f>VLOOKUP($A73,'23.10'!A73:E264,5,0)</f>
        <v>7</v>
      </c>
      <c r="AA73" s="37">
        <f>VLOOKUP($A73,'24.10'!A73:E264,5,0)</f>
        <v>3</v>
      </c>
      <c r="AB73" s="37">
        <f>VLOOKUP($A73,'25.10'!A73:E264,5,0)</f>
        <v>0</v>
      </c>
      <c r="AC73" s="37">
        <f>VLOOKUP($A73,'26.10'!A73:E264,5,0)</f>
        <v>0</v>
      </c>
      <c r="AD73" s="37">
        <f>VLOOKUP($A73,'27.10'!A73:E264,5,0)</f>
        <v>0</v>
      </c>
      <c r="AE73" s="37">
        <f>VLOOKUP($A73,'28.10'!A73:E264,5,0)</f>
        <v>0</v>
      </c>
      <c r="AF73" s="37">
        <f>VLOOKUP($A73,'29.10'!A73:E264,5,0)</f>
        <v>7</v>
      </c>
      <c r="AG73" s="37">
        <f>VLOOKUP($A73,'30.10'!A73:E264,5,0)</f>
        <v>7</v>
      </c>
      <c r="AH73" s="37">
        <f>VLOOKUP($A73,'31.10'!A73:E264,5,0)</f>
        <v>3</v>
      </c>
      <c r="AI73" s="162">
        <f t="shared" si="3"/>
        <v>90</v>
      </c>
      <c r="AJ73" s="163"/>
    </row>
    <row r="74" spans="1:36" ht="18" customHeight="1" x14ac:dyDescent="0.2">
      <c r="A74" s="7">
        <v>1510000</v>
      </c>
      <c r="B74" s="8" t="s">
        <v>97</v>
      </c>
      <c r="C74" s="9"/>
      <c r="D74" s="37">
        <f>VLOOKUP($A74,'01.10'!A74:E265,5,0)</f>
        <v>0</v>
      </c>
      <c r="E74" s="37">
        <f>VLOOKUP($A74,'02.10'!A74:E265,5,0)</f>
        <v>0</v>
      </c>
      <c r="F74" s="37">
        <f>VLOOKUP($A74,'03.10'!A74:E265,5,0)</f>
        <v>0</v>
      </c>
      <c r="G74" s="37">
        <f>VLOOKUP($A74,'04.10'!A74:E265,5,0)</f>
        <v>0</v>
      </c>
      <c r="H74" s="37">
        <f>VLOOKUP($A74,'05.10'!A74:E265,5,0)</f>
        <v>0</v>
      </c>
      <c r="I74" s="37">
        <f>VLOOKUP($A74,'06.10'!A74:E265,5,0)</f>
        <v>0</v>
      </c>
      <c r="J74" s="37">
        <f>VLOOKUP($A74,'07.10'!A74:E265,5,0)</f>
        <v>0</v>
      </c>
      <c r="K74" s="37">
        <f>VLOOKUP($A74,'08.10'!A74:E265,5,0)</f>
        <v>0</v>
      </c>
      <c r="L74" s="37">
        <f>VLOOKUP($A74,'09.10'!A74:E265,5,0)</f>
        <v>0</v>
      </c>
      <c r="M74" s="37">
        <f>VLOOKUP($A74,'10.10'!A74:E265,5,0)</f>
        <v>0</v>
      </c>
      <c r="N74" s="37">
        <f>VLOOKUP($A74,'11.10'!A74:E265,5,0)</f>
        <v>0</v>
      </c>
      <c r="O74" s="37">
        <f>VLOOKUP($A74,'12.10'!A74:E265,5,0)</f>
        <v>0</v>
      </c>
      <c r="P74" s="37">
        <f>VLOOKUP($A74,'13.10'!A74:E265,5,0)</f>
        <v>0</v>
      </c>
      <c r="Q74" s="37">
        <f>VLOOKUP($A74,'14.10'!A74:E265,5,0)</f>
        <v>0</v>
      </c>
      <c r="R74" s="37">
        <f>VLOOKUP($A74,'15.10'!A74:E265,5,0)</f>
        <v>0</v>
      </c>
      <c r="S74" s="37">
        <f>VLOOKUP($A74,'16.10'!A74:E265,5,0)</f>
        <v>0</v>
      </c>
      <c r="T74" s="37">
        <f>VLOOKUP($A74,'17.10'!A74:E265,5,0)</f>
        <v>0</v>
      </c>
      <c r="U74" s="37">
        <f>VLOOKUP($A74,'18.10'!A74:E265,5,0)</f>
        <v>0</v>
      </c>
      <c r="V74" s="37">
        <f>VLOOKUP($A74,'19.10'!A74:E265,5,0)</f>
        <v>0</v>
      </c>
      <c r="W74" s="37">
        <f>VLOOKUP($A74,'20.10'!A74:E265,5,0)</f>
        <v>0</v>
      </c>
      <c r="X74" s="37">
        <f>VLOOKUP($A74,'21.10'!A74:E265,5,0)</f>
        <v>0</v>
      </c>
      <c r="Y74" s="37">
        <f>VLOOKUP($A74,'22.10'!A74:E265,5,0)</f>
        <v>0</v>
      </c>
      <c r="Z74" s="37">
        <f>VLOOKUP($A74,'23.10'!A74:E265,5,0)</f>
        <v>0</v>
      </c>
      <c r="AA74" s="37">
        <f>VLOOKUP($A74,'24.10'!A74:E265,5,0)</f>
        <v>0</v>
      </c>
      <c r="AB74" s="37">
        <f>VLOOKUP($A74,'25.10'!A74:E265,5,0)</f>
        <v>0</v>
      </c>
      <c r="AC74" s="37">
        <f>VLOOKUP($A74,'26.10'!A74:E265,5,0)</f>
        <v>0</v>
      </c>
      <c r="AD74" s="37">
        <f>VLOOKUP($A74,'27.10'!A74:E265,5,0)</f>
        <v>0</v>
      </c>
      <c r="AE74" s="37">
        <f>VLOOKUP($A74,'28.10'!A74:E265,5,0)</f>
        <v>0</v>
      </c>
      <c r="AF74" s="37">
        <f>VLOOKUP($A74,'29.10'!A74:E265,5,0)</f>
        <v>0</v>
      </c>
      <c r="AG74" s="37">
        <f>VLOOKUP($A74,'30.10'!A74:E265,5,0)</f>
        <v>0</v>
      </c>
      <c r="AH74" s="37">
        <f>VLOOKUP($A74,'31.10'!A74:E265,5,0)</f>
        <v>0</v>
      </c>
      <c r="AI74" s="162">
        <f t="shared" si="3"/>
        <v>0</v>
      </c>
      <c r="AJ74" s="163"/>
    </row>
    <row r="75" spans="1:36" ht="18" customHeight="1" x14ac:dyDescent="0.2">
      <c r="A75" s="13">
        <v>1510001</v>
      </c>
      <c r="B75" s="14" t="s">
        <v>98</v>
      </c>
      <c r="C75" s="15">
        <v>55000</v>
      </c>
      <c r="D75" s="37">
        <f>VLOOKUP($A75,'01.10'!A75:E266,5,0)</f>
        <v>3</v>
      </c>
      <c r="E75" s="37">
        <f>VLOOKUP($A75,'02.10'!A75:E266,5,0)</f>
        <v>4</v>
      </c>
      <c r="F75" s="37">
        <f>VLOOKUP($A75,'03.10'!A75:E266,5,0)</f>
        <v>1</v>
      </c>
      <c r="G75" s="37">
        <f>VLOOKUP($A75,'04.10'!A75:E266,5,0)</f>
        <v>2</v>
      </c>
      <c r="H75" s="37">
        <f>VLOOKUP($A75,'05.10'!A75:E266,5,0)</f>
        <v>2</v>
      </c>
      <c r="I75" s="37">
        <f>VLOOKUP($A75,'06.10'!A75:E266,5,0)</f>
        <v>2</v>
      </c>
      <c r="J75" s="37">
        <f>VLOOKUP($A75,'07.10'!A75:E266,5,0)</f>
        <v>3</v>
      </c>
      <c r="K75" s="37">
        <f>VLOOKUP($A75,'08.10'!A75:E266,5,0)</f>
        <v>4</v>
      </c>
      <c r="L75" s="37">
        <f>VLOOKUP($A75,'09.10'!A75:E266,5,0)</f>
        <v>3</v>
      </c>
      <c r="M75" s="37">
        <f>VLOOKUP($A75,'10.10'!A75:E266,5,0)</f>
        <v>1</v>
      </c>
      <c r="N75" s="37">
        <f>VLOOKUP($A75,'11.10'!A75:E266,5,0)</f>
        <v>2</v>
      </c>
      <c r="O75" s="37">
        <f>VLOOKUP($A75,'12.10'!A75:E266,5,0)</f>
        <v>3</v>
      </c>
      <c r="P75" s="37">
        <f>VLOOKUP($A75,'13.10'!A75:E266,5,0)</f>
        <v>3</v>
      </c>
      <c r="Q75" s="37">
        <f>VLOOKUP($A75,'14.10'!A75:E266,5,0)</f>
        <v>3</v>
      </c>
      <c r="R75" s="37">
        <f>VLOOKUP($A75,'15.10'!A75:E266,5,0)</f>
        <v>3</v>
      </c>
      <c r="S75" s="37">
        <f>VLOOKUP($A75,'16.10'!A75:E266,5,0)</f>
        <v>3</v>
      </c>
      <c r="T75" s="37">
        <f>VLOOKUP($A75,'17.10'!A75:E266,5,0)</f>
        <v>2</v>
      </c>
      <c r="U75" s="37">
        <f>VLOOKUP($A75,'18.10'!A75:E266,5,0)</f>
        <v>2</v>
      </c>
      <c r="V75" s="37">
        <f>VLOOKUP($A75,'19.10'!A75:E266,5,0)</f>
        <v>2</v>
      </c>
      <c r="W75" s="37">
        <f>VLOOKUP($A75,'20.10'!A75:E266,5,0)</f>
        <v>2</v>
      </c>
      <c r="X75" s="37">
        <f>VLOOKUP($A75,'21.10'!A75:E266,5,0)</f>
        <v>2</v>
      </c>
      <c r="Y75" s="37">
        <f>VLOOKUP($A75,'22.10'!A75:E266,5,0)</f>
        <v>3</v>
      </c>
      <c r="Z75" s="37">
        <f>VLOOKUP($A75,'23.10'!A75:E266,5,0)</f>
        <v>3</v>
      </c>
      <c r="AA75" s="37">
        <f>VLOOKUP($A75,'24.10'!A75:E266,5,0)</f>
        <v>2</v>
      </c>
      <c r="AB75" s="37">
        <f>VLOOKUP($A75,'25.10'!A75:E266,5,0)</f>
        <v>2</v>
      </c>
      <c r="AC75" s="37">
        <f>VLOOKUP($A75,'26.10'!A75:E266,5,0)</f>
        <v>2</v>
      </c>
      <c r="AD75" s="37">
        <f>VLOOKUP($A75,'27.10'!A75:E266,5,0)</f>
        <v>3</v>
      </c>
      <c r="AE75" s="37">
        <f>VLOOKUP($A75,'28.10'!A75:E266,5,0)</f>
        <v>3</v>
      </c>
      <c r="AF75" s="37">
        <f>VLOOKUP($A75,'29.10'!A75:E266,5,0)</f>
        <v>3</v>
      </c>
      <c r="AG75" s="37">
        <f>VLOOKUP($A75,'30.10'!A75:E266,5,0)</f>
        <v>3</v>
      </c>
      <c r="AH75" s="37">
        <f>VLOOKUP($A75,'31.10'!A75:E266,5,0)</f>
        <v>2</v>
      </c>
      <c r="AI75" s="162">
        <f t="shared" si="3"/>
        <v>78</v>
      </c>
      <c r="AJ75" s="163"/>
    </row>
    <row r="76" spans="1:36" ht="18" customHeight="1" x14ac:dyDescent="0.2">
      <c r="A76" s="13">
        <v>1510002</v>
      </c>
      <c r="B76" s="14" t="s">
        <v>99</v>
      </c>
      <c r="C76" s="15">
        <v>30000</v>
      </c>
      <c r="D76" s="37">
        <f>VLOOKUP($A76,'01.10'!A76:E267,5,0)</f>
        <v>6</v>
      </c>
      <c r="E76" s="37">
        <f>VLOOKUP($A76,'02.10'!A76:E267,5,0)</f>
        <v>4</v>
      </c>
      <c r="F76" s="37">
        <f>VLOOKUP($A76,'03.10'!A76:E267,5,0)</f>
        <v>2</v>
      </c>
      <c r="G76" s="37">
        <f>VLOOKUP($A76,'04.10'!A76:E267,5,0)</f>
        <v>4</v>
      </c>
      <c r="H76" s="37">
        <f>VLOOKUP($A76,'05.10'!A76:E267,5,0)</f>
        <v>4</v>
      </c>
      <c r="I76" s="37">
        <f>VLOOKUP($A76,'06.10'!A76:E267,5,0)</f>
        <v>4</v>
      </c>
      <c r="J76" s="37">
        <f>VLOOKUP($A76,'07.10'!A76:E267,5,0)</f>
        <v>2</v>
      </c>
      <c r="K76" s="37">
        <f>VLOOKUP($A76,'08.10'!A76:E267,5,0)</f>
        <v>4</v>
      </c>
      <c r="L76" s="37">
        <f>VLOOKUP($A76,'09.10'!A76:E267,5,0)</f>
        <v>6</v>
      </c>
      <c r="M76" s="37">
        <f>VLOOKUP($A76,'10.10'!A76:E267,5,0)</f>
        <v>2</v>
      </c>
      <c r="N76" s="37">
        <f>VLOOKUP($A76,'11.10'!A76:E267,5,0)</f>
        <v>4</v>
      </c>
      <c r="O76" s="37">
        <f>VLOOKUP($A76,'12.10'!A76:E267,5,0)</f>
        <v>6</v>
      </c>
      <c r="P76" s="37">
        <f>VLOOKUP($A76,'13.10'!A76:E267,5,0)</f>
        <v>2</v>
      </c>
      <c r="Q76" s="37">
        <f>VLOOKUP($A76,'14.10'!A76:E267,5,0)</f>
        <v>6</v>
      </c>
      <c r="R76" s="37">
        <f>VLOOKUP($A76,'15.10'!A76:E267,5,0)</f>
        <v>6</v>
      </c>
      <c r="S76" s="37">
        <f>VLOOKUP($A76,'16.10'!A76:E267,5,0)</f>
        <v>6</v>
      </c>
      <c r="T76" s="37">
        <f>VLOOKUP($A76,'17.10'!A76:E267,5,0)</f>
        <v>4</v>
      </c>
      <c r="U76" s="37">
        <f>VLOOKUP($A76,'18.10'!A76:E267,5,0)</f>
        <v>4</v>
      </c>
      <c r="V76" s="37">
        <f>VLOOKUP($A76,'19.10'!A76:E267,5,0)</f>
        <v>4</v>
      </c>
      <c r="W76" s="37">
        <f>VLOOKUP($A76,'20.10'!A76:E267,5,0)</f>
        <v>4</v>
      </c>
      <c r="X76" s="37">
        <f>VLOOKUP($A76,'21.10'!A76:E267,5,0)</f>
        <v>4</v>
      </c>
      <c r="Y76" s="37">
        <f>VLOOKUP($A76,'22.10'!A76:E267,5,0)</f>
        <v>6</v>
      </c>
      <c r="Z76" s="37">
        <f>VLOOKUP($A76,'23.10'!A76:E267,5,0)</f>
        <v>6</v>
      </c>
      <c r="AA76" s="37">
        <f>VLOOKUP($A76,'24.10'!A76:E267,5,0)</f>
        <v>4</v>
      </c>
      <c r="AB76" s="37">
        <f>VLOOKUP($A76,'25.10'!A76:E267,5,0)</f>
        <v>4</v>
      </c>
      <c r="AC76" s="37">
        <f>VLOOKUP($A76,'26.10'!A76:E267,5,0)</f>
        <v>4</v>
      </c>
      <c r="AD76" s="37">
        <f>VLOOKUP($A76,'27.10'!A76:E267,5,0)</f>
        <v>6</v>
      </c>
      <c r="AE76" s="37">
        <f>VLOOKUP($A76,'28.10'!A76:E267,5,0)</f>
        <v>6</v>
      </c>
      <c r="AF76" s="37">
        <f>VLOOKUP($A76,'29.10'!A76:E267,5,0)</f>
        <v>6</v>
      </c>
      <c r="AG76" s="37">
        <f>VLOOKUP($A76,'30.10'!A76:E267,5,0)</f>
        <v>6</v>
      </c>
      <c r="AH76" s="37">
        <f>VLOOKUP($A76,'31.10'!A76:E267,5,0)</f>
        <v>4</v>
      </c>
      <c r="AI76" s="162">
        <f t="shared" si="3"/>
        <v>140</v>
      </c>
      <c r="AJ76" s="163"/>
    </row>
    <row r="77" spans="1:36" ht="18" customHeight="1" x14ac:dyDescent="0.2">
      <c r="A77" s="13">
        <v>1510005</v>
      </c>
      <c r="B77" s="14" t="s">
        <v>100</v>
      </c>
      <c r="C77" s="15">
        <v>70000</v>
      </c>
      <c r="D77" s="37">
        <f>VLOOKUP($A77,'01.10'!A77:E268,5,0)</f>
        <v>0</v>
      </c>
      <c r="E77" s="37">
        <f>VLOOKUP($A77,'02.10'!A77:E268,5,0)</f>
        <v>0</v>
      </c>
      <c r="F77" s="37">
        <f>VLOOKUP($A77,'03.10'!A77:E268,5,0)</f>
        <v>0</v>
      </c>
      <c r="G77" s="37">
        <f>VLOOKUP($A77,'04.10'!A77:E268,5,0)</f>
        <v>0</v>
      </c>
      <c r="H77" s="37">
        <f>VLOOKUP($A77,'05.10'!A77:E268,5,0)</f>
        <v>0</v>
      </c>
      <c r="I77" s="37">
        <f>VLOOKUP($A77,'06.10'!A77:E268,5,0)</f>
        <v>0</v>
      </c>
      <c r="J77" s="37">
        <f>VLOOKUP($A77,'07.10'!A77:E268,5,0)</f>
        <v>0</v>
      </c>
      <c r="K77" s="37">
        <f>VLOOKUP($A77,'08.10'!A77:E268,5,0)</f>
        <v>0</v>
      </c>
      <c r="L77" s="37">
        <f>VLOOKUP($A77,'09.10'!A77:E268,5,0)</f>
        <v>0</v>
      </c>
      <c r="M77" s="37">
        <f>VLOOKUP($A77,'10.10'!A77:E268,5,0)</f>
        <v>0</v>
      </c>
      <c r="N77" s="37">
        <f>VLOOKUP($A77,'11.10'!A77:E268,5,0)</f>
        <v>0</v>
      </c>
      <c r="O77" s="37">
        <f>VLOOKUP($A77,'12.10'!A77:E268,5,0)</f>
        <v>0</v>
      </c>
      <c r="P77" s="37">
        <f>VLOOKUP($A77,'13.10'!A77:E268,5,0)</f>
        <v>0</v>
      </c>
      <c r="Q77" s="37">
        <f>VLOOKUP($A77,'14.10'!A77:E268,5,0)</f>
        <v>0</v>
      </c>
      <c r="R77" s="37">
        <f>VLOOKUP($A77,'15.10'!A77:E268,5,0)</f>
        <v>0</v>
      </c>
      <c r="S77" s="37">
        <f>VLOOKUP($A77,'16.10'!A77:E268,5,0)</f>
        <v>0</v>
      </c>
      <c r="T77" s="37">
        <f>VLOOKUP($A77,'17.10'!A77:E268,5,0)</f>
        <v>0</v>
      </c>
      <c r="U77" s="37">
        <f>VLOOKUP($A77,'18.10'!A77:E268,5,0)</f>
        <v>0</v>
      </c>
      <c r="V77" s="37">
        <f>VLOOKUP($A77,'19.10'!A77:E268,5,0)</f>
        <v>0</v>
      </c>
      <c r="W77" s="37">
        <f>VLOOKUP($A77,'20.10'!A77:E268,5,0)</f>
        <v>0</v>
      </c>
      <c r="X77" s="37">
        <f>VLOOKUP($A77,'21.10'!A77:E268,5,0)</f>
        <v>0</v>
      </c>
      <c r="Y77" s="37">
        <f>VLOOKUP($A77,'22.10'!A77:E268,5,0)</f>
        <v>0</v>
      </c>
      <c r="Z77" s="37">
        <f>VLOOKUP($A77,'23.10'!A77:E268,5,0)</f>
        <v>0</v>
      </c>
      <c r="AA77" s="37">
        <f>VLOOKUP($A77,'24.10'!A77:E268,5,0)</f>
        <v>0</v>
      </c>
      <c r="AB77" s="37">
        <f>VLOOKUP($A77,'25.10'!A77:E268,5,0)</f>
        <v>0</v>
      </c>
      <c r="AC77" s="37">
        <f>VLOOKUP($A77,'26.10'!A77:E268,5,0)</f>
        <v>0</v>
      </c>
      <c r="AD77" s="37">
        <f>VLOOKUP($A77,'27.10'!A77:E268,5,0)</f>
        <v>0</v>
      </c>
      <c r="AE77" s="37">
        <f>VLOOKUP($A77,'28.10'!A77:E268,5,0)</f>
        <v>0</v>
      </c>
      <c r="AF77" s="37">
        <f>VLOOKUP($A77,'29.10'!A77:E268,5,0)</f>
        <v>0</v>
      </c>
      <c r="AG77" s="37">
        <f>VLOOKUP($A77,'30.10'!A77:E268,5,0)</f>
        <v>0</v>
      </c>
      <c r="AH77" s="37">
        <f>VLOOKUP($A77,'31.10'!A77:E268,5,0)</f>
        <v>0</v>
      </c>
      <c r="AI77" s="162">
        <f t="shared" si="3"/>
        <v>0</v>
      </c>
      <c r="AJ77" s="163"/>
    </row>
    <row r="78" spans="1:36" ht="18" customHeight="1" x14ac:dyDescent="0.2">
      <c r="A78" s="13">
        <v>1510006</v>
      </c>
      <c r="B78" s="14" t="s">
        <v>101</v>
      </c>
      <c r="C78" s="15">
        <v>38000</v>
      </c>
      <c r="D78" s="37">
        <f>VLOOKUP($A78,'01.10'!A78:E269,5,0)</f>
        <v>0</v>
      </c>
      <c r="E78" s="37">
        <f>VLOOKUP($A78,'02.10'!A78:E269,5,0)</f>
        <v>0</v>
      </c>
      <c r="F78" s="37">
        <f>VLOOKUP($A78,'03.10'!A78:E269,5,0)</f>
        <v>0</v>
      </c>
      <c r="G78" s="37">
        <f>VLOOKUP($A78,'04.10'!A78:E269,5,0)</f>
        <v>4</v>
      </c>
      <c r="H78" s="37">
        <f>VLOOKUP($A78,'05.10'!A78:E269,5,0)</f>
        <v>0</v>
      </c>
      <c r="I78" s="37">
        <f>VLOOKUP($A78,'06.10'!A78:E269,5,0)</f>
        <v>0</v>
      </c>
      <c r="J78" s="37">
        <f>VLOOKUP($A78,'07.10'!A78:E269,5,0)</f>
        <v>0</v>
      </c>
      <c r="K78" s="37">
        <f>VLOOKUP($A78,'08.10'!A78:E269,5,0)</f>
        <v>4</v>
      </c>
      <c r="L78" s="37">
        <f>VLOOKUP($A78,'09.10'!A78:E269,5,0)</f>
        <v>0</v>
      </c>
      <c r="M78" s="37">
        <f>VLOOKUP($A78,'10.10'!A78:E269,5,0)</f>
        <v>4</v>
      </c>
      <c r="N78" s="37">
        <f>VLOOKUP($A78,'11.10'!A78:E269,5,0)</f>
        <v>0</v>
      </c>
      <c r="O78" s="37">
        <f>VLOOKUP($A78,'12.10'!A78:E269,5,0)</f>
        <v>4</v>
      </c>
      <c r="P78" s="37">
        <f>VLOOKUP($A78,'13.10'!A78:E269,5,0)</f>
        <v>0</v>
      </c>
      <c r="Q78" s="37">
        <f>VLOOKUP($A78,'14.10'!A78:E269,5,0)</f>
        <v>0</v>
      </c>
      <c r="R78" s="37">
        <f>VLOOKUP($A78,'15.10'!A78:E269,5,0)</f>
        <v>6</v>
      </c>
      <c r="S78" s="37">
        <f>VLOOKUP($A78,'16.10'!A78:E269,5,0)</f>
        <v>0</v>
      </c>
      <c r="T78" s="37">
        <f>VLOOKUP($A78,'17.10'!A78:E269,5,0)</f>
        <v>4</v>
      </c>
      <c r="U78" s="37">
        <f>VLOOKUP($A78,'18.10'!A78:E269,5,0)</f>
        <v>0</v>
      </c>
      <c r="V78" s="37">
        <f>VLOOKUP($A78,'19.10'!A78:E269,5,0)</f>
        <v>0</v>
      </c>
      <c r="W78" s="37">
        <f>VLOOKUP($A78,'20.10'!A78:E269,5,0)</f>
        <v>6</v>
      </c>
      <c r="X78" s="37">
        <f>VLOOKUP($A78,'21.10'!A78:E269,5,0)</f>
        <v>0</v>
      </c>
      <c r="Y78" s="37">
        <f>VLOOKUP($A78,'22.10'!A78:E269,5,0)</f>
        <v>0</v>
      </c>
      <c r="Z78" s="37">
        <f>VLOOKUP($A78,'23.10'!A78:E269,5,0)</f>
        <v>4</v>
      </c>
      <c r="AA78" s="37">
        <f>VLOOKUP($A78,'24.10'!A78:E269,5,0)</f>
        <v>0</v>
      </c>
      <c r="AB78" s="37">
        <f>VLOOKUP($A78,'25.10'!A78:E269,5,0)</f>
        <v>0</v>
      </c>
      <c r="AC78" s="37">
        <f>VLOOKUP($A78,'26.10'!A78:E269,5,0)</f>
        <v>4</v>
      </c>
      <c r="AD78" s="37">
        <f>VLOOKUP($A78,'27.10'!A78:E269,5,0)</f>
        <v>0</v>
      </c>
      <c r="AE78" s="37">
        <f>VLOOKUP($A78,'28.10'!A78:E269,5,0)</f>
        <v>6</v>
      </c>
      <c r="AF78" s="37">
        <f>VLOOKUP($A78,'29.10'!A78:E269,5,0)</f>
        <v>0</v>
      </c>
      <c r="AG78" s="37">
        <f>VLOOKUP($A78,'30.10'!A78:E269,5,0)</f>
        <v>0</v>
      </c>
      <c r="AH78" s="37">
        <f>VLOOKUP($A78,'31.10'!A78:E269,5,0)</f>
        <v>4</v>
      </c>
      <c r="AI78" s="162">
        <f t="shared" si="3"/>
        <v>50</v>
      </c>
      <c r="AJ78" s="163"/>
    </row>
    <row r="79" spans="1:36" ht="18" customHeight="1" x14ac:dyDescent="0.2">
      <c r="A79" s="13">
        <v>1510007</v>
      </c>
      <c r="B79" s="14" t="s">
        <v>102</v>
      </c>
      <c r="C79" s="15">
        <v>75000</v>
      </c>
      <c r="D79" s="37">
        <f>VLOOKUP($A79,'01.10'!A79:E270,5,0)</f>
        <v>0</v>
      </c>
      <c r="E79" s="37">
        <f>VLOOKUP($A79,'02.10'!A79:E270,5,0)</f>
        <v>0</v>
      </c>
      <c r="F79" s="37">
        <f>VLOOKUP($A79,'03.10'!A79:E270,5,0)</f>
        <v>0</v>
      </c>
      <c r="G79" s="37">
        <f>VLOOKUP($A79,'04.10'!A79:E270,5,0)</f>
        <v>0</v>
      </c>
      <c r="H79" s="37">
        <f>VLOOKUP($A79,'05.10'!A79:E270,5,0)</f>
        <v>0</v>
      </c>
      <c r="I79" s="37">
        <f>VLOOKUP($A79,'06.10'!A79:E270,5,0)</f>
        <v>0</v>
      </c>
      <c r="J79" s="37">
        <f>VLOOKUP($A79,'07.10'!A79:E270,5,0)</f>
        <v>0</v>
      </c>
      <c r="K79" s="37">
        <f>VLOOKUP($A79,'08.10'!A79:E270,5,0)</f>
        <v>0</v>
      </c>
      <c r="L79" s="37">
        <f>VLOOKUP($A79,'09.10'!A79:E270,5,0)</f>
        <v>0</v>
      </c>
      <c r="M79" s="37">
        <f>VLOOKUP($A79,'10.10'!A79:E270,5,0)</f>
        <v>0</v>
      </c>
      <c r="N79" s="37">
        <f>VLOOKUP($A79,'11.10'!A79:E270,5,0)</f>
        <v>0</v>
      </c>
      <c r="O79" s="37">
        <f>VLOOKUP($A79,'12.10'!A79:E270,5,0)</f>
        <v>0</v>
      </c>
      <c r="P79" s="37">
        <f>VLOOKUP($A79,'13.10'!A79:E270,5,0)</f>
        <v>0</v>
      </c>
      <c r="Q79" s="37">
        <f>VLOOKUP($A79,'14.10'!A79:E270,5,0)</f>
        <v>0</v>
      </c>
      <c r="R79" s="37">
        <f>VLOOKUP($A79,'15.10'!A79:E270,5,0)</f>
        <v>0</v>
      </c>
      <c r="S79" s="37">
        <f>VLOOKUP($A79,'16.10'!A79:E270,5,0)</f>
        <v>0</v>
      </c>
      <c r="T79" s="37">
        <f>VLOOKUP($A79,'17.10'!A79:E270,5,0)</f>
        <v>0</v>
      </c>
      <c r="U79" s="37">
        <f>VLOOKUP($A79,'18.10'!A79:E270,5,0)</f>
        <v>0</v>
      </c>
      <c r="V79" s="37">
        <f>VLOOKUP($A79,'19.10'!A79:E270,5,0)</f>
        <v>0</v>
      </c>
      <c r="W79" s="37">
        <f>VLOOKUP($A79,'20.10'!A79:E270,5,0)</f>
        <v>0</v>
      </c>
      <c r="X79" s="37">
        <f>VLOOKUP($A79,'21.10'!A79:E270,5,0)</f>
        <v>0</v>
      </c>
      <c r="Y79" s="37">
        <f>VLOOKUP($A79,'22.10'!A79:E270,5,0)</f>
        <v>0</v>
      </c>
      <c r="Z79" s="37">
        <f>VLOOKUP($A79,'23.10'!A79:E270,5,0)</f>
        <v>0</v>
      </c>
      <c r="AA79" s="37">
        <f>VLOOKUP($A79,'24.10'!A79:E270,5,0)</f>
        <v>0</v>
      </c>
      <c r="AB79" s="37">
        <f>VLOOKUP($A79,'25.10'!A79:E270,5,0)</f>
        <v>0</v>
      </c>
      <c r="AC79" s="37">
        <f>VLOOKUP($A79,'26.10'!A79:E270,5,0)</f>
        <v>1</v>
      </c>
      <c r="AD79" s="37">
        <f>VLOOKUP($A79,'27.10'!A79:E270,5,0)</f>
        <v>0</v>
      </c>
      <c r="AE79" s="37">
        <f>VLOOKUP($A79,'28.10'!A79:E270,5,0)</f>
        <v>0</v>
      </c>
      <c r="AF79" s="37">
        <f>VLOOKUP($A79,'29.10'!A79:E270,5,0)</f>
        <v>0</v>
      </c>
      <c r="AG79" s="37">
        <f>VLOOKUP($A79,'30.10'!A79:E270,5,0)</f>
        <v>0</v>
      </c>
      <c r="AH79" s="37">
        <f>VLOOKUP($A79,'31.10'!A79:E270,5,0)</f>
        <v>0</v>
      </c>
      <c r="AI79" s="162">
        <f t="shared" si="3"/>
        <v>1</v>
      </c>
      <c r="AJ79" s="163"/>
    </row>
    <row r="80" spans="1:36" ht="18" customHeight="1" x14ac:dyDescent="0.2">
      <c r="A80" s="13">
        <v>1510008</v>
      </c>
      <c r="B80" s="14" t="s">
        <v>103</v>
      </c>
      <c r="C80" s="15">
        <v>55000</v>
      </c>
      <c r="D80" s="37">
        <f>VLOOKUP($A80,'01.10'!A80:E271,5,0)</f>
        <v>0</v>
      </c>
      <c r="E80" s="37">
        <f>VLOOKUP($A80,'02.10'!A80:E271,5,0)</f>
        <v>0</v>
      </c>
      <c r="F80" s="37">
        <f>VLOOKUP($A80,'03.10'!A80:E271,5,0)</f>
        <v>0</v>
      </c>
      <c r="G80" s="37">
        <f>VLOOKUP($A80,'04.10'!A80:E271,5,0)</f>
        <v>0</v>
      </c>
      <c r="H80" s="37">
        <f>VLOOKUP($A80,'05.10'!A80:E271,5,0)</f>
        <v>0</v>
      </c>
      <c r="I80" s="37">
        <f>VLOOKUP($A80,'06.10'!A80:E271,5,0)</f>
        <v>0</v>
      </c>
      <c r="J80" s="37">
        <f>VLOOKUP($A80,'07.10'!A80:E271,5,0)</f>
        <v>0</v>
      </c>
      <c r="K80" s="37">
        <f>VLOOKUP($A80,'08.10'!A80:E271,5,0)</f>
        <v>0</v>
      </c>
      <c r="L80" s="37">
        <f>VLOOKUP($A80,'09.10'!A80:E271,5,0)</f>
        <v>0</v>
      </c>
      <c r="M80" s="37">
        <f>VLOOKUP($A80,'10.10'!A80:E271,5,0)</f>
        <v>0</v>
      </c>
      <c r="N80" s="37">
        <f>VLOOKUP($A80,'11.10'!A80:E271,5,0)</f>
        <v>0</v>
      </c>
      <c r="O80" s="37">
        <f>VLOOKUP($A80,'12.10'!A80:E271,5,0)</f>
        <v>0</v>
      </c>
      <c r="P80" s="37">
        <f>VLOOKUP($A80,'13.10'!A80:E271,5,0)</f>
        <v>0</v>
      </c>
      <c r="Q80" s="37">
        <f>VLOOKUP($A80,'14.10'!A80:E271,5,0)</f>
        <v>0</v>
      </c>
      <c r="R80" s="37">
        <f>VLOOKUP($A80,'15.10'!A80:E271,5,0)</f>
        <v>0</v>
      </c>
      <c r="S80" s="37">
        <f>VLOOKUP($A80,'16.10'!A80:E271,5,0)</f>
        <v>0</v>
      </c>
      <c r="T80" s="37">
        <f>VLOOKUP($A80,'17.10'!A80:E271,5,0)</f>
        <v>0</v>
      </c>
      <c r="U80" s="37">
        <f>VLOOKUP($A80,'18.10'!A80:E271,5,0)</f>
        <v>0</v>
      </c>
      <c r="V80" s="37">
        <f>VLOOKUP($A80,'19.10'!A80:E271,5,0)</f>
        <v>0</v>
      </c>
      <c r="W80" s="37">
        <f>VLOOKUP($A80,'20.10'!A80:E271,5,0)</f>
        <v>0</v>
      </c>
      <c r="X80" s="37">
        <f>VLOOKUP($A80,'21.10'!A80:E271,5,0)</f>
        <v>0</v>
      </c>
      <c r="Y80" s="37">
        <f>VLOOKUP($A80,'22.10'!A80:E271,5,0)</f>
        <v>0</v>
      </c>
      <c r="Z80" s="37">
        <f>VLOOKUP($A80,'23.10'!A80:E271,5,0)</f>
        <v>0</v>
      </c>
      <c r="AA80" s="37">
        <f>VLOOKUP($A80,'24.10'!A80:E271,5,0)</f>
        <v>0</v>
      </c>
      <c r="AB80" s="37">
        <f>VLOOKUP($A80,'25.10'!A80:E271,5,0)</f>
        <v>0</v>
      </c>
      <c r="AC80" s="37">
        <f>VLOOKUP($A80,'26.10'!A80:E271,5,0)</f>
        <v>0</v>
      </c>
      <c r="AD80" s="37">
        <f>VLOOKUP($A80,'27.10'!A80:E271,5,0)</f>
        <v>0</v>
      </c>
      <c r="AE80" s="37">
        <f>VLOOKUP($A80,'28.10'!A80:E271,5,0)</f>
        <v>0</v>
      </c>
      <c r="AF80" s="37">
        <f>VLOOKUP($A80,'29.10'!A80:E271,5,0)</f>
        <v>0</v>
      </c>
      <c r="AG80" s="37">
        <f>VLOOKUP($A80,'30.10'!A80:E271,5,0)</f>
        <v>0</v>
      </c>
      <c r="AH80" s="37">
        <f>VLOOKUP($A80,'31.10'!A80:E271,5,0)</f>
        <v>0</v>
      </c>
      <c r="AI80" s="162">
        <f t="shared" si="3"/>
        <v>0</v>
      </c>
      <c r="AJ80" s="163"/>
    </row>
    <row r="81" spans="1:36" ht="18" customHeight="1" x14ac:dyDescent="0.2">
      <c r="A81" s="13">
        <v>1510009</v>
      </c>
      <c r="B81" s="14" t="s">
        <v>104</v>
      </c>
      <c r="C81" s="15">
        <v>30000</v>
      </c>
      <c r="D81" s="37">
        <f>VLOOKUP($A81,'01.10'!A81:E272,5,0)</f>
        <v>0</v>
      </c>
      <c r="E81" s="37">
        <f>VLOOKUP($A81,'02.10'!A81:E272,5,0)</f>
        <v>0</v>
      </c>
      <c r="F81" s="37">
        <f>VLOOKUP($A81,'03.10'!A81:E272,5,0)</f>
        <v>0</v>
      </c>
      <c r="G81" s="37">
        <f>VLOOKUP($A81,'04.10'!A81:E272,5,0)</f>
        <v>6</v>
      </c>
      <c r="H81" s="37">
        <f>VLOOKUP($A81,'05.10'!A81:E272,5,0)</f>
        <v>0</v>
      </c>
      <c r="I81" s="37">
        <f>VLOOKUP($A81,'06.10'!A81:E272,5,0)</f>
        <v>0</v>
      </c>
      <c r="J81" s="37">
        <f>VLOOKUP($A81,'07.10'!A81:E272,5,0)</f>
        <v>0</v>
      </c>
      <c r="K81" s="37">
        <f>VLOOKUP($A81,'08.10'!A81:E272,5,0)</f>
        <v>6</v>
      </c>
      <c r="L81" s="37">
        <f>VLOOKUP($A81,'09.10'!A81:E272,5,0)</f>
        <v>0</v>
      </c>
      <c r="M81" s="37">
        <f>VLOOKUP($A81,'10.10'!A81:E272,5,0)</f>
        <v>6</v>
      </c>
      <c r="N81" s="37">
        <f>VLOOKUP($A81,'11.10'!A81:E272,5,0)</f>
        <v>0</v>
      </c>
      <c r="O81" s="37">
        <f>VLOOKUP($A81,'12.10'!A81:E272,5,0)</f>
        <v>6</v>
      </c>
      <c r="P81" s="37">
        <f>VLOOKUP($A81,'13.10'!A81:E272,5,0)</f>
        <v>0</v>
      </c>
      <c r="Q81" s="37">
        <f>VLOOKUP($A81,'14.10'!A81:E272,5,0)</f>
        <v>0</v>
      </c>
      <c r="R81" s="37">
        <f>VLOOKUP($A81,'15.10'!A81:E272,5,0)</f>
        <v>6</v>
      </c>
      <c r="S81" s="37">
        <f>VLOOKUP($A81,'16.10'!A81:E272,5,0)</f>
        <v>0</v>
      </c>
      <c r="T81" s="37">
        <f>VLOOKUP($A81,'17.10'!A81:E272,5,0)</f>
        <v>6</v>
      </c>
      <c r="U81" s="37">
        <f>VLOOKUP($A81,'18.10'!A81:E272,5,0)</f>
        <v>0</v>
      </c>
      <c r="V81" s="37">
        <f>VLOOKUP($A81,'19.10'!A81:E272,5,0)</f>
        <v>0</v>
      </c>
      <c r="W81" s="37">
        <f>VLOOKUP($A81,'20.10'!A81:E272,5,0)</f>
        <v>6</v>
      </c>
      <c r="X81" s="37">
        <f>VLOOKUP($A81,'21.10'!A81:E272,5,0)</f>
        <v>0</v>
      </c>
      <c r="Y81" s="37">
        <f>VLOOKUP($A81,'22.10'!A81:E272,5,0)</f>
        <v>0</v>
      </c>
      <c r="Z81" s="37">
        <f>VLOOKUP($A81,'23.10'!A81:E272,5,0)</f>
        <v>6</v>
      </c>
      <c r="AA81" s="37">
        <f>VLOOKUP($A81,'24.10'!A81:E272,5,0)</f>
        <v>0</v>
      </c>
      <c r="AB81" s="37">
        <f>VLOOKUP($A81,'25.10'!A81:E272,5,0)</f>
        <v>0</v>
      </c>
      <c r="AC81" s="37">
        <f>VLOOKUP($A81,'26.10'!A81:E272,5,0)</f>
        <v>6</v>
      </c>
      <c r="AD81" s="37">
        <f>VLOOKUP($A81,'27.10'!A81:E272,5,0)</f>
        <v>0</v>
      </c>
      <c r="AE81" s="37">
        <f>VLOOKUP($A81,'28.10'!A81:E272,5,0)</f>
        <v>6</v>
      </c>
      <c r="AF81" s="37">
        <f>VLOOKUP($A81,'29.10'!A81:E272,5,0)</f>
        <v>0</v>
      </c>
      <c r="AG81" s="37">
        <f>VLOOKUP($A81,'30.10'!A81:E272,5,0)</f>
        <v>0</v>
      </c>
      <c r="AH81" s="37">
        <f>VLOOKUP($A81,'31.10'!A81:E272,5,0)</f>
        <v>6</v>
      </c>
      <c r="AI81" s="162">
        <f t="shared" si="3"/>
        <v>66</v>
      </c>
      <c r="AJ81" s="163"/>
    </row>
    <row r="82" spans="1:36" ht="18" customHeight="1" x14ac:dyDescent="0.2">
      <c r="A82" s="13">
        <v>1510018</v>
      </c>
      <c r="B82" s="14" t="s">
        <v>105</v>
      </c>
      <c r="C82" s="15">
        <v>60000</v>
      </c>
      <c r="D82" s="37">
        <f>VLOOKUP($A82,'01.10'!A82:E273,5,0)</f>
        <v>2</v>
      </c>
      <c r="E82" s="37">
        <f>VLOOKUP($A82,'02.10'!A82:E273,5,0)</f>
        <v>2</v>
      </c>
      <c r="F82" s="37">
        <f>VLOOKUP($A82,'03.10'!A82:E273,5,0)</f>
        <v>1</v>
      </c>
      <c r="G82" s="37">
        <f>VLOOKUP($A82,'04.10'!A82:E273,5,0)</f>
        <v>1</v>
      </c>
      <c r="H82" s="37">
        <f>VLOOKUP($A82,'05.10'!A82:E273,5,0)</f>
        <v>1</v>
      </c>
      <c r="I82" s="37">
        <f>VLOOKUP($A82,'06.10'!A82:E273,5,0)</f>
        <v>1</v>
      </c>
      <c r="J82" s="37">
        <f>VLOOKUP($A82,'07.10'!A82:E273,5,0)</f>
        <v>1</v>
      </c>
      <c r="K82" s="37">
        <f>VLOOKUP($A82,'08.10'!A82:E273,5,0)</f>
        <v>2</v>
      </c>
      <c r="L82" s="37">
        <f>VLOOKUP($A82,'09.10'!A82:E273,5,0)</f>
        <v>2</v>
      </c>
      <c r="M82" s="37">
        <f>VLOOKUP($A82,'10.10'!A82:E273,5,0)</f>
        <v>1</v>
      </c>
      <c r="N82" s="37">
        <f>VLOOKUP($A82,'11.10'!A82:E273,5,0)</f>
        <v>1</v>
      </c>
      <c r="O82" s="37">
        <f>VLOOKUP($A82,'12.10'!A82:E273,5,0)</f>
        <v>2</v>
      </c>
      <c r="P82" s="37">
        <f>VLOOKUP($A82,'13.10'!A82:E273,5,0)</f>
        <v>1</v>
      </c>
      <c r="Q82" s="37">
        <f>VLOOKUP($A82,'14.10'!A82:E273,5,0)</f>
        <v>1</v>
      </c>
      <c r="R82" s="37">
        <f>VLOOKUP($A82,'15.10'!A82:E273,5,0)</f>
        <v>2</v>
      </c>
      <c r="S82" s="37">
        <f>VLOOKUP($A82,'16.10'!A82:E273,5,0)</f>
        <v>2</v>
      </c>
      <c r="T82" s="37">
        <f>VLOOKUP($A82,'17.10'!A82:E273,5,0)</f>
        <v>1</v>
      </c>
      <c r="U82" s="37">
        <f>VLOOKUP($A82,'18.10'!A82:E273,5,0)</f>
        <v>1</v>
      </c>
      <c r="V82" s="37">
        <f>VLOOKUP($A82,'19.10'!A82:E273,5,0)</f>
        <v>1</v>
      </c>
      <c r="W82" s="37">
        <f>VLOOKUP($A82,'20.10'!A82:E273,5,0)</f>
        <v>1</v>
      </c>
      <c r="X82" s="37">
        <f>VLOOKUP($A82,'21.10'!A82:E273,5,0)</f>
        <v>1</v>
      </c>
      <c r="Y82" s="37">
        <f>VLOOKUP($A82,'22.10'!A82:E273,5,0)</f>
        <v>2</v>
      </c>
      <c r="Z82" s="37">
        <f>VLOOKUP($A82,'23.10'!A82:E273,5,0)</f>
        <v>2</v>
      </c>
      <c r="AA82" s="37">
        <f>VLOOKUP($A82,'24.10'!A82:E273,5,0)</f>
        <v>1</v>
      </c>
      <c r="AB82" s="37">
        <f>VLOOKUP($A82,'25.10'!A82:E273,5,0)</f>
        <v>1</v>
      </c>
      <c r="AC82" s="37">
        <f>VLOOKUP($A82,'26.10'!A82:E273,5,0)</f>
        <v>1</v>
      </c>
      <c r="AD82" s="37">
        <f>VLOOKUP($A82,'27.10'!A82:E273,5,0)</f>
        <v>1</v>
      </c>
      <c r="AE82" s="37">
        <f>VLOOKUP($A82,'28.10'!A82:E273,5,0)</f>
        <v>2</v>
      </c>
      <c r="AF82" s="37">
        <f>VLOOKUP($A82,'29.10'!A82:E273,5,0)</f>
        <v>2</v>
      </c>
      <c r="AG82" s="37">
        <f>VLOOKUP($A82,'30.10'!A82:E273,5,0)</f>
        <v>2</v>
      </c>
      <c r="AH82" s="37">
        <f>VLOOKUP($A82,'31.10'!A82:E273,5,0)</f>
        <v>1</v>
      </c>
      <c r="AI82" s="162">
        <f t="shared" si="3"/>
        <v>43</v>
      </c>
      <c r="AJ82" s="163"/>
    </row>
    <row r="83" spans="1:36" ht="18" customHeight="1" x14ac:dyDescent="0.2">
      <c r="A83" s="13">
        <v>1510021</v>
      </c>
      <c r="B83" s="14" t="s">
        <v>106</v>
      </c>
      <c r="C83" s="15">
        <v>38000</v>
      </c>
      <c r="D83" s="37">
        <f>VLOOKUP($A83,'01.10'!A83:E274,5,0)</f>
        <v>0</v>
      </c>
      <c r="E83" s="37">
        <f>VLOOKUP($A83,'02.10'!A83:E274,5,0)</f>
        <v>0</v>
      </c>
      <c r="F83" s="37">
        <f>VLOOKUP($A83,'03.10'!A83:E274,5,0)</f>
        <v>0</v>
      </c>
      <c r="G83" s="37">
        <f>VLOOKUP($A83,'04.10'!A83:E274,5,0)</f>
        <v>6</v>
      </c>
      <c r="H83" s="37">
        <f>VLOOKUP($A83,'05.10'!A83:E274,5,0)</f>
        <v>0</v>
      </c>
      <c r="I83" s="37">
        <f>VLOOKUP($A83,'06.10'!A83:E274,5,0)</f>
        <v>0</v>
      </c>
      <c r="J83" s="37">
        <f>VLOOKUP($A83,'07.10'!A83:E274,5,0)</f>
        <v>0</v>
      </c>
      <c r="K83" s="37">
        <f>VLOOKUP($A83,'08.10'!A83:E274,5,0)</f>
        <v>8</v>
      </c>
      <c r="L83" s="37">
        <f>VLOOKUP($A83,'09.10'!A83:E274,5,0)</f>
        <v>0</v>
      </c>
      <c r="M83" s="37">
        <f>VLOOKUP($A83,'10.10'!A83:E274,5,0)</f>
        <v>6</v>
      </c>
      <c r="N83" s="37">
        <f>VLOOKUP($A83,'11.10'!A83:E274,5,0)</f>
        <v>0</v>
      </c>
      <c r="O83" s="37">
        <f>VLOOKUP($A83,'12.10'!A83:E274,5,0)</f>
        <v>8</v>
      </c>
      <c r="P83" s="37">
        <f>VLOOKUP($A83,'13.10'!A83:E274,5,0)</f>
        <v>0</v>
      </c>
      <c r="Q83" s="37">
        <f>VLOOKUP($A83,'14.10'!A83:E274,5,0)</f>
        <v>0</v>
      </c>
      <c r="R83" s="37">
        <f>VLOOKUP($A83,'15.10'!A83:E274,5,0)</f>
        <v>8</v>
      </c>
      <c r="S83" s="37">
        <f>VLOOKUP($A83,'16.10'!A83:E274,5,0)</f>
        <v>0</v>
      </c>
      <c r="T83" s="37">
        <f>VLOOKUP($A83,'17.10'!A83:E274,5,0)</f>
        <v>6</v>
      </c>
      <c r="U83" s="37">
        <f>VLOOKUP($A83,'18.10'!A83:E274,5,0)</f>
        <v>0</v>
      </c>
      <c r="V83" s="37">
        <f>VLOOKUP($A83,'19.10'!A83:E274,5,0)</f>
        <v>0</v>
      </c>
      <c r="W83" s="37">
        <f>VLOOKUP($A83,'20.10'!A83:E274,5,0)</f>
        <v>8</v>
      </c>
      <c r="X83" s="37">
        <f>VLOOKUP($A83,'21.10'!A83:E274,5,0)</f>
        <v>0</v>
      </c>
      <c r="Y83" s="37">
        <f>VLOOKUP($A83,'22.10'!A83:E274,5,0)</f>
        <v>0</v>
      </c>
      <c r="Z83" s="37">
        <f>VLOOKUP($A83,'23.10'!A83:E274,5,0)</f>
        <v>8</v>
      </c>
      <c r="AA83" s="37">
        <f>VLOOKUP($A83,'24.10'!A83:E274,5,0)</f>
        <v>0</v>
      </c>
      <c r="AB83" s="37">
        <f>VLOOKUP($A83,'25.10'!A83:E274,5,0)</f>
        <v>0</v>
      </c>
      <c r="AC83" s="37">
        <f>VLOOKUP($A83,'26.10'!A83:E274,5,0)</f>
        <v>4</v>
      </c>
      <c r="AD83" s="37">
        <f>VLOOKUP($A83,'27.10'!A83:E274,5,0)</f>
        <v>0</v>
      </c>
      <c r="AE83" s="37">
        <f>VLOOKUP($A83,'28.10'!A83:E274,5,0)</f>
        <v>8</v>
      </c>
      <c r="AF83" s="37">
        <f>VLOOKUP($A83,'29.10'!A83:E274,5,0)</f>
        <v>0</v>
      </c>
      <c r="AG83" s="37">
        <f>VLOOKUP($A83,'30.10'!A83:E274,5,0)</f>
        <v>0</v>
      </c>
      <c r="AH83" s="37">
        <f>VLOOKUP($A83,'31.10'!A83:E274,5,0)</f>
        <v>8</v>
      </c>
      <c r="AI83" s="162">
        <f t="shared" si="3"/>
        <v>78</v>
      </c>
      <c r="AJ83" s="163"/>
    </row>
    <row r="84" spans="1:36" ht="18" customHeight="1" x14ac:dyDescent="0.2">
      <c r="A84" s="13">
        <v>1510023</v>
      </c>
      <c r="B84" s="14" t="s">
        <v>107</v>
      </c>
      <c r="C84" s="15">
        <v>55000</v>
      </c>
      <c r="D84" s="37">
        <f>VLOOKUP($A84,'01.10'!A84:E275,5,0)</f>
        <v>0</v>
      </c>
      <c r="E84" s="37">
        <f>VLOOKUP($A84,'02.10'!A84:E275,5,0)</f>
        <v>0</v>
      </c>
      <c r="F84" s="37">
        <f>VLOOKUP($A84,'03.10'!A84:E275,5,0)</f>
        <v>0</v>
      </c>
      <c r="G84" s="37">
        <f>VLOOKUP($A84,'04.10'!A84:E275,5,0)</f>
        <v>0</v>
      </c>
      <c r="H84" s="37">
        <f>VLOOKUP($A84,'05.10'!A84:E275,5,0)</f>
        <v>0</v>
      </c>
      <c r="I84" s="37">
        <f>VLOOKUP($A84,'06.10'!A84:E275,5,0)</f>
        <v>0</v>
      </c>
      <c r="J84" s="37">
        <f>VLOOKUP($A84,'07.10'!A84:E275,5,0)</f>
        <v>0</v>
      </c>
      <c r="K84" s="37">
        <f>VLOOKUP($A84,'08.10'!A84:E275,5,0)</f>
        <v>0</v>
      </c>
      <c r="L84" s="37">
        <f>VLOOKUP($A84,'09.10'!A84:E275,5,0)</f>
        <v>0</v>
      </c>
      <c r="M84" s="37">
        <f>VLOOKUP($A84,'10.10'!A84:E275,5,0)</f>
        <v>0</v>
      </c>
      <c r="N84" s="37">
        <f>VLOOKUP($A84,'11.10'!A84:E275,5,0)</f>
        <v>0</v>
      </c>
      <c r="O84" s="37">
        <f>VLOOKUP($A84,'12.10'!A84:E275,5,0)</f>
        <v>0</v>
      </c>
      <c r="P84" s="37">
        <f>VLOOKUP($A84,'13.10'!A84:E275,5,0)</f>
        <v>0</v>
      </c>
      <c r="Q84" s="37">
        <f>VLOOKUP($A84,'14.10'!A84:E275,5,0)</f>
        <v>0</v>
      </c>
      <c r="R84" s="37">
        <f>VLOOKUP($A84,'15.10'!A84:E275,5,0)</f>
        <v>0</v>
      </c>
      <c r="S84" s="37">
        <f>VLOOKUP($A84,'16.10'!A84:E275,5,0)</f>
        <v>0</v>
      </c>
      <c r="T84" s="37">
        <f>VLOOKUP($A84,'17.10'!A84:E275,5,0)</f>
        <v>0</v>
      </c>
      <c r="U84" s="37">
        <f>VLOOKUP($A84,'18.10'!A84:E275,5,0)</f>
        <v>0</v>
      </c>
      <c r="V84" s="37">
        <f>VLOOKUP($A84,'19.10'!A84:E275,5,0)</f>
        <v>0</v>
      </c>
      <c r="W84" s="37">
        <f>VLOOKUP($A84,'20.10'!A84:E275,5,0)</f>
        <v>0</v>
      </c>
      <c r="X84" s="37">
        <f>VLOOKUP($A84,'21.10'!A84:E275,5,0)</f>
        <v>0</v>
      </c>
      <c r="Y84" s="37">
        <f>VLOOKUP($A84,'22.10'!A84:E275,5,0)</f>
        <v>0</v>
      </c>
      <c r="Z84" s="37">
        <f>VLOOKUP($A84,'23.10'!A84:E275,5,0)</f>
        <v>0</v>
      </c>
      <c r="AA84" s="37">
        <f>VLOOKUP($A84,'24.10'!A84:E275,5,0)</f>
        <v>0</v>
      </c>
      <c r="AB84" s="37">
        <f>VLOOKUP($A84,'25.10'!A84:E275,5,0)</f>
        <v>0</v>
      </c>
      <c r="AC84" s="37">
        <f>VLOOKUP($A84,'26.10'!A84:E275,5,0)</f>
        <v>0</v>
      </c>
      <c r="AD84" s="37">
        <f>VLOOKUP($A84,'27.10'!A84:E275,5,0)</f>
        <v>0</v>
      </c>
      <c r="AE84" s="37">
        <f>VLOOKUP($A84,'28.10'!A84:E275,5,0)</f>
        <v>0</v>
      </c>
      <c r="AF84" s="37">
        <f>VLOOKUP($A84,'29.10'!A84:E275,5,0)</f>
        <v>0</v>
      </c>
      <c r="AG84" s="37">
        <f>VLOOKUP($A84,'30.10'!A84:E275,5,0)</f>
        <v>0</v>
      </c>
      <c r="AH84" s="37">
        <f>VLOOKUP($A84,'31.10'!A84:E275,5,0)</f>
        <v>0</v>
      </c>
      <c r="AI84" s="162">
        <f t="shared" si="3"/>
        <v>0</v>
      </c>
      <c r="AJ84" s="163"/>
    </row>
    <row r="85" spans="1:36" ht="18" customHeight="1" x14ac:dyDescent="0.2">
      <c r="A85" s="13">
        <v>1510024</v>
      </c>
      <c r="B85" s="14" t="s">
        <v>108</v>
      </c>
      <c r="C85" s="15">
        <v>30000</v>
      </c>
      <c r="D85" s="37">
        <f>VLOOKUP($A85,'01.10'!A85:E276,5,0)</f>
        <v>0</v>
      </c>
      <c r="E85" s="37">
        <f>VLOOKUP($A85,'02.10'!A85:E276,5,0)</f>
        <v>0</v>
      </c>
      <c r="F85" s="37">
        <f>VLOOKUP($A85,'03.10'!A85:E276,5,0)</f>
        <v>0</v>
      </c>
      <c r="G85" s="37">
        <f>VLOOKUP($A85,'04.10'!A85:E276,5,0)</f>
        <v>0</v>
      </c>
      <c r="H85" s="37">
        <f>VLOOKUP($A85,'05.10'!A85:E276,5,0)</f>
        <v>0</v>
      </c>
      <c r="I85" s="37">
        <f>VLOOKUP($A85,'06.10'!A85:E276,5,0)</f>
        <v>0</v>
      </c>
      <c r="J85" s="37">
        <f>VLOOKUP($A85,'07.10'!A85:E276,5,0)</f>
        <v>0</v>
      </c>
      <c r="K85" s="37">
        <f>VLOOKUP($A85,'08.10'!A85:E276,5,0)</f>
        <v>0</v>
      </c>
      <c r="L85" s="37">
        <f>VLOOKUP($A85,'09.10'!A85:E276,5,0)</f>
        <v>0</v>
      </c>
      <c r="M85" s="37">
        <f>VLOOKUP($A85,'10.10'!A85:E276,5,0)</f>
        <v>0</v>
      </c>
      <c r="N85" s="37">
        <f>VLOOKUP($A85,'11.10'!A85:E276,5,0)</f>
        <v>0</v>
      </c>
      <c r="O85" s="37">
        <f>VLOOKUP($A85,'12.10'!A85:E276,5,0)</f>
        <v>0</v>
      </c>
      <c r="P85" s="37">
        <f>VLOOKUP($A85,'13.10'!A85:E276,5,0)</f>
        <v>0</v>
      </c>
      <c r="Q85" s="37">
        <f>VLOOKUP($A85,'14.10'!A85:E276,5,0)</f>
        <v>0</v>
      </c>
      <c r="R85" s="37">
        <f>VLOOKUP($A85,'15.10'!A85:E276,5,0)</f>
        <v>0</v>
      </c>
      <c r="S85" s="37">
        <f>VLOOKUP($A85,'16.10'!A85:E276,5,0)</f>
        <v>0</v>
      </c>
      <c r="T85" s="37">
        <f>VLOOKUP($A85,'17.10'!A85:E276,5,0)</f>
        <v>0</v>
      </c>
      <c r="U85" s="37">
        <f>VLOOKUP($A85,'18.10'!A85:E276,5,0)</f>
        <v>0</v>
      </c>
      <c r="V85" s="37">
        <f>VLOOKUP($A85,'19.10'!A85:E276,5,0)</f>
        <v>0</v>
      </c>
      <c r="W85" s="37">
        <f>VLOOKUP($A85,'20.10'!A85:E276,5,0)</f>
        <v>0</v>
      </c>
      <c r="X85" s="37">
        <f>VLOOKUP($A85,'21.10'!A85:E276,5,0)</f>
        <v>0</v>
      </c>
      <c r="Y85" s="37">
        <f>VLOOKUP($A85,'22.10'!A85:E276,5,0)</f>
        <v>0</v>
      </c>
      <c r="Z85" s="37">
        <f>VLOOKUP($A85,'23.10'!A85:E276,5,0)</f>
        <v>0</v>
      </c>
      <c r="AA85" s="37">
        <f>VLOOKUP($A85,'24.10'!A85:E276,5,0)</f>
        <v>0</v>
      </c>
      <c r="AB85" s="37">
        <f>VLOOKUP($A85,'25.10'!A85:E276,5,0)</f>
        <v>0</v>
      </c>
      <c r="AC85" s="37">
        <f>VLOOKUP($A85,'26.10'!A85:E276,5,0)</f>
        <v>0</v>
      </c>
      <c r="AD85" s="37">
        <f>VLOOKUP($A85,'27.10'!A85:E276,5,0)</f>
        <v>0</v>
      </c>
      <c r="AE85" s="37">
        <f>VLOOKUP($A85,'28.10'!A85:E276,5,0)</f>
        <v>0</v>
      </c>
      <c r="AF85" s="37">
        <f>VLOOKUP($A85,'29.10'!A85:E276,5,0)</f>
        <v>0</v>
      </c>
      <c r="AG85" s="37">
        <f>VLOOKUP($A85,'30.10'!A85:E276,5,0)</f>
        <v>0</v>
      </c>
      <c r="AH85" s="37">
        <f>VLOOKUP($A85,'31.10'!A85:E276,5,0)</f>
        <v>0</v>
      </c>
      <c r="AI85" s="162">
        <f t="shared" si="3"/>
        <v>0</v>
      </c>
      <c r="AJ85" s="163"/>
    </row>
    <row r="86" spans="1:36" ht="18" customHeight="1" x14ac:dyDescent="0.2">
      <c r="A86" s="13">
        <v>1510039</v>
      </c>
      <c r="B86" s="14" t="s">
        <v>109</v>
      </c>
      <c r="C86" s="15">
        <v>30000</v>
      </c>
      <c r="D86" s="37">
        <f>VLOOKUP($A86,'01.10'!A86:E277,5,0)</f>
        <v>4</v>
      </c>
      <c r="E86" s="37">
        <f>VLOOKUP($A86,'02.10'!A86:E277,5,0)</f>
        <v>4</v>
      </c>
      <c r="F86" s="37">
        <f>VLOOKUP($A86,'03.10'!A86:E277,5,0)</f>
        <v>2</v>
      </c>
      <c r="G86" s="37">
        <f>VLOOKUP($A86,'04.10'!A86:E277,5,0)</f>
        <v>2</v>
      </c>
      <c r="H86" s="37">
        <f>VLOOKUP($A86,'05.10'!A86:E277,5,0)</f>
        <v>2</v>
      </c>
      <c r="I86" s="37">
        <f>VLOOKUP($A86,'06.10'!A86:E277,5,0)</f>
        <v>2</v>
      </c>
      <c r="J86" s="37">
        <f>VLOOKUP($A86,'07.10'!A86:E277,5,0)</f>
        <v>2</v>
      </c>
      <c r="K86" s="37">
        <f>VLOOKUP($A86,'08.10'!A86:E277,5,0)</f>
        <v>4</v>
      </c>
      <c r="L86" s="37">
        <f>VLOOKUP($A86,'09.10'!A86:E277,5,0)</f>
        <v>4</v>
      </c>
      <c r="M86" s="37">
        <f>VLOOKUP($A86,'10.10'!A86:E277,5,0)</f>
        <v>2</v>
      </c>
      <c r="N86" s="37">
        <f>VLOOKUP($A86,'11.10'!A86:E277,5,0)</f>
        <v>2</v>
      </c>
      <c r="O86" s="37">
        <f>VLOOKUP($A86,'12.10'!A86:E277,5,0)</f>
        <v>2</v>
      </c>
      <c r="P86" s="37">
        <f>VLOOKUP($A86,'13.10'!A86:E277,5,0)</f>
        <v>2</v>
      </c>
      <c r="Q86" s="37">
        <f>VLOOKUP($A86,'14.10'!A86:E277,5,0)</f>
        <v>2</v>
      </c>
      <c r="R86" s="37">
        <f>VLOOKUP($A86,'15.10'!A86:E277,5,0)</f>
        <v>4</v>
      </c>
      <c r="S86" s="37">
        <f>VLOOKUP($A86,'16.10'!A86:E277,5,0)</f>
        <v>4</v>
      </c>
      <c r="T86" s="37">
        <f>VLOOKUP($A86,'17.10'!A86:E277,5,0)</f>
        <v>2</v>
      </c>
      <c r="U86" s="37">
        <f>VLOOKUP($A86,'18.10'!A86:E277,5,0)</f>
        <v>2</v>
      </c>
      <c r="V86" s="37">
        <f>VLOOKUP($A86,'19.10'!A86:E277,5,0)</f>
        <v>2</v>
      </c>
      <c r="W86" s="37">
        <f>VLOOKUP($A86,'20.10'!A86:E277,5,0)</f>
        <v>2</v>
      </c>
      <c r="X86" s="37">
        <f>VLOOKUP($A86,'21.10'!A86:E277,5,0)</f>
        <v>2</v>
      </c>
      <c r="Y86" s="37">
        <f>VLOOKUP($A86,'22.10'!A86:E277,5,0)</f>
        <v>4</v>
      </c>
      <c r="Z86" s="37">
        <f>VLOOKUP($A86,'23.10'!A86:E277,5,0)</f>
        <v>2</v>
      </c>
      <c r="AA86" s="37">
        <f>VLOOKUP($A86,'24.10'!A86:E277,5,0)</f>
        <v>2</v>
      </c>
      <c r="AB86" s="37">
        <f>VLOOKUP($A86,'25.10'!A86:E277,5,0)</f>
        <v>2</v>
      </c>
      <c r="AC86" s="37">
        <f>VLOOKUP($A86,'26.10'!A86:E277,5,0)</f>
        <v>2</v>
      </c>
      <c r="AD86" s="37">
        <f>VLOOKUP($A86,'27.10'!A86:E277,5,0)</f>
        <v>2</v>
      </c>
      <c r="AE86" s="37">
        <f>VLOOKUP($A86,'28.10'!A86:E277,5,0)</f>
        <v>4</v>
      </c>
      <c r="AF86" s="37">
        <f>VLOOKUP($A86,'29.10'!A86:E277,5,0)</f>
        <v>4</v>
      </c>
      <c r="AG86" s="37">
        <f>VLOOKUP($A86,'30.10'!A86:E277,5,0)</f>
        <v>4</v>
      </c>
      <c r="AH86" s="37">
        <f>VLOOKUP($A86,'31.10'!A86:E277,5,0)</f>
        <v>0</v>
      </c>
      <c r="AI86" s="162">
        <f t="shared" si="3"/>
        <v>80</v>
      </c>
      <c r="AJ86" s="163"/>
    </row>
    <row r="87" spans="1:36" ht="18" customHeight="1" x14ac:dyDescent="0.2">
      <c r="A87" s="13">
        <v>1510040</v>
      </c>
      <c r="B87" s="14" t="s">
        <v>110</v>
      </c>
      <c r="C87" s="15">
        <v>55000</v>
      </c>
      <c r="D87" s="37">
        <f>VLOOKUP($A87,'01.10'!A87:E278,5,0)</f>
        <v>2</v>
      </c>
      <c r="E87" s="37">
        <f>VLOOKUP($A87,'02.10'!A87:E278,5,0)</f>
        <v>0</v>
      </c>
      <c r="F87" s="37">
        <f>VLOOKUP($A87,'03.10'!A87:E278,5,0)</f>
        <v>1</v>
      </c>
      <c r="G87" s="37">
        <f>VLOOKUP($A87,'04.10'!A87:E278,5,0)</f>
        <v>1</v>
      </c>
      <c r="H87" s="37">
        <f>VLOOKUP($A87,'05.10'!A87:E278,5,0)</f>
        <v>1</v>
      </c>
      <c r="I87" s="37">
        <f>VLOOKUP($A87,'06.10'!A87:E278,5,0)</f>
        <v>1</v>
      </c>
      <c r="J87" s="37">
        <f>VLOOKUP($A87,'07.10'!A87:E278,5,0)</f>
        <v>1</v>
      </c>
      <c r="K87" s="37">
        <f>VLOOKUP($A87,'08.10'!A87:E278,5,0)</f>
        <v>2</v>
      </c>
      <c r="L87" s="37">
        <f>VLOOKUP($A87,'09.10'!A87:E278,5,0)</f>
        <v>2</v>
      </c>
      <c r="M87" s="37">
        <f>VLOOKUP($A87,'10.10'!A87:E278,5,0)</f>
        <v>1</v>
      </c>
      <c r="N87" s="37">
        <f>VLOOKUP($A87,'11.10'!A87:E278,5,0)</f>
        <v>1</v>
      </c>
      <c r="O87" s="37">
        <f>VLOOKUP($A87,'12.10'!A87:E278,5,0)</f>
        <v>1</v>
      </c>
      <c r="P87" s="37">
        <f>VLOOKUP($A87,'13.10'!A87:E278,5,0)</f>
        <v>1</v>
      </c>
      <c r="Q87" s="37">
        <f>VLOOKUP($A87,'14.10'!A87:E278,5,0)</f>
        <v>1</v>
      </c>
      <c r="R87" s="37">
        <f>VLOOKUP($A87,'15.10'!A87:E278,5,0)</f>
        <v>2</v>
      </c>
      <c r="S87" s="37">
        <f>VLOOKUP($A87,'16.10'!A87:E278,5,0)</f>
        <v>2</v>
      </c>
      <c r="T87" s="37">
        <f>VLOOKUP($A87,'17.10'!A87:E278,5,0)</f>
        <v>1</v>
      </c>
      <c r="U87" s="37">
        <f>VLOOKUP($A87,'18.10'!A87:E278,5,0)</f>
        <v>1</v>
      </c>
      <c r="V87" s="37">
        <f>VLOOKUP($A87,'19.10'!A87:E278,5,0)</f>
        <v>1</v>
      </c>
      <c r="W87" s="37">
        <f>VLOOKUP($A87,'20.10'!A87:E278,5,0)</f>
        <v>1</v>
      </c>
      <c r="X87" s="37">
        <f>VLOOKUP($A87,'21.10'!A87:E278,5,0)</f>
        <v>1</v>
      </c>
      <c r="Y87" s="37">
        <f>VLOOKUP($A87,'22.10'!A87:E278,5,0)</f>
        <v>2</v>
      </c>
      <c r="Z87" s="37">
        <f>VLOOKUP($A87,'23.10'!A87:E278,5,0)</f>
        <v>1</v>
      </c>
      <c r="AA87" s="37">
        <f>VLOOKUP($A87,'24.10'!A87:E278,5,0)</f>
        <v>1</v>
      </c>
      <c r="AB87" s="37">
        <f>VLOOKUP($A87,'25.10'!A87:E278,5,0)</f>
        <v>1</v>
      </c>
      <c r="AC87" s="37">
        <f>VLOOKUP($A87,'26.10'!A87:E278,5,0)</f>
        <v>1</v>
      </c>
      <c r="AD87" s="37">
        <f>VLOOKUP($A87,'27.10'!A87:E278,5,0)</f>
        <v>1</v>
      </c>
      <c r="AE87" s="37">
        <f>VLOOKUP($A87,'28.10'!A87:E278,5,0)</f>
        <v>2</v>
      </c>
      <c r="AF87" s="37">
        <f>VLOOKUP($A87,'29.10'!A87:E278,5,0)</f>
        <v>2</v>
      </c>
      <c r="AG87" s="37">
        <f>VLOOKUP($A87,'30.10'!A87:E278,5,0)</f>
        <v>2</v>
      </c>
      <c r="AH87" s="37">
        <f>VLOOKUP($A87,'31.10'!A87:E278,5,0)</f>
        <v>0</v>
      </c>
      <c r="AI87" s="162">
        <f t="shared" si="3"/>
        <v>38</v>
      </c>
      <c r="AJ87" s="163"/>
    </row>
    <row r="88" spans="1:36" ht="18" customHeight="1" x14ac:dyDescent="0.2">
      <c r="A88" s="13">
        <v>1510053</v>
      </c>
      <c r="B88" s="14" t="s">
        <v>111</v>
      </c>
      <c r="C88" s="15">
        <v>35000</v>
      </c>
      <c r="D88" s="37">
        <f>VLOOKUP($A88,'01.10'!A88:E279,5,0)</f>
        <v>4</v>
      </c>
      <c r="E88" s="37">
        <f>VLOOKUP($A88,'02.10'!A88:E279,5,0)</f>
        <v>4</v>
      </c>
      <c r="F88" s="37">
        <f>VLOOKUP($A88,'03.10'!A88:E279,5,0)</f>
        <v>2</v>
      </c>
      <c r="G88" s="37">
        <f>VLOOKUP($A88,'04.10'!A88:E279,5,0)</f>
        <v>2</v>
      </c>
      <c r="H88" s="37">
        <f>VLOOKUP($A88,'05.10'!A88:E279,5,0)</f>
        <v>2</v>
      </c>
      <c r="I88" s="37">
        <f>VLOOKUP($A88,'06.10'!A88:E279,5,0)</f>
        <v>2</v>
      </c>
      <c r="J88" s="37">
        <f>VLOOKUP($A88,'07.10'!A88:E279,5,0)</f>
        <v>2</v>
      </c>
      <c r="K88" s="37">
        <f>VLOOKUP($A88,'08.10'!A88:E279,5,0)</f>
        <v>4</v>
      </c>
      <c r="L88" s="37">
        <f>VLOOKUP($A88,'09.10'!A88:E279,5,0)</f>
        <v>4</v>
      </c>
      <c r="M88" s="37">
        <f>VLOOKUP($A88,'10.10'!A88:E279,5,0)</f>
        <v>2</v>
      </c>
      <c r="N88" s="37">
        <f>VLOOKUP($A88,'11.10'!A88:E279,5,0)</f>
        <v>2</v>
      </c>
      <c r="O88" s="37">
        <f>VLOOKUP($A88,'12.10'!A88:E279,5,0)</f>
        <v>4</v>
      </c>
      <c r="P88" s="37">
        <f>VLOOKUP($A88,'13.10'!A88:E279,5,0)</f>
        <v>2</v>
      </c>
      <c r="Q88" s="37">
        <f>VLOOKUP($A88,'14.10'!A88:E279,5,0)</f>
        <v>2</v>
      </c>
      <c r="R88" s="37">
        <f>VLOOKUP($A88,'15.10'!A88:E279,5,0)</f>
        <v>4</v>
      </c>
      <c r="S88" s="37">
        <f>VLOOKUP($A88,'16.10'!A88:E279,5,0)</f>
        <v>4</v>
      </c>
      <c r="T88" s="37">
        <f>VLOOKUP($A88,'17.10'!A88:E279,5,0)</f>
        <v>2</v>
      </c>
      <c r="U88" s="37">
        <f>VLOOKUP($A88,'18.10'!A88:E279,5,0)</f>
        <v>2</v>
      </c>
      <c r="V88" s="37">
        <f>VLOOKUP($A88,'19.10'!A88:E279,5,0)</f>
        <v>2</v>
      </c>
      <c r="W88" s="37">
        <f>VLOOKUP($A88,'20.10'!A88:E279,5,0)</f>
        <v>2</v>
      </c>
      <c r="X88" s="37">
        <f>VLOOKUP($A88,'21.10'!A88:E279,5,0)</f>
        <v>2</v>
      </c>
      <c r="Y88" s="37">
        <f>VLOOKUP($A88,'22.10'!A88:E279,5,0)</f>
        <v>4</v>
      </c>
      <c r="Z88" s="37">
        <f>VLOOKUP($A88,'23.10'!A88:E279,5,0)</f>
        <v>4</v>
      </c>
      <c r="AA88" s="37">
        <f>VLOOKUP($A88,'24.10'!A88:E279,5,0)</f>
        <v>2</v>
      </c>
      <c r="AB88" s="37">
        <f>VLOOKUP($A88,'25.10'!A88:E279,5,0)</f>
        <v>2</v>
      </c>
      <c r="AC88" s="37">
        <f>VLOOKUP($A88,'26.10'!A88:E279,5,0)</f>
        <v>2</v>
      </c>
      <c r="AD88" s="37">
        <f>VLOOKUP($A88,'27.10'!A88:E279,5,0)</f>
        <v>2</v>
      </c>
      <c r="AE88" s="37">
        <f>VLOOKUP($A88,'28.10'!A88:E279,5,0)</f>
        <v>4</v>
      </c>
      <c r="AF88" s="37">
        <f>VLOOKUP($A88,'29.10'!A88:E279,5,0)</f>
        <v>4</v>
      </c>
      <c r="AG88" s="37">
        <f>VLOOKUP($A88,'30.10'!A88:E279,5,0)</f>
        <v>4</v>
      </c>
      <c r="AH88" s="37">
        <f>VLOOKUP($A88,'31.10'!A88:E279,5,0)</f>
        <v>2</v>
      </c>
      <c r="AI88" s="162">
        <f t="shared" si="3"/>
        <v>86</v>
      </c>
      <c r="AJ88" s="163"/>
    </row>
    <row r="89" spans="1:36" ht="18" customHeight="1" x14ac:dyDescent="0.2">
      <c r="A89" s="7">
        <v>3500000</v>
      </c>
      <c r="B89" s="8" t="s">
        <v>112</v>
      </c>
      <c r="C89" s="9"/>
      <c r="D89" s="37">
        <f>VLOOKUP($A89,'01.10'!A89:E280,5,0)</f>
        <v>0</v>
      </c>
      <c r="E89" s="37">
        <f>VLOOKUP($A89,'02.10'!A89:E280,5,0)</f>
        <v>0</v>
      </c>
      <c r="F89" s="37">
        <f>VLOOKUP($A89,'03.10'!A89:E280,5,0)</f>
        <v>0</v>
      </c>
      <c r="G89" s="37">
        <f>VLOOKUP($A89,'04.10'!A89:E280,5,0)</f>
        <v>0</v>
      </c>
      <c r="H89" s="37">
        <f>VLOOKUP($A89,'05.10'!A89:E280,5,0)</f>
        <v>0</v>
      </c>
      <c r="I89" s="37">
        <f>VLOOKUP($A89,'06.10'!A89:E280,5,0)</f>
        <v>0</v>
      </c>
      <c r="J89" s="37">
        <f>VLOOKUP($A89,'07.10'!A89:E280,5,0)</f>
        <v>0</v>
      </c>
      <c r="K89" s="37">
        <f>VLOOKUP($A89,'08.10'!A89:E280,5,0)</f>
        <v>0</v>
      </c>
      <c r="L89" s="37">
        <f>VLOOKUP($A89,'09.10'!A89:E280,5,0)</f>
        <v>0</v>
      </c>
      <c r="M89" s="37">
        <f>VLOOKUP($A89,'10.10'!A89:E280,5,0)</f>
        <v>0</v>
      </c>
      <c r="N89" s="37">
        <f>VLOOKUP($A89,'11.10'!A89:E280,5,0)</f>
        <v>0</v>
      </c>
      <c r="O89" s="37">
        <f>VLOOKUP($A89,'12.10'!A89:E280,5,0)</f>
        <v>0</v>
      </c>
      <c r="P89" s="37">
        <f>VLOOKUP($A89,'13.10'!A89:E280,5,0)</f>
        <v>0</v>
      </c>
      <c r="Q89" s="37">
        <f>VLOOKUP($A89,'14.10'!A89:E280,5,0)</f>
        <v>0</v>
      </c>
      <c r="R89" s="37">
        <f>VLOOKUP($A89,'15.10'!A89:E280,5,0)</f>
        <v>0</v>
      </c>
      <c r="S89" s="37">
        <f>VLOOKUP($A89,'16.10'!A89:E280,5,0)</f>
        <v>0</v>
      </c>
      <c r="T89" s="37">
        <f>VLOOKUP($A89,'17.10'!A89:E280,5,0)</f>
        <v>0</v>
      </c>
      <c r="U89" s="37">
        <f>VLOOKUP($A89,'18.10'!A89:E280,5,0)</f>
        <v>0</v>
      </c>
      <c r="V89" s="37">
        <f>VLOOKUP($A89,'19.10'!A89:E280,5,0)</f>
        <v>0</v>
      </c>
      <c r="W89" s="37">
        <f>VLOOKUP($A89,'20.10'!A89:E280,5,0)</f>
        <v>0</v>
      </c>
      <c r="X89" s="37">
        <f>VLOOKUP($A89,'21.10'!A89:E280,5,0)</f>
        <v>0</v>
      </c>
      <c r="Y89" s="37">
        <f>VLOOKUP($A89,'22.10'!A89:E280,5,0)</f>
        <v>0</v>
      </c>
      <c r="Z89" s="37">
        <f>VLOOKUP($A89,'23.10'!A89:E280,5,0)</f>
        <v>0</v>
      </c>
      <c r="AA89" s="37">
        <f>VLOOKUP($A89,'24.10'!A89:E280,5,0)</f>
        <v>0</v>
      </c>
      <c r="AB89" s="37">
        <f>VLOOKUP($A89,'25.10'!A89:E280,5,0)</f>
        <v>0</v>
      </c>
      <c r="AC89" s="37">
        <f>VLOOKUP($A89,'26.10'!A89:E280,5,0)</f>
        <v>0</v>
      </c>
      <c r="AD89" s="37">
        <f>VLOOKUP($A89,'27.10'!A89:E280,5,0)</f>
        <v>0</v>
      </c>
      <c r="AE89" s="37">
        <f>VLOOKUP($A89,'28.10'!A89:E280,5,0)</f>
        <v>0</v>
      </c>
      <c r="AF89" s="37">
        <f>VLOOKUP($A89,'29.10'!A89:E280,5,0)</f>
        <v>0</v>
      </c>
      <c r="AG89" s="37">
        <f>VLOOKUP($A89,'30.10'!A89:E280,5,0)</f>
        <v>0</v>
      </c>
      <c r="AH89" s="37">
        <f>VLOOKUP($A89,'31.10'!A89:E280,5,0)</f>
        <v>0</v>
      </c>
      <c r="AI89" s="162">
        <f t="shared" si="3"/>
        <v>0</v>
      </c>
      <c r="AJ89" s="163"/>
    </row>
    <row r="90" spans="1:36" ht="18" customHeight="1" x14ac:dyDescent="0.2">
      <c r="A90" s="13">
        <v>3500003</v>
      </c>
      <c r="B90" s="14" t="s">
        <v>113</v>
      </c>
      <c r="C90" s="15">
        <v>390000</v>
      </c>
      <c r="D90" s="37">
        <f>VLOOKUP($A90,'01.10'!A90:E281,5,0)</f>
        <v>0</v>
      </c>
      <c r="E90" s="37">
        <f>VLOOKUP($A90,'02.10'!A90:E281,5,0)</f>
        <v>0</v>
      </c>
      <c r="F90" s="37">
        <f>VLOOKUP($A90,'03.10'!A90:E281,5,0)</f>
        <v>0</v>
      </c>
      <c r="G90" s="37">
        <f>VLOOKUP($A90,'04.10'!A90:E281,5,0)</f>
        <v>0</v>
      </c>
      <c r="H90" s="37">
        <f>VLOOKUP($A90,'05.10'!A90:E281,5,0)</f>
        <v>0</v>
      </c>
      <c r="I90" s="37">
        <f>VLOOKUP($A90,'06.10'!A90:E281,5,0)</f>
        <v>0</v>
      </c>
      <c r="J90" s="37">
        <f>VLOOKUP($A90,'07.10'!A90:E281,5,0)</f>
        <v>0</v>
      </c>
      <c r="K90" s="37">
        <f>VLOOKUP($A90,'08.10'!A90:E281,5,0)</f>
        <v>0</v>
      </c>
      <c r="L90" s="37">
        <f>VLOOKUP($A90,'09.10'!A90:E281,5,0)</f>
        <v>0</v>
      </c>
      <c r="M90" s="37">
        <f>VLOOKUP($A90,'10.10'!A90:E281,5,0)</f>
        <v>0</v>
      </c>
      <c r="N90" s="37">
        <f>VLOOKUP($A90,'11.10'!A90:E281,5,0)</f>
        <v>0</v>
      </c>
      <c r="O90" s="37">
        <f>VLOOKUP($A90,'12.10'!A90:E281,5,0)</f>
        <v>0</v>
      </c>
      <c r="P90" s="37">
        <f>VLOOKUP($A90,'13.10'!A90:E281,5,0)</f>
        <v>0</v>
      </c>
      <c r="Q90" s="37">
        <f>VLOOKUP($A90,'14.10'!A90:E281,5,0)</f>
        <v>0</v>
      </c>
      <c r="R90" s="37">
        <f>VLOOKUP($A90,'15.10'!A90:E281,5,0)</f>
        <v>0</v>
      </c>
      <c r="S90" s="37">
        <f>VLOOKUP($A90,'16.10'!A90:E281,5,0)</f>
        <v>0</v>
      </c>
      <c r="T90" s="37">
        <f>VLOOKUP($A90,'17.10'!A90:E281,5,0)</f>
        <v>0</v>
      </c>
      <c r="U90" s="37">
        <f>VLOOKUP($A90,'18.10'!A90:E281,5,0)</f>
        <v>0</v>
      </c>
      <c r="V90" s="37">
        <f>VLOOKUP($A90,'19.10'!A90:E281,5,0)</f>
        <v>0</v>
      </c>
      <c r="W90" s="37">
        <f>VLOOKUP($A90,'20.10'!A90:E281,5,0)</f>
        <v>0</v>
      </c>
      <c r="X90" s="37">
        <f>VLOOKUP($A90,'21.10'!A90:E281,5,0)</f>
        <v>0</v>
      </c>
      <c r="Y90" s="37">
        <f>VLOOKUP($A90,'22.10'!A90:E281,5,0)</f>
        <v>0</v>
      </c>
      <c r="Z90" s="37">
        <f>VLOOKUP($A90,'23.10'!A90:E281,5,0)</f>
        <v>0</v>
      </c>
      <c r="AA90" s="37">
        <f>VLOOKUP($A90,'24.10'!A90:E281,5,0)</f>
        <v>0</v>
      </c>
      <c r="AB90" s="37">
        <f>VLOOKUP($A90,'25.10'!A90:E281,5,0)</f>
        <v>0</v>
      </c>
      <c r="AC90" s="37">
        <f>VLOOKUP($A90,'26.10'!A90:E281,5,0)</f>
        <v>0</v>
      </c>
      <c r="AD90" s="37">
        <f>VLOOKUP($A90,'27.10'!A90:E281,5,0)</f>
        <v>0</v>
      </c>
      <c r="AE90" s="37">
        <f>VLOOKUP($A90,'28.10'!A90:E281,5,0)</f>
        <v>0</v>
      </c>
      <c r="AF90" s="37">
        <f>VLOOKUP($A90,'29.10'!A90:E281,5,0)</f>
        <v>0</v>
      </c>
      <c r="AG90" s="37">
        <f>VLOOKUP($A90,'30.10'!A90:E281,5,0)</f>
        <v>0</v>
      </c>
      <c r="AH90" s="37">
        <f>VLOOKUP($A90,'31.10'!A90:E281,5,0)</f>
        <v>0</v>
      </c>
      <c r="AI90" s="162">
        <f t="shared" si="3"/>
        <v>0</v>
      </c>
      <c r="AJ90" s="163"/>
    </row>
    <row r="91" spans="1:36" ht="18" customHeight="1" x14ac:dyDescent="0.2">
      <c r="A91" s="13">
        <v>3500004</v>
      </c>
      <c r="B91" s="14" t="s">
        <v>114</v>
      </c>
      <c r="C91" s="15">
        <v>300000</v>
      </c>
      <c r="D91" s="37">
        <f>VLOOKUP($A91,'01.10'!A91:E282,5,0)</f>
        <v>0</v>
      </c>
      <c r="E91" s="37">
        <f>VLOOKUP($A91,'02.10'!A91:E282,5,0)</f>
        <v>0</v>
      </c>
      <c r="F91" s="37">
        <f>VLOOKUP($A91,'03.10'!A91:E282,5,0)</f>
        <v>0</v>
      </c>
      <c r="G91" s="37">
        <f>VLOOKUP($A91,'04.10'!A91:E282,5,0)</f>
        <v>0</v>
      </c>
      <c r="H91" s="37">
        <f>VLOOKUP($A91,'05.10'!A91:E282,5,0)</f>
        <v>0</v>
      </c>
      <c r="I91" s="37">
        <f>VLOOKUP($A91,'06.10'!A91:E282,5,0)</f>
        <v>0</v>
      </c>
      <c r="J91" s="37">
        <f>VLOOKUP($A91,'07.10'!A91:E282,5,0)</f>
        <v>0</v>
      </c>
      <c r="K91" s="37">
        <f>VLOOKUP($A91,'08.10'!A91:E282,5,0)</f>
        <v>0</v>
      </c>
      <c r="L91" s="37">
        <f>VLOOKUP($A91,'09.10'!A91:E282,5,0)</f>
        <v>0</v>
      </c>
      <c r="M91" s="37">
        <f>VLOOKUP($A91,'10.10'!A91:E282,5,0)</f>
        <v>0</v>
      </c>
      <c r="N91" s="37">
        <f>VLOOKUP($A91,'11.10'!A91:E282,5,0)</f>
        <v>0</v>
      </c>
      <c r="O91" s="37">
        <f>VLOOKUP($A91,'12.10'!A91:E282,5,0)</f>
        <v>0</v>
      </c>
      <c r="P91" s="37">
        <f>VLOOKUP($A91,'13.10'!A91:E282,5,0)</f>
        <v>0</v>
      </c>
      <c r="Q91" s="37">
        <f>VLOOKUP($A91,'14.10'!A91:E282,5,0)</f>
        <v>0</v>
      </c>
      <c r="R91" s="37">
        <f>VLOOKUP($A91,'15.10'!A91:E282,5,0)</f>
        <v>0</v>
      </c>
      <c r="S91" s="37">
        <f>VLOOKUP($A91,'16.10'!A91:E282,5,0)</f>
        <v>0</v>
      </c>
      <c r="T91" s="37">
        <f>VLOOKUP($A91,'17.10'!A91:E282,5,0)</f>
        <v>0</v>
      </c>
      <c r="U91" s="37">
        <f>VLOOKUP($A91,'18.10'!A91:E282,5,0)</f>
        <v>0</v>
      </c>
      <c r="V91" s="37">
        <f>VLOOKUP($A91,'19.10'!A91:E282,5,0)</f>
        <v>0</v>
      </c>
      <c r="W91" s="37">
        <f>VLOOKUP($A91,'20.10'!A91:E282,5,0)</f>
        <v>0</v>
      </c>
      <c r="X91" s="37">
        <f>VLOOKUP($A91,'21.10'!A91:E282,5,0)</f>
        <v>0</v>
      </c>
      <c r="Y91" s="37">
        <f>VLOOKUP($A91,'22.10'!A91:E282,5,0)</f>
        <v>0</v>
      </c>
      <c r="Z91" s="37">
        <f>VLOOKUP($A91,'23.10'!A91:E282,5,0)</f>
        <v>0</v>
      </c>
      <c r="AA91" s="37">
        <f>VLOOKUP($A91,'24.10'!A91:E282,5,0)</f>
        <v>0</v>
      </c>
      <c r="AB91" s="37">
        <f>VLOOKUP($A91,'25.10'!A91:E282,5,0)</f>
        <v>0</v>
      </c>
      <c r="AC91" s="37">
        <f>VLOOKUP($A91,'26.10'!A91:E282,5,0)</f>
        <v>0</v>
      </c>
      <c r="AD91" s="37">
        <f>VLOOKUP($A91,'27.10'!A91:E282,5,0)</f>
        <v>0</v>
      </c>
      <c r="AE91" s="37">
        <f>VLOOKUP($A91,'28.10'!A91:E282,5,0)</f>
        <v>0</v>
      </c>
      <c r="AF91" s="37">
        <f>VLOOKUP($A91,'29.10'!A91:E282,5,0)</f>
        <v>0</v>
      </c>
      <c r="AG91" s="37">
        <f>VLOOKUP($A91,'30.10'!A91:E282,5,0)</f>
        <v>0</v>
      </c>
      <c r="AH91" s="37">
        <f>VLOOKUP($A91,'31.10'!A91:E282,5,0)</f>
        <v>0</v>
      </c>
      <c r="AI91" s="162">
        <f t="shared" si="3"/>
        <v>0</v>
      </c>
      <c r="AJ91" s="163"/>
    </row>
    <row r="92" spans="1:36" ht="18" customHeight="1" x14ac:dyDescent="0.2">
      <c r="A92" s="13">
        <v>3500001</v>
      </c>
      <c r="B92" s="14" t="s">
        <v>115</v>
      </c>
      <c r="C92" s="15">
        <v>300000</v>
      </c>
      <c r="D92" s="37">
        <f>VLOOKUP($A92,'01.10'!A92:E283,5,0)</f>
        <v>0</v>
      </c>
      <c r="E92" s="37">
        <f>VLOOKUP($A92,'02.10'!A92:E283,5,0)</f>
        <v>0</v>
      </c>
      <c r="F92" s="37">
        <f>VLOOKUP($A92,'03.10'!A92:E283,5,0)</f>
        <v>0</v>
      </c>
      <c r="G92" s="37">
        <f>VLOOKUP($A92,'04.10'!A92:E283,5,0)</f>
        <v>0</v>
      </c>
      <c r="H92" s="37">
        <f>VLOOKUP($A92,'05.10'!A92:E283,5,0)</f>
        <v>0</v>
      </c>
      <c r="I92" s="37">
        <f>VLOOKUP($A92,'06.10'!A92:E283,5,0)</f>
        <v>0</v>
      </c>
      <c r="J92" s="37">
        <f>VLOOKUP($A92,'07.10'!A92:E283,5,0)</f>
        <v>0</v>
      </c>
      <c r="K92" s="37">
        <f>VLOOKUP($A92,'08.10'!A92:E283,5,0)</f>
        <v>0</v>
      </c>
      <c r="L92" s="37">
        <f>VLOOKUP($A92,'09.10'!A92:E283,5,0)</f>
        <v>0</v>
      </c>
      <c r="M92" s="37">
        <f>VLOOKUP($A92,'10.10'!A92:E283,5,0)</f>
        <v>0</v>
      </c>
      <c r="N92" s="37">
        <f>VLOOKUP($A92,'11.10'!A92:E283,5,0)</f>
        <v>0</v>
      </c>
      <c r="O92" s="37">
        <f>VLOOKUP($A92,'12.10'!A92:E283,5,0)</f>
        <v>0</v>
      </c>
      <c r="P92" s="37">
        <f>VLOOKUP($A92,'13.10'!A92:E283,5,0)</f>
        <v>0</v>
      </c>
      <c r="Q92" s="37">
        <f>VLOOKUP($A92,'14.10'!A92:E283,5,0)</f>
        <v>0</v>
      </c>
      <c r="R92" s="37">
        <f>VLOOKUP($A92,'15.10'!A92:E283,5,0)</f>
        <v>0</v>
      </c>
      <c r="S92" s="37">
        <f>VLOOKUP($A92,'16.10'!A92:E283,5,0)</f>
        <v>0</v>
      </c>
      <c r="T92" s="37">
        <f>VLOOKUP($A92,'17.10'!A92:E283,5,0)</f>
        <v>0</v>
      </c>
      <c r="U92" s="37">
        <f>VLOOKUP($A92,'18.10'!A92:E283,5,0)</f>
        <v>0</v>
      </c>
      <c r="V92" s="37">
        <f>VLOOKUP($A92,'19.10'!A92:E283,5,0)</f>
        <v>0</v>
      </c>
      <c r="W92" s="37">
        <f>VLOOKUP($A92,'20.10'!A92:E283,5,0)</f>
        <v>0</v>
      </c>
      <c r="X92" s="37">
        <f>VLOOKUP($A92,'21.10'!A92:E283,5,0)</f>
        <v>0</v>
      </c>
      <c r="Y92" s="37">
        <f>VLOOKUP($A92,'22.10'!A92:E283,5,0)</f>
        <v>0</v>
      </c>
      <c r="Z92" s="37">
        <f>VLOOKUP($A92,'23.10'!A92:E283,5,0)</f>
        <v>0</v>
      </c>
      <c r="AA92" s="37">
        <f>VLOOKUP($A92,'24.10'!A92:E283,5,0)</f>
        <v>0</v>
      </c>
      <c r="AB92" s="37">
        <f>VLOOKUP($A92,'25.10'!A92:E283,5,0)</f>
        <v>0</v>
      </c>
      <c r="AC92" s="37">
        <f>VLOOKUP($A92,'26.10'!A92:E283,5,0)</f>
        <v>0</v>
      </c>
      <c r="AD92" s="37">
        <f>VLOOKUP($A92,'27.10'!A92:E283,5,0)</f>
        <v>0</v>
      </c>
      <c r="AE92" s="37">
        <f>VLOOKUP($A92,'28.10'!A92:E283,5,0)</f>
        <v>0</v>
      </c>
      <c r="AF92" s="37">
        <f>VLOOKUP($A92,'29.10'!A92:E283,5,0)</f>
        <v>0</v>
      </c>
      <c r="AG92" s="37">
        <f>VLOOKUP($A92,'30.10'!A92:E283,5,0)</f>
        <v>0</v>
      </c>
      <c r="AH92" s="37">
        <f>VLOOKUP($A92,'31.10'!A92:E283,5,0)</f>
        <v>0</v>
      </c>
      <c r="AI92" s="162">
        <f t="shared" si="3"/>
        <v>0</v>
      </c>
      <c r="AJ92" s="163"/>
    </row>
    <row r="93" spans="1:36" ht="18" customHeight="1" x14ac:dyDescent="0.2">
      <c r="A93" s="13">
        <v>3500009</v>
      </c>
      <c r="B93" s="14" t="s">
        <v>116</v>
      </c>
      <c r="C93" s="15">
        <v>390000</v>
      </c>
      <c r="D93" s="37">
        <f>VLOOKUP($A93,'01.10'!A93:E284,5,0)</f>
        <v>0</v>
      </c>
      <c r="E93" s="37">
        <f>VLOOKUP($A93,'02.10'!A93:E284,5,0)</f>
        <v>2</v>
      </c>
      <c r="F93" s="37">
        <f>VLOOKUP($A93,'03.10'!A93:E284,5,0)</f>
        <v>2</v>
      </c>
      <c r="G93" s="37">
        <f>VLOOKUP($A93,'04.10'!A93:E284,5,0)</f>
        <v>0</v>
      </c>
      <c r="H93" s="37">
        <f>VLOOKUP($A93,'05.10'!A93:E284,5,0)</f>
        <v>0</v>
      </c>
      <c r="I93" s="37">
        <f>VLOOKUP($A93,'06.10'!A93:E284,5,0)</f>
        <v>1</v>
      </c>
      <c r="J93" s="37">
        <f>VLOOKUP($A93,'07.10'!A93:E284,5,0)</f>
        <v>1</v>
      </c>
      <c r="K93" s="37">
        <f>VLOOKUP($A93,'08.10'!A93:E284,5,0)</f>
        <v>0</v>
      </c>
      <c r="L93" s="37">
        <f>VLOOKUP($A93,'09.10'!A93:E284,5,0)</f>
        <v>1</v>
      </c>
      <c r="M93" s="37">
        <f>VLOOKUP($A93,'10.10'!A93:E284,5,0)</f>
        <v>3</v>
      </c>
      <c r="N93" s="37">
        <f>VLOOKUP($A93,'11.10'!A93:E284,5,0)</f>
        <v>1</v>
      </c>
      <c r="O93" s="37">
        <f>VLOOKUP($A93,'12.10'!A93:E284,5,0)</f>
        <v>0</v>
      </c>
      <c r="P93" s="37">
        <f>VLOOKUP($A93,'13.10'!A93:E284,5,0)</f>
        <v>0</v>
      </c>
      <c r="Q93" s="37">
        <f>VLOOKUP($A93,'14.10'!A93:E284,5,0)</f>
        <v>1</v>
      </c>
      <c r="R93" s="37">
        <f>VLOOKUP($A93,'15.10'!A93:E284,5,0)</f>
        <v>1</v>
      </c>
      <c r="S93" s="37">
        <f>VLOOKUP($A93,'16.10'!A93:E284,5,0)</f>
        <v>1</v>
      </c>
      <c r="T93" s="37">
        <f>VLOOKUP($A93,'17.10'!A93:E284,5,0)</f>
        <v>1</v>
      </c>
      <c r="U93" s="37">
        <f>VLOOKUP($A93,'18.10'!A93:E284,5,0)</f>
        <v>1</v>
      </c>
      <c r="V93" s="37">
        <f>VLOOKUP($A93,'19.10'!A93:E284,5,0)</f>
        <v>1</v>
      </c>
      <c r="W93" s="37">
        <f>VLOOKUP($A93,'20.10'!A93:E284,5,0)</f>
        <v>2</v>
      </c>
      <c r="X93" s="37">
        <f>VLOOKUP($A93,'21.10'!A93:E284,5,0)</f>
        <v>2</v>
      </c>
      <c r="Y93" s="37">
        <f>VLOOKUP($A93,'22.10'!A93:E284,5,0)</f>
        <v>0</v>
      </c>
      <c r="Z93" s="37">
        <f>VLOOKUP($A93,'23.10'!A93:E284,5,0)</f>
        <v>0</v>
      </c>
      <c r="AA93" s="37">
        <f>VLOOKUP($A93,'24.10'!A93:E284,5,0)</f>
        <v>0</v>
      </c>
      <c r="AB93" s="37">
        <f>VLOOKUP($A93,'25.10'!A93:E284,5,0)</f>
        <v>1</v>
      </c>
      <c r="AC93" s="37">
        <f>VLOOKUP($A93,'26.10'!A93:E284,5,0)</f>
        <v>1</v>
      </c>
      <c r="AD93" s="37">
        <f>VLOOKUP($A93,'27.10'!A93:E284,5,0)</f>
        <v>0</v>
      </c>
      <c r="AE93" s="37">
        <f>VLOOKUP($A93,'28.10'!A93:E284,5,0)</f>
        <v>1</v>
      </c>
      <c r="AF93" s="37">
        <f>VLOOKUP($A93,'29.10'!A93:E284,5,0)</f>
        <v>1</v>
      </c>
      <c r="AG93" s="37">
        <f>VLOOKUP($A93,'30.10'!A93:E284,5,0)</f>
        <v>0</v>
      </c>
      <c r="AH93" s="37">
        <f>VLOOKUP($A93,'31.10'!A93:E284,5,0)</f>
        <v>0</v>
      </c>
      <c r="AI93" s="162">
        <f t="shared" si="3"/>
        <v>25</v>
      </c>
      <c r="AJ93" s="163"/>
    </row>
    <row r="94" spans="1:36" ht="18" customHeight="1" x14ac:dyDescent="0.2">
      <c r="A94" s="13">
        <v>3500021</v>
      </c>
      <c r="B94" s="14" t="s">
        <v>117</v>
      </c>
      <c r="C94" s="15">
        <v>390000</v>
      </c>
      <c r="D94" s="37">
        <f>VLOOKUP($A94,'01.10'!A94:E285,5,0)</f>
        <v>2</v>
      </c>
      <c r="E94" s="37">
        <f>VLOOKUP($A94,'02.10'!A94:E285,5,0)</f>
        <v>1</v>
      </c>
      <c r="F94" s="37">
        <f>VLOOKUP($A94,'03.10'!A94:E285,5,0)</f>
        <v>1</v>
      </c>
      <c r="G94" s="37">
        <f>VLOOKUP($A94,'04.10'!A94:E285,5,0)</f>
        <v>0</v>
      </c>
      <c r="H94" s="37">
        <f>VLOOKUP($A94,'05.10'!A94:E285,5,0)</f>
        <v>0</v>
      </c>
      <c r="I94" s="37">
        <f>VLOOKUP($A94,'06.10'!A94:E285,5,0)</f>
        <v>2</v>
      </c>
      <c r="J94" s="37">
        <f>VLOOKUP($A94,'07.10'!A94:E285,5,0)</f>
        <v>0</v>
      </c>
      <c r="K94" s="37">
        <f>VLOOKUP($A94,'08.10'!A94:E285,5,0)</f>
        <v>1</v>
      </c>
      <c r="L94" s="37">
        <f>VLOOKUP($A94,'09.10'!A94:E285,5,0)</f>
        <v>1</v>
      </c>
      <c r="M94" s="37">
        <f>VLOOKUP($A94,'10.10'!A94:E285,5,0)</f>
        <v>0</v>
      </c>
      <c r="N94" s="37">
        <f>VLOOKUP($A94,'11.10'!A94:E285,5,0)</f>
        <v>2</v>
      </c>
      <c r="O94" s="37">
        <f>VLOOKUP($A94,'12.10'!A94:E285,5,0)</f>
        <v>1</v>
      </c>
      <c r="P94" s="37">
        <f>VLOOKUP($A94,'13.10'!A94:E285,5,0)</f>
        <v>0</v>
      </c>
      <c r="Q94" s="37">
        <f>VLOOKUP($A94,'14.10'!A94:E285,5,0)</f>
        <v>1</v>
      </c>
      <c r="R94" s="37">
        <f>VLOOKUP($A94,'15.10'!A94:E285,5,0)</f>
        <v>1</v>
      </c>
      <c r="S94" s="37">
        <f>VLOOKUP($A94,'16.10'!A94:E285,5,0)</f>
        <v>1</v>
      </c>
      <c r="T94" s="37">
        <f>VLOOKUP($A94,'17.10'!A94:E285,5,0)</f>
        <v>1</v>
      </c>
      <c r="U94" s="37">
        <f>VLOOKUP($A94,'18.10'!A94:E285,5,0)</f>
        <v>0</v>
      </c>
      <c r="V94" s="37">
        <f>VLOOKUP($A94,'19.10'!A94:E285,5,0)</f>
        <v>0</v>
      </c>
      <c r="W94" s="37">
        <f>VLOOKUP($A94,'20.10'!A94:E285,5,0)</f>
        <v>2</v>
      </c>
      <c r="X94" s="37">
        <f>VLOOKUP($A94,'21.10'!A94:E285,5,0)</f>
        <v>2</v>
      </c>
      <c r="Y94" s="37">
        <f>VLOOKUP($A94,'22.10'!A94:E285,5,0)</f>
        <v>0</v>
      </c>
      <c r="Z94" s="37">
        <f>VLOOKUP($A94,'23.10'!A94:E285,5,0)</f>
        <v>2</v>
      </c>
      <c r="AA94" s="37">
        <f>VLOOKUP($A94,'24.10'!A94:E285,5,0)</f>
        <v>0</v>
      </c>
      <c r="AB94" s="37">
        <f>VLOOKUP($A94,'25.10'!A94:E285,5,0)</f>
        <v>2</v>
      </c>
      <c r="AC94" s="37">
        <f>VLOOKUP($A94,'26.10'!A94:E285,5,0)</f>
        <v>0</v>
      </c>
      <c r="AD94" s="37">
        <f>VLOOKUP($A94,'27.10'!A94:E285,5,0)</f>
        <v>0</v>
      </c>
      <c r="AE94" s="37">
        <f>VLOOKUP($A94,'28.10'!A94:E285,5,0)</f>
        <v>1</v>
      </c>
      <c r="AF94" s="37">
        <f>VLOOKUP($A94,'29.10'!A94:E285,5,0)</f>
        <v>1</v>
      </c>
      <c r="AG94" s="37">
        <f>VLOOKUP($A94,'30.10'!A94:E285,5,0)</f>
        <v>1</v>
      </c>
      <c r="AH94" s="37">
        <f>VLOOKUP($A94,'31.10'!A94:E285,5,0)</f>
        <v>1</v>
      </c>
      <c r="AI94" s="162">
        <f t="shared" si="3"/>
        <v>27</v>
      </c>
      <c r="AJ94" s="163"/>
    </row>
    <row r="95" spans="1:36" ht="18" customHeight="1" x14ac:dyDescent="0.2">
      <c r="A95" s="13">
        <v>3500022</v>
      </c>
      <c r="B95" s="14" t="s">
        <v>118</v>
      </c>
      <c r="C95" s="15">
        <v>300000</v>
      </c>
      <c r="D95" s="37">
        <f>VLOOKUP($A95,'01.10'!A95:E286,5,0)</f>
        <v>0</v>
      </c>
      <c r="E95" s="37">
        <f>VLOOKUP($A95,'02.10'!A95:E286,5,0)</f>
        <v>0</v>
      </c>
      <c r="F95" s="37">
        <f>VLOOKUP($A95,'03.10'!A95:E286,5,0)</f>
        <v>0</v>
      </c>
      <c r="G95" s="37">
        <f>VLOOKUP($A95,'04.10'!A95:E286,5,0)</f>
        <v>0</v>
      </c>
      <c r="H95" s="37">
        <f>VLOOKUP($A95,'05.10'!A95:E286,5,0)</f>
        <v>0</v>
      </c>
      <c r="I95" s="37">
        <f>VLOOKUP($A95,'06.10'!A95:E286,5,0)</f>
        <v>0</v>
      </c>
      <c r="J95" s="37">
        <f>VLOOKUP($A95,'07.10'!A95:E286,5,0)</f>
        <v>0</v>
      </c>
      <c r="K95" s="37">
        <f>VLOOKUP($A95,'08.10'!A95:E286,5,0)</f>
        <v>0</v>
      </c>
      <c r="L95" s="37">
        <f>VLOOKUP($A95,'09.10'!A95:E286,5,0)</f>
        <v>0</v>
      </c>
      <c r="M95" s="37">
        <f>VLOOKUP($A95,'10.10'!A95:E286,5,0)</f>
        <v>0</v>
      </c>
      <c r="N95" s="37">
        <f>VLOOKUP($A95,'11.10'!A95:E286,5,0)</f>
        <v>0</v>
      </c>
      <c r="O95" s="37">
        <f>VLOOKUP($A95,'12.10'!A95:E286,5,0)</f>
        <v>0</v>
      </c>
      <c r="P95" s="37">
        <f>VLOOKUP($A95,'13.10'!A95:E286,5,0)</f>
        <v>0</v>
      </c>
      <c r="Q95" s="37">
        <f>VLOOKUP($A95,'14.10'!A95:E286,5,0)</f>
        <v>0</v>
      </c>
      <c r="R95" s="37">
        <f>VLOOKUP($A95,'15.10'!A95:E286,5,0)</f>
        <v>0</v>
      </c>
      <c r="S95" s="37">
        <f>VLOOKUP($A95,'16.10'!A95:E286,5,0)</f>
        <v>0</v>
      </c>
      <c r="T95" s="37">
        <f>VLOOKUP($A95,'17.10'!A95:E286,5,0)</f>
        <v>0</v>
      </c>
      <c r="U95" s="37">
        <f>VLOOKUP($A95,'18.10'!A95:E286,5,0)</f>
        <v>0</v>
      </c>
      <c r="V95" s="37">
        <f>VLOOKUP($A95,'19.10'!A95:E286,5,0)</f>
        <v>0</v>
      </c>
      <c r="W95" s="37">
        <f>VLOOKUP($A95,'20.10'!A95:E286,5,0)</f>
        <v>0</v>
      </c>
      <c r="X95" s="37">
        <f>VLOOKUP($A95,'21.10'!A95:E286,5,0)</f>
        <v>0</v>
      </c>
      <c r="Y95" s="37">
        <f>VLOOKUP($A95,'22.10'!A95:E286,5,0)</f>
        <v>0</v>
      </c>
      <c r="Z95" s="37">
        <f>VLOOKUP($A95,'23.10'!A95:E286,5,0)</f>
        <v>0</v>
      </c>
      <c r="AA95" s="37">
        <f>VLOOKUP($A95,'24.10'!A95:E286,5,0)</f>
        <v>0</v>
      </c>
      <c r="AB95" s="37">
        <f>VLOOKUP($A95,'25.10'!A95:E286,5,0)</f>
        <v>0</v>
      </c>
      <c r="AC95" s="37">
        <f>VLOOKUP($A95,'26.10'!A95:E286,5,0)</f>
        <v>0</v>
      </c>
      <c r="AD95" s="37">
        <f>VLOOKUP($A95,'27.10'!A95:E286,5,0)</f>
        <v>0</v>
      </c>
      <c r="AE95" s="37">
        <f>VLOOKUP($A95,'28.10'!A95:E286,5,0)</f>
        <v>0</v>
      </c>
      <c r="AF95" s="37">
        <f>VLOOKUP($A95,'29.10'!A95:E286,5,0)</f>
        <v>0</v>
      </c>
      <c r="AG95" s="37">
        <f>VLOOKUP($A95,'30.10'!A95:E286,5,0)</f>
        <v>0</v>
      </c>
      <c r="AH95" s="37">
        <f>VLOOKUP($A95,'31.10'!A95:E286,5,0)</f>
        <v>0</v>
      </c>
      <c r="AI95" s="162">
        <f t="shared" si="3"/>
        <v>0</v>
      </c>
      <c r="AJ95" s="163"/>
    </row>
    <row r="96" spans="1:36" ht="18" customHeight="1" x14ac:dyDescent="0.2">
      <c r="A96" s="13">
        <v>3500029</v>
      </c>
      <c r="B96" s="14" t="s">
        <v>119</v>
      </c>
      <c r="C96" s="15">
        <v>390000</v>
      </c>
      <c r="D96" s="37">
        <f>VLOOKUP($A96,'01.10'!A96:E287,5,0)</f>
        <v>1</v>
      </c>
      <c r="E96" s="37">
        <f>VLOOKUP($A96,'02.10'!A96:E287,5,0)</f>
        <v>0</v>
      </c>
      <c r="F96" s="37">
        <f>VLOOKUP($A96,'03.10'!A96:E287,5,0)</f>
        <v>0</v>
      </c>
      <c r="G96" s="37">
        <f>VLOOKUP($A96,'04.10'!A96:E287,5,0)</f>
        <v>1</v>
      </c>
      <c r="H96" s="37">
        <f>VLOOKUP($A96,'05.10'!A96:E287,5,0)</f>
        <v>0</v>
      </c>
      <c r="I96" s="37">
        <f>VLOOKUP($A96,'06.10'!A96:E287,5,0)</f>
        <v>0</v>
      </c>
      <c r="J96" s="37">
        <f>VLOOKUP($A96,'07.10'!A96:E287,5,0)</f>
        <v>0</v>
      </c>
      <c r="K96" s="37">
        <f>VLOOKUP($A96,'08.10'!A96:E287,5,0)</f>
        <v>1</v>
      </c>
      <c r="L96" s="37">
        <f>VLOOKUP($A96,'09.10'!A96:E287,5,0)</f>
        <v>0</v>
      </c>
      <c r="M96" s="37">
        <f>VLOOKUP($A96,'10.10'!A96:E287,5,0)</f>
        <v>1</v>
      </c>
      <c r="N96" s="37">
        <f>VLOOKUP($A96,'11.10'!A96:E287,5,0)</f>
        <v>1</v>
      </c>
      <c r="O96" s="37">
        <f>VLOOKUP($A96,'12.10'!A96:E287,5,0)</f>
        <v>0</v>
      </c>
      <c r="P96" s="37">
        <f>VLOOKUP($A96,'13.10'!A96:E287,5,0)</f>
        <v>0</v>
      </c>
      <c r="Q96" s="37">
        <f>VLOOKUP($A96,'14.10'!A96:E287,5,0)</f>
        <v>2</v>
      </c>
      <c r="R96" s="37">
        <f>VLOOKUP($A96,'15.10'!A96:E287,5,0)</f>
        <v>0</v>
      </c>
      <c r="S96" s="37">
        <f>VLOOKUP($A96,'16.10'!A96:E287,5,0)</f>
        <v>0</v>
      </c>
      <c r="T96" s="37">
        <f>VLOOKUP($A96,'17.10'!A96:E287,5,0)</f>
        <v>0</v>
      </c>
      <c r="U96" s="37">
        <f>VLOOKUP($A96,'18.10'!A96:E287,5,0)</f>
        <v>0</v>
      </c>
      <c r="V96" s="37">
        <f>VLOOKUP($A96,'19.10'!A96:E287,5,0)</f>
        <v>0</v>
      </c>
      <c r="W96" s="37">
        <f>VLOOKUP($A96,'20.10'!A96:E287,5,0)</f>
        <v>1</v>
      </c>
      <c r="X96" s="37">
        <f>VLOOKUP($A96,'21.10'!A96:E287,5,0)</f>
        <v>1</v>
      </c>
      <c r="Y96" s="37">
        <f>VLOOKUP($A96,'22.10'!A96:E287,5,0)</f>
        <v>0</v>
      </c>
      <c r="Z96" s="37">
        <f>VLOOKUP($A96,'23.10'!A96:E287,5,0)</f>
        <v>1</v>
      </c>
      <c r="AA96" s="37">
        <f>VLOOKUP($A96,'24.10'!A96:E287,5,0)</f>
        <v>0</v>
      </c>
      <c r="AB96" s="37">
        <f>VLOOKUP($A96,'25.10'!A96:E287,5,0)</f>
        <v>0</v>
      </c>
      <c r="AC96" s="37">
        <f>VLOOKUP($A96,'26.10'!A96:E287,5,0)</f>
        <v>0</v>
      </c>
      <c r="AD96" s="37">
        <f>VLOOKUP($A96,'27.10'!A96:E287,5,0)</f>
        <v>1</v>
      </c>
      <c r="AE96" s="37">
        <f>VLOOKUP($A96,'28.10'!A96:E287,5,0)</f>
        <v>0</v>
      </c>
      <c r="AF96" s="37">
        <f>VLOOKUP($A96,'29.10'!A96:E287,5,0)</f>
        <v>0</v>
      </c>
      <c r="AG96" s="37">
        <f>VLOOKUP($A96,'30.10'!A96:E287,5,0)</f>
        <v>0</v>
      </c>
      <c r="AH96" s="37">
        <f>VLOOKUP($A96,'31.10'!A96:E287,5,0)</f>
        <v>1</v>
      </c>
      <c r="AI96" s="162">
        <f t="shared" si="3"/>
        <v>12</v>
      </c>
      <c r="AJ96" s="163"/>
    </row>
    <row r="97" spans="1:36" ht="18" customHeight="1" x14ac:dyDescent="0.2">
      <c r="A97" s="13">
        <v>3500030</v>
      </c>
      <c r="B97" s="14" t="s">
        <v>120</v>
      </c>
      <c r="C97" s="15">
        <v>300000</v>
      </c>
      <c r="D97" s="37">
        <f>VLOOKUP($A97,'01.10'!A97:E288,5,0)</f>
        <v>0</v>
      </c>
      <c r="E97" s="37">
        <f>VLOOKUP($A97,'02.10'!A97:E288,5,0)</f>
        <v>0</v>
      </c>
      <c r="F97" s="37">
        <f>VLOOKUP($A97,'03.10'!A97:E288,5,0)</f>
        <v>0</v>
      </c>
      <c r="G97" s="37">
        <f>VLOOKUP($A97,'04.10'!A97:E288,5,0)</f>
        <v>0</v>
      </c>
      <c r="H97" s="37">
        <f>VLOOKUP($A97,'05.10'!A97:E288,5,0)</f>
        <v>0</v>
      </c>
      <c r="I97" s="37">
        <f>VLOOKUP($A97,'06.10'!A97:E288,5,0)</f>
        <v>0</v>
      </c>
      <c r="J97" s="37">
        <f>VLOOKUP($A97,'07.10'!A97:E288,5,0)</f>
        <v>0</v>
      </c>
      <c r="K97" s="37">
        <f>VLOOKUP($A97,'08.10'!A97:E288,5,0)</f>
        <v>0</v>
      </c>
      <c r="L97" s="37">
        <f>VLOOKUP($A97,'09.10'!A97:E288,5,0)</f>
        <v>0</v>
      </c>
      <c r="M97" s="37">
        <f>VLOOKUP($A97,'10.10'!A97:E288,5,0)</f>
        <v>0</v>
      </c>
      <c r="N97" s="37">
        <f>VLOOKUP($A97,'11.10'!A97:E288,5,0)</f>
        <v>0</v>
      </c>
      <c r="O97" s="37">
        <f>VLOOKUP($A97,'12.10'!A97:E288,5,0)</f>
        <v>0</v>
      </c>
      <c r="P97" s="37">
        <f>VLOOKUP($A97,'13.10'!A97:E288,5,0)</f>
        <v>0</v>
      </c>
      <c r="Q97" s="37">
        <f>VLOOKUP($A97,'14.10'!A97:E288,5,0)</f>
        <v>0</v>
      </c>
      <c r="R97" s="37">
        <f>VLOOKUP($A97,'15.10'!A97:E288,5,0)</f>
        <v>0</v>
      </c>
      <c r="S97" s="37">
        <f>VLOOKUP($A97,'16.10'!A97:E288,5,0)</f>
        <v>0</v>
      </c>
      <c r="T97" s="37">
        <f>VLOOKUP($A97,'17.10'!A97:E288,5,0)</f>
        <v>1</v>
      </c>
      <c r="U97" s="37">
        <f>VLOOKUP($A97,'18.10'!A97:E288,5,0)</f>
        <v>0</v>
      </c>
      <c r="V97" s="37">
        <f>VLOOKUP($A97,'19.10'!A97:E288,5,0)</f>
        <v>0</v>
      </c>
      <c r="W97" s="37">
        <f>VLOOKUP($A97,'20.10'!A97:E288,5,0)</f>
        <v>0</v>
      </c>
      <c r="X97" s="37">
        <f>VLOOKUP($A97,'21.10'!A97:E288,5,0)</f>
        <v>0</v>
      </c>
      <c r="Y97" s="37">
        <f>VLOOKUP($A97,'22.10'!A97:E288,5,0)</f>
        <v>0</v>
      </c>
      <c r="Z97" s="37">
        <f>VLOOKUP($A97,'23.10'!A97:E288,5,0)</f>
        <v>0</v>
      </c>
      <c r="AA97" s="37">
        <f>VLOOKUP($A97,'24.10'!A97:E288,5,0)</f>
        <v>0</v>
      </c>
      <c r="AB97" s="37">
        <f>VLOOKUP($A97,'25.10'!A97:E288,5,0)</f>
        <v>0</v>
      </c>
      <c r="AC97" s="37">
        <f>VLOOKUP($A97,'26.10'!A97:E288,5,0)</f>
        <v>0</v>
      </c>
      <c r="AD97" s="37">
        <f>VLOOKUP($A97,'27.10'!A97:E288,5,0)</f>
        <v>0</v>
      </c>
      <c r="AE97" s="37">
        <f>VLOOKUP($A97,'28.10'!A97:E288,5,0)</f>
        <v>1</v>
      </c>
      <c r="AF97" s="37">
        <f>VLOOKUP($A97,'29.10'!A97:E288,5,0)</f>
        <v>0</v>
      </c>
      <c r="AG97" s="37">
        <f>VLOOKUP($A97,'30.10'!A97:E288,5,0)</f>
        <v>0</v>
      </c>
      <c r="AH97" s="37">
        <f>VLOOKUP($A97,'31.10'!A97:E288,5,0)</f>
        <v>0</v>
      </c>
      <c r="AI97" s="162">
        <f t="shared" si="3"/>
        <v>2</v>
      </c>
      <c r="AJ97" s="163"/>
    </row>
    <row r="98" spans="1:36" ht="18" customHeight="1" x14ac:dyDescent="0.2">
      <c r="A98" s="13">
        <v>3500049</v>
      </c>
      <c r="B98" s="14" t="s">
        <v>121</v>
      </c>
      <c r="C98" s="15">
        <v>390000</v>
      </c>
      <c r="D98" s="37">
        <f>VLOOKUP($A98,'01.10'!A98:E289,5,0)</f>
        <v>0</v>
      </c>
      <c r="E98" s="37">
        <f>VLOOKUP($A98,'02.10'!A98:E289,5,0)</f>
        <v>0</v>
      </c>
      <c r="F98" s="37">
        <f>VLOOKUP($A98,'03.10'!A98:E289,5,0)</f>
        <v>0</v>
      </c>
      <c r="G98" s="37">
        <f>VLOOKUP($A98,'04.10'!A98:E289,5,0)</f>
        <v>0</v>
      </c>
      <c r="H98" s="37">
        <f>VLOOKUP($A98,'05.10'!A98:E289,5,0)</f>
        <v>0</v>
      </c>
      <c r="I98" s="37">
        <f>VLOOKUP($A98,'06.10'!A98:E289,5,0)</f>
        <v>0</v>
      </c>
      <c r="J98" s="37">
        <f>VLOOKUP($A98,'07.10'!A98:E289,5,0)</f>
        <v>0</v>
      </c>
      <c r="K98" s="37">
        <f>VLOOKUP($A98,'08.10'!A98:E289,5,0)</f>
        <v>0</v>
      </c>
      <c r="L98" s="37">
        <f>VLOOKUP($A98,'09.10'!A98:E289,5,0)</f>
        <v>0</v>
      </c>
      <c r="M98" s="37">
        <f>VLOOKUP($A98,'10.10'!A98:E289,5,0)</f>
        <v>0</v>
      </c>
      <c r="N98" s="37">
        <f>VLOOKUP($A98,'11.10'!A98:E289,5,0)</f>
        <v>0</v>
      </c>
      <c r="O98" s="37">
        <f>VLOOKUP($A98,'12.10'!A98:E289,5,0)</f>
        <v>0</v>
      </c>
      <c r="P98" s="37">
        <f>VLOOKUP($A98,'13.10'!A98:E289,5,0)</f>
        <v>0</v>
      </c>
      <c r="Q98" s="37">
        <f>VLOOKUP($A98,'14.10'!A98:E289,5,0)</f>
        <v>0</v>
      </c>
      <c r="R98" s="37">
        <f>VLOOKUP($A98,'15.10'!A98:E289,5,0)</f>
        <v>0</v>
      </c>
      <c r="S98" s="37">
        <f>VLOOKUP($A98,'16.10'!A98:E289,5,0)</f>
        <v>0</v>
      </c>
      <c r="T98" s="37">
        <f>VLOOKUP($A98,'17.10'!A98:E289,5,0)</f>
        <v>0</v>
      </c>
      <c r="U98" s="37">
        <f>VLOOKUP($A98,'18.10'!A98:E289,5,0)</f>
        <v>0</v>
      </c>
      <c r="V98" s="37">
        <f>VLOOKUP($A98,'19.10'!A98:E289,5,0)</f>
        <v>0</v>
      </c>
      <c r="W98" s="37">
        <f>VLOOKUP($A98,'20.10'!A98:E289,5,0)</f>
        <v>0</v>
      </c>
      <c r="X98" s="37">
        <f>VLOOKUP($A98,'21.10'!A98:E289,5,0)</f>
        <v>0</v>
      </c>
      <c r="Y98" s="37">
        <f>VLOOKUP($A98,'22.10'!A98:E289,5,0)</f>
        <v>0</v>
      </c>
      <c r="Z98" s="37">
        <f>VLOOKUP($A98,'23.10'!A98:E289,5,0)</f>
        <v>0</v>
      </c>
      <c r="AA98" s="37">
        <f>VLOOKUP($A98,'24.10'!A98:E289,5,0)</f>
        <v>0</v>
      </c>
      <c r="AB98" s="37">
        <f>VLOOKUP($A98,'25.10'!A98:E289,5,0)</f>
        <v>0</v>
      </c>
      <c r="AC98" s="37">
        <f>VLOOKUP($A98,'26.10'!A98:E289,5,0)</f>
        <v>0</v>
      </c>
      <c r="AD98" s="37">
        <f>VLOOKUP($A98,'27.10'!A98:E289,5,0)</f>
        <v>0</v>
      </c>
      <c r="AE98" s="37">
        <f>VLOOKUP($A98,'28.10'!A98:E289,5,0)</f>
        <v>0</v>
      </c>
      <c r="AF98" s="37">
        <f>VLOOKUP($A98,'29.10'!A98:E289,5,0)</f>
        <v>0</v>
      </c>
      <c r="AG98" s="37">
        <f>VLOOKUP($A98,'30.10'!A98:E289,5,0)</f>
        <v>0</v>
      </c>
      <c r="AH98" s="37">
        <f>VLOOKUP($A98,'31.10'!A98:E289,5,0)</f>
        <v>0</v>
      </c>
      <c r="AI98" s="162">
        <f t="shared" si="3"/>
        <v>0</v>
      </c>
      <c r="AJ98" s="163"/>
    </row>
    <row r="99" spans="1:36" ht="18" customHeight="1" x14ac:dyDescent="0.2">
      <c r="A99" s="13">
        <v>3500139</v>
      </c>
      <c r="B99" s="14" t="s">
        <v>122</v>
      </c>
      <c r="C99" s="15">
        <v>390000</v>
      </c>
      <c r="D99" s="37">
        <f>VLOOKUP($A99,'01.10'!A99:E290,5,0)</f>
        <v>0</v>
      </c>
      <c r="E99" s="37">
        <f>VLOOKUP($A99,'02.10'!A99:E290,5,0)</f>
        <v>0</v>
      </c>
      <c r="F99" s="37">
        <f>VLOOKUP($A99,'03.10'!A99:E290,5,0)</f>
        <v>0</v>
      </c>
      <c r="G99" s="37">
        <f>VLOOKUP($A99,'04.10'!A99:E290,5,0)</f>
        <v>0</v>
      </c>
      <c r="H99" s="37">
        <f>VLOOKUP($A99,'05.10'!A99:E290,5,0)</f>
        <v>0</v>
      </c>
      <c r="I99" s="37">
        <f>VLOOKUP($A99,'06.10'!A99:E290,5,0)</f>
        <v>0</v>
      </c>
      <c r="J99" s="37">
        <f>VLOOKUP($A99,'07.10'!A99:E290,5,0)</f>
        <v>0</v>
      </c>
      <c r="K99" s="37">
        <f>VLOOKUP($A99,'08.10'!A99:E290,5,0)</f>
        <v>0</v>
      </c>
      <c r="L99" s="37">
        <f>VLOOKUP($A99,'09.10'!A99:E290,5,0)</f>
        <v>0</v>
      </c>
      <c r="M99" s="37">
        <f>VLOOKUP($A99,'10.10'!A99:E290,5,0)</f>
        <v>0</v>
      </c>
      <c r="N99" s="37">
        <f>VLOOKUP($A99,'11.10'!A99:E290,5,0)</f>
        <v>0</v>
      </c>
      <c r="O99" s="37">
        <f>VLOOKUP($A99,'12.10'!A99:E290,5,0)</f>
        <v>0</v>
      </c>
      <c r="P99" s="37">
        <f>VLOOKUP($A99,'13.10'!A99:E290,5,0)</f>
        <v>0</v>
      </c>
      <c r="Q99" s="37">
        <f>VLOOKUP($A99,'14.10'!A99:E290,5,0)</f>
        <v>0</v>
      </c>
      <c r="R99" s="37">
        <f>VLOOKUP($A99,'15.10'!A99:E290,5,0)</f>
        <v>0</v>
      </c>
      <c r="S99" s="37">
        <f>VLOOKUP($A99,'16.10'!A99:E290,5,0)</f>
        <v>0</v>
      </c>
      <c r="T99" s="37">
        <f>VLOOKUP($A99,'17.10'!A99:E290,5,0)</f>
        <v>0</v>
      </c>
      <c r="U99" s="37">
        <f>VLOOKUP($A99,'18.10'!A99:E290,5,0)</f>
        <v>0</v>
      </c>
      <c r="V99" s="37">
        <f>VLOOKUP($A99,'19.10'!A99:E290,5,0)</f>
        <v>0</v>
      </c>
      <c r="W99" s="37">
        <f>VLOOKUP($A99,'20.10'!A99:E290,5,0)</f>
        <v>0</v>
      </c>
      <c r="X99" s="37">
        <f>VLOOKUP($A99,'21.10'!A99:E290,5,0)</f>
        <v>0</v>
      </c>
      <c r="Y99" s="37">
        <f>VLOOKUP($A99,'22.10'!A99:E290,5,0)</f>
        <v>0</v>
      </c>
      <c r="Z99" s="37">
        <f>VLOOKUP($A99,'23.10'!A99:E290,5,0)</f>
        <v>0</v>
      </c>
      <c r="AA99" s="37">
        <f>VLOOKUP($A99,'24.10'!A99:E290,5,0)</f>
        <v>0</v>
      </c>
      <c r="AB99" s="37">
        <f>VLOOKUP($A99,'25.10'!A99:E290,5,0)</f>
        <v>0</v>
      </c>
      <c r="AC99" s="37">
        <f>VLOOKUP($A99,'26.10'!A99:E290,5,0)</f>
        <v>0</v>
      </c>
      <c r="AD99" s="37">
        <f>VLOOKUP($A99,'27.10'!A99:E290,5,0)</f>
        <v>0</v>
      </c>
      <c r="AE99" s="37">
        <f>VLOOKUP($A99,'28.10'!A99:E290,5,0)</f>
        <v>0</v>
      </c>
      <c r="AF99" s="37">
        <f>VLOOKUP($A99,'29.10'!A99:E290,5,0)</f>
        <v>0</v>
      </c>
      <c r="AG99" s="37">
        <f>VLOOKUP($A99,'30.10'!A99:E290,5,0)</f>
        <v>0</v>
      </c>
      <c r="AH99" s="37">
        <f>VLOOKUP($A99,'31.10'!A99:E290,5,0)</f>
        <v>0</v>
      </c>
      <c r="AI99" s="162">
        <f t="shared" si="3"/>
        <v>0</v>
      </c>
      <c r="AJ99" s="163"/>
    </row>
    <row r="100" spans="1:36" ht="18" customHeight="1" x14ac:dyDescent="0.2">
      <c r="A100" s="13">
        <v>3500140</v>
      </c>
      <c r="B100" s="14" t="s">
        <v>123</v>
      </c>
      <c r="C100" s="15">
        <v>300000</v>
      </c>
      <c r="D100" s="37">
        <f>VLOOKUP($A100,'01.10'!A100:E291,5,0)</f>
        <v>0</v>
      </c>
      <c r="E100" s="37">
        <f>VLOOKUP($A100,'02.10'!A100:E291,5,0)</f>
        <v>0</v>
      </c>
      <c r="F100" s="37">
        <f>VLOOKUP($A100,'03.10'!A100:E291,5,0)</f>
        <v>0</v>
      </c>
      <c r="G100" s="37">
        <f>VLOOKUP($A100,'04.10'!A100:E291,5,0)</f>
        <v>0</v>
      </c>
      <c r="H100" s="37">
        <f>VLOOKUP($A100,'05.10'!A100:E291,5,0)</f>
        <v>0</v>
      </c>
      <c r="I100" s="37">
        <f>VLOOKUP($A100,'06.10'!A100:E291,5,0)</f>
        <v>0</v>
      </c>
      <c r="J100" s="37">
        <f>VLOOKUP($A100,'07.10'!A100:E291,5,0)</f>
        <v>0</v>
      </c>
      <c r="K100" s="37">
        <f>VLOOKUP($A100,'08.10'!A100:E291,5,0)</f>
        <v>0</v>
      </c>
      <c r="L100" s="37">
        <f>VLOOKUP($A100,'09.10'!A100:E291,5,0)</f>
        <v>0</v>
      </c>
      <c r="M100" s="37">
        <f>VLOOKUP($A100,'10.10'!A100:E291,5,0)</f>
        <v>0</v>
      </c>
      <c r="N100" s="37">
        <f>VLOOKUP($A100,'11.10'!A100:E291,5,0)</f>
        <v>0</v>
      </c>
      <c r="O100" s="37">
        <f>VLOOKUP($A100,'12.10'!A100:E291,5,0)</f>
        <v>0</v>
      </c>
      <c r="P100" s="37">
        <f>VLOOKUP($A100,'13.10'!A100:E291,5,0)</f>
        <v>0</v>
      </c>
      <c r="Q100" s="37">
        <f>VLOOKUP($A100,'14.10'!A100:E291,5,0)</f>
        <v>0</v>
      </c>
      <c r="R100" s="37">
        <f>VLOOKUP($A100,'15.10'!A100:E291,5,0)</f>
        <v>0</v>
      </c>
      <c r="S100" s="37">
        <f>VLOOKUP($A100,'16.10'!A100:E291,5,0)</f>
        <v>0</v>
      </c>
      <c r="T100" s="37">
        <f>VLOOKUP($A100,'17.10'!A100:E291,5,0)</f>
        <v>0</v>
      </c>
      <c r="U100" s="37">
        <f>VLOOKUP($A100,'18.10'!A100:E291,5,0)</f>
        <v>0</v>
      </c>
      <c r="V100" s="37">
        <f>VLOOKUP($A100,'19.10'!A100:E291,5,0)</f>
        <v>0</v>
      </c>
      <c r="W100" s="37">
        <f>VLOOKUP($A100,'20.10'!A100:E291,5,0)</f>
        <v>0</v>
      </c>
      <c r="X100" s="37">
        <f>VLOOKUP($A100,'21.10'!A100:E291,5,0)</f>
        <v>0</v>
      </c>
      <c r="Y100" s="37">
        <f>VLOOKUP($A100,'22.10'!A100:E291,5,0)</f>
        <v>0</v>
      </c>
      <c r="Z100" s="37">
        <f>VLOOKUP($A100,'23.10'!A100:E291,5,0)</f>
        <v>0</v>
      </c>
      <c r="AA100" s="37">
        <f>VLOOKUP($A100,'24.10'!A100:E291,5,0)</f>
        <v>0</v>
      </c>
      <c r="AB100" s="37">
        <f>VLOOKUP($A100,'25.10'!A100:E291,5,0)</f>
        <v>0</v>
      </c>
      <c r="AC100" s="37">
        <f>VLOOKUP($A100,'26.10'!A100:E291,5,0)</f>
        <v>0</v>
      </c>
      <c r="AD100" s="37">
        <f>VLOOKUP($A100,'27.10'!A100:E291,5,0)</f>
        <v>0</v>
      </c>
      <c r="AE100" s="37">
        <f>VLOOKUP($A100,'28.10'!A100:E291,5,0)</f>
        <v>0</v>
      </c>
      <c r="AF100" s="37">
        <f>VLOOKUP($A100,'29.10'!A100:E291,5,0)</f>
        <v>0</v>
      </c>
      <c r="AG100" s="37">
        <f>VLOOKUP($A100,'30.10'!A100:E291,5,0)</f>
        <v>0</v>
      </c>
      <c r="AH100" s="37">
        <f>VLOOKUP($A100,'31.10'!A100:E291,5,0)</f>
        <v>0</v>
      </c>
      <c r="AI100" s="162">
        <f t="shared" si="3"/>
        <v>0</v>
      </c>
      <c r="AJ100" s="163"/>
    </row>
    <row r="101" spans="1:36" ht="18" customHeight="1" x14ac:dyDescent="0.2">
      <c r="A101" s="13">
        <v>3500155</v>
      </c>
      <c r="B101" s="14" t="s">
        <v>124</v>
      </c>
      <c r="C101" s="15">
        <v>300000</v>
      </c>
      <c r="D101" s="37">
        <f>VLOOKUP($A101,'01.10'!A101:E292,5,0)</f>
        <v>0</v>
      </c>
      <c r="E101" s="37">
        <f>VLOOKUP($A101,'02.10'!A101:E292,5,0)</f>
        <v>0</v>
      </c>
      <c r="F101" s="37">
        <f>VLOOKUP($A101,'03.10'!A101:E292,5,0)</f>
        <v>0</v>
      </c>
      <c r="G101" s="37">
        <f>VLOOKUP($A101,'04.10'!A101:E292,5,0)</f>
        <v>0</v>
      </c>
      <c r="H101" s="37">
        <f>VLOOKUP($A101,'05.10'!A101:E292,5,0)</f>
        <v>0</v>
      </c>
      <c r="I101" s="37">
        <f>VLOOKUP($A101,'06.10'!A101:E292,5,0)</f>
        <v>0</v>
      </c>
      <c r="J101" s="37">
        <f>VLOOKUP($A101,'07.10'!A101:E292,5,0)</f>
        <v>0</v>
      </c>
      <c r="K101" s="37">
        <f>VLOOKUP($A101,'08.10'!A101:E292,5,0)</f>
        <v>0</v>
      </c>
      <c r="L101" s="37">
        <f>VLOOKUP($A101,'09.10'!A101:E292,5,0)</f>
        <v>0</v>
      </c>
      <c r="M101" s="37">
        <f>VLOOKUP($A101,'10.10'!A101:E292,5,0)</f>
        <v>0</v>
      </c>
      <c r="N101" s="37">
        <f>VLOOKUP($A101,'11.10'!A101:E292,5,0)</f>
        <v>1</v>
      </c>
      <c r="O101" s="37">
        <f>VLOOKUP($A101,'12.10'!A101:E292,5,0)</f>
        <v>0</v>
      </c>
      <c r="P101" s="37">
        <f>VLOOKUP($A101,'13.10'!A101:E292,5,0)</f>
        <v>0</v>
      </c>
      <c r="Q101" s="37">
        <f>VLOOKUP($A101,'14.10'!A101:E292,5,0)</f>
        <v>0</v>
      </c>
      <c r="R101" s="37">
        <f>VLOOKUP($A101,'15.10'!A101:E292,5,0)</f>
        <v>0</v>
      </c>
      <c r="S101" s="37">
        <f>VLOOKUP($A101,'16.10'!A101:E292,5,0)</f>
        <v>0</v>
      </c>
      <c r="T101" s="37">
        <f>VLOOKUP($A101,'17.10'!A101:E292,5,0)</f>
        <v>0</v>
      </c>
      <c r="U101" s="37">
        <f>VLOOKUP($A101,'18.10'!A101:E292,5,0)</f>
        <v>0</v>
      </c>
      <c r="V101" s="37">
        <f>VLOOKUP($A101,'19.10'!A101:E292,5,0)</f>
        <v>0</v>
      </c>
      <c r="W101" s="37">
        <f>VLOOKUP($A101,'20.10'!A101:E292,5,0)</f>
        <v>0</v>
      </c>
      <c r="X101" s="37">
        <f>VLOOKUP($A101,'21.10'!A101:E292,5,0)</f>
        <v>0</v>
      </c>
      <c r="Y101" s="37">
        <f>VLOOKUP($A101,'22.10'!A101:E292,5,0)</f>
        <v>0</v>
      </c>
      <c r="Z101" s="37">
        <f>VLOOKUP($A101,'23.10'!A101:E292,5,0)</f>
        <v>0</v>
      </c>
      <c r="AA101" s="37">
        <f>VLOOKUP($A101,'24.10'!A101:E292,5,0)</f>
        <v>0</v>
      </c>
      <c r="AB101" s="37">
        <f>VLOOKUP($A101,'25.10'!A101:E292,5,0)</f>
        <v>0</v>
      </c>
      <c r="AC101" s="37">
        <f>VLOOKUP($A101,'26.10'!A101:E292,5,0)</f>
        <v>0</v>
      </c>
      <c r="AD101" s="37">
        <f>VLOOKUP($A101,'27.10'!A101:E292,5,0)</f>
        <v>0</v>
      </c>
      <c r="AE101" s="37">
        <f>VLOOKUP($A101,'28.10'!A101:E292,5,0)</f>
        <v>0</v>
      </c>
      <c r="AF101" s="37">
        <f>VLOOKUP($A101,'29.10'!A101:E292,5,0)</f>
        <v>0</v>
      </c>
      <c r="AG101" s="37">
        <f>VLOOKUP($A101,'30.10'!A101:E292,5,0)</f>
        <v>0</v>
      </c>
      <c r="AH101" s="37">
        <f>VLOOKUP($A101,'31.10'!A101:E292,5,0)</f>
        <v>0</v>
      </c>
      <c r="AI101" s="162">
        <f t="shared" si="3"/>
        <v>1</v>
      </c>
      <c r="AJ101" s="163"/>
    </row>
    <row r="102" spans="1:36" ht="18" customHeight="1" x14ac:dyDescent="0.2">
      <c r="A102" s="13">
        <v>3500156</v>
      </c>
      <c r="B102" s="14" t="s">
        <v>125</v>
      </c>
      <c r="C102" s="15">
        <v>390000</v>
      </c>
      <c r="D102" s="37">
        <f>VLOOKUP($A102,'01.10'!A102:E293,5,0)</f>
        <v>0</v>
      </c>
      <c r="E102" s="37">
        <f>VLOOKUP($A102,'02.10'!A102:E293,5,0)</f>
        <v>2</v>
      </c>
      <c r="F102" s="37">
        <f>VLOOKUP($A102,'03.10'!A102:E293,5,0)</f>
        <v>0</v>
      </c>
      <c r="G102" s="37">
        <f>VLOOKUP($A102,'04.10'!A102:E293,5,0)</f>
        <v>0</v>
      </c>
      <c r="H102" s="37">
        <f>VLOOKUP($A102,'05.10'!A102:E293,5,0)</f>
        <v>0</v>
      </c>
      <c r="I102" s="37">
        <f>VLOOKUP($A102,'06.10'!A102:E293,5,0)</f>
        <v>0</v>
      </c>
      <c r="J102" s="37">
        <f>VLOOKUP($A102,'07.10'!A102:E293,5,0)</f>
        <v>0</v>
      </c>
      <c r="K102" s="37">
        <f>VLOOKUP($A102,'08.10'!A102:E293,5,0)</f>
        <v>1</v>
      </c>
      <c r="L102" s="37">
        <f>VLOOKUP($A102,'09.10'!A102:E293,5,0)</f>
        <v>0</v>
      </c>
      <c r="M102" s="37">
        <f>VLOOKUP($A102,'10.10'!A102:E293,5,0)</f>
        <v>1</v>
      </c>
      <c r="N102" s="37">
        <f>VLOOKUP($A102,'11.10'!A102:E293,5,0)</f>
        <v>0</v>
      </c>
      <c r="O102" s="37">
        <f>VLOOKUP($A102,'12.10'!A102:E293,5,0)</f>
        <v>0</v>
      </c>
      <c r="P102" s="37">
        <f>VLOOKUP($A102,'13.10'!A102:E293,5,0)</f>
        <v>0</v>
      </c>
      <c r="Q102" s="37">
        <f>VLOOKUP($A102,'14.10'!A102:E293,5,0)</f>
        <v>0</v>
      </c>
      <c r="R102" s="37">
        <f>VLOOKUP($A102,'15.10'!A102:E293,5,0)</f>
        <v>0</v>
      </c>
      <c r="S102" s="37">
        <f>VLOOKUP($A102,'16.10'!A102:E293,5,0)</f>
        <v>0</v>
      </c>
      <c r="T102" s="37">
        <f>VLOOKUP($A102,'17.10'!A102:E293,5,0)</f>
        <v>1</v>
      </c>
      <c r="U102" s="37">
        <f>VLOOKUP($A102,'18.10'!A102:E293,5,0)</f>
        <v>1</v>
      </c>
      <c r="V102" s="37">
        <f>VLOOKUP($A102,'19.10'!A102:E293,5,0)</f>
        <v>0</v>
      </c>
      <c r="W102" s="37">
        <f>VLOOKUP($A102,'20.10'!A102:E293,5,0)</f>
        <v>0</v>
      </c>
      <c r="X102" s="37">
        <f>VLOOKUP($A102,'21.10'!A102:E293,5,0)</f>
        <v>0</v>
      </c>
      <c r="Y102" s="37">
        <f>VLOOKUP($A102,'22.10'!A102:E293,5,0)</f>
        <v>2</v>
      </c>
      <c r="Z102" s="37">
        <f>VLOOKUP($A102,'23.10'!A102:E293,5,0)</f>
        <v>0</v>
      </c>
      <c r="AA102" s="37">
        <f>VLOOKUP($A102,'24.10'!A102:E293,5,0)</f>
        <v>2</v>
      </c>
      <c r="AB102" s="37">
        <f>VLOOKUP($A102,'25.10'!A102:E293,5,0)</f>
        <v>0</v>
      </c>
      <c r="AC102" s="37">
        <f>VLOOKUP($A102,'26.10'!A102:E293,5,0)</f>
        <v>0</v>
      </c>
      <c r="AD102" s="37">
        <f>VLOOKUP($A102,'27.10'!A102:E293,5,0)</f>
        <v>0</v>
      </c>
      <c r="AE102" s="37">
        <f>VLOOKUP($A102,'28.10'!A102:E293,5,0)</f>
        <v>0</v>
      </c>
      <c r="AF102" s="37">
        <f>VLOOKUP($A102,'29.10'!A102:E293,5,0)</f>
        <v>0</v>
      </c>
      <c r="AG102" s="37">
        <f>VLOOKUP($A102,'30.10'!A102:E293,5,0)</f>
        <v>0</v>
      </c>
      <c r="AH102" s="37">
        <f>VLOOKUP($A102,'31.10'!A102:E293,5,0)</f>
        <v>0</v>
      </c>
      <c r="AI102" s="162">
        <f t="shared" si="3"/>
        <v>10</v>
      </c>
      <c r="AJ102" s="163"/>
    </row>
    <row r="103" spans="1:36" ht="18" customHeight="1" x14ac:dyDescent="0.2">
      <c r="A103" s="13">
        <v>3500141</v>
      </c>
      <c r="B103" s="14" t="s">
        <v>126</v>
      </c>
      <c r="C103" s="15">
        <v>300000</v>
      </c>
      <c r="D103" s="37">
        <f>VLOOKUP($A103,'01.10'!A103:E294,5,0)</f>
        <v>0</v>
      </c>
      <c r="E103" s="37">
        <f>VLOOKUP($A103,'02.10'!A103:E294,5,0)</f>
        <v>0</v>
      </c>
      <c r="F103" s="37">
        <f>VLOOKUP($A103,'03.10'!A103:E294,5,0)</f>
        <v>0</v>
      </c>
      <c r="G103" s="37">
        <f>VLOOKUP($A103,'04.10'!A103:E294,5,0)</f>
        <v>0</v>
      </c>
      <c r="H103" s="37">
        <f>VLOOKUP($A103,'05.10'!A103:E294,5,0)</f>
        <v>0</v>
      </c>
      <c r="I103" s="37">
        <f>VLOOKUP($A103,'06.10'!A103:E294,5,0)</f>
        <v>0</v>
      </c>
      <c r="J103" s="37">
        <f>VLOOKUP($A103,'07.10'!A103:E294,5,0)</f>
        <v>0</v>
      </c>
      <c r="K103" s="37">
        <f>VLOOKUP($A103,'08.10'!A103:E294,5,0)</f>
        <v>0</v>
      </c>
      <c r="L103" s="37">
        <f>VLOOKUP($A103,'09.10'!A103:E294,5,0)</f>
        <v>0</v>
      </c>
      <c r="M103" s="37">
        <f>VLOOKUP($A103,'10.10'!A103:E294,5,0)</f>
        <v>0</v>
      </c>
      <c r="N103" s="37">
        <f>VLOOKUP($A103,'11.10'!A103:E294,5,0)</f>
        <v>0</v>
      </c>
      <c r="O103" s="37">
        <f>VLOOKUP($A103,'12.10'!A103:E294,5,0)</f>
        <v>0</v>
      </c>
      <c r="P103" s="37">
        <f>VLOOKUP($A103,'13.10'!A103:E294,5,0)</f>
        <v>0</v>
      </c>
      <c r="Q103" s="37">
        <f>VLOOKUP($A103,'14.10'!A103:E294,5,0)</f>
        <v>0</v>
      </c>
      <c r="R103" s="37">
        <f>VLOOKUP($A103,'15.10'!A103:E294,5,0)</f>
        <v>0</v>
      </c>
      <c r="S103" s="37">
        <f>VLOOKUP($A103,'16.10'!A103:E294,5,0)</f>
        <v>0</v>
      </c>
      <c r="T103" s="37">
        <f>VLOOKUP($A103,'17.10'!A103:E294,5,0)</f>
        <v>0</v>
      </c>
      <c r="U103" s="37">
        <f>VLOOKUP($A103,'18.10'!A103:E294,5,0)</f>
        <v>0</v>
      </c>
      <c r="V103" s="37">
        <f>VLOOKUP($A103,'19.10'!A103:E294,5,0)</f>
        <v>0</v>
      </c>
      <c r="W103" s="37">
        <f>VLOOKUP($A103,'20.10'!A103:E294,5,0)</f>
        <v>0</v>
      </c>
      <c r="X103" s="37">
        <f>VLOOKUP($A103,'21.10'!A103:E294,5,0)</f>
        <v>0</v>
      </c>
      <c r="Y103" s="37">
        <f>VLOOKUP($A103,'22.10'!A103:E294,5,0)</f>
        <v>0</v>
      </c>
      <c r="Z103" s="37">
        <f>VLOOKUP($A103,'23.10'!A103:E294,5,0)</f>
        <v>0</v>
      </c>
      <c r="AA103" s="37">
        <f>VLOOKUP($A103,'24.10'!A103:E294,5,0)</f>
        <v>0</v>
      </c>
      <c r="AB103" s="37">
        <f>VLOOKUP($A103,'25.10'!A103:E294,5,0)</f>
        <v>0</v>
      </c>
      <c r="AC103" s="37">
        <f>VLOOKUP($A103,'26.10'!A103:E294,5,0)</f>
        <v>0</v>
      </c>
      <c r="AD103" s="37">
        <f>VLOOKUP($A103,'27.10'!A103:E294,5,0)</f>
        <v>0</v>
      </c>
      <c r="AE103" s="37">
        <f>VLOOKUP($A103,'28.10'!A103:E294,5,0)</f>
        <v>0</v>
      </c>
      <c r="AF103" s="37">
        <f>VLOOKUP($A103,'29.10'!A103:E294,5,0)</f>
        <v>0</v>
      </c>
      <c r="AG103" s="37">
        <f>VLOOKUP($A103,'30.10'!A103:E294,5,0)</f>
        <v>0</v>
      </c>
      <c r="AH103" s="37">
        <f>VLOOKUP($A103,'31.10'!A103:E294,5,0)</f>
        <v>0</v>
      </c>
      <c r="AI103" s="162">
        <f t="shared" si="3"/>
        <v>0</v>
      </c>
      <c r="AJ103" s="163"/>
    </row>
    <row r="104" spans="1:36" ht="18" customHeight="1" x14ac:dyDescent="0.2">
      <c r="A104" s="13">
        <v>3500142</v>
      </c>
      <c r="B104" s="14" t="s">
        <v>127</v>
      </c>
      <c r="C104" s="15">
        <v>390000</v>
      </c>
      <c r="D104" s="37">
        <f>VLOOKUP($A104,'01.10'!A104:E295,5,0)</f>
        <v>1</v>
      </c>
      <c r="E104" s="37">
        <f>VLOOKUP($A104,'02.10'!A104:E295,5,0)</f>
        <v>1</v>
      </c>
      <c r="F104" s="37">
        <f>VLOOKUP($A104,'03.10'!A104:E295,5,0)</f>
        <v>0</v>
      </c>
      <c r="G104" s="37">
        <f>VLOOKUP($A104,'04.10'!A104:E295,5,0)</f>
        <v>0</v>
      </c>
      <c r="H104" s="37">
        <f>VLOOKUP($A104,'05.10'!A104:E295,5,0)</f>
        <v>0</v>
      </c>
      <c r="I104" s="37">
        <f>VLOOKUP($A104,'06.10'!A104:E295,5,0)</f>
        <v>2</v>
      </c>
      <c r="J104" s="37">
        <f>VLOOKUP($A104,'07.10'!A104:E295,5,0)</f>
        <v>0</v>
      </c>
      <c r="K104" s="37">
        <f>VLOOKUP($A104,'08.10'!A104:E295,5,0)</f>
        <v>0</v>
      </c>
      <c r="L104" s="37">
        <f>VLOOKUP($A104,'09.10'!A104:E295,5,0)</f>
        <v>1</v>
      </c>
      <c r="M104" s="37">
        <f>VLOOKUP($A104,'10.10'!A104:E295,5,0)</f>
        <v>0</v>
      </c>
      <c r="N104" s="37">
        <f>VLOOKUP($A104,'11.10'!A104:E295,5,0)</f>
        <v>1</v>
      </c>
      <c r="O104" s="37">
        <f>VLOOKUP($A104,'12.10'!A104:E295,5,0)</f>
        <v>1</v>
      </c>
      <c r="P104" s="37">
        <f>VLOOKUP($A104,'13.10'!A104:E295,5,0)</f>
        <v>1</v>
      </c>
      <c r="Q104" s="37">
        <f>VLOOKUP($A104,'14.10'!A104:E295,5,0)</f>
        <v>0</v>
      </c>
      <c r="R104" s="37">
        <f>VLOOKUP($A104,'15.10'!A104:E295,5,0)</f>
        <v>0</v>
      </c>
      <c r="S104" s="37">
        <f>VLOOKUP($A104,'16.10'!A104:E295,5,0)</f>
        <v>1</v>
      </c>
      <c r="T104" s="37">
        <f>VLOOKUP($A104,'17.10'!A104:E295,5,0)</f>
        <v>1</v>
      </c>
      <c r="U104" s="37">
        <f>VLOOKUP($A104,'18.10'!A104:E295,5,0)</f>
        <v>0</v>
      </c>
      <c r="V104" s="37">
        <f>VLOOKUP($A104,'19.10'!A104:E295,5,0)</f>
        <v>1</v>
      </c>
      <c r="W104" s="37">
        <f>VLOOKUP($A104,'20.10'!A104:E295,5,0)</f>
        <v>0</v>
      </c>
      <c r="X104" s="37">
        <f>VLOOKUP($A104,'21.10'!A104:E295,5,0)</f>
        <v>0</v>
      </c>
      <c r="Y104" s="37">
        <f>VLOOKUP($A104,'22.10'!A104:E295,5,0)</f>
        <v>0</v>
      </c>
      <c r="Z104" s="37">
        <f>VLOOKUP($A104,'23.10'!A104:E295,5,0)</f>
        <v>0</v>
      </c>
      <c r="AA104" s="37">
        <f>VLOOKUP($A104,'24.10'!A104:E295,5,0)</f>
        <v>1</v>
      </c>
      <c r="AB104" s="37">
        <f>VLOOKUP($A104,'25.10'!A104:E295,5,0)</f>
        <v>1</v>
      </c>
      <c r="AC104" s="37">
        <f>VLOOKUP($A104,'26.10'!A104:E295,5,0)</f>
        <v>0</v>
      </c>
      <c r="AD104" s="37">
        <f>VLOOKUP($A104,'27.10'!A104:E295,5,0)</f>
        <v>0</v>
      </c>
      <c r="AE104" s="37">
        <f>VLOOKUP($A104,'28.10'!A104:E295,5,0)</f>
        <v>0</v>
      </c>
      <c r="AF104" s="37">
        <f>VLOOKUP($A104,'29.10'!A104:E295,5,0)</f>
        <v>0</v>
      </c>
      <c r="AG104" s="37">
        <f>VLOOKUP($A104,'30.10'!A104:E295,5,0)</f>
        <v>1</v>
      </c>
      <c r="AH104" s="37">
        <f>VLOOKUP($A104,'31.10'!A104:E295,5,0)</f>
        <v>0</v>
      </c>
      <c r="AI104" s="162">
        <f t="shared" si="3"/>
        <v>14</v>
      </c>
      <c r="AJ104" s="163"/>
    </row>
    <row r="105" spans="1:36" ht="18" customHeight="1" x14ac:dyDescent="0.2">
      <c r="A105" s="13">
        <v>3500143</v>
      </c>
      <c r="B105" s="14" t="s">
        <v>128</v>
      </c>
      <c r="C105" s="15">
        <v>220000</v>
      </c>
      <c r="D105" s="37">
        <f>VLOOKUP($A105,'01.10'!A105:E296,5,0)</f>
        <v>0</v>
      </c>
      <c r="E105" s="37">
        <f>VLOOKUP($A105,'02.10'!A105:E296,5,0)</f>
        <v>0</v>
      </c>
      <c r="F105" s="37">
        <f>VLOOKUP($A105,'03.10'!A105:E296,5,0)</f>
        <v>0</v>
      </c>
      <c r="G105" s="37">
        <f>VLOOKUP($A105,'04.10'!A105:E296,5,0)</f>
        <v>0</v>
      </c>
      <c r="H105" s="37">
        <f>VLOOKUP($A105,'05.10'!A105:E296,5,0)</f>
        <v>0</v>
      </c>
      <c r="I105" s="37">
        <f>VLOOKUP($A105,'06.10'!A105:E296,5,0)</f>
        <v>1</v>
      </c>
      <c r="J105" s="37">
        <f>VLOOKUP($A105,'07.10'!A105:E296,5,0)</f>
        <v>0</v>
      </c>
      <c r="K105" s="37">
        <f>VLOOKUP($A105,'08.10'!A105:E296,5,0)</f>
        <v>1</v>
      </c>
      <c r="L105" s="37">
        <f>VLOOKUP($A105,'09.10'!A105:E296,5,0)</f>
        <v>0</v>
      </c>
      <c r="M105" s="37">
        <f>VLOOKUP($A105,'10.10'!A105:E296,5,0)</f>
        <v>1</v>
      </c>
      <c r="N105" s="37">
        <f>VLOOKUP($A105,'11.10'!A105:E296,5,0)</f>
        <v>0</v>
      </c>
      <c r="O105" s="37">
        <f>VLOOKUP($A105,'12.10'!A105:E296,5,0)</f>
        <v>0</v>
      </c>
      <c r="P105" s="37">
        <f>VLOOKUP($A105,'13.10'!A105:E296,5,0)</f>
        <v>0</v>
      </c>
      <c r="Q105" s="37">
        <f>VLOOKUP($A105,'14.10'!A105:E296,5,0)</f>
        <v>0</v>
      </c>
      <c r="R105" s="37">
        <f>VLOOKUP($A105,'15.10'!A105:E296,5,0)</f>
        <v>1</v>
      </c>
      <c r="S105" s="37">
        <f>VLOOKUP($A105,'16.10'!A105:E296,5,0)</f>
        <v>0</v>
      </c>
      <c r="T105" s="37">
        <f>VLOOKUP($A105,'17.10'!A105:E296,5,0)</f>
        <v>0</v>
      </c>
      <c r="U105" s="37">
        <f>VLOOKUP($A105,'18.10'!A105:E296,5,0)</f>
        <v>0</v>
      </c>
      <c r="V105" s="37">
        <f>VLOOKUP($A105,'19.10'!A105:E296,5,0)</f>
        <v>0</v>
      </c>
      <c r="W105" s="37">
        <f>VLOOKUP($A105,'20.10'!A105:E296,5,0)</f>
        <v>2</v>
      </c>
      <c r="X105" s="37">
        <f>VLOOKUP($A105,'21.10'!A105:E296,5,0)</f>
        <v>0</v>
      </c>
      <c r="Y105" s="37">
        <f>VLOOKUP($A105,'22.10'!A105:E296,5,0)</f>
        <v>1</v>
      </c>
      <c r="Z105" s="37">
        <f>VLOOKUP($A105,'23.10'!A105:E296,5,0)</f>
        <v>0</v>
      </c>
      <c r="AA105" s="37">
        <f>VLOOKUP($A105,'24.10'!A105:E296,5,0)</f>
        <v>1</v>
      </c>
      <c r="AB105" s="37">
        <f>VLOOKUP($A105,'25.10'!A105:E296,5,0)</f>
        <v>2</v>
      </c>
      <c r="AC105" s="37">
        <f>VLOOKUP($A105,'26.10'!A105:E296,5,0)</f>
        <v>0</v>
      </c>
      <c r="AD105" s="37">
        <f>VLOOKUP($A105,'27.10'!A105:E296,5,0)</f>
        <v>3</v>
      </c>
      <c r="AE105" s="37">
        <f>VLOOKUP($A105,'28.10'!A105:E296,5,0)</f>
        <v>0</v>
      </c>
      <c r="AF105" s="37">
        <f>VLOOKUP($A105,'29.10'!A105:E296,5,0)</f>
        <v>0</v>
      </c>
      <c r="AG105" s="37">
        <f>VLOOKUP($A105,'30.10'!A105:E296,5,0)</f>
        <v>0</v>
      </c>
      <c r="AH105" s="37">
        <f>VLOOKUP($A105,'31.10'!A105:E296,5,0)</f>
        <v>0</v>
      </c>
      <c r="AI105" s="162">
        <f t="shared" si="3"/>
        <v>13</v>
      </c>
      <c r="AJ105" s="163"/>
    </row>
    <row r="106" spans="1:36" ht="18" customHeight="1" x14ac:dyDescent="0.2">
      <c r="A106" s="13">
        <v>3500144</v>
      </c>
      <c r="B106" s="14" t="s">
        <v>129</v>
      </c>
      <c r="C106" s="15">
        <v>260000</v>
      </c>
      <c r="D106" s="37">
        <f>VLOOKUP($A106,'01.10'!A106:E297,5,0)</f>
        <v>4</v>
      </c>
      <c r="E106" s="37">
        <f>VLOOKUP($A106,'02.10'!A106:E297,5,0)</f>
        <v>2</v>
      </c>
      <c r="F106" s="37">
        <f>VLOOKUP($A106,'03.10'!A106:E297,5,0)</f>
        <v>3</v>
      </c>
      <c r="G106" s="37">
        <f>VLOOKUP($A106,'04.10'!A106:E297,5,0)</f>
        <v>0</v>
      </c>
      <c r="H106" s="37">
        <f>VLOOKUP($A106,'05.10'!A106:E297,5,0)</f>
        <v>1</v>
      </c>
      <c r="I106" s="37">
        <f>VLOOKUP($A106,'06.10'!A106:E297,5,0)</f>
        <v>2</v>
      </c>
      <c r="J106" s="37">
        <f>VLOOKUP($A106,'07.10'!A106:E297,5,0)</f>
        <v>3</v>
      </c>
      <c r="K106" s="37">
        <f>VLOOKUP($A106,'08.10'!A106:E297,5,0)</f>
        <v>5</v>
      </c>
      <c r="L106" s="37">
        <f>VLOOKUP($A106,'09.10'!A106:E297,5,0)</f>
        <v>2</v>
      </c>
      <c r="M106" s="37">
        <f>VLOOKUP($A106,'10.10'!A106:E297,5,0)</f>
        <v>2</v>
      </c>
      <c r="N106" s="37">
        <f>VLOOKUP($A106,'11.10'!A106:E297,5,0)</f>
        <v>2</v>
      </c>
      <c r="O106" s="37">
        <f>VLOOKUP($A106,'12.10'!A106:E297,5,0)</f>
        <v>3</v>
      </c>
      <c r="P106" s="37">
        <f>VLOOKUP($A106,'13.10'!A106:E297,5,0)</f>
        <v>3</v>
      </c>
      <c r="Q106" s="37">
        <f>VLOOKUP($A106,'14.10'!A106:E297,5,0)</f>
        <v>4</v>
      </c>
      <c r="R106" s="37">
        <f>VLOOKUP($A106,'15.10'!A106:E297,5,0)</f>
        <v>2</v>
      </c>
      <c r="S106" s="37">
        <f>VLOOKUP($A106,'16.10'!A106:E297,5,0)</f>
        <v>3</v>
      </c>
      <c r="T106" s="37">
        <f>VLOOKUP($A106,'17.10'!A106:E297,5,0)</f>
        <v>1</v>
      </c>
      <c r="U106" s="37">
        <f>VLOOKUP($A106,'18.10'!A106:E297,5,0)</f>
        <v>0</v>
      </c>
      <c r="V106" s="37">
        <f>VLOOKUP($A106,'19.10'!A106:E297,5,0)</f>
        <v>1</v>
      </c>
      <c r="W106" s="37">
        <f>VLOOKUP($A106,'20.10'!A106:E297,5,0)</f>
        <v>4</v>
      </c>
      <c r="X106" s="37">
        <f>VLOOKUP($A106,'21.10'!A106:E297,5,0)</f>
        <v>0</v>
      </c>
      <c r="Y106" s="37">
        <f>VLOOKUP($A106,'22.10'!A106:E297,5,0)</f>
        <v>5</v>
      </c>
      <c r="Z106" s="37">
        <f>VLOOKUP($A106,'23.10'!A106:E297,5,0)</f>
        <v>6</v>
      </c>
      <c r="AA106" s="37">
        <f>VLOOKUP($A106,'24.10'!A106:E297,5,0)</f>
        <v>0</v>
      </c>
      <c r="AB106" s="37">
        <f>VLOOKUP($A106,'25.10'!A106:E297,5,0)</f>
        <v>4</v>
      </c>
      <c r="AC106" s="37">
        <f>VLOOKUP($A106,'26.10'!A106:E297,5,0)</f>
        <v>0</v>
      </c>
      <c r="AD106" s="37">
        <f>VLOOKUP($A106,'27.10'!A106:E297,5,0)</f>
        <v>1</v>
      </c>
      <c r="AE106" s="37">
        <f>VLOOKUP($A106,'28.10'!A106:E297,5,0)</f>
        <v>3</v>
      </c>
      <c r="AF106" s="37">
        <f>VLOOKUP($A106,'29.10'!A106:E297,5,0)</f>
        <v>4</v>
      </c>
      <c r="AG106" s="37">
        <f>VLOOKUP($A106,'30.10'!A106:E297,5,0)</f>
        <v>5</v>
      </c>
      <c r="AH106" s="37">
        <f>VLOOKUP($A106,'31.10'!A106:E297,5,0)</f>
        <v>5</v>
      </c>
      <c r="AI106" s="162">
        <f t="shared" si="3"/>
        <v>80</v>
      </c>
      <c r="AJ106" s="163"/>
    </row>
    <row r="107" spans="1:36" ht="18" customHeight="1" x14ac:dyDescent="0.2">
      <c r="A107" s="13">
        <v>3500145</v>
      </c>
      <c r="B107" s="14" t="s">
        <v>130</v>
      </c>
      <c r="C107" s="15">
        <v>350000</v>
      </c>
      <c r="D107" s="37">
        <f>VLOOKUP($A107,'01.10'!A107:E298,5,0)</f>
        <v>1</v>
      </c>
      <c r="E107" s="37">
        <f>VLOOKUP($A107,'02.10'!A107:E298,5,0)</f>
        <v>0</v>
      </c>
      <c r="F107" s="37">
        <f>VLOOKUP($A107,'03.10'!A107:E298,5,0)</f>
        <v>1</v>
      </c>
      <c r="G107" s="37">
        <f>VLOOKUP($A107,'04.10'!A107:E298,5,0)</f>
        <v>0</v>
      </c>
      <c r="H107" s="37">
        <f>VLOOKUP($A107,'05.10'!A107:E298,5,0)</f>
        <v>0</v>
      </c>
      <c r="I107" s="37">
        <f>VLOOKUP($A107,'06.10'!A107:E298,5,0)</f>
        <v>0</v>
      </c>
      <c r="J107" s="37">
        <f>VLOOKUP($A107,'07.10'!A107:E298,5,0)</f>
        <v>0</v>
      </c>
      <c r="K107" s="37">
        <f>VLOOKUP($A107,'08.10'!A107:E298,5,0)</f>
        <v>1</v>
      </c>
      <c r="L107" s="37">
        <f>VLOOKUP($A107,'09.10'!A107:E298,5,0)</f>
        <v>0</v>
      </c>
      <c r="M107" s="37">
        <f>VLOOKUP($A107,'10.10'!A107:E298,5,0)</f>
        <v>0</v>
      </c>
      <c r="N107" s="37">
        <f>VLOOKUP($A107,'11.10'!A107:E298,5,0)</f>
        <v>0</v>
      </c>
      <c r="O107" s="37">
        <f>VLOOKUP($A107,'12.10'!A107:E298,5,0)</f>
        <v>1</v>
      </c>
      <c r="P107" s="37">
        <f>VLOOKUP($A107,'13.10'!A107:E298,5,0)</f>
        <v>0</v>
      </c>
      <c r="Q107" s="37">
        <f>VLOOKUP($A107,'14.10'!A107:E298,5,0)</f>
        <v>0</v>
      </c>
      <c r="R107" s="37">
        <f>VLOOKUP($A107,'15.10'!A107:E298,5,0)</f>
        <v>0</v>
      </c>
      <c r="S107" s="37">
        <f>VLOOKUP($A107,'16.10'!A107:E298,5,0)</f>
        <v>2</v>
      </c>
      <c r="T107" s="37">
        <f>VLOOKUP($A107,'17.10'!A107:E298,5,0)</f>
        <v>3</v>
      </c>
      <c r="U107" s="37">
        <f>VLOOKUP($A107,'18.10'!A107:E298,5,0)</f>
        <v>0</v>
      </c>
      <c r="V107" s="37">
        <f>VLOOKUP($A107,'19.10'!A107:E298,5,0)</f>
        <v>1</v>
      </c>
      <c r="W107" s="37">
        <f>VLOOKUP($A107,'20.10'!A107:E298,5,0)</f>
        <v>3</v>
      </c>
      <c r="X107" s="37">
        <f>VLOOKUP($A107,'21.10'!A107:E298,5,0)</f>
        <v>0</v>
      </c>
      <c r="Y107" s="37">
        <f>VLOOKUP($A107,'22.10'!A107:E298,5,0)</f>
        <v>1</v>
      </c>
      <c r="Z107" s="37">
        <f>VLOOKUP($A107,'23.10'!A107:E298,5,0)</f>
        <v>0</v>
      </c>
      <c r="AA107" s="37">
        <f>VLOOKUP($A107,'24.10'!A107:E298,5,0)</f>
        <v>0</v>
      </c>
      <c r="AB107" s="37">
        <f>VLOOKUP($A107,'25.10'!A107:E298,5,0)</f>
        <v>0</v>
      </c>
      <c r="AC107" s="37">
        <f>VLOOKUP($A107,'26.10'!A107:E298,5,0)</f>
        <v>0</v>
      </c>
      <c r="AD107" s="37">
        <f>VLOOKUP($A107,'27.10'!A107:E298,5,0)</f>
        <v>1</v>
      </c>
      <c r="AE107" s="37">
        <f>VLOOKUP($A107,'28.10'!A107:E298,5,0)</f>
        <v>0</v>
      </c>
      <c r="AF107" s="37">
        <f>VLOOKUP($A107,'29.10'!A107:E298,5,0)</f>
        <v>0</v>
      </c>
      <c r="AG107" s="37">
        <f>VLOOKUP($A107,'30.10'!A107:E298,5,0)</f>
        <v>0</v>
      </c>
      <c r="AH107" s="37">
        <f>VLOOKUP($A107,'31.10'!A107:E298,5,0)</f>
        <v>0</v>
      </c>
      <c r="AI107" s="162">
        <f t="shared" si="3"/>
        <v>15</v>
      </c>
      <c r="AJ107" s="163"/>
    </row>
    <row r="108" spans="1:36" ht="18" customHeight="1" x14ac:dyDescent="0.2">
      <c r="A108" s="7">
        <v>3510000</v>
      </c>
      <c r="B108" s="8" t="s">
        <v>131</v>
      </c>
      <c r="C108" s="9"/>
      <c r="D108" s="37">
        <f>VLOOKUP($A108,'01.10'!A108:E299,5,0)</f>
        <v>0</v>
      </c>
      <c r="E108" s="37">
        <f>VLOOKUP($A108,'02.10'!A108:E299,5,0)</f>
        <v>0</v>
      </c>
      <c r="F108" s="37">
        <f>VLOOKUP($A108,'03.10'!A108:E299,5,0)</f>
        <v>0</v>
      </c>
      <c r="G108" s="37">
        <f>VLOOKUP($A108,'04.10'!A108:E299,5,0)</f>
        <v>0</v>
      </c>
      <c r="H108" s="37">
        <f>VLOOKUP($A108,'05.10'!A108:E299,5,0)</f>
        <v>0</v>
      </c>
      <c r="I108" s="37">
        <f>VLOOKUP($A108,'06.10'!A108:E299,5,0)</f>
        <v>0</v>
      </c>
      <c r="J108" s="37">
        <f>VLOOKUP($A108,'07.10'!A108:E299,5,0)</f>
        <v>0</v>
      </c>
      <c r="K108" s="37">
        <f>VLOOKUP($A108,'08.10'!A108:E299,5,0)</f>
        <v>0</v>
      </c>
      <c r="L108" s="37">
        <f>VLOOKUP($A108,'09.10'!A108:E299,5,0)</f>
        <v>0</v>
      </c>
      <c r="M108" s="37">
        <f>VLOOKUP($A108,'10.10'!A108:E299,5,0)</f>
        <v>0</v>
      </c>
      <c r="N108" s="37">
        <f>VLOOKUP($A108,'11.10'!A108:E299,5,0)</f>
        <v>0</v>
      </c>
      <c r="O108" s="37">
        <f>VLOOKUP($A108,'12.10'!A108:E299,5,0)</f>
        <v>0</v>
      </c>
      <c r="P108" s="37">
        <f>VLOOKUP($A108,'13.10'!A108:E299,5,0)</f>
        <v>0</v>
      </c>
      <c r="Q108" s="37">
        <f>VLOOKUP($A108,'14.10'!A108:E299,5,0)</f>
        <v>0</v>
      </c>
      <c r="R108" s="37">
        <f>VLOOKUP($A108,'15.10'!A108:E299,5,0)</f>
        <v>0</v>
      </c>
      <c r="S108" s="37">
        <f>VLOOKUP($A108,'16.10'!A108:E299,5,0)</f>
        <v>0</v>
      </c>
      <c r="T108" s="37">
        <f>VLOOKUP($A108,'17.10'!A108:E299,5,0)</f>
        <v>0</v>
      </c>
      <c r="U108" s="37">
        <f>VLOOKUP($A108,'18.10'!A108:E299,5,0)</f>
        <v>0</v>
      </c>
      <c r="V108" s="37">
        <f>VLOOKUP($A108,'19.10'!A108:E299,5,0)</f>
        <v>0</v>
      </c>
      <c r="W108" s="37">
        <f>VLOOKUP($A108,'20.10'!A108:E299,5,0)</f>
        <v>0</v>
      </c>
      <c r="X108" s="37">
        <f>VLOOKUP($A108,'21.10'!A108:E299,5,0)</f>
        <v>0</v>
      </c>
      <c r="Y108" s="37">
        <f>VLOOKUP($A108,'22.10'!A108:E299,5,0)</f>
        <v>0</v>
      </c>
      <c r="Z108" s="37">
        <f>VLOOKUP($A108,'23.10'!A108:E299,5,0)</f>
        <v>0</v>
      </c>
      <c r="AA108" s="37">
        <f>VLOOKUP($A108,'24.10'!A108:E299,5,0)</f>
        <v>0</v>
      </c>
      <c r="AB108" s="37">
        <f>VLOOKUP($A108,'25.10'!A108:E299,5,0)</f>
        <v>0</v>
      </c>
      <c r="AC108" s="37">
        <f>VLOOKUP($A108,'26.10'!A108:E299,5,0)</f>
        <v>0</v>
      </c>
      <c r="AD108" s="37">
        <f>VLOOKUP($A108,'27.10'!A108:E299,5,0)</f>
        <v>0</v>
      </c>
      <c r="AE108" s="37">
        <f>VLOOKUP($A108,'28.10'!A108:E299,5,0)</f>
        <v>0</v>
      </c>
      <c r="AF108" s="37">
        <f>VLOOKUP($A108,'29.10'!A108:E299,5,0)</f>
        <v>0</v>
      </c>
      <c r="AG108" s="37">
        <f>VLOOKUP($A108,'30.10'!A108:E299,5,0)</f>
        <v>0</v>
      </c>
      <c r="AH108" s="37">
        <f>VLOOKUP($A108,'31.10'!A108:E299,5,0)</f>
        <v>0</v>
      </c>
      <c r="AI108" s="162">
        <f t="shared" si="3"/>
        <v>0</v>
      </c>
      <c r="AJ108" s="163"/>
    </row>
    <row r="109" spans="1:36" ht="18" customHeight="1" x14ac:dyDescent="0.2">
      <c r="A109" s="13">
        <v>3510004</v>
      </c>
      <c r="B109" s="14" t="s">
        <v>132</v>
      </c>
      <c r="C109" s="15">
        <v>43000</v>
      </c>
      <c r="D109" s="37">
        <f>VLOOKUP($A109,'01.10'!A109:E300,5,0)</f>
        <v>0</v>
      </c>
      <c r="E109" s="37">
        <f>VLOOKUP($A109,'02.10'!A109:E300,5,0)</f>
        <v>9</v>
      </c>
      <c r="F109" s="37">
        <f>VLOOKUP($A109,'03.10'!A109:E300,5,0)</f>
        <v>9</v>
      </c>
      <c r="G109" s="37">
        <f>VLOOKUP($A109,'04.10'!A109:E300,5,0)</f>
        <v>0</v>
      </c>
      <c r="H109" s="37">
        <f>VLOOKUP($A109,'05.10'!A109:E300,5,0)</f>
        <v>0</v>
      </c>
      <c r="I109" s="37">
        <f>VLOOKUP($A109,'06.10'!A109:E300,5,0)</f>
        <v>9</v>
      </c>
      <c r="J109" s="37">
        <f>VLOOKUP($A109,'07.10'!A109:E300,5,0)</f>
        <v>9</v>
      </c>
      <c r="K109" s="37">
        <f>VLOOKUP($A109,'08.10'!A109:E300,5,0)</f>
        <v>9</v>
      </c>
      <c r="L109" s="37">
        <f>VLOOKUP($A109,'09.10'!A109:E300,5,0)</f>
        <v>9</v>
      </c>
      <c r="M109" s="37">
        <f>VLOOKUP($A109,'10.10'!A109:E300,5,0)</f>
        <v>6</v>
      </c>
      <c r="N109" s="37">
        <f>VLOOKUP($A109,'11.10'!A109:E300,5,0)</f>
        <v>6</v>
      </c>
      <c r="O109" s="37">
        <f>VLOOKUP($A109,'12.10'!A109:E300,5,0)</f>
        <v>6</v>
      </c>
      <c r="P109" s="37">
        <f>VLOOKUP($A109,'13.10'!A109:E300,5,0)</f>
        <v>0</v>
      </c>
      <c r="Q109" s="37">
        <f>VLOOKUP($A109,'14.10'!A109:E300,5,0)</f>
        <v>9</v>
      </c>
      <c r="R109" s="37">
        <f>VLOOKUP($A109,'15.10'!A109:E300,5,0)</f>
        <v>9</v>
      </c>
      <c r="S109" s="37">
        <f>VLOOKUP($A109,'16.10'!A109:E300,5,0)</f>
        <v>9</v>
      </c>
      <c r="T109" s="37">
        <f>VLOOKUP($A109,'17.10'!A109:E300,5,0)</f>
        <v>9</v>
      </c>
      <c r="U109" s="37">
        <f>VLOOKUP($A109,'18.10'!A109:E300,5,0)</f>
        <v>8</v>
      </c>
      <c r="V109" s="37">
        <f>VLOOKUP($A109,'19.10'!A109:E300,5,0)</f>
        <v>9</v>
      </c>
      <c r="W109" s="37">
        <f>VLOOKUP($A109,'20.10'!A109:E300,5,0)</f>
        <v>0</v>
      </c>
      <c r="X109" s="37">
        <f>VLOOKUP($A109,'21.10'!A109:E300,5,0)</f>
        <v>9</v>
      </c>
      <c r="Y109" s="37">
        <f>VLOOKUP($A109,'22.10'!A109:E300,5,0)</f>
        <v>9</v>
      </c>
      <c r="Z109" s="37">
        <f>VLOOKUP($A109,'23.10'!A109:E300,5,0)</f>
        <v>0</v>
      </c>
      <c r="AA109" s="37">
        <f>VLOOKUP($A109,'24.10'!A109:E300,5,0)</f>
        <v>0</v>
      </c>
      <c r="AB109" s="37">
        <f>VLOOKUP($A109,'25.10'!A109:E300,5,0)</f>
        <v>9</v>
      </c>
      <c r="AC109" s="37">
        <f>VLOOKUP($A109,'26.10'!A109:E300,5,0)</f>
        <v>9</v>
      </c>
      <c r="AD109" s="37">
        <f>VLOOKUP($A109,'27.10'!A109:E300,5,0)</f>
        <v>0</v>
      </c>
      <c r="AE109" s="37">
        <f>VLOOKUP($A109,'28.10'!A109:E300,5,0)</f>
        <v>9</v>
      </c>
      <c r="AF109" s="37">
        <f>VLOOKUP($A109,'29.10'!A109:E300,5,0)</f>
        <v>9</v>
      </c>
      <c r="AG109" s="37">
        <f>VLOOKUP($A109,'30.10'!A109:E300,5,0)</f>
        <v>9</v>
      </c>
      <c r="AH109" s="37">
        <f>VLOOKUP($A109,'31.10'!A109:E300,5,0)</f>
        <v>6</v>
      </c>
      <c r="AI109" s="162">
        <f t="shared" si="3"/>
        <v>194</v>
      </c>
      <c r="AJ109" s="163"/>
    </row>
    <row r="110" spans="1:36" ht="18" customHeight="1" x14ac:dyDescent="0.2">
      <c r="A110" s="13">
        <v>3510011</v>
      </c>
      <c r="B110" s="14" t="s">
        <v>133</v>
      </c>
      <c r="C110" s="15">
        <v>42000</v>
      </c>
      <c r="D110" s="37">
        <f>VLOOKUP($A110,'01.10'!A110:E301,5,0)</f>
        <v>0</v>
      </c>
      <c r="E110" s="37">
        <f>VLOOKUP($A110,'02.10'!A110:E301,5,0)</f>
        <v>9</v>
      </c>
      <c r="F110" s="37">
        <f>VLOOKUP($A110,'03.10'!A110:E301,5,0)</f>
        <v>0</v>
      </c>
      <c r="G110" s="37">
        <f>VLOOKUP($A110,'04.10'!A110:E301,5,0)</f>
        <v>10</v>
      </c>
      <c r="H110" s="37">
        <f>VLOOKUP($A110,'05.10'!A110:E301,5,0)</f>
        <v>0</v>
      </c>
      <c r="I110" s="37">
        <f>VLOOKUP($A110,'06.10'!A110:E301,5,0)</f>
        <v>0</v>
      </c>
      <c r="J110" s="37">
        <f>VLOOKUP($A110,'07.10'!A110:E301,5,0)</f>
        <v>10</v>
      </c>
      <c r="K110" s="37">
        <f>VLOOKUP($A110,'08.10'!A110:E301,5,0)</f>
        <v>9</v>
      </c>
      <c r="L110" s="37">
        <f>VLOOKUP($A110,'09.10'!A110:E301,5,0)</f>
        <v>0</v>
      </c>
      <c r="M110" s="37">
        <f>VLOOKUP($A110,'10.10'!A110:E301,5,0)</f>
        <v>0</v>
      </c>
      <c r="N110" s="37">
        <f>VLOOKUP($A110,'11.10'!A110:E301,5,0)</f>
        <v>0</v>
      </c>
      <c r="O110" s="37">
        <f>VLOOKUP($A110,'12.10'!A110:E301,5,0)</f>
        <v>0</v>
      </c>
      <c r="P110" s="37">
        <f>VLOOKUP($A110,'13.10'!A110:E301,5,0)</f>
        <v>0</v>
      </c>
      <c r="Q110" s="37">
        <f>VLOOKUP($A110,'14.10'!A110:E301,5,0)</f>
        <v>0</v>
      </c>
      <c r="R110" s="37">
        <f>VLOOKUP($A110,'15.10'!A110:E301,5,0)</f>
        <v>0</v>
      </c>
      <c r="S110" s="37">
        <f>VLOOKUP($A110,'16.10'!A110:E301,5,0)</f>
        <v>0</v>
      </c>
      <c r="T110" s="37">
        <f>VLOOKUP($A110,'17.10'!A110:E301,5,0)</f>
        <v>0</v>
      </c>
      <c r="U110" s="37">
        <f>VLOOKUP($A110,'18.10'!A110:E301,5,0)</f>
        <v>9</v>
      </c>
      <c r="V110" s="37">
        <f>VLOOKUP($A110,'19.10'!A110:E301,5,0)</f>
        <v>0</v>
      </c>
      <c r="W110" s="37">
        <f>VLOOKUP($A110,'20.10'!A110:E301,5,0)</f>
        <v>0</v>
      </c>
      <c r="X110" s="37">
        <f>VLOOKUP($A110,'21.10'!A110:E301,5,0)</f>
        <v>9</v>
      </c>
      <c r="Y110" s="37">
        <f>VLOOKUP($A110,'22.10'!A110:E301,5,0)</f>
        <v>0</v>
      </c>
      <c r="Z110" s="37">
        <f>VLOOKUP($A110,'23.10'!A110:E301,5,0)</f>
        <v>0</v>
      </c>
      <c r="AA110" s="37">
        <f>VLOOKUP($A110,'24.10'!A110:E301,5,0)</f>
        <v>0</v>
      </c>
      <c r="AB110" s="37">
        <f>VLOOKUP($A110,'25.10'!A110:E301,5,0)</f>
        <v>0</v>
      </c>
      <c r="AC110" s="37">
        <f>VLOOKUP($A110,'26.10'!A110:E301,5,0)</f>
        <v>0</v>
      </c>
      <c r="AD110" s="37">
        <f>VLOOKUP($A110,'27.10'!A110:E301,5,0)</f>
        <v>0</v>
      </c>
      <c r="AE110" s="37">
        <f>VLOOKUP($A110,'28.10'!A110:E301,5,0)</f>
        <v>0</v>
      </c>
      <c r="AF110" s="37">
        <f>VLOOKUP($A110,'29.10'!A110:E301,5,0)</f>
        <v>0</v>
      </c>
      <c r="AG110" s="37">
        <f>VLOOKUP($A110,'30.10'!A110:E301,5,0)</f>
        <v>0</v>
      </c>
      <c r="AH110" s="37">
        <f>VLOOKUP($A110,'31.10'!A110:E301,5,0)</f>
        <v>0</v>
      </c>
      <c r="AI110" s="162">
        <f t="shared" si="3"/>
        <v>56</v>
      </c>
      <c r="AJ110" s="163"/>
    </row>
    <row r="111" spans="1:36" ht="18" customHeight="1" x14ac:dyDescent="0.2">
      <c r="A111" s="13">
        <v>3510012</v>
      </c>
      <c r="B111" s="14" t="s">
        <v>134</v>
      </c>
      <c r="C111" s="15">
        <v>43000</v>
      </c>
      <c r="D111" s="37">
        <f>VLOOKUP($A111,'01.10'!A111:E302,5,0)</f>
        <v>12</v>
      </c>
      <c r="E111" s="37">
        <f>VLOOKUP($A111,'02.10'!A111:E302,5,0)</f>
        <v>9</v>
      </c>
      <c r="F111" s="37">
        <f>VLOOKUP($A111,'03.10'!A111:E302,5,0)</f>
        <v>9</v>
      </c>
      <c r="G111" s="37">
        <f>VLOOKUP($A111,'04.10'!A111:E302,5,0)</f>
        <v>9</v>
      </c>
      <c r="H111" s="37">
        <f>VLOOKUP($A111,'05.10'!A111:E302,5,0)</f>
        <v>0</v>
      </c>
      <c r="I111" s="37">
        <f>VLOOKUP($A111,'06.10'!A111:E302,5,0)</f>
        <v>6</v>
      </c>
      <c r="J111" s="37">
        <f>VLOOKUP($A111,'07.10'!A111:E302,5,0)</f>
        <v>9</v>
      </c>
      <c r="K111" s="37">
        <f>VLOOKUP($A111,'08.10'!A111:E302,5,0)</f>
        <v>12</v>
      </c>
      <c r="L111" s="37">
        <f>VLOOKUP($A111,'09.10'!A111:E302,5,0)</f>
        <v>9</v>
      </c>
      <c r="M111" s="37">
        <f>VLOOKUP($A111,'10.10'!A111:E302,5,0)</f>
        <v>0</v>
      </c>
      <c r="N111" s="37">
        <f>VLOOKUP($A111,'11.10'!A111:E302,5,0)</f>
        <v>6</v>
      </c>
      <c r="O111" s="37">
        <f>VLOOKUP($A111,'12.10'!A111:E302,5,0)</f>
        <v>6</v>
      </c>
      <c r="P111" s="37">
        <f>VLOOKUP($A111,'13.10'!A111:E302,5,0)</f>
        <v>6</v>
      </c>
      <c r="Q111" s="37">
        <f>VLOOKUP($A111,'14.10'!A111:E302,5,0)</f>
        <v>0</v>
      </c>
      <c r="R111" s="37">
        <f>VLOOKUP($A111,'15.10'!A111:E302,5,0)</f>
        <v>9</v>
      </c>
      <c r="S111" s="37">
        <f>VLOOKUP($A111,'16.10'!A111:E302,5,0)</f>
        <v>9</v>
      </c>
      <c r="T111" s="37">
        <f>VLOOKUP($A111,'17.10'!A111:E302,5,0)</f>
        <v>9</v>
      </c>
      <c r="U111" s="37">
        <f>VLOOKUP($A111,'18.10'!A111:E302,5,0)</f>
        <v>0</v>
      </c>
      <c r="V111" s="37">
        <f>VLOOKUP($A111,'19.10'!A111:E302,5,0)</f>
        <v>0</v>
      </c>
      <c r="W111" s="37">
        <f>VLOOKUP($A111,'20.10'!A111:E302,5,0)</f>
        <v>0</v>
      </c>
      <c r="X111" s="37">
        <f>VLOOKUP($A111,'21.10'!A111:E302,5,0)</f>
        <v>9</v>
      </c>
      <c r="Y111" s="37">
        <f>VLOOKUP($A111,'22.10'!A111:E302,5,0)</f>
        <v>9</v>
      </c>
      <c r="Z111" s="37">
        <f>VLOOKUP($A111,'23.10'!A111:E302,5,0)</f>
        <v>6</v>
      </c>
      <c r="AA111" s="37">
        <f>VLOOKUP($A111,'24.10'!A111:E302,5,0)</f>
        <v>6</v>
      </c>
      <c r="AB111" s="37">
        <f>VLOOKUP($A111,'25.10'!A111:E302,5,0)</f>
        <v>6</v>
      </c>
      <c r="AC111" s="37">
        <f>VLOOKUP($A111,'26.10'!A111:E302,5,0)</f>
        <v>0</v>
      </c>
      <c r="AD111" s="37">
        <f>VLOOKUP($A111,'27.10'!A111:E302,5,0)</f>
        <v>0</v>
      </c>
      <c r="AE111" s="37">
        <f>VLOOKUP($A111,'28.10'!A111:E302,5,0)</f>
        <v>9</v>
      </c>
      <c r="AF111" s="37">
        <f>VLOOKUP($A111,'29.10'!A111:E302,5,0)</f>
        <v>9</v>
      </c>
      <c r="AG111" s="37">
        <f>VLOOKUP($A111,'30.10'!A111:E302,5,0)</f>
        <v>9</v>
      </c>
      <c r="AH111" s="37">
        <f>VLOOKUP($A111,'31.10'!A111:E302,5,0)</f>
        <v>0</v>
      </c>
      <c r="AI111" s="162">
        <f t="shared" si="3"/>
        <v>183</v>
      </c>
      <c r="AJ111" s="163"/>
    </row>
    <row r="112" spans="1:36" ht="18" customHeight="1" x14ac:dyDescent="0.2">
      <c r="A112" s="13">
        <v>3510018</v>
      </c>
      <c r="B112" s="14" t="s">
        <v>135</v>
      </c>
      <c r="C112" s="15">
        <v>65000</v>
      </c>
      <c r="D112" s="37">
        <f>VLOOKUP($A112,'01.10'!A112:E303,5,0)</f>
        <v>0</v>
      </c>
      <c r="E112" s="37">
        <f>VLOOKUP($A112,'02.10'!A112:E303,5,0)</f>
        <v>6</v>
      </c>
      <c r="F112" s="37">
        <f>VLOOKUP($A112,'03.10'!A112:E303,5,0)</f>
        <v>0</v>
      </c>
      <c r="G112" s="37">
        <f>VLOOKUP($A112,'04.10'!A112:E303,5,0)</f>
        <v>0</v>
      </c>
      <c r="H112" s="37">
        <f>VLOOKUP($A112,'05.10'!A112:E303,5,0)</f>
        <v>0</v>
      </c>
      <c r="I112" s="37">
        <f>VLOOKUP($A112,'06.10'!A112:E303,5,0)</f>
        <v>0</v>
      </c>
      <c r="J112" s="37">
        <f>VLOOKUP($A112,'07.10'!A112:E303,5,0)</f>
        <v>3</v>
      </c>
      <c r="K112" s="37">
        <f>VLOOKUP($A112,'08.10'!A112:E303,5,0)</f>
        <v>0</v>
      </c>
      <c r="L112" s="37">
        <f>VLOOKUP($A112,'09.10'!A112:E303,5,0)</f>
        <v>0</v>
      </c>
      <c r="M112" s="37">
        <f>VLOOKUP($A112,'10.10'!A112:E303,5,0)</f>
        <v>6</v>
      </c>
      <c r="N112" s="37">
        <f>VLOOKUP($A112,'11.10'!A112:E303,5,0)</f>
        <v>0</v>
      </c>
      <c r="O112" s="37">
        <f>VLOOKUP($A112,'12.10'!A112:E303,5,0)</f>
        <v>8</v>
      </c>
      <c r="P112" s="37">
        <f>VLOOKUP($A112,'13.10'!A112:E303,5,0)</f>
        <v>0</v>
      </c>
      <c r="Q112" s="37">
        <f>VLOOKUP($A112,'14.10'!A112:E303,5,0)</f>
        <v>0</v>
      </c>
      <c r="R112" s="37">
        <f>VLOOKUP($A112,'15.10'!A112:E303,5,0)</f>
        <v>0</v>
      </c>
      <c r="S112" s="37">
        <f>VLOOKUP($A112,'16.10'!A112:E303,5,0)</f>
        <v>10</v>
      </c>
      <c r="T112" s="37">
        <f>VLOOKUP($A112,'17.10'!A112:E303,5,0)</f>
        <v>6</v>
      </c>
      <c r="U112" s="37">
        <f>VLOOKUP($A112,'18.10'!A112:E303,5,0)</f>
        <v>0</v>
      </c>
      <c r="V112" s="37">
        <f>VLOOKUP($A112,'19.10'!A112:E303,5,0)</f>
        <v>0</v>
      </c>
      <c r="W112" s="37">
        <f>VLOOKUP($A112,'20.10'!A112:E303,5,0)</f>
        <v>0</v>
      </c>
      <c r="X112" s="37">
        <f>VLOOKUP($A112,'21.10'!A112:E303,5,0)</f>
        <v>6</v>
      </c>
      <c r="Y112" s="37">
        <f>VLOOKUP($A112,'22.10'!A112:E303,5,0)</f>
        <v>0</v>
      </c>
      <c r="Z112" s="37">
        <f>VLOOKUP($A112,'23.10'!A112:E303,5,0)</f>
        <v>7</v>
      </c>
      <c r="AA112" s="37">
        <f>VLOOKUP($A112,'24.10'!A112:E303,5,0)</f>
        <v>0</v>
      </c>
      <c r="AB112" s="37">
        <f>VLOOKUP($A112,'25.10'!A112:E303,5,0)</f>
        <v>8</v>
      </c>
      <c r="AC112" s="37">
        <f>VLOOKUP($A112,'26.10'!A112:E303,5,0)</f>
        <v>0</v>
      </c>
      <c r="AD112" s="37">
        <f>VLOOKUP($A112,'27.10'!A112:E303,5,0)</f>
        <v>0</v>
      </c>
      <c r="AE112" s="37">
        <f>VLOOKUP($A112,'28.10'!A112:E303,5,0)</f>
        <v>10</v>
      </c>
      <c r="AF112" s="37">
        <f>VLOOKUP($A112,'29.10'!A112:E303,5,0)</f>
        <v>0</v>
      </c>
      <c r="AG112" s="37">
        <f>VLOOKUP($A112,'30.10'!A112:E303,5,0)</f>
        <v>0</v>
      </c>
      <c r="AH112" s="37">
        <f>VLOOKUP($A112,'31.10'!A112:E303,5,0)</f>
        <v>6</v>
      </c>
      <c r="AI112" s="162">
        <f t="shared" si="3"/>
        <v>76</v>
      </c>
      <c r="AJ112" s="163"/>
    </row>
    <row r="113" spans="1:36" ht="18" customHeight="1" x14ac:dyDescent="0.2">
      <c r="A113" s="13">
        <v>3510066</v>
      </c>
      <c r="B113" s="14" t="s">
        <v>136</v>
      </c>
      <c r="C113" s="15">
        <v>42000</v>
      </c>
      <c r="D113" s="37">
        <f>VLOOKUP($A113,'01.10'!A113:E304,5,0)</f>
        <v>0</v>
      </c>
      <c r="E113" s="37">
        <f>VLOOKUP($A113,'02.10'!A113:E304,5,0)</f>
        <v>0</v>
      </c>
      <c r="F113" s="37">
        <f>VLOOKUP($A113,'03.10'!A113:E304,5,0)</f>
        <v>0</v>
      </c>
      <c r="G113" s="37">
        <f>VLOOKUP($A113,'04.10'!A113:E304,5,0)</f>
        <v>0</v>
      </c>
      <c r="H113" s="37">
        <f>VLOOKUP($A113,'05.10'!A113:E304,5,0)</f>
        <v>0</v>
      </c>
      <c r="I113" s="37">
        <f>VLOOKUP($A113,'06.10'!A113:E304,5,0)</f>
        <v>0</v>
      </c>
      <c r="J113" s="37">
        <f>VLOOKUP($A113,'07.10'!A113:E304,5,0)</f>
        <v>0</v>
      </c>
      <c r="K113" s="37">
        <f>VLOOKUP($A113,'08.10'!A113:E304,5,0)</f>
        <v>0</v>
      </c>
      <c r="L113" s="37">
        <f>VLOOKUP($A113,'09.10'!A113:E304,5,0)</f>
        <v>0</v>
      </c>
      <c r="M113" s="37">
        <f>VLOOKUP($A113,'10.10'!A113:E304,5,0)</f>
        <v>0</v>
      </c>
      <c r="N113" s="37">
        <f>VLOOKUP($A113,'11.10'!A113:E304,5,0)</f>
        <v>0</v>
      </c>
      <c r="O113" s="37">
        <f>VLOOKUP($A113,'12.10'!A113:E304,5,0)</f>
        <v>0</v>
      </c>
      <c r="P113" s="37">
        <f>VLOOKUP($A113,'13.10'!A113:E304,5,0)</f>
        <v>0</v>
      </c>
      <c r="Q113" s="37">
        <f>VLOOKUP($A113,'14.10'!A113:E304,5,0)</f>
        <v>0</v>
      </c>
      <c r="R113" s="37">
        <f>VLOOKUP($A113,'15.10'!A113:E304,5,0)</f>
        <v>0</v>
      </c>
      <c r="S113" s="37">
        <f>VLOOKUP($A113,'16.10'!A113:E304,5,0)</f>
        <v>0</v>
      </c>
      <c r="T113" s="37">
        <f>VLOOKUP($A113,'17.10'!A113:E304,5,0)</f>
        <v>0</v>
      </c>
      <c r="U113" s="37">
        <f>VLOOKUP($A113,'18.10'!A113:E304,5,0)</f>
        <v>0</v>
      </c>
      <c r="V113" s="37">
        <f>VLOOKUP($A113,'19.10'!A113:E304,5,0)</f>
        <v>0</v>
      </c>
      <c r="W113" s="37">
        <f>VLOOKUP($A113,'20.10'!A113:E304,5,0)</f>
        <v>0</v>
      </c>
      <c r="X113" s="37">
        <f>VLOOKUP($A113,'21.10'!A113:E304,5,0)</f>
        <v>0</v>
      </c>
      <c r="Y113" s="37">
        <f>VLOOKUP($A113,'22.10'!A113:E304,5,0)</f>
        <v>0</v>
      </c>
      <c r="Z113" s="37">
        <f>VLOOKUP($A113,'23.10'!A113:E304,5,0)</f>
        <v>0</v>
      </c>
      <c r="AA113" s="37">
        <f>VLOOKUP($A113,'24.10'!A113:E304,5,0)</f>
        <v>0</v>
      </c>
      <c r="AB113" s="37">
        <f>VLOOKUP($A113,'25.10'!A113:E304,5,0)</f>
        <v>0</v>
      </c>
      <c r="AC113" s="37">
        <f>VLOOKUP($A113,'26.10'!A113:E304,5,0)</f>
        <v>0</v>
      </c>
      <c r="AD113" s="37">
        <f>VLOOKUP($A113,'27.10'!A113:E304,5,0)</f>
        <v>0</v>
      </c>
      <c r="AE113" s="37">
        <f>VLOOKUP($A113,'28.10'!A113:E304,5,0)</f>
        <v>0</v>
      </c>
      <c r="AF113" s="37">
        <f>VLOOKUP($A113,'29.10'!A113:E304,5,0)</f>
        <v>0</v>
      </c>
      <c r="AG113" s="37">
        <f>VLOOKUP($A113,'30.10'!A113:E304,5,0)</f>
        <v>0</v>
      </c>
      <c r="AH113" s="37">
        <f>VLOOKUP($A113,'31.10'!A113:E304,5,0)</f>
        <v>0</v>
      </c>
      <c r="AI113" s="162">
        <f t="shared" si="3"/>
        <v>0</v>
      </c>
      <c r="AJ113" s="163"/>
    </row>
    <row r="114" spans="1:36" ht="18" customHeight="1" x14ac:dyDescent="0.2">
      <c r="A114" s="13">
        <v>3510067</v>
      </c>
      <c r="B114" s="14" t="s">
        <v>137</v>
      </c>
      <c r="C114" s="15">
        <v>43000</v>
      </c>
      <c r="D114" s="37">
        <f>VLOOKUP($A114,'01.10'!A114:E305,5,0)</f>
        <v>8</v>
      </c>
      <c r="E114" s="37">
        <f>VLOOKUP($A114,'02.10'!A114:E305,5,0)</f>
        <v>8</v>
      </c>
      <c r="F114" s="37">
        <f>VLOOKUP($A114,'03.10'!A114:E305,5,0)</f>
        <v>0</v>
      </c>
      <c r="G114" s="37">
        <f>VLOOKUP($A114,'04.10'!A114:E305,5,0)</f>
        <v>0</v>
      </c>
      <c r="H114" s="37">
        <f>VLOOKUP($A114,'05.10'!A114:E305,5,0)</f>
        <v>0</v>
      </c>
      <c r="I114" s="37">
        <f>VLOOKUP($A114,'06.10'!A114:E305,5,0)</f>
        <v>8</v>
      </c>
      <c r="J114" s="37">
        <f>VLOOKUP($A114,'07.10'!A114:E305,5,0)</f>
        <v>0</v>
      </c>
      <c r="K114" s="37">
        <f>VLOOKUP($A114,'08.10'!A114:E305,5,0)</f>
        <v>8</v>
      </c>
      <c r="L114" s="37">
        <f>VLOOKUP($A114,'09.10'!A114:E305,5,0)</f>
        <v>8</v>
      </c>
      <c r="M114" s="37">
        <f>VLOOKUP($A114,'10.10'!A114:E305,5,0)</f>
        <v>0</v>
      </c>
      <c r="N114" s="37">
        <f>VLOOKUP($A114,'11.10'!A114:E305,5,0)</f>
        <v>8</v>
      </c>
      <c r="O114" s="37">
        <f>VLOOKUP($A114,'12.10'!A114:E305,5,0)</f>
        <v>8</v>
      </c>
      <c r="P114" s="37">
        <f>VLOOKUP($A114,'13.10'!A114:E305,5,0)</f>
        <v>0</v>
      </c>
      <c r="Q114" s="37">
        <f>VLOOKUP($A114,'14.10'!A114:E305,5,0)</f>
        <v>8</v>
      </c>
      <c r="R114" s="37">
        <f>VLOOKUP($A114,'15.10'!A114:E305,5,0)</f>
        <v>0</v>
      </c>
      <c r="S114" s="37">
        <f>VLOOKUP($A114,'16.10'!A114:E305,5,0)</f>
        <v>8</v>
      </c>
      <c r="T114" s="37">
        <f>VLOOKUP($A114,'17.10'!A114:E305,5,0)</f>
        <v>16</v>
      </c>
      <c r="U114" s="37">
        <f>VLOOKUP($A114,'18.10'!A114:E305,5,0)</f>
        <v>8</v>
      </c>
      <c r="V114" s="37">
        <f>VLOOKUP($A114,'19.10'!A114:E305,5,0)</f>
        <v>0</v>
      </c>
      <c r="W114" s="37">
        <f>VLOOKUP($A114,'20.10'!A114:E305,5,0)</f>
        <v>0</v>
      </c>
      <c r="X114" s="37">
        <f>VLOOKUP($A114,'21.10'!A114:E305,5,0)</f>
        <v>0</v>
      </c>
      <c r="Y114" s="37">
        <f>VLOOKUP($A114,'22.10'!A114:E305,5,0)</f>
        <v>0</v>
      </c>
      <c r="Z114" s="37">
        <f>VLOOKUP($A114,'23.10'!A114:E305,5,0)</f>
        <v>0</v>
      </c>
      <c r="AA114" s="37">
        <f>VLOOKUP($A114,'24.10'!A114:E305,5,0)</f>
        <v>8</v>
      </c>
      <c r="AB114" s="37">
        <f>VLOOKUP($A114,'25.10'!A114:E305,5,0)</f>
        <v>8</v>
      </c>
      <c r="AC114" s="37">
        <f>VLOOKUP($A114,'26.10'!A114:E305,5,0)</f>
        <v>0</v>
      </c>
      <c r="AD114" s="37">
        <f>VLOOKUP($A114,'27.10'!A114:E305,5,0)</f>
        <v>7</v>
      </c>
      <c r="AE114" s="37">
        <f>VLOOKUP($A114,'28.10'!A114:E305,5,0)</f>
        <v>0</v>
      </c>
      <c r="AF114" s="37">
        <f>VLOOKUP($A114,'29.10'!A114:E305,5,0)</f>
        <v>8</v>
      </c>
      <c r="AG114" s="37">
        <f>VLOOKUP($A114,'30.10'!A114:E305,5,0)</f>
        <v>8</v>
      </c>
      <c r="AH114" s="37">
        <f>VLOOKUP($A114,'31.10'!A114:E305,5,0)</f>
        <v>9</v>
      </c>
      <c r="AI114" s="162">
        <f t="shared" si="3"/>
        <v>144</v>
      </c>
      <c r="AJ114" s="163"/>
    </row>
    <row r="115" spans="1:36" ht="18" customHeight="1" x14ac:dyDescent="0.2">
      <c r="A115" s="13">
        <v>3510068</v>
      </c>
      <c r="B115" s="14" t="s">
        <v>138</v>
      </c>
      <c r="C115" s="15">
        <v>12000</v>
      </c>
      <c r="D115" s="37">
        <f>VLOOKUP($A115,'01.10'!A115:E306,5,0)</f>
        <v>0</v>
      </c>
      <c r="E115" s="37">
        <f>VLOOKUP($A115,'02.10'!A115:E306,5,0)</f>
        <v>0</v>
      </c>
      <c r="F115" s="37">
        <f>VLOOKUP($A115,'03.10'!A115:E306,5,0)</f>
        <v>0</v>
      </c>
      <c r="G115" s="37">
        <f>VLOOKUP($A115,'04.10'!A115:E306,5,0)</f>
        <v>0</v>
      </c>
      <c r="H115" s="37">
        <f>VLOOKUP($A115,'05.10'!A115:E306,5,0)</f>
        <v>0</v>
      </c>
      <c r="I115" s="37">
        <f>VLOOKUP($A115,'06.10'!A115:E306,5,0)</f>
        <v>0</v>
      </c>
      <c r="J115" s="37">
        <f>VLOOKUP($A115,'07.10'!A115:E306,5,0)</f>
        <v>0</v>
      </c>
      <c r="K115" s="37">
        <f>VLOOKUP($A115,'08.10'!A115:E306,5,0)</f>
        <v>0</v>
      </c>
      <c r="L115" s="37">
        <f>VLOOKUP($A115,'09.10'!A115:E306,5,0)</f>
        <v>0</v>
      </c>
      <c r="M115" s="37">
        <f>VLOOKUP($A115,'10.10'!A115:E306,5,0)</f>
        <v>0</v>
      </c>
      <c r="N115" s="37">
        <f>VLOOKUP($A115,'11.10'!A115:E306,5,0)</f>
        <v>0</v>
      </c>
      <c r="O115" s="37">
        <f>VLOOKUP($A115,'12.10'!A115:E306,5,0)</f>
        <v>0</v>
      </c>
      <c r="P115" s="37">
        <f>VLOOKUP($A115,'13.10'!A115:E306,5,0)</f>
        <v>0</v>
      </c>
      <c r="Q115" s="37">
        <f>VLOOKUP($A115,'14.10'!A115:E306,5,0)</f>
        <v>0</v>
      </c>
      <c r="R115" s="37">
        <f>VLOOKUP($A115,'15.10'!A115:E306,5,0)</f>
        <v>0</v>
      </c>
      <c r="S115" s="37">
        <f>VLOOKUP($A115,'16.10'!A115:E306,5,0)</f>
        <v>18</v>
      </c>
      <c r="T115" s="37">
        <f>VLOOKUP($A115,'17.10'!A115:E306,5,0)</f>
        <v>0</v>
      </c>
      <c r="U115" s="37">
        <f>VLOOKUP($A115,'18.10'!A115:E306,5,0)</f>
        <v>0</v>
      </c>
      <c r="V115" s="37">
        <f>VLOOKUP($A115,'19.10'!A115:E306,5,0)</f>
        <v>0</v>
      </c>
      <c r="W115" s="37">
        <f>VLOOKUP($A115,'20.10'!A115:E306,5,0)</f>
        <v>0</v>
      </c>
      <c r="X115" s="37">
        <f>VLOOKUP($A115,'21.10'!A115:E306,5,0)</f>
        <v>0</v>
      </c>
      <c r="Y115" s="37">
        <f>VLOOKUP($A115,'22.10'!A115:E306,5,0)</f>
        <v>0</v>
      </c>
      <c r="Z115" s="37">
        <f>VLOOKUP($A115,'23.10'!A115:E306,5,0)</f>
        <v>15</v>
      </c>
      <c r="AA115" s="37">
        <f>VLOOKUP($A115,'24.10'!A115:E306,5,0)</f>
        <v>0</v>
      </c>
      <c r="AB115" s="37">
        <f>VLOOKUP($A115,'25.10'!A115:E306,5,0)</f>
        <v>0</v>
      </c>
      <c r="AC115" s="37">
        <f>VLOOKUP($A115,'26.10'!A115:E306,5,0)</f>
        <v>0</v>
      </c>
      <c r="AD115" s="37">
        <f>VLOOKUP($A115,'27.10'!A115:E306,5,0)</f>
        <v>21</v>
      </c>
      <c r="AE115" s="37">
        <f>VLOOKUP($A115,'28.10'!A115:E306,5,0)</f>
        <v>15</v>
      </c>
      <c r="AF115" s="37">
        <f>VLOOKUP($A115,'29.10'!A115:E306,5,0)</f>
        <v>0</v>
      </c>
      <c r="AG115" s="37">
        <f>VLOOKUP($A115,'30.10'!A115:E306,5,0)</f>
        <v>0</v>
      </c>
      <c r="AH115" s="37">
        <f>VLOOKUP($A115,'31.10'!A115:E306,5,0)</f>
        <v>0</v>
      </c>
      <c r="AI115" s="162">
        <f t="shared" si="3"/>
        <v>69</v>
      </c>
      <c r="AJ115" s="163"/>
    </row>
    <row r="116" spans="1:36" ht="18" customHeight="1" x14ac:dyDescent="0.2">
      <c r="A116" s="13">
        <v>3510069</v>
      </c>
      <c r="B116" s="14" t="s">
        <v>139</v>
      </c>
      <c r="C116" s="15">
        <v>12000</v>
      </c>
      <c r="D116" s="37">
        <f>VLOOKUP($A116,'01.10'!A116:E307,5,0)</f>
        <v>0</v>
      </c>
      <c r="E116" s="37">
        <f>VLOOKUP($A116,'02.10'!A116:E307,5,0)</f>
        <v>0</v>
      </c>
      <c r="F116" s="37">
        <f>VLOOKUP($A116,'03.10'!A116:E307,5,0)</f>
        <v>0</v>
      </c>
      <c r="G116" s="37">
        <f>VLOOKUP($A116,'04.10'!A116:E307,5,0)</f>
        <v>0</v>
      </c>
      <c r="H116" s="37">
        <f>VLOOKUP($A116,'05.10'!A116:E307,5,0)</f>
        <v>0</v>
      </c>
      <c r="I116" s="37">
        <f>VLOOKUP($A116,'06.10'!A116:E307,5,0)</f>
        <v>0</v>
      </c>
      <c r="J116" s="37">
        <f>VLOOKUP($A116,'07.10'!A116:E307,5,0)</f>
        <v>0</v>
      </c>
      <c r="K116" s="37">
        <f>VLOOKUP($A116,'08.10'!A116:E307,5,0)</f>
        <v>0</v>
      </c>
      <c r="L116" s="37">
        <f>VLOOKUP($A116,'09.10'!A116:E307,5,0)</f>
        <v>0</v>
      </c>
      <c r="M116" s="37">
        <f>VLOOKUP($A116,'10.10'!A116:E307,5,0)</f>
        <v>0</v>
      </c>
      <c r="N116" s="37">
        <f>VLOOKUP($A116,'11.10'!A116:E307,5,0)</f>
        <v>0</v>
      </c>
      <c r="O116" s="37">
        <f>VLOOKUP($A116,'12.10'!A116:E307,5,0)</f>
        <v>0</v>
      </c>
      <c r="P116" s="37">
        <f>VLOOKUP($A116,'13.10'!A116:E307,5,0)</f>
        <v>0</v>
      </c>
      <c r="Q116" s="37">
        <f>VLOOKUP($A116,'14.10'!A116:E307,5,0)</f>
        <v>0</v>
      </c>
      <c r="R116" s="37">
        <f>VLOOKUP($A116,'15.10'!A116:E307,5,0)</f>
        <v>0</v>
      </c>
      <c r="S116" s="37">
        <f>VLOOKUP($A116,'16.10'!A116:E307,5,0)</f>
        <v>18</v>
      </c>
      <c r="T116" s="37">
        <f>VLOOKUP($A116,'17.10'!A116:E307,5,0)</f>
        <v>0</v>
      </c>
      <c r="U116" s="37">
        <f>VLOOKUP($A116,'18.10'!A116:E307,5,0)</f>
        <v>0</v>
      </c>
      <c r="V116" s="37">
        <f>VLOOKUP($A116,'19.10'!A116:E307,5,0)</f>
        <v>0</v>
      </c>
      <c r="W116" s="37">
        <f>VLOOKUP($A116,'20.10'!A116:E307,5,0)</f>
        <v>0</v>
      </c>
      <c r="X116" s="37">
        <f>VLOOKUP($A116,'21.10'!A116:E307,5,0)</f>
        <v>0</v>
      </c>
      <c r="Y116" s="37">
        <f>VLOOKUP($A116,'22.10'!A116:E307,5,0)</f>
        <v>0</v>
      </c>
      <c r="Z116" s="37">
        <f>VLOOKUP($A116,'23.10'!A116:E307,5,0)</f>
        <v>15</v>
      </c>
      <c r="AA116" s="37">
        <f>VLOOKUP($A116,'24.10'!A116:E307,5,0)</f>
        <v>0</v>
      </c>
      <c r="AB116" s="37">
        <f>VLOOKUP($A116,'25.10'!A116:E307,5,0)</f>
        <v>0</v>
      </c>
      <c r="AC116" s="37">
        <f>VLOOKUP($A116,'26.10'!A116:E307,5,0)</f>
        <v>0</v>
      </c>
      <c r="AD116" s="37">
        <f>VLOOKUP($A116,'27.10'!A116:E307,5,0)</f>
        <v>9</v>
      </c>
      <c r="AE116" s="37">
        <f>VLOOKUP($A116,'28.10'!A116:E307,5,0)</f>
        <v>15</v>
      </c>
      <c r="AF116" s="37">
        <f>VLOOKUP($A116,'29.10'!A116:E307,5,0)</f>
        <v>0</v>
      </c>
      <c r="AG116" s="37">
        <f>VLOOKUP($A116,'30.10'!A116:E307,5,0)</f>
        <v>0</v>
      </c>
      <c r="AH116" s="37">
        <f>VLOOKUP($A116,'31.10'!A116:E307,5,0)</f>
        <v>0</v>
      </c>
      <c r="AI116" s="162">
        <f t="shared" si="3"/>
        <v>57</v>
      </c>
      <c r="AJ116" s="163"/>
    </row>
    <row r="117" spans="1:36" ht="18" customHeight="1" x14ac:dyDescent="0.2">
      <c r="A117" s="13">
        <v>3510070</v>
      </c>
      <c r="B117" s="14" t="s">
        <v>140</v>
      </c>
      <c r="C117" s="15">
        <v>12000</v>
      </c>
      <c r="D117" s="37">
        <f>VLOOKUP($A117,'01.10'!A117:E308,5,0)</f>
        <v>0</v>
      </c>
      <c r="E117" s="37">
        <f>VLOOKUP($A117,'02.10'!A117:E308,5,0)</f>
        <v>0</v>
      </c>
      <c r="F117" s="37">
        <f>VLOOKUP($A117,'03.10'!A117:E308,5,0)</f>
        <v>0</v>
      </c>
      <c r="G117" s="37">
        <f>VLOOKUP($A117,'04.10'!A117:E308,5,0)</f>
        <v>0</v>
      </c>
      <c r="H117" s="37">
        <f>VLOOKUP($A117,'05.10'!A117:E308,5,0)</f>
        <v>0</v>
      </c>
      <c r="I117" s="37">
        <f>VLOOKUP($A117,'06.10'!A117:E308,5,0)</f>
        <v>0</v>
      </c>
      <c r="J117" s="37">
        <f>VLOOKUP($A117,'07.10'!A117:E308,5,0)</f>
        <v>0</v>
      </c>
      <c r="K117" s="37">
        <f>VLOOKUP($A117,'08.10'!A117:E308,5,0)</f>
        <v>0</v>
      </c>
      <c r="L117" s="37">
        <f>VLOOKUP($A117,'09.10'!A117:E308,5,0)</f>
        <v>0</v>
      </c>
      <c r="M117" s="37">
        <f>VLOOKUP($A117,'10.10'!A117:E308,5,0)</f>
        <v>0</v>
      </c>
      <c r="N117" s="37">
        <f>VLOOKUP($A117,'11.10'!A117:E308,5,0)</f>
        <v>0</v>
      </c>
      <c r="O117" s="37">
        <f>VLOOKUP($A117,'12.10'!A117:E308,5,0)</f>
        <v>0</v>
      </c>
      <c r="P117" s="37">
        <f>VLOOKUP($A117,'13.10'!A117:E308,5,0)</f>
        <v>0</v>
      </c>
      <c r="Q117" s="37">
        <f>VLOOKUP($A117,'14.10'!A117:E308,5,0)</f>
        <v>0</v>
      </c>
      <c r="R117" s="37">
        <f>VLOOKUP($A117,'15.10'!A117:E308,5,0)</f>
        <v>0</v>
      </c>
      <c r="S117" s="37">
        <f>VLOOKUP($A117,'16.10'!A117:E308,5,0)</f>
        <v>18</v>
      </c>
      <c r="T117" s="37">
        <f>VLOOKUP($A117,'17.10'!A117:E308,5,0)</f>
        <v>0</v>
      </c>
      <c r="U117" s="37">
        <f>VLOOKUP($A117,'18.10'!A117:E308,5,0)</f>
        <v>0</v>
      </c>
      <c r="V117" s="37">
        <f>VLOOKUP($A117,'19.10'!A117:E308,5,0)</f>
        <v>0</v>
      </c>
      <c r="W117" s="37">
        <f>VLOOKUP($A117,'20.10'!A117:E308,5,0)</f>
        <v>0</v>
      </c>
      <c r="X117" s="37">
        <f>VLOOKUP($A117,'21.10'!A117:E308,5,0)</f>
        <v>0</v>
      </c>
      <c r="Y117" s="37">
        <f>VLOOKUP($A117,'22.10'!A117:E308,5,0)</f>
        <v>0</v>
      </c>
      <c r="Z117" s="37">
        <f>VLOOKUP($A117,'23.10'!A117:E308,5,0)</f>
        <v>15</v>
      </c>
      <c r="AA117" s="37">
        <f>VLOOKUP($A117,'24.10'!A117:E308,5,0)</f>
        <v>0</v>
      </c>
      <c r="AB117" s="37">
        <f>VLOOKUP($A117,'25.10'!A117:E308,5,0)</f>
        <v>0</v>
      </c>
      <c r="AC117" s="37">
        <f>VLOOKUP($A117,'26.10'!A117:E308,5,0)</f>
        <v>0</v>
      </c>
      <c r="AD117" s="37">
        <f>VLOOKUP($A117,'27.10'!A117:E308,5,0)</f>
        <v>15</v>
      </c>
      <c r="AE117" s="37">
        <f>VLOOKUP($A117,'28.10'!A117:E308,5,0)</f>
        <v>15</v>
      </c>
      <c r="AF117" s="37">
        <f>VLOOKUP($A117,'29.10'!A117:E308,5,0)</f>
        <v>0</v>
      </c>
      <c r="AG117" s="37">
        <f>VLOOKUP($A117,'30.10'!A117:E308,5,0)</f>
        <v>0</v>
      </c>
      <c r="AH117" s="37">
        <f>VLOOKUP($A117,'31.10'!A117:E308,5,0)</f>
        <v>0</v>
      </c>
      <c r="AI117" s="162">
        <f t="shared" si="3"/>
        <v>63</v>
      </c>
      <c r="AJ117" s="163"/>
    </row>
    <row r="118" spans="1:36" ht="18" customHeight="1" x14ac:dyDescent="0.2">
      <c r="A118" s="13">
        <v>3512008</v>
      </c>
      <c r="B118" s="14" t="s">
        <v>141</v>
      </c>
      <c r="C118" s="15">
        <v>44000</v>
      </c>
      <c r="D118" s="37">
        <f>VLOOKUP($A118,'01.10'!A118:E309,5,0)</f>
        <v>0</v>
      </c>
      <c r="E118" s="37">
        <f>VLOOKUP($A118,'02.10'!A118:E309,5,0)</f>
        <v>10</v>
      </c>
      <c r="F118" s="37">
        <f>VLOOKUP($A118,'03.10'!A118:E309,5,0)</f>
        <v>0</v>
      </c>
      <c r="G118" s="37">
        <f>VLOOKUP($A118,'04.10'!A118:E309,5,0)</f>
        <v>10</v>
      </c>
      <c r="H118" s="37">
        <f>VLOOKUP($A118,'05.10'!A118:E309,5,0)</f>
        <v>0</v>
      </c>
      <c r="I118" s="37">
        <f>VLOOKUP($A118,'06.10'!A118:E309,5,0)</f>
        <v>0</v>
      </c>
      <c r="J118" s="37">
        <f>VLOOKUP($A118,'07.10'!A118:E309,5,0)</f>
        <v>0</v>
      </c>
      <c r="K118" s="37">
        <f>VLOOKUP($A118,'08.10'!A118:E309,5,0)</f>
        <v>0</v>
      </c>
      <c r="L118" s="37">
        <f>VLOOKUP($A118,'09.10'!A118:E309,5,0)</f>
        <v>10</v>
      </c>
      <c r="M118" s="37">
        <f>VLOOKUP($A118,'10.10'!A118:E309,5,0)</f>
        <v>0</v>
      </c>
      <c r="N118" s="37">
        <f>VLOOKUP($A118,'11.10'!A118:E309,5,0)</f>
        <v>10</v>
      </c>
      <c r="O118" s="37">
        <f>VLOOKUP($A118,'12.10'!A118:E309,5,0)</f>
        <v>0</v>
      </c>
      <c r="P118" s="37">
        <f>VLOOKUP($A118,'13.10'!A118:E309,5,0)</f>
        <v>0</v>
      </c>
      <c r="Q118" s="37">
        <f>VLOOKUP($A118,'14.10'!A118:E309,5,0)</f>
        <v>8</v>
      </c>
      <c r="R118" s="37">
        <f>VLOOKUP($A118,'15.10'!A118:E309,5,0)</f>
        <v>0</v>
      </c>
      <c r="S118" s="37">
        <f>VLOOKUP($A118,'16.10'!A118:E309,5,0)</f>
        <v>0</v>
      </c>
      <c r="T118" s="37">
        <f>VLOOKUP($A118,'17.10'!A118:E309,5,0)</f>
        <v>9</v>
      </c>
      <c r="U118" s="37">
        <f>VLOOKUP($A118,'18.10'!A118:E309,5,0)</f>
        <v>0</v>
      </c>
      <c r="V118" s="37">
        <f>VLOOKUP($A118,'19.10'!A118:E309,5,0)</f>
        <v>10</v>
      </c>
      <c r="W118" s="37">
        <f>VLOOKUP($A118,'20.10'!A118:E309,5,0)</f>
        <v>0</v>
      </c>
      <c r="X118" s="37">
        <f>VLOOKUP($A118,'21.10'!A118:E309,5,0)</f>
        <v>0</v>
      </c>
      <c r="Y118" s="37">
        <f>VLOOKUP($A118,'22.10'!A118:E309,5,0)</f>
        <v>10</v>
      </c>
      <c r="Z118" s="37">
        <f>VLOOKUP($A118,'23.10'!A118:E309,5,0)</f>
        <v>0</v>
      </c>
      <c r="AA118" s="37">
        <f>VLOOKUP($A118,'24.10'!A118:E309,5,0)</f>
        <v>10</v>
      </c>
      <c r="AB118" s="37">
        <f>VLOOKUP($A118,'25.10'!A118:E309,5,0)</f>
        <v>0</v>
      </c>
      <c r="AC118" s="37">
        <f>VLOOKUP($A118,'26.10'!A118:E309,5,0)</f>
        <v>0</v>
      </c>
      <c r="AD118" s="37">
        <f>VLOOKUP($A118,'27.10'!A118:E309,5,0)</f>
        <v>0</v>
      </c>
      <c r="AE118" s="37">
        <f>VLOOKUP($A118,'28.10'!A118:E309,5,0)</f>
        <v>10</v>
      </c>
      <c r="AF118" s="37">
        <f>VLOOKUP($A118,'29.10'!A118:E309,5,0)</f>
        <v>0</v>
      </c>
      <c r="AG118" s="37">
        <f>VLOOKUP($A118,'30.10'!A118:E309,5,0)</f>
        <v>10</v>
      </c>
      <c r="AH118" s="37">
        <f>VLOOKUP($A118,'31.10'!A118:E309,5,0)</f>
        <v>0</v>
      </c>
      <c r="AI118" s="162">
        <f t="shared" si="3"/>
        <v>107</v>
      </c>
      <c r="AJ118" s="163"/>
    </row>
    <row r="119" spans="1:36" ht="18" customHeight="1" x14ac:dyDescent="0.2">
      <c r="A119" s="7">
        <v>3530000</v>
      </c>
      <c r="B119" s="28" t="s">
        <v>142</v>
      </c>
      <c r="C119" s="9"/>
      <c r="D119" s="37">
        <f>VLOOKUP($A119,'01.10'!A119:E310,5,0)</f>
        <v>0</v>
      </c>
      <c r="E119" s="37">
        <f>VLOOKUP($A119,'02.10'!A119:E310,5,0)</f>
        <v>0</v>
      </c>
      <c r="F119" s="37">
        <f>VLOOKUP($A119,'03.10'!A119:E310,5,0)</f>
        <v>0</v>
      </c>
      <c r="G119" s="37">
        <f>VLOOKUP($A119,'04.10'!A119:E310,5,0)</f>
        <v>0</v>
      </c>
      <c r="H119" s="37">
        <f>VLOOKUP($A119,'05.10'!A119:E310,5,0)</f>
        <v>0</v>
      </c>
      <c r="I119" s="37">
        <f>VLOOKUP($A119,'06.10'!A119:E310,5,0)</f>
        <v>0</v>
      </c>
      <c r="J119" s="37">
        <f>VLOOKUP($A119,'07.10'!A119:E310,5,0)</f>
        <v>0</v>
      </c>
      <c r="K119" s="37">
        <f>VLOOKUP($A119,'08.10'!A119:E310,5,0)</f>
        <v>0</v>
      </c>
      <c r="L119" s="37">
        <f>VLOOKUP($A119,'09.10'!A119:E310,5,0)</f>
        <v>0</v>
      </c>
      <c r="M119" s="37">
        <f>VLOOKUP($A119,'10.10'!A119:E310,5,0)</f>
        <v>0</v>
      </c>
      <c r="N119" s="37">
        <f>VLOOKUP($A119,'11.10'!A119:E310,5,0)</f>
        <v>0</v>
      </c>
      <c r="O119" s="37">
        <f>VLOOKUP($A119,'12.10'!A119:E310,5,0)</f>
        <v>0</v>
      </c>
      <c r="P119" s="37">
        <f>VLOOKUP($A119,'13.10'!A119:E310,5,0)</f>
        <v>0</v>
      </c>
      <c r="Q119" s="37">
        <f>VLOOKUP($A119,'14.10'!A119:E310,5,0)</f>
        <v>0</v>
      </c>
      <c r="R119" s="37">
        <f>VLOOKUP($A119,'15.10'!A119:E310,5,0)</f>
        <v>0</v>
      </c>
      <c r="S119" s="37">
        <f>VLOOKUP($A119,'16.10'!A119:E310,5,0)</f>
        <v>0</v>
      </c>
      <c r="T119" s="37">
        <f>VLOOKUP($A119,'17.10'!A119:E310,5,0)</f>
        <v>0</v>
      </c>
      <c r="U119" s="37">
        <f>VLOOKUP($A119,'18.10'!A119:E310,5,0)</f>
        <v>0</v>
      </c>
      <c r="V119" s="37">
        <f>VLOOKUP($A119,'19.10'!A119:E310,5,0)</f>
        <v>0</v>
      </c>
      <c r="W119" s="37">
        <f>VLOOKUP($A119,'20.10'!A119:E310,5,0)</f>
        <v>0</v>
      </c>
      <c r="X119" s="37">
        <f>VLOOKUP($A119,'21.10'!A119:E310,5,0)</f>
        <v>0</v>
      </c>
      <c r="Y119" s="37">
        <f>VLOOKUP($A119,'22.10'!A119:E310,5,0)</f>
        <v>0</v>
      </c>
      <c r="Z119" s="37">
        <f>VLOOKUP($A119,'23.10'!A119:E310,5,0)</f>
        <v>0</v>
      </c>
      <c r="AA119" s="37">
        <f>VLOOKUP($A119,'24.10'!A119:E310,5,0)</f>
        <v>0</v>
      </c>
      <c r="AB119" s="37">
        <f>VLOOKUP($A119,'25.10'!A119:E310,5,0)</f>
        <v>0</v>
      </c>
      <c r="AC119" s="37">
        <f>VLOOKUP($A119,'26.10'!A119:E310,5,0)</f>
        <v>0</v>
      </c>
      <c r="AD119" s="37">
        <f>VLOOKUP($A119,'27.10'!A119:E310,5,0)</f>
        <v>0</v>
      </c>
      <c r="AE119" s="37">
        <f>VLOOKUP($A119,'28.10'!A119:E310,5,0)</f>
        <v>0</v>
      </c>
      <c r="AF119" s="37">
        <f>VLOOKUP($A119,'29.10'!A119:E310,5,0)</f>
        <v>0</v>
      </c>
      <c r="AG119" s="37">
        <f>VLOOKUP($A119,'30.10'!A119:E310,5,0)</f>
        <v>0</v>
      </c>
      <c r="AH119" s="37">
        <f>VLOOKUP($A119,'31.10'!A119:E310,5,0)</f>
        <v>0</v>
      </c>
      <c r="AI119" s="162">
        <f t="shared" si="3"/>
        <v>0</v>
      </c>
      <c r="AJ119" s="163"/>
    </row>
    <row r="120" spans="1:36" ht="18" customHeight="1" x14ac:dyDescent="0.2">
      <c r="A120" s="13">
        <v>3530003</v>
      </c>
      <c r="B120" s="14" t="s">
        <v>143</v>
      </c>
      <c r="C120" s="15">
        <v>20000</v>
      </c>
      <c r="D120" s="37">
        <f>VLOOKUP($A120,'01.10'!A120:E311,5,0)</f>
        <v>0</v>
      </c>
      <c r="E120" s="37">
        <f>VLOOKUP($A120,'02.10'!A120:E311,5,0)</f>
        <v>0</v>
      </c>
      <c r="F120" s="37">
        <f>VLOOKUP($A120,'03.10'!A120:E311,5,0)</f>
        <v>0</v>
      </c>
      <c r="G120" s="37">
        <f>VLOOKUP($A120,'04.10'!A120:E311,5,0)</f>
        <v>0</v>
      </c>
      <c r="H120" s="37">
        <f>VLOOKUP($A120,'05.10'!A120:E311,5,0)</f>
        <v>0</v>
      </c>
      <c r="I120" s="37">
        <f>VLOOKUP($A120,'06.10'!A120:E311,5,0)</f>
        <v>0</v>
      </c>
      <c r="J120" s="37">
        <f>VLOOKUP($A120,'07.10'!A120:E311,5,0)</f>
        <v>0</v>
      </c>
      <c r="K120" s="37">
        <f>VLOOKUP($A120,'08.10'!A120:E311,5,0)</f>
        <v>0</v>
      </c>
      <c r="L120" s="37">
        <f>VLOOKUP($A120,'09.10'!A120:E311,5,0)</f>
        <v>0</v>
      </c>
      <c r="M120" s="37">
        <f>VLOOKUP($A120,'10.10'!A120:E311,5,0)</f>
        <v>0</v>
      </c>
      <c r="N120" s="37">
        <f>VLOOKUP($A120,'11.10'!A120:E311,5,0)</f>
        <v>0</v>
      </c>
      <c r="O120" s="37">
        <f>VLOOKUP($A120,'12.10'!A120:E311,5,0)</f>
        <v>0</v>
      </c>
      <c r="P120" s="37">
        <f>VLOOKUP($A120,'13.10'!A120:E311,5,0)</f>
        <v>0</v>
      </c>
      <c r="Q120" s="37">
        <f>VLOOKUP($A120,'14.10'!A120:E311,5,0)</f>
        <v>0</v>
      </c>
      <c r="R120" s="37">
        <f>VLOOKUP($A120,'15.10'!A120:E311,5,0)</f>
        <v>0</v>
      </c>
      <c r="S120" s="37">
        <f>VLOOKUP($A120,'16.10'!A120:E311,5,0)</f>
        <v>0</v>
      </c>
      <c r="T120" s="37">
        <f>VLOOKUP($A120,'17.10'!A120:E311,5,0)</f>
        <v>0</v>
      </c>
      <c r="U120" s="37">
        <f>VLOOKUP($A120,'18.10'!A120:E311,5,0)</f>
        <v>0</v>
      </c>
      <c r="V120" s="37">
        <f>VLOOKUP($A120,'19.10'!A120:E311,5,0)</f>
        <v>0</v>
      </c>
      <c r="W120" s="37">
        <f>VLOOKUP($A120,'20.10'!A120:E311,5,0)</f>
        <v>0</v>
      </c>
      <c r="X120" s="37">
        <f>VLOOKUP($A120,'21.10'!A120:E311,5,0)</f>
        <v>0</v>
      </c>
      <c r="Y120" s="37">
        <f>VLOOKUP($A120,'22.10'!A120:E311,5,0)</f>
        <v>0</v>
      </c>
      <c r="Z120" s="37">
        <f>VLOOKUP($A120,'23.10'!A120:E311,5,0)</f>
        <v>0</v>
      </c>
      <c r="AA120" s="37">
        <f>VLOOKUP($A120,'24.10'!A120:E311,5,0)</f>
        <v>0</v>
      </c>
      <c r="AB120" s="37">
        <f>VLOOKUP($A120,'25.10'!A120:E311,5,0)</f>
        <v>0</v>
      </c>
      <c r="AC120" s="37">
        <f>VLOOKUP($A120,'26.10'!A120:E311,5,0)</f>
        <v>0</v>
      </c>
      <c r="AD120" s="37">
        <f>VLOOKUP($A120,'27.10'!A120:E311,5,0)</f>
        <v>0</v>
      </c>
      <c r="AE120" s="37">
        <f>VLOOKUP($A120,'28.10'!A120:E311,5,0)</f>
        <v>0</v>
      </c>
      <c r="AF120" s="37">
        <f>VLOOKUP($A120,'29.10'!A120:E311,5,0)</f>
        <v>0</v>
      </c>
      <c r="AG120" s="37">
        <f>VLOOKUP($A120,'30.10'!A120:E311,5,0)</f>
        <v>0</v>
      </c>
      <c r="AH120" s="37">
        <f>VLOOKUP($A120,'31.10'!A120:E311,5,0)</f>
        <v>0</v>
      </c>
      <c r="AI120" s="162">
        <f t="shared" si="3"/>
        <v>0</v>
      </c>
      <c r="AJ120" s="163"/>
    </row>
    <row r="121" spans="1:36" ht="18" customHeight="1" x14ac:dyDescent="0.2">
      <c r="A121" s="13">
        <v>3530008</v>
      </c>
      <c r="B121" s="14" t="s">
        <v>144</v>
      </c>
      <c r="C121" s="15">
        <v>20000</v>
      </c>
      <c r="D121" s="37">
        <f>VLOOKUP($A121,'01.10'!A121:E312,5,0)</f>
        <v>0</v>
      </c>
      <c r="E121" s="37">
        <f>VLOOKUP($A121,'02.10'!A121:E312,5,0)</f>
        <v>0</v>
      </c>
      <c r="F121" s="37">
        <f>VLOOKUP($A121,'03.10'!A121:E312,5,0)</f>
        <v>0</v>
      </c>
      <c r="G121" s="37">
        <f>VLOOKUP($A121,'04.10'!A121:E312,5,0)</f>
        <v>0</v>
      </c>
      <c r="H121" s="37">
        <f>VLOOKUP($A121,'05.10'!A121:E312,5,0)</f>
        <v>0</v>
      </c>
      <c r="I121" s="37">
        <f>VLOOKUP($A121,'06.10'!A121:E312,5,0)</f>
        <v>0</v>
      </c>
      <c r="J121" s="37">
        <f>VLOOKUP($A121,'07.10'!A121:E312,5,0)</f>
        <v>0</v>
      </c>
      <c r="K121" s="37">
        <f>VLOOKUP($A121,'08.10'!A121:E312,5,0)</f>
        <v>0</v>
      </c>
      <c r="L121" s="37">
        <f>VLOOKUP($A121,'09.10'!A121:E312,5,0)</f>
        <v>0</v>
      </c>
      <c r="M121" s="37">
        <f>VLOOKUP($A121,'10.10'!A121:E312,5,0)</f>
        <v>0</v>
      </c>
      <c r="N121" s="37">
        <f>VLOOKUP($A121,'11.10'!A121:E312,5,0)</f>
        <v>0</v>
      </c>
      <c r="O121" s="37">
        <f>VLOOKUP($A121,'12.10'!A121:E312,5,0)</f>
        <v>0</v>
      </c>
      <c r="P121" s="37">
        <f>VLOOKUP($A121,'13.10'!A121:E312,5,0)</f>
        <v>0</v>
      </c>
      <c r="Q121" s="37">
        <f>VLOOKUP($A121,'14.10'!A121:E312,5,0)</f>
        <v>0</v>
      </c>
      <c r="R121" s="37">
        <f>VLOOKUP($A121,'15.10'!A121:E312,5,0)</f>
        <v>0</v>
      </c>
      <c r="S121" s="37">
        <f>VLOOKUP($A121,'16.10'!A121:E312,5,0)</f>
        <v>0</v>
      </c>
      <c r="T121" s="37">
        <f>VLOOKUP($A121,'17.10'!A121:E312,5,0)</f>
        <v>0</v>
      </c>
      <c r="U121" s="37">
        <f>VLOOKUP($A121,'18.10'!A121:E312,5,0)</f>
        <v>0</v>
      </c>
      <c r="V121" s="37">
        <f>VLOOKUP($A121,'19.10'!A121:E312,5,0)</f>
        <v>0</v>
      </c>
      <c r="W121" s="37">
        <f>VLOOKUP($A121,'20.10'!A121:E312,5,0)</f>
        <v>0</v>
      </c>
      <c r="X121" s="37">
        <f>VLOOKUP($A121,'21.10'!A121:E312,5,0)</f>
        <v>0</v>
      </c>
      <c r="Y121" s="37">
        <f>VLOOKUP($A121,'22.10'!A121:E312,5,0)</f>
        <v>0</v>
      </c>
      <c r="Z121" s="37">
        <f>VLOOKUP($A121,'23.10'!A121:E312,5,0)</f>
        <v>0</v>
      </c>
      <c r="AA121" s="37">
        <f>VLOOKUP($A121,'24.10'!A121:E312,5,0)</f>
        <v>0</v>
      </c>
      <c r="AB121" s="37">
        <f>VLOOKUP($A121,'25.10'!A121:E312,5,0)</f>
        <v>0</v>
      </c>
      <c r="AC121" s="37">
        <f>VLOOKUP($A121,'26.10'!A121:E312,5,0)</f>
        <v>0</v>
      </c>
      <c r="AD121" s="37">
        <f>VLOOKUP($A121,'27.10'!A121:E312,5,0)</f>
        <v>0</v>
      </c>
      <c r="AE121" s="37">
        <f>VLOOKUP($A121,'28.10'!A121:E312,5,0)</f>
        <v>0</v>
      </c>
      <c r="AF121" s="37">
        <f>VLOOKUP($A121,'29.10'!A121:E312,5,0)</f>
        <v>0</v>
      </c>
      <c r="AG121" s="37">
        <f>VLOOKUP($A121,'30.10'!A121:E312,5,0)</f>
        <v>0</v>
      </c>
      <c r="AH121" s="37">
        <f>VLOOKUP($A121,'31.10'!A121:E312,5,0)</f>
        <v>0</v>
      </c>
      <c r="AI121" s="162">
        <f t="shared" si="3"/>
        <v>0</v>
      </c>
      <c r="AJ121" s="163"/>
    </row>
    <row r="122" spans="1:36" ht="18" customHeight="1" x14ac:dyDescent="0.2">
      <c r="A122" s="13">
        <v>3530009</v>
      </c>
      <c r="B122" s="14" t="s">
        <v>145</v>
      </c>
      <c r="C122" s="15">
        <v>20000</v>
      </c>
      <c r="D122" s="37">
        <f>VLOOKUP($A122,'01.10'!A122:E313,5,0)</f>
        <v>0</v>
      </c>
      <c r="E122" s="37">
        <f>VLOOKUP($A122,'02.10'!A122:E313,5,0)</f>
        <v>64</v>
      </c>
      <c r="F122" s="37">
        <f>VLOOKUP($A122,'03.10'!A122:E313,5,0)</f>
        <v>0</v>
      </c>
      <c r="G122" s="37">
        <f>VLOOKUP($A122,'04.10'!A122:E313,5,0)</f>
        <v>0</v>
      </c>
      <c r="H122" s="37">
        <f>VLOOKUP($A122,'05.10'!A122:E313,5,0)</f>
        <v>0</v>
      </c>
      <c r="I122" s="37">
        <f>VLOOKUP($A122,'06.10'!A122:E313,5,0)</f>
        <v>62</v>
      </c>
      <c r="J122" s="37">
        <f>VLOOKUP($A122,'07.10'!A122:E313,5,0)</f>
        <v>0</v>
      </c>
      <c r="K122" s="37">
        <f>VLOOKUP($A122,'08.10'!A122:E313,5,0)</f>
        <v>0</v>
      </c>
      <c r="L122" s="37">
        <f>VLOOKUP($A122,'09.10'!A122:E313,5,0)</f>
        <v>64</v>
      </c>
      <c r="M122" s="37">
        <f>VLOOKUP($A122,'10.10'!A122:E313,5,0)</f>
        <v>0</v>
      </c>
      <c r="N122" s="37">
        <f>VLOOKUP($A122,'11.10'!A122:E313,5,0)</f>
        <v>0</v>
      </c>
      <c r="O122" s="37">
        <f>VLOOKUP($A122,'12.10'!A122:E313,5,0)</f>
        <v>64</v>
      </c>
      <c r="P122" s="37">
        <f>VLOOKUP($A122,'13.10'!A122:E313,5,0)</f>
        <v>0</v>
      </c>
      <c r="Q122" s="37">
        <f>VLOOKUP($A122,'14.10'!A122:E313,5,0)</f>
        <v>0</v>
      </c>
      <c r="R122" s="37">
        <f>VLOOKUP($A122,'15.10'!A122:E313,5,0)</f>
        <v>64</v>
      </c>
      <c r="S122" s="37">
        <f>VLOOKUP($A122,'16.10'!A122:E313,5,0)</f>
        <v>0</v>
      </c>
      <c r="T122" s="37">
        <f>VLOOKUP($A122,'17.10'!A122:E313,5,0)</f>
        <v>0</v>
      </c>
      <c r="U122" s="37">
        <f>VLOOKUP($A122,'18.10'!A122:E313,5,0)</f>
        <v>0</v>
      </c>
      <c r="V122" s="37">
        <f>VLOOKUP($A122,'19.10'!A122:E313,5,0)</f>
        <v>64</v>
      </c>
      <c r="W122" s="37">
        <f>VLOOKUP($A122,'20.10'!A122:E313,5,0)</f>
        <v>0</v>
      </c>
      <c r="X122" s="37">
        <f>VLOOKUP($A122,'21.10'!A122:E313,5,0)</f>
        <v>0</v>
      </c>
      <c r="Y122" s="37">
        <f>VLOOKUP($A122,'22.10'!A122:E313,5,0)</f>
        <v>0</v>
      </c>
      <c r="Z122" s="37">
        <f>VLOOKUP($A122,'23.10'!A122:E313,5,0)</f>
        <v>64</v>
      </c>
      <c r="AA122" s="37">
        <f>VLOOKUP($A122,'24.10'!A122:E313,5,0)</f>
        <v>0</v>
      </c>
      <c r="AB122" s="37">
        <f>VLOOKUP($A122,'25.10'!A122:E313,5,0)</f>
        <v>0</v>
      </c>
      <c r="AC122" s="37">
        <f>VLOOKUP($A122,'26.10'!A122:E313,5,0)</f>
        <v>64</v>
      </c>
      <c r="AD122" s="37">
        <f>VLOOKUP($A122,'27.10'!A122:E313,5,0)</f>
        <v>0</v>
      </c>
      <c r="AE122" s="37">
        <f>VLOOKUP($A122,'28.10'!A122:E313,5,0)</f>
        <v>0</v>
      </c>
      <c r="AF122" s="37">
        <f>VLOOKUP($A122,'29.10'!A122:E313,5,0)</f>
        <v>64</v>
      </c>
      <c r="AG122" s="37">
        <f>VLOOKUP($A122,'30.10'!A122:E313,5,0)</f>
        <v>0</v>
      </c>
      <c r="AH122" s="37">
        <f>VLOOKUP($A122,'31.10'!A122:E313,5,0)</f>
        <v>0</v>
      </c>
      <c r="AI122" s="162">
        <f t="shared" si="3"/>
        <v>574</v>
      </c>
      <c r="AJ122" s="163"/>
    </row>
    <row r="123" spans="1:36" ht="18" customHeight="1" x14ac:dyDescent="0.2">
      <c r="A123" s="13">
        <v>3530010</v>
      </c>
      <c r="B123" s="14" t="s">
        <v>146</v>
      </c>
      <c r="C123" s="15">
        <v>108000</v>
      </c>
      <c r="D123" s="37">
        <f>VLOOKUP($A123,'01.10'!A123:E314,5,0)</f>
        <v>20</v>
      </c>
      <c r="E123" s="37">
        <f>VLOOKUP($A123,'02.10'!A123:E314,5,0)</f>
        <v>0</v>
      </c>
      <c r="F123" s="37">
        <f>VLOOKUP($A123,'03.10'!A123:E314,5,0)</f>
        <v>0</v>
      </c>
      <c r="G123" s="37">
        <f>VLOOKUP($A123,'04.10'!A123:E314,5,0)</f>
        <v>20</v>
      </c>
      <c r="H123" s="37">
        <f>VLOOKUP($A123,'05.10'!A123:E314,5,0)</f>
        <v>0</v>
      </c>
      <c r="I123" s="37">
        <f>VLOOKUP($A123,'06.10'!A123:E314,5,0)</f>
        <v>0</v>
      </c>
      <c r="J123" s="37">
        <f>VLOOKUP($A123,'07.10'!A123:E314,5,0)</f>
        <v>20</v>
      </c>
      <c r="K123" s="37">
        <f>VLOOKUP($A123,'08.10'!A123:E314,5,0)</f>
        <v>0</v>
      </c>
      <c r="L123" s="37">
        <f>VLOOKUP($A123,'09.10'!A123:E314,5,0)</f>
        <v>20</v>
      </c>
      <c r="M123" s="37">
        <f>VLOOKUP($A123,'10.10'!A123:E314,5,0)</f>
        <v>0</v>
      </c>
      <c r="N123" s="37">
        <f>VLOOKUP($A123,'11.10'!A123:E314,5,0)</f>
        <v>0</v>
      </c>
      <c r="O123" s="37">
        <f>VLOOKUP($A123,'12.10'!A123:E314,5,0)</f>
        <v>20</v>
      </c>
      <c r="P123" s="37">
        <f>VLOOKUP($A123,'13.10'!A123:E314,5,0)</f>
        <v>0</v>
      </c>
      <c r="Q123" s="37">
        <f>VLOOKUP($A123,'14.10'!A123:E314,5,0)</f>
        <v>0</v>
      </c>
      <c r="R123" s="37">
        <f>VLOOKUP($A123,'15.10'!A123:E314,5,0)</f>
        <v>20</v>
      </c>
      <c r="S123" s="37">
        <f>VLOOKUP($A123,'16.10'!A123:E314,5,0)</f>
        <v>0</v>
      </c>
      <c r="T123" s="37">
        <f>VLOOKUP($A123,'17.10'!A123:E314,5,0)</f>
        <v>20</v>
      </c>
      <c r="U123" s="37">
        <f>VLOOKUP($A123,'18.10'!A123:E314,5,0)</f>
        <v>0</v>
      </c>
      <c r="V123" s="37">
        <f>VLOOKUP($A123,'19.10'!A123:E314,5,0)</f>
        <v>20</v>
      </c>
      <c r="W123" s="37">
        <f>VLOOKUP($A123,'20.10'!A123:E314,5,0)</f>
        <v>0</v>
      </c>
      <c r="X123" s="37">
        <f>VLOOKUP($A123,'21.10'!A123:E314,5,0)</f>
        <v>0</v>
      </c>
      <c r="Y123" s="37">
        <f>VLOOKUP($A123,'22.10'!A123:E314,5,0)</f>
        <v>20</v>
      </c>
      <c r="Z123" s="37">
        <f>VLOOKUP($A123,'23.10'!A123:E314,5,0)</f>
        <v>0</v>
      </c>
      <c r="AA123" s="37">
        <f>VLOOKUP($A123,'24.10'!A123:E314,5,0)</f>
        <v>20</v>
      </c>
      <c r="AB123" s="37">
        <f>VLOOKUP($A123,'25.10'!A123:E314,5,0)</f>
        <v>0</v>
      </c>
      <c r="AC123" s="37">
        <f>VLOOKUP($A123,'26.10'!A123:E314,5,0)</f>
        <v>0</v>
      </c>
      <c r="AD123" s="37">
        <f>VLOOKUP($A123,'27.10'!A123:E314,5,0)</f>
        <v>20</v>
      </c>
      <c r="AE123" s="37">
        <f>VLOOKUP($A123,'28.10'!A123:E314,5,0)</f>
        <v>0</v>
      </c>
      <c r="AF123" s="37">
        <f>VLOOKUP($A123,'29.10'!A123:E314,5,0)</f>
        <v>20</v>
      </c>
      <c r="AG123" s="37">
        <f>VLOOKUP($A123,'30.10'!A123:E314,5,0)</f>
        <v>0</v>
      </c>
      <c r="AH123" s="37">
        <f>VLOOKUP($A123,'31.10'!A123:E314,5,0)</f>
        <v>0</v>
      </c>
      <c r="AI123" s="162">
        <f t="shared" si="3"/>
        <v>240</v>
      </c>
      <c r="AJ123" s="163"/>
    </row>
    <row r="124" spans="1:36" ht="18" customHeight="1" x14ac:dyDescent="0.2">
      <c r="A124" s="13">
        <v>3530014</v>
      </c>
      <c r="B124" s="14" t="s">
        <v>147</v>
      </c>
      <c r="C124" s="15">
        <v>20000</v>
      </c>
      <c r="D124" s="37">
        <f>VLOOKUP($A124,'01.10'!A124:E315,5,0)</f>
        <v>0</v>
      </c>
      <c r="E124" s="37">
        <f>VLOOKUP($A124,'02.10'!A124:E315,5,0)</f>
        <v>0</v>
      </c>
      <c r="F124" s="37">
        <f>VLOOKUP($A124,'03.10'!A124:E315,5,0)</f>
        <v>0</v>
      </c>
      <c r="G124" s="37">
        <f>VLOOKUP($A124,'04.10'!A124:E315,5,0)</f>
        <v>0</v>
      </c>
      <c r="H124" s="37">
        <f>VLOOKUP($A124,'05.10'!A124:E315,5,0)</f>
        <v>0</v>
      </c>
      <c r="I124" s="37">
        <f>VLOOKUP($A124,'06.10'!A124:E315,5,0)</f>
        <v>0</v>
      </c>
      <c r="J124" s="37">
        <f>VLOOKUP($A124,'07.10'!A124:E315,5,0)</f>
        <v>0</v>
      </c>
      <c r="K124" s="37">
        <f>VLOOKUP($A124,'08.10'!A124:E315,5,0)</f>
        <v>0</v>
      </c>
      <c r="L124" s="37">
        <f>VLOOKUP($A124,'09.10'!A124:E315,5,0)</f>
        <v>0</v>
      </c>
      <c r="M124" s="37">
        <f>VLOOKUP($A124,'10.10'!A124:E315,5,0)</f>
        <v>0</v>
      </c>
      <c r="N124" s="37">
        <f>VLOOKUP($A124,'11.10'!A124:E315,5,0)</f>
        <v>0</v>
      </c>
      <c r="O124" s="37">
        <f>VLOOKUP($A124,'12.10'!A124:E315,5,0)</f>
        <v>0</v>
      </c>
      <c r="P124" s="37">
        <f>VLOOKUP($A124,'13.10'!A124:E315,5,0)</f>
        <v>0</v>
      </c>
      <c r="Q124" s="37">
        <f>VLOOKUP($A124,'14.10'!A124:E315,5,0)</f>
        <v>0</v>
      </c>
      <c r="R124" s="37">
        <f>VLOOKUP($A124,'15.10'!A124:E315,5,0)</f>
        <v>0</v>
      </c>
      <c r="S124" s="37">
        <f>VLOOKUP($A124,'16.10'!A124:E315,5,0)</f>
        <v>0</v>
      </c>
      <c r="T124" s="37">
        <f>VLOOKUP($A124,'17.10'!A124:E315,5,0)</f>
        <v>0</v>
      </c>
      <c r="U124" s="37">
        <f>VLOOKUP($A124,'18.10'!A124:E315,5,0)</f>
        <v>0</v>
      </c>
      <c r="V124" s="37">
        <f>VLOOKUP($A124,'19.10'!A124:E315,5,0)</f>
        <v>0</v>
      </c>
      <c r="W124" s="37">
        <f>VLOOKUP($A124,'20.10'!A124:E315,5,0)</f>
        <v>0</v>
      </c>
      <c r="X124" s="37">
        <f>VLOOKUP($A124,'21.10'!A124:E315,5,0)</f>
        <v>0</v>
      </c>
      <c r="Y124" s="37">
        <f>VLOOKUP($A124,'22.10'!A124:E315,5,0)</f>
        <v>0</v>
      </c>
      <c r="Z124" s="37">
        <f>VLOOKUP($A124,'23.10'!A124:E315,5,0)</f>
        <v>0</v>
      </c>
      <c r="AA124" s="37">
        <f>VLOOKUP($A124,'24.10'!A124:E315,5,0)</f>
        <v>0</v>
      </c>
      <c r="AB124" s="37">
        <f>VLOOKUP($A124,'25.10'!A124:E315,5,0)</f>
        <v>0</v>
      </c>
      <c r="AC124" s="37">
        <f>VLOOKUP($A124,'26.10'!A124:E315,5,0)</f>
        <v>0</v>
      </c>
      <c r="AD124" s="37">
        <f>VLOOKUP($A124,'27.10'!A124:E315,5,0)</f>
        <v>0</v>
      </c>
      <c r="AE124" s="37">
        <f>VLOOKUP($A124,'28.10'!A124:E315,5,0)</f>
        <v>0</v>
      </c>
      <c r="AF124" s="37">
        <f>VLOOKUP($A124,'29.10'!A124:E315,5,0)</f>
        <v>0</v>
      </c>
      <c r="AG124" s="37">
        <f>VLOOKUP($A124,'30.10'!A124:E315,5,0)</f>
        <v>0</v>
      </c>
      <c r="AH124" s="37">
        <f>VLOOKUP($A124,'31.10'!A124:E315,5,0)</f>
        <v>0</v>
      </c>
      <c r="AI124" s="162">
        <f t="shared" si="3"/>
        <v>0</v>
      </c>
      <c r="AJ124" s="163"/>
    </row>
    <row r="125" spans="1:36" ht="18" customHeight="1" x14ac:dyDescent="0.2">
      <c r="A125" s="13">
        <v>3530087</v>
      </c>
      <c r="B125" s="14" t="s">
        <v>148</v>
      </c>
      <c r="C125" s="15"/>
      <c r="D125" s="37">
        <f>VLOOKUP($A125,'01.10'!A125:E316,5,0)</f>
        <v>0</v>
      </c>
      <c r="E125" s="37">
        <f>VLOOKUP($A125,'02.10'!A125:E316,5,0)</f>
        <v>0</v>
      </c>
      <c r="F125" s="37">
        <f>VLOOKUP($A125,'03.10'!A125:E316,5,0)</f>
        <v>0</v>
      </c>
      <c r="G125" s="37">
        <f>VLOOKUP($A125,'04.10'!A125:E316,5,0)</f>
        <v>0</v>
      </c>
      <c r="H125" s="37">
        <f>VLOOKUP($A125,'05.10'!A125:E316,5,0)</f>
        <v>0</v>
      </c>
      <c r="I125" s="37">
        <f>VLOOKUP($A125,'06.10'!A125:E316,5,0)</f>
        <v>0</v>
      </c>
      <c r="J125" s="37">
        <f>VLOOKUP($A125,'07.10'!A125:E316,5,0)</f>
        <v>0</v>
      </c>
      <c r="K125" s="37">
        <f>VLOOKUP($A125,'08.10'!A125:E316,5,0)</f>
        <v>0</v>
      </c>
      <c r="L125" s="37">
        <f>VLOOKUP($A125,'09.10'!A125:E316,5,0)</f>
        <v>0</v>
      </c>
      <c r="M125" s="37">
        <f>VLOOKUP($A125,'10.10'!A125:E316,5,0)</f>
        <v>0</v>
      </c>
      <c r="N125" s="37">
        <f>VLOOKUP($A125,'11.10'!A125:E316,5,0)</f>
        <v>0</v>
      </c>
      <c r="O125" s="37">
        <f>VLOOKUP($A125,'12.10'!A125:E316,5,0)</f>
        <v>0</v>
      </c>
      <c r="P125" s="37">
        <f>VLOOKUP($A125,'13.10'!A125:E316,5,0)</f>
        <v>0</v>
      </c>
      <c r="Q125" s="37">
        <f>VLOOKUP($A125,'14.10'!A125:E316,5,0)</f>
        <v>0</v>
      </c>
      <c r="R125" s="37">
        <f>VLOOKUP($A125,'15.10'!A125:E316,5,0)</f>
        <v>0</v>
      </c>
      <c r="S125" s="37">
        <f>VLOOKUP($A125,'16.10'!A125:E316,5,0)</f>
        <v>0</v>
      </c>
      <c r="T125" s="37">
        <f>VLOOKUP($A125,'17.10'!A125:E316,5,0)</f>
        <v>0</v>
      </c>
      <c r="U125" s="37">
        <f>VLOOKUP($A125,'18.10'!A125:E316,5,0)</f>
        <v>0</v>
      </c>
      <c r="V125" s="37">
        <f>VLOOKUP($A125,'19.10'!A125:E316,5,0)</f>
        <v>0</v>
      </c>
      <c r="W125" s="37">
        <f>VLOOKUP($A125,'20.10'!A125:E316,5,0)</f>
        <v>0</v>
      </c>
      <c r="X125" s="37">
        <f>VLOOKUP($A125,'21.10'!A125:E316,5,0)</f>
        <v>0</v>
      </c>
      <c r="Y125" s="37">
        <f>VLOOKUP($A125,'22.10'!A125:E316,5,0)</f>
        <v>0</v>
      </c>
      <c r="Z125" s="37">
        <f>VLOOKUP($A125,'23.10'!A125:E316,5,0)</f>
        <v>0</v>
      </c>
      <c r="AA125" s="37">
        <f>VLOOKUP($A125,'24.10'!A125:E316,5,0)</f>
        <v>0</v>
      </c>
      <c r="AB125" s="37">
        <f>VLOOKUP($A125,'25.10'!A125:E316,5,0)</f>
        <v>0</v>
      </c>
      <c r="AC125" s="37">
        <f>VLOOKUP($A125,'26.10'!A125:E316,5,0)</f>
        <v>0</v>
      </c>
      <c r="AD125" s="37">
        <f>VLOOKUP($A125,'27.10'!A125:E316,5,0)</f>
        <v>0</v>
      </c>
      <c r="AE125" s="37">
        <f>VLOOKUP($A125,'28.10'!A125:E316,5,0)</f>
        <v>0</v>
      </c>
      <c r="AF125" s="37">
        <f>VLOOKUP($A125,'29.10'!A125:E316,5,0)</f>
        <v>0</v>
      </c>
      <c r="AG125" s="37">
        <f>VLOOKUP($A125,'30.10'!A125:E316,5,0)</f>
        <v>0</v>
      </c>
      <c r="AH125" s="37">
        <f>VLOOKUP($A125,'31.10'!A125:E316,5,0)</f>
        <v>0</v>
      </c>
      <c r="AI125" s="162">
        <f t="shared" si="3"/>
        <v>0</v>
      </c>
      <c r="AJ125" s="163"/>
    </row>
    <row r="126" spans="1:36" ht="18" customHeight="1" x14ac:dyDescent="0.2">
      <c r="A126" s="13">
        <v>3530088</v>
      </c>
      <c r="B126" s="14" t="s">
        <v>149</v>
      </c>
      <c r="C126" s="15">
        <v>20000</v>
      </c>
      <c r="D126" s="37">
        <f>VLOOKUP($A126,'01.10'!A126:E317,5,0)</f>
        <v>0</v>
      </c>
      <c r="E126" s="37">
        <f>VLOOKUP($A126,'02.10'!A126:E317,5,0)</f>
        <v>0</v>
      </c>
      <c r="F126" s="37">
        <f>VLOOKUP($A126,'03.10'!A126:E317,5,0)</f>
        <v>0</v>
      </c>
      <c r="G126" s="37">
        <f>VLOOKUP($A126,'04.10'!A126:E317,5,0)</f>
        <v>84</v>
      </c>
      <c r="H126" s="37">
        <f>VLOOKUP($A126,'05.10'!A126:E317,5,0)</f>
        <v>0</v>
      </c>
      <c r="I126" s="37">
        <f>VLOOKUP($A126,'06.10'!A126:E317,5,0)</f>
        <v>0</v>
      </c>
      <c r="J126" s="37">
        <f>VLOOKUP($A126,'07.10'!A126:E317,5,0)</f>
        <v>84</v>
      </c>
      <c r="K126" s="37">
        <f>VLOOKUP($A126,'08.10'!A126:E317,5,0)</f>
        <v>0</v>
      </c>
      <c r="L126" s="37">
        <f>VLOOKUP($A126,'09.10'!A126:E317,5,0)</f>
        <v>0</v>
      </c>
      <c r="M126" s="37">
        <f>VLOOKUP($A126,'10.10'!A126:E317,5,0)</f>
        <v>0</v>
      </c>
      <c r="N126" s="37">
        <f>VLOOKUP($A126,'11.10'!A126:E317,5,0)</f>
        <v>84</v>
      </c>
      <c r="O126" s="37">
        <f>VLOOKUP($A126,'12.10'!A126:E317,5,0)</f>
        <v>0</v>
      </c>
      <c r="P126" s="37">
        <f>VLOOKUP($A126,'13.10'!A126:E317,5,0)</f>
        <v>0</v>
      </c>
      <c r="Q126" s="37">
        <f>VLOOKUP($A126,'14.10'!A126:E317,5,0)</f>
        <v>0</v>
      </c>
      <c r="R126" s="37">
        <f>VLOOKUP($A126,'15.10'!A126:E317,5,0)</f>
        <v>84</v>
      </c>
      <c r="S126" s="37">
        <f>VLOOKUP($A126,'16.10'!A126:E317,5,0)</f>
        <v>0</v>
      </c>
      <c r="T126" s="37">
        <f>VLOOKUP($A126,'17.10'!A126:E317,5,0)</f>
        <v>0</v>
      </c>
      <c r="U126" s="37">
        <f>VLOOKUP($A126,'18.10'!A126:E317,5,0)</f>
        <v>0</v>
      </c>
      <c r="V126" s="37">
        <f>VLOOKUP($A126,'19.10'!A126:E317,5,0)</f>
        <v>0</v>
      </c>
      <c r="W126" s="37">
        <f>VLOOKUP($A126,'20.10'!A126:E317,5,0)</f>
        <v>81</v>
      </c>
      <c r="X126" s="37">
        <f>VLOOKUP($A126,'21.10'!A126:E317,5,0)</f>
        <v>0</v>
      </c>
      <c r="Y126" s="37">
        <f>VLOOKUP($A126,'22.10'!A126:E317,5,0)</f>
        <v>0</v>
      </c>
      <c r="Z126" s="37">
        <f>VLOOKUP($A126,'23.10'!A126:E317,5,0)</f>
        <v>0</v>
      </c>
      <c r="AA126" s="37">
        <f>VLOOKUP($A126,'24.10'!A126:E317,5,0)</f>
        <v>84</v>
      </c>
      <c r="AB126" s="37">
        <f>VLOOKUP($A126,'25.10'!A126:E317,5,0)</f>
        <v>0</v>
      </c>
      <c r="AC126" s="37">
        <f>VLOOKUP($A126,'26.10'!A126:E317,5,0)</f>
        <v>0</v>
      </c>
      <c r="AD126" s="37">
        <f>VLOOKUP($A126,'27.10'!A126:E317,5,0)</f>
        <v>0</v>
      </c>
      <c r="AE126" s="37">
        <f>VLOOKUP($A126,'28.10'!A126:E317,5,0)</f>
        <v>84</v>
      </c>
      <c r="AF126" s="37">
        <f>VLOOKUP($A126,'29.10'!A126:E317,5,0)</f>
        <v>0</v>
      </c>
      <c r="AG126" s="37">
        <f>VLOOKUP($A126,'30.10'!A126:E317,5,0)</f>
        <v>0</v>
      </c>
      <c r="AH126" s="37">
        <f>VLOOKUP($A126,'31.10'!A126:E317,5,0)</f>
        <v>84</v>
      </c>
      <c r="AI126" s="162">
        <f t="shared" si="3"/>
        <v>669</v>
      </c>
      <c r="AJ126" s="163"/>
    </row>
    <row r="127" spans="1:36" ht="18" customHeight="1" x14ac:dyDescent="0.2">
      <c r="A127" s="13">
        <v>3530089</v>
      </c>
      <c r="B127" s="14" t="s">
        <v>150</v>
      </c>
      <c r="C127" s="15">
        <v>95000</v>
      </c>
      <c r="D127" s="37">
        <f>VLOOKUP($A127,'01.10'!A127:E318,5,0)</f>
        <v>0</v>
      </c>
      <c r="E127" s="37">
        <f>VLOOKUP($A127,'02.10'!A127:E318,5,0)</f>
        <v>0</v>
      </c>
      <c r="F127" s="37">
        <f>VLOOKUP($A127,'03.10'!A127:E318,5,0)</f>
        <v>0</v>
      </c>
      <c r="G127" s="37">
        <f>VLOOKUP($A127,'04.10'!A127:E318,5,0)</f>
        <v>0</v>
      </c>
      <c r="H127" s="37">
        <f>VLOOKUP($A127,'05.10'!A127:E318,5,0)</f>
        <v>0</v>
      </c>
      <c r="I127" s="37">
        <f>VLOOKUP($A127,'06.10'!A127:E318,5,0)</f>
        <v>0</v>
      </c>
      <c r="J127" s="37">
        <f>VLOOKUP($A127,'07.10'!A127:E318,5,0)</f>
        <v>0</v>
      </c>
      <c r="K127" s="37">
        <f>VLOOKUP($A127,'08.10'!A127:E318,5,0)</f>
        <v>0</v>
      </c>
      <c r="L127" s="37">
        <f>VLOOKUP($A127,'09.10'!A127:E318,5,0)</f>
        <v>0</v>
      </c>
      <c r="M127" s="37">
        <f>VLOOKUP($A127,'10.10'!A127:E318,5,0)</f>
        <v>0</v>
      </c>
      <c r="N127" s="37">
        <f>VLOOKUP($A127,'11.10'!A127:E318,5,0)</f>
        <v>0</v>
      </c>
      <c r="O127" s="37">
        <f>VLOOKUP($A127,'12.10'!A127:E318,5,0)</f>
        <v>0</v>
      </c>
      <c r="P127" s="37">
        <f>VLOOKUP($A127,'13.10'!A127:E318,5,0)</f>
        <v>0</v>
      </c>
      <c r="Q127" s="37">
        <f>VLOOKUP($A127,'14.10'!A127:E318,5,0)</f>
        <v>0</v>
      </c>
      <c r="R127" s="37">
        <f>VLOOKUP($A127,'15.10'!A127:E318,5,0)</f>
        <v>0</v>
      </c>
      <c r="S127" s="37">
        <f>VLOOKUP($A127,'16.10'!A127:E318,5,0)</f>
        <v>0</v>
      </c>
      <c r="T127" s="37">
        <f>VLOOKUP($A127,'17.10'!A127:E318,5,0)</f>
        <v>0</v>
      </c>
      <c r="U127" s="37">
        <f>VLOOKUP($A127,'18.10'!A127:E318,5,0)</f>
        <v>0</v>
      </c>
      <c r="V127" s="37">
        <f>VLOOKUP($A127,'19.10'!A127:E318,5,0)</f>
        <v>0</v>
      </c>
      <c r="W127" s="37">
        <f>VLOOKUP($A127,'20.10'!A127:E318,5,0)</f>
        <v>0</v>
      </c>
      <c r="X127" s="37">
        <f>VLOOKUP($A127,'21.10'!A127:E318,5,0)</f>
        <v>0</v>
      </c>
      <c r="Y127" s="37">
        <f>VLOOKUP($A127,'22.10'!A127:E318,5,0)</f>
        <v>0</v>
      </c>
      <c r="Z127" s="37">
        <f>VLOOKUP($A127,'23.10'!A127:E318,5,0)</f>
        <v>0</v>
      </c>
      <c r="AA127" s="37">
        <f>VLOOKUP($A127,'24.10'!A127:E318,5,0)</f>
        <v>0</v>
      </c>
      <c r="AB127" s="37">
        <f>VLOOKUP($A127,'25.10'!A127:E318,5,0)</f>
        <v>0</v>
      </c>
      <c r="AC127" s="37">
        <f>VLOOKUP($A127,'26.10'!A127:E318,5,0)</f>
        <v>0</v>
      </c>
      <c r="AD127" s="37">
        <f>VLOOKUP($A127,'27.10'!A127:E318,5,0)</f>
        <v>0</v>
      </c>
      <c r="AE127" s="37">
        <f>VLOOKUP($A127,'28.10'!A127:E318,5,0)</f>
        <v>0</v>
      </c>
      <c r="AF127" s="37">
        <f>VLOOKUP($A127,'29.10'!A127:E318,5,0)</f>
        <v>0</v>
      </c>
      <c r="AG127" s="37">
        <f>VLOOKUP($A127,'30.10'!A127:E318,5,0)</f>
        <v>0</v>
      </c>
      <c r="AH127" s="37">
        <f>VLOOKUP($A127,'31.10'!A127:E318,5,0)</f>
        <v>0</v>
      </c>
      <c r="AI127" s="162">
        <f t="shared" si="3"/>
        <v>0</v>
      </c>
      <c r="AJ127" s="163"/>
    </row>
    <row r="128" spans="1:36" ht="18" customHeight="1" x14ac:dyDescent="0.2">
      <c r="A128" s="13">
        <v>3530100</v>
      </c>
      <c r="B128" s="14" t="s">
        <v>151</v>
      </c>
      <c r="C128" s="15">
        <v>22000</v>
      </c>
      <c r="D128" s="37">
        <f>VLOOKUP($A128,'01.10'!A128:E319,5,0)</f>
        <v>0</v>
      </c>
      <c r="E128" s="37">
        <f>VLOOKUP($A128,'02.10'!A128:E319,5,0)</f>
        <v>0</v>
      </c>
      <c r="F128" s="37">
        <f>VLOOKUP($A128,'03.10'!A128:E319,5,0)</f>
        <v>0</v>
      </c>
      <c r="G128" s="37">
        <f>VLOOKUP($A128,'04.10'!A128:E319,5,0)</f>
        <v>0</v>
      </c>
      <c r="H128" s="37">
        <f>VLOOKUP($A128,'05.10'!A128:E319,5,0)</f>
        <v>0</v>
      </c>
      <c r="I128" s="37">
        <f>VLOOKUP($A128,'06.10'!A128:E319,5,0)</f>
        <v>18</v>
      </c>
      <c r="J128" s="37">
        <f>VLOOKUP($A128,'07.10'!A128:E319,5,0)</f>
        <v>0</v>
      </c>
      <c r="K128" s="37">
        <f>VLOOKUP($A128,'08.10'!A128:E319,5,0)</f>
        <v>0</v>
      </c>
      <c r="L128" s="37">
        <f>VLOOKUP($A128,'09.10'!A128:E319,5,0)</f>
        <v>0</v>
      </c>
      <c r="M128" s="37">
        <f>VLOOKUP($A128,'10.10'!A128:E319,5,0)</f>
        <v>0</v>
      </c>
      <c r="N128" s="37">
        <f>VLOOKUP($A128,'11.10'!A128:E319,5,0)</f>
        <v>0</v>
      </c>
      <c r="O128" s="37">
        <f>VLOOKUP($A128,'12.10'!A128:E319,5,0)</f>
        <v>0</v>
      </c>
      <c r="P128" s="37">
        <f>VLOOKUP($A128,'13.10'!A128:E319,5,0)</f>
        <v>19</v>
      </c>
      <c r="Q128" s="37">
        <f>VLOOKUP($A128,'14.10'!A128:E319,5,0)</f>
        <v>0</v>
      </c>
      <c r="R128" s="37">
        <f>VLOOKUP($A128,'15.10'!A128:E319,5,0)</f>
        <v>0</v>
      </c>
      <c r="S128" s="37">
        <f>VLOOKUP($A128,'16.10'!A128:E319,5,0)</f>
        <v>19</v>
      </c>
      <c r="T128" s="37">
        <f>VLOOKUP($A128,'17.10'!A128:E319,5,0)</f>
        <v>0</v>
      </c>
      <c r="U128" s="37">
        <f>VLOOKUP($A128,'18.10'!A128:E319,5,0)</f>
        <v>0</v>
      </c>
      <c r="V128" s="37">
        <f>VLOOKUP($A128,'19.10'!A128:E319,5,0)</f>
        <v>0</v>
      </c>
      <c r="W128" s="37">
        <f>VLOOKUP($A128,'20.10'!A128:E319,5,0)</f>
        <v>0</v>
      </c>
      <c r="X128" s="37">
        <f>VLOOKUP($A128,'21.10'!A128:E319,5,0)</f>
        <v>0</v>
      </c>
      <c r="Y128" s="37">
        <f>VLOOKUP($A128,'22.10'!A128:E319,5,0)</f>
        <v>0</v>
      </c>
      <c r="Z128" s="37">
        <f>VLOOKUP($A128,'23.10'!A128:E319,5,0)</f>
        <v>20</v>
      </c>
      <c r="AA128" s="37">
        <f>VLOOKUP($A128,'24.10'!A128:E319,5,0)</f>
        <v>0</v>
      </c>
      <c r="AB128" s="37">
        <f>VLOOKUP($A128,'25.10'!A128:E319,5,0)</f>
        <v>0</v>
      </c>
      <c r="AC128" s="37">
        <f>VLOOKUP($A128,'26.10'!A128:E319,5,0)</f>
        <v>0</v>
      </c>
      <c r="AD128" s="37">
        <f>VLOOKUP($A128,'27.10'!A128:E319,5,0)</f>
        <v>20</v>
      </c>
      <c r="AE128" s="37">
        <f>VLOOKUP($A128,'28.10'!A128:E319,5,0)</f>
        <v>0</v>
      </c>
      <c r="AF128" s="37">
        <f>VLOOKUP($A128,'29.10'!A128:E319,5,0)</f>
        <v>0</v>
      </c>
      <c r="AG128" s="37">
        <f>VLOOKUP($A128,'30.10'!A128:E319,5,0)</f>
        <v>0</v>
      </c>
      <c r="AH128" s="37">
        <f>VLOOKUP($A128,'31.10'!A128:E319,5,0)</f>
        <v>0</v>
      </c>
      <c r="AI128" s="162">
        <f t="shared" ref="AI128:AI141" si="4">SUM(D128:AH128)</f>
        <v>96</v>
      </c>
      <c r="AJ128" s="163"/>
    </row>
    <row r="129" spans="1:36" ht="18" customHeight="1" x14ac:dyDescent="0.2">
      <c r="A129" s="13">
        <v>3550002</v>
      </c>
      <c r="B129" s="14" t="s">
        <v>152</v>
      </c>
      <c r="C129" s="15">
        <v>20000</v>
      </c>
      <c r="D129" s="37">
        <f>VLOOKUP($A129,'01.10'!A129:E320,5,0)</f>
        <v>28</v>
      </c>
      <c r="E129" s="37">
        <f>VLOOKUP($A129,'02.10'!A129:E320,5,0)</f>
        <v>14</v>
      </c>
      <c r="F129" s="37">
        <f>VLOOKUP($A129,'03.10'!A129:E320,5,0)</f>
        <v>0</v>
      </c>
      <c r="G129" s="37">
        <f>VLOOKUP($A129,'04.10'!A129:E320,5,0)</f>
        <v>14</v>
      </c>
      <c r="H129" s="37">
        <f>VLOOKUP($A129,'05.10'!A129:E320,5,0)</f>
        <v>14</v>
      </c>
      <c r="I129" s="37">
        <f>VLOOKUP($A129,'06.10'!A129:E320,5,0)</f>
        <v>0</v>
      </c>
      <c r="J129" s="37">
        <f>VLOOKUP($A129,'07.10'!A129:E320,5,0)</f>
        <v>14</v>
      </c>
      <c r="K129" s="37">
        <f>VLOOKUP($A129,'08.10'!A129:E320,5,0)</f>
        <v>14</v>
      </c>
      <c r="L129" s="37">
        <f>VLOOKUP($A129,'09.10'!A129:E320,5,0)</f>
        <v>14</v>
      </c>
      <c r="M129" s="37">
        <f>VLOOKUP($A129,'10.10'!A129:E320,5,0)</f>
        <v>14</v>
      </c>
      <c r="N129" s="37">
        <f>VLOOKUP($A129,'11.10'!A129:E320,5,0)</f>
        <v>0</v>
      </c>
      <c r="O129" s="37">
        <f>VLOOKUP($A129,'12.10'!A129:E320,5,0)</f>
        <v>14</v>
      </c>
      <c r="P129" s="37">
        <f>VLOOKUP($A129,'13.10'!A129:E320,5,0)</f>
        <v>14</v>
      </c>
      <c r="Q129" s="37">
        <f>VLOOKUP($A129,'14.10'!A129:E320,5,0)</f>
        <v>0</v>
      </c>
      <c r="R129" s="37">
        <f>VLOOKUP($A129,'15.10'!A129:E320,5,0)</f>
        <v>0</v>
      </c>
      <c r="S129" s="37">
        <f>VLOOKUP($A129,'16.10'!A129:E320,5,0)</f>
        <v>28</v>
      </c>
      <c r="T129" s="37">
        <f>VLOOKUP($A129,'17.10'!A129:E320,5,0)</f>
        <v>0</v>
      </c>
      <c r="U129" s="37">
        <f>VLOOKUP($A129,'18.10'!A129:E320,5,0)</f>
        <v>14</v>
      </c>
      <c r="V129" s="37">
        <f>VLOOKUP($A129,'19.10'!A129:E320,5,0)</f>
        <v>0</v>
      </c>
      <c r="W129" s="37">
        <f>VLOOKUP($A129,'20.10'!A129:E320,5,0)</f>
        <v>0</v>
      </c>
      <c r="X129" s="37">
        <f>VLOOKUP($A129,'21.10'!A129:E320,5,0)</f>
        <v>14</v>
      </c>
      <c r="Y129" s="37">
        <f>VLOOKUP($A129,'22.10'!A129:E320,5,0)</f>
        <v>0</v>
      </c>
      <c r="Z129" s="37">
        <f>VLOOKUP($A129,'23.10'!A129:E320,5,0)</f>
        <v>0</v>
      </c>
      <c r="AA129" s="37">
        <f>VLOOKUP($A129,'24.10'!A129:E320,5,0)</f>
        <v>0</v>
      </c>
      <c r="AB129" s="37">
        <f>VLOOKUP($A129,'25.10'!A129:E320,5,0)</f>
        <v>28</v>
      </c>
      <c r="AC129" s="37">
        <f>VLOOKUP($A129,'26.10'!A129:E320,5,0)</f>
        <v>14</v>
      </c>
      <c r="AD129" s="37">
        <f>VLOOKUP($A129,'27.10'!A129:E320,5,0)</f>
        <v>0</v>
      </c>
      <c r="AE129" s="37">
        <f>VLOOKUP($A129,'28.10'!A129:E320,5,0)</f>
        <v>14</v>
      </c>
      <c r="AF129" s="37">
        <f>VLOOKUP($A129,'29.10'!A129:E320,5,0)</f>
        <v>28</v>
      </c>
      <c r="AG129" s="37">
        <f>VLOOKUP($A129,'30.10'!A129:E320,5,0)</f>
        <v>28</v>
      </c>
      <c r="AH129" s="37">
        <f>VLOOKUP($A129,'31.10'!A129:E320,5,0)</f>
        <v>0</v>
      </c>
      <c r="AI129" s="162">
        <f t="shared" si="4"/>
        <v>322</v>
      </c>
      <c r="AJ129" s="163"/>
    </row>
    <row r="130" spans="1:36" ht="18" customHeight="1" x14ac:dyDescent="0.2">
      <c r="A130" s="13">
        <v>3550005</v>
      </c>
      <c r="B130" s="14" t="s">
        <v>153</v>
      </c>
      <c r="C130" s="15">
        <v>20000</v>
      </c>
      <c r="D130" s="37">
        <f>VLOOKUP($A130,'01.10'!A130:E321,5,0)</f>
        <v>14</v>
      </c>
      <c r="E130" s="37">
        <f>VLOOKUP($A130,'02.10'!A130:E321,5,0)</f>
        <v>28</v>
      </c>
      <c r="F130" s="37">
        <f>VLOOKUP($A130,'03.10'!A130:E321,5,0)</f>
        <v>14</v>
      </c>
      <c r="G130" s="37">
        <f>VLOOKUP($A130,'04.10'!A130:E321,5,0)</f>
        <v>14</v>
      </c>
      <c r="H130" s="37">
        <f>VLOOKUP($A130,'05.10'!A130:E321,5,0)</f>
        <v>0</v>
      </c>
      <c r="I130" s="37">
        <f>VLOOKUP($A130,'06.10'!A130:E321,5,0)</f>
        <v>0</v>
      </c>
      <c r="J130" s="37">
        <f>VLOOKUP($A130,'07.10'!A130:E321,5,0)</f>
        <v>28</v>
      </c>
      <c r="K130" s="37">
        <f>VLOOKUP($A130,'08.10'!A130:E321,5,0)</f>
        <v>14</v>
      </c>
      <c r="L130" s="37">
        <f>VLOOKUP($A130,'09.10'!A130:E321,5,0)</f>
        <v>14</v>
      </c>
      <c r="M130" s="37">
        <f>VLOOKUP($A130,'10.10'!A130:E321,5,0)</f>
        <v>14</v>
      </c>
      <c r="N130" s="37">
        <f>VLOOKUP($A130,'11.10'!A130:E321,5,0)</f>
        <v>28</v>
      </c>
      <c r="O130" s="37">
        <f>VLOOKUP($A130,'12.10'!A130:E321,5,0)</f>
        <v>0</v>
      </c>
      <c r="P130" s="37">
        <f>VLOOKUP($A130,'13.10'!A130:E321,5,0)</f>
        <v>14</v>
      </c>
      <c r="Q130" s="37">
        <f>VLOOKUP($A130,'14.10'!A130:E321,5,0)</f>
        <v>14</v>
      </c>
      <c r="R130" s="37">
        <f>VLOOKUP($A130,'15.10'!A130:E321,5,0)</f>
        <v>14</v>
      </c>
      <c r="S130" s="37">
        <f>VLOOKUP($A130,'16.10'!A130:E321,5,0)</f>
        <v>28</v>
      </c>
      <c r="T130" s="37">
        <f>VLOOKUP($A130,'17.10'!A130:E321,5,0)</f>
        <v>0</v>
      </c>
      <c r="U130" s="37">
        <f>VLOOKUP($A130,'18.10'!A130:E321,5,0)</f>
        <v>0</v>
      </c>
      <c r="V130" s="37">
        <f>VLOOKUP($A130,'19.10'!A130:E321,5,0)</f>
        <v>28</v>
      </c>
      <c r="W130" s="37">
        <f>VLOOKUP($A130,'20.10'!A130:E321,5,0)</f>
        <v>0</v>
      </c>
      <c r="X130" s="37">
        <f>VLOOKUP($A130,'21.10'!A130:E321,5,0)</f>
        <v>28</v>
      </c>
      <c r="Y130" s="37">
        <f>VLOOKUP($A130,'22.10'!A130:E321,5,0)</f>
        <v>14</v>
      </c>
      <c r="Z130" s="37">
        <f>VLOOKUP($A130,'23.10'!A130:E321,5,0)</f>
        <v>28</v>
      </c>
      <c r="AA130" s="37">
        <f>VLOOKUP($A130,'24.10'!A130:E321,5,0)</f>
        <v>14</v>
      </c>
      <c r="AB130" s="37">
        <f>VLOOKUP($A130,'25.10'!A130:E321,5,0)</f>
        <v>14</v>
      </c>
      <c r="AC130" s="37">
        <f>VLOOKUP($A130,'26.10'!A130:E321,5,0)</f>
        <v>14</v>
      </c>
      <c r="AD130" s="37">
        <f>VLOOKUP($A130,'27.10'!A130:E321,5,0)</f>
        <v>0</v>
      </c>
      <c r="AE130" s="37">
        <f>VLOOKUP($A130,'28.10'!A130:E321,5,0)</f>
        <v>28</v>
      </c>
      <c r="AF130" s="37">
        <f>VLOOKUP($A130,'29.10'!A130:E321,5,0)</f>
        <v>28</v>
      </c>
      <c r="AG130" s="37">
        <f>VLOOKUP($A130,'30.10'!A130:E321,5,0)</f>
        <v>28</v>
      </c>
      <c r="AH130" s="37">
        <f>VLOOKUP($A130,'31.10'!A130:E321,5,0)</f>
        <v>0</v>
      </c>
      <c r="AI130" s="162">
        <f t="shared" si="4"/>
        <v>462</v>
      </c>
      <c r="AJ130" s="163"/>
    </row>
    <row r="131" spans="1:36" ht="18" customHeight="1" x14ac:dyDescent="0.2">
      <c r="A131" s="13">
        <v>3550007</v>
      </c>
      <c r="B131" s="14" t="s">
        <v>154</v>
      </c>
      <c r="C131" s="15">
        <v>20000</v>
      </c>
      <c r="D131" s="37">
        <f>VLOOKUP($A131,'01.10'!A131:E322,5,0)</f>
        <v>14</v>
      </c>
      <c r="E131" s="37">
        <f>VLOOKUP($A131,'02.10'!A131:E322,5,0)</f>
        <v>28</v>
      </c>
      <c r="F131" s="37">
        <f>VLOOKUP($A131,'03.10'!A131:E322,5,0)</f>
        <v>14</v>
      </c>
      <c r="G131" s="37">
        <f>VLOOKUP($A131,'04.10'!A131:E322,5,0)</f>
        <v>0</v>
      </c>
      <c r="H131" s="37">
        <f>VLOOKUP($A131,'05.10'!A131:E322,5,0)</f>
        <v>0</v>
      </c>
      <c r="I131" s="37">
        <f>VLOOKUP($A131,'06.10'!A131:E322,5,0)</f>
        <v>0</v>
      </c>
      <c r="J131" s="37">
        <f>VLOOKUP($A131,'07.10'!A131:E322,5,0)</f>
        <v>28</v>
      </c>
      <c r="K131" s="37">
        <f>VLOOKUP($A131,'08.10'!A131:E322,5,0)</f>
        <v>14</v>
      </c>
      <c r="L131" s="37">
        <f>VLOOKUP($A131,'09.10'!A131:E322,5,0)</f>
        <v>14</v>
      </c>
      <c r="M131" s="37">
        <f>VLOOKUP($A131,'10.10'!A131:E322,5,0)</f>
        <v>0</v>
      </c>
      <c r="N131" s="37">
        <f>VLOOKUP($A131,'11.10'!A131:E322,5,0)</f>
        <v>28</v>
      </c>
      <c r="O131" s="37">
        <f>VLOOKUP($A131,'12.10'!A131:E322,5,0)</f>
        <v>0</v>
      </c>
      <c r="P131" s="37">
        <f>VLOOKUP($A131,'13.10'!A131:E322,5,0)</f>
        <v>14</v>
      </c>
      <c r="Q131" s="37">
        <f>VLOOKUP($A131,'14.10'!A131:E322,5,0)</f>
        <v>14</v>
      </c>
      <c r="R131" s="37">
        <f>VLOOKUP($A131,'15.10'!A131:E322,5,0)</f>
        <v>14</v>
      </c>
      <c r="S131" s="37">
        <f>VLOOKUP($A131,'16.10'!A131:E322,5,0)</f>
        <v>28</v>
      </c>
      <c r="T131" s="37">
        <f>VLOOKUP($A131,'17.10'!A131:E322,5,0)</f>
        <v>14</v>
      </c>
      <c r="U131" s="37">
        <f>VLOOKUP($A131,'18.10'!A131:E322,5,0)</f>
        <v>0</v>
      </c>
      <c r="V131" s="37">
        <f>VLOOKUP($A131,'19.10'!A131:E322,5,0)</f>
        <v>14</v>
      </c>
      <c r="W131" s="37">
        <f>VLOOKUP($A131,'20.10'!A131:E322,5,0)</f>
        <v>0</v>
      </c>
      <c r="X131" s="37">
        <f>VLOOKUP($A131,'21.10'!A131:E322,5,0)</f>
        <v>28</v>
      </c>
      <c r="Y131" s="37">
        <f>VLOOKUP($A131,'22.10'!A131:E322,5,0)</f>
        <v>14</v>
      </c>
      <c r="Z131" s="37">
        <f>VLOOKUP($A131,'23.10'!A131:E322,5,0)</f>
        <v>28</v>
      </c>
      <c r="AA131" s="37">
        <f>VLOOKUP($A131,'24.10'!A131:E322,5,0)</f>
        <v>28</v>
      </c>
      <c r="AB131" s="37">
        <f>VLOOKUP($A131,'25.10'!A131:E322,5,0)</f>
        <v>0</v>
      </c>
      <c r="AC131" s="37">
        <f>VLOOKUP($A131,'26.10'!A131:E322,5,0)</f>
        <v>0</v>
      </c>
      <c r="AD131" s="37">
        <f>VLOOKUP($A131,'27.10'!A131:E322,5,0)</f>
        <v>28</v>
      </c>
      <c r="AE131" s="37">
        <f>VLOOKUP($A131,'28.10'!A131:E322,5,0)</f>
        <v>0</v>
      </c>
      <c r="AF131" s="37">
        <f>VLOOKUP($A131,'29.10'!A131:E322,5,0)</f>
        <v>28</v>
      </c>
      <c r="AG131" s="37">
        <f>VLOOKUP($A131,'30.10'!A131:E322,5,0)</f>
        <v>28</v>
      </c>
      <c r="AH131" s="37">
        <f>VLOOKUP($A131,'31.10'!A131:E322,5,0)</f>
        <v>0</v>
      </c>
      <c r="AI131" s="162">
        <f t="shared" si="4"/>
        <v>420</v>
      </c>
      <c r="AJ131" s="163"/>
    </row>
    <row r="132" spans="1:36" ht="18" customHeight="1" x14ac:dyDescent="0.2">
      <c r="A132" s="13">
        <v>3550011</v>
      </c>
      <c r="B132" s="14" t="s">
        <v>155</v>
      </c>
      <c r="C132" s="15">
        <v>85000</v>
      </c>
      <c r="D132" s="37">
        <f>VLOOKUP($A132,'01.10'!A132:E323,5,0)</f>
        <v>0</v>
      </c>
      <c r="E132" s="37">
        <f>VLOOKUP($A132,'02.10'!A132:E323,5,0)</f>
        <v>0</v>
      </c>
      <c r="F132" s="37">
        <f>VLOOKUP($A132,'03.10'!A132:E323,5,0)</f>
        <v>0</v>
      </c>
      <c r="G132" s="37">
        <f>VLOOKUP($A132,'04.10'!A132:E323,5,0)</f>
        <v>0</v>
      </c>
      <c r="H132" s="37">
        <f>VLOOKUP($A132,'05.10'!A132:E323,5,0)</f>
        <v>0</v>
      </c>
      <c r="I132" s="37">
        <f>VLOOKUP($A132,'06.10'!A132:E323,5,0)</f>
        <v>0</v>
      </c>
      <c r="J132" s="37">
        <f>VLOOKUP($A132,'07.10'!A132:E323,5,0)</f>
        <v>0</v>
      </c>
      <c r="K132" s="37">
        <f>VLOOKUP($A132,'08.10'!A132:E323,5,0)</f>
        <v>0</v>
      </c>
      <c r="L132" s="37">
        <f>VLOOKUP($A132,'09.10'!A132:E323,5,0)</f>
        <v>0</v>
      </c>
      <c r="M132" s="37">
        <f>VLOOKUP($A132,'10.10'!A132:E323,5,0)</f>
        <v>0</v>
      </c>
      <c r="N132" s="37">
        <f>VLOOKUP($A132,'11.10'!A132:E323,5,0)</f>
        <v>0</v>
      </c>
      <c r="O132" s="37">
        <f>VLOOKUP($A132,'12.10'!A132:E323,5,0)</f>
        <v>0</v>
      </c>
      <c r="P132" s="37">
        <f>VLOOKUP($A132,'13.10'!A132:E323,5,0)</f>
        <v>0</v>
      </c>
      <c r="Q132" s="37">
        <f>VLOOKUP($A132,'14.10'!A132:E323,5,0)</f>
        <v>0</v>
      </c>
      <c r="R132" s="37">
        <f>VLOOKUP($A132,'15.10'!A132:E323,5,0)</f>
        <v>0</v>
      </c>
      <c r="S132" s="37">
        <f>VLOOKUP($A132,'16.10'!A132:E323,5,0)</f>
        <v>0</v>
      </c>
      <c r="T132" s="37">
        <f>VLOOKUP($A132,'17.10'!A132:E323,5,0)</f>
        <v>0</v>
      </c>
      <c r="U132" s="37">
        <f>VLOOKUP($A132,'18.10'!A132:E323,5,0)</f>
        <v>0</v>
      </c>
      <c r="V132" s="37">
        <f>VLOOKUP($A132,'19.10'!A132:E323,5,0)</f>
        <v>0</v>
      </c>
      <c r="W132" s="37">
        <f>VLOOKUP($A132,'20.10'!A132:E323,5,0)</f>
        <v>0</v>
      </c>
      <c r="X132" s="37">
        <f>VLOOKUP($A132,'21.10'!A132:E323,5,0)</f>
        <v>0</v>
      </c>
      <c r="Y132" s="37">
        <f>VLOOKUP($A132,'22.10'!A132:E323,5,0)</f>
        <v>0</v>
      </c>
      <c r="Z132" s="37">
        <f>VLOOKUP($A132,'23.10'!A132:E323,5,0)</f>
        <v>0</v>
      </c>
      <c r="AA132" s="37">
        <f>VLOOKUP($A132,'24.10'!A132:E323,5,0)</f>
        <v>0</v>
      </c>
      <c r="AB132" s="37">
        <f>VLOOKUP($A132,'25.10'!A132:E323,5,0)</f>
        <v>0</v>
      </c>
      <c r="AC132" s="37">
        <f>VLOOKUP($A132,'26.10'!A132:E323,5,0)</f>
        <v>0</v>
      </c>
      <c r="AD132" s="37">
        <f>VLOOKUP($A132,'27.10'!A132:E323,5,0)</f>
        <v>0</v>
      </c>
      <c r="AE132" s="37">
        <f>VLOOKUP($A132,'28.10'!A132:E323,5,0)</f>
        <v>0</v>
      </c>
      <c r="AF132" s="37">
        <f>VLOOKUP($A132,'29.10'!A132:E323,5,0)</f>
        <v>0</v>
      </c>
      <c r="AG132" s="37">
        <f>VLOOKUP($A132,'30.10'!A132:E323,5,0)</f>
        <v>0</v>
      </c>
      <c r="AH132" s="37">
        <f>VLOOKUP($A132,'31.10'!A132:E323,5,0)</f>
        <v>0</v>
      </c>
      <c r="AI132" s="162">
        <f t="shared" si="4"/>
        <v>0</v>
      </c>
      <c r="AJ132" s="163"/>
    </row>
    <row r="133" spans="1:36" ht="18" customHeight="1" x14ac:dyDescent="0.2">
      <c r="A133" s="7">
        <v>5530000</v>
      </c>
      <c r="B133" s="28" t="s">
        <v>156</v>
      </c>
      <c r="C133" s="9"/>
      <c r="D133" s="37">
        <f>VLOOKUP($A133,'01.10'!A133:E324,5,0)</f>
        <v>0</v>
      </c>
      <c r="E133" s="37">
        <f>VLOOKUP($A133,'02.10'!A133:E324,5,0)</f>
        <v>0</v>
      </c>
      <c r="F133" s="37">
        <f>VLOOKUP($A133,'03.10'!A133:E324,5,0)</f>
        <v>0</v>
      </c>
      <c r="G133" s="37">
        <f>VLOOKUP($A133,'04.10'!A133:E324,5,0)</f>
        <v>0</v>
      </c>
      <c r="H133" s="37">
        <f>VLOOKUP($A133,'05.10'!A133:E324,5,0)</f>
        <v>0</v>
      </c>
      <c r="I133" s="37">
        <f>VLOOKUP($A133,'06.10'!A133:E324,5,0)</f>
        <v>0</v>
      </c>
      <c r="J133" s="37">
        <f>VLOOKUP($A133,'07.10'!A133:E324,5,0)</f>
        <v>0</v>
      </c>
      <c r="K133" s="37">
        <f>VLOOKUP($A133,'08.10'!A133:E324,5,0)</f>
        <v>0</v>
      </c>
      <c r="L133" s="37">
        <f>VLOOKUP($A133,'09.10'!A133:E324,5,0)</f>
        <v>0</v>
      </c>
      <c r="M133" s="37">
        <f>VLOOKUP($A133,'10.10'!A133:E324,5,0)</f>
        <v>0</v>
      </c>
      <c r="N133" s="37">
        <f>VLOOKUP($A133,'11.10'!A133:E324,5,0)</f>
        <v>0</v>
      </c>
      <c r="O133" s="37">
        <f>VLOOKUP($A133,'12.10'!A133:E324,5,0)</f>
        <v>0</v>
      </c>
      <c r="P133" s="37">
        <f>VLOOKUP($A133,'13.10'!A133:E324,5,0)</f>
        <v>0</v>
      </c>
      <c r="Q133" s="37">
        <f>VLOOKUP($A133,'14.10'!A133:E324,5,0)</f>
        <v>0</v>
      </c>
      <c r="R133" s="37">
        <f>VLOOKUP($A133,'15.10'!A133:E324,5,0)</f>
        <v>0</v>
      </c>
      <c r="S133" s="37">
        <f>VLOOKUP($A133,'16.10'!A133:E324,5,0)</f>
        <v>0</v>
      </c>
      <c r="T133" s="37">
        <f>VLOOKUP($A133,'17.10'!A133:E324,5,0)</f>
        <v>0</v>
      </c>
      <c r="U133" s="37">
        <f>VLOOKUP($A133,'18.10'!A133:E324,5,0)</f>
        <v>0</v>
      </c>
      <c r="V133" s="37">
        <f>VLOOKUP($A133,'19.10'!A133:E324,5,0)</f>
        <v>0</v>
      </c>
      <c r="W133" s="37">
        <f>VLOOKUP($A133,'20.10'!A133:E324,5,0)</f>
        <v>0</v>
      </c>
      <c r="X133" s="37">
        <f>VLOOKUP($A133,'21.10'!A133:E324,5,0)</f>
        <v>0</v>
      </c>
      <c r="Y133" s="37">
        <f>VLOOKUP($A133,'22.10'!A133:E324,5,0)</f>
        <v>0</v>
      </c>
      <c r="Z133" s="37">
        <f>VLOOKUP($A133,'23.10'!A133:E324,5,0)</f>
        <v>0</v>
      </c>
      <c r="AA133" s="37">
        <f>VLOOKUP($A133,'24.10'!A133:E324,5,0)</f>
        <v>0</v>
      </c>
      <c r="AB133" s="37">
        <f>VLOOKUP($A133,'25.10'!A133:E324,5,0)</f>
        <v>0</v>
      </c>
      <c r="AC133" s="37">
        <f>VLOOKUP($A133,'26.10'!A133:E324,5,0)</f>
        <v>0</v>
      </c>
      <c r="AD133" s="37">
        <f>VLOOKUP($A133,'27.10'!A133:E324,5,0)</f>
        <v>0</v>
      </c>
      <c r="AE133" s="37">
        <f>VLOOKUP($A133,'28.10'!A133:E324,5,0)</f>
        <v>0</v>
      </c>
      <c r="AF133" s="37">
        <f>VLOOKUP($A133,'29.10'!A133:E324,5,0)</f>
        <v>0</v>
      </c>
      <c r="AG133" s="37">
        <f>VLOOKUP($A133,'30.10'!A133:E324,5,0)</f>
        <v>0</v>
      </c>
      <c r="AH133" s="37">
        <f>VLOOKUP($A133,'31.10'!A133:E324,5,0)</f>
        <v>0</v>
      </c>
      <c r="AI133" s="162">
        <f t="shared" si="4"/>
        <v>0</v>
      </c>
      <c r="AJ133" s="163"/>
    </row>
    <row r="134" spans="1:36" ht="18" customHeight="1" x14ac:dyDescent="0.2">
      <c r="A134" s="13">
        <v>5530012</v>
      </c>
      <c r="B134" s="14" t="s">
        <v>157</v>
      </c>
      <c r="C134" s="15">
        <v>30000</v>
      </c>
      <c r="D134" s="37">
        <f>VLOOKUP($A134,'01.10'!A134:E325,5,0)</f>
        <v>0</v>
      </c>
      <c r="E134" s="37">
        <f>VLOOKUP($A134,'02.10'!A134:E325,5,0)</f>
        <v>0</v>
      </c>
      <c r="F134" s="37">
        <f>VLOOKUP($A134,'03.10'!A134:E325,5,0)</f>
        <v>0</v>
      </c>
      <c r="G134" s="37">
        <f>VLOOKUP($A134,'04.10'!A134:E325,5,0)</f>
        <v>0</v>
      </c>
      <c r="H134" s="37">
        <f>VLOOKUP($A134,'05.10'!A134:E325,5,0)</f>
        <v>0</v>
      </c>
      <c r="I134" s="37">
        <f>VLOOKUP($A134,'06.10'!A134:E325,5,0)</f>
        <v>0</v>
      </c>
      <c r="J134" s="37">
        <f>VLOOKUP($A134,'07.10'!A134:E325,5,0)</f>
        <v>0</v>
      </c>
      <c r="K134" s="37">
        <f>VLOOKUP($A134,'08.10'!A134:E325,5,0)</f>
        <v>0</v>
      </c>
      <c r="L134" s="37">
        <f>VLOOKUP($A134,'09.10'!A134:E325,5,0)</f>
        <v>0</v>
      </c>
      <c r="M134" s="37">
        <f>VLOOKUP($A134,'10.10'!A134:E325,5,0)</f>
        <v>0</v>
      </c>
      <c r="N134" s="37">
        <f>VLOOKUP($A134,'11.10'!A134:E325,5,0)</f>
        <v>0</v>
      </c>
      <c r="O134" s="37">
        <f>VLOOKUP($A134,'12.10'!A134:E325,5,0)</f>
        <v>0</v>
      </c>
      <c r="P134" s="37">
        <f>VLOOKUP($A134,'13.10'!A134:E325,5,0)</f>
        <v>0</v>
      </c>
      <c r="Q134" s="37">
        <f>VLOOKUP($A134,'14.10'!A134:E325,5,0)</f>
        <v>0</v>
      </c>
      <c r="R134" s="37">
        <f>VLOOKUP($A134,'15.10'!A134:E325,5,0)</f>
        <v>0</v>
      </c>
      <c r="S134" s="37">
        <f>VLOOKUP($A134,'16.10'!A134:E325,5,0)</f>
        <v>0</v>
      </c>
      <c r="T134" s="37">
        <f>VLOOKUP($A134,'17.10'!A134:E325,5,0)</f>
        <v>0</v>
      </c>
      <c r="U134" s="37">
        <f>VLOOKUP($A134,'18.10'!A134:E325,5,0)</f>
        <v>0</v>
      </c>
      <c r="V134" s="37">
        <f>VLOOKUP($A134,'19.10'!A134:E325,5,0)</f>
        <v>0</v>
      </c>
      <c r="W134" s="37">
        <f>VLOOKUP($A134,'20.10'!A134:E325,5,0)</f>
        <v>0</v>
      </c>
      <c r="X134" s="37">
        <f>VLOOKUP($A134,'21.10'!A134:E325,5,0)</f>
        <v>0</v>
      </c>
      <c r="Y134" s="37">
        <f>VLOOKUP($A134,'22.10'!A134:E325,5,0)</f>
        <v>0</v>
      </c>
      <c r="Z134" s="37">
        <f>VLOOKUP($A134,'23.10'!A134:E325,5,0)</f>
        <v>0</v>
      </c>
      <c r="AA134" s="37">
        <f>VLOOKUP($A134,'24.10'!A134:E325,5,0)</f>
        <v>0</v>
      </c>
      <c r="AB134" s="37">
        <f>VLOOKUP($A134,'25.10'!A134:E325,5,0)</f>
        <v>0</v>
      </c>
      <c r="AC134" s="37">
        <f>VLOOKUP($A134,'26.10'!A134:E325,5,0)</f>
        <v>0</v>
      </c>
      <c r="AD134" s="37">
        <f>VLOOKUP($A134,'27.10'!A134:E325,5,0)</f>
        <v>0</v>
      </c>
      <c r="AE134" s="37">
        <f>VLOOKUP($A134,'28.10'!A134:E325,5,0)</f>
        <v>0</v>
      </c>
      <c r="AF134" s="37">
        <f>VLOOKUP($A134,'29.10'!A134:E325,5,0)</f>
        <v>0</v>
      </c>
      <c r="AG134" s="37">
        <f>VLOOKUP($A134,'30.10'!A134:E325,5,0)</f>
        <v>0</v>
      </c>
      <c r="AH134" s="37">
        <f>VLOOKUP($A134,'31.10'!A134:E325,5,0)</f>
        <v>0</v>
      </c>
      <c r="AI134" s="162">
        <f t="shared" si="4"/>
        <v>0</v>
      </c>
      <c r="AJ134" s="163"/>
    </row>
    <row r="135" spans="1:36" ht="18" customHeight="1" x14ac:dyDescent="0.2">
      <c r="A135" s="13">
        <v>5530013</v>
      </c>
      <c r="B135" s="14" t="s">
        <v>158</v>
      </c>
      <c r="C135" s="15">
        <v>30000</v>
      </c>
      <c r="D135" s="37">
        <f>VLOOKUP($A135,'01.10'!A135:E326,5,0)</f>
        <v>0</v>
      </c>
      <c r="E135" s="37">
        <f>VLOOKUP($A135,'02.10'!A135:E326,5,0)</f>
        <v>0</v>
      </c>
      <c r="F135" s="37">
        <f>VLOOKUP($A135,'03.10'!A135:E326,5,0)</f>
        <v>0</v>
      </c>
      <c r="G135" s="37">
        <f>VLOOKUP($A135,'04.10'!A135:E326,5,0)</f>
        <v>0</v>
      </c>
      <c r="H135" s="37">
        <f>VLOOKUP($A135,'05.10'!A135:E326,5,0)</f>
        <v>0</v>
      </c>
      <c r="I135" s="37">
        <f>VLOOKUP($A135,'06.10'!A135:E326,5,0)</f>
        <v>0</v>
      </c>
      <c r="J135" s="37">
        <f>VLOOKUP($A135,'07.10'!A135:E326,5,0)</f>
        <v>0</v>
      </c>
      <c r="K135" s="37">
        <f>VLOOKUP($A135,'08.10'!A135:E326,5,0)</f>
        <v>0</v>
      </c>
      <c r="L135" s="37">
        <f>VLOOKUP($A135,'09.10'!A135:E326,5,0)</f>
        <v>0</v>
      </c>
      <c r="M135" s="37">
        <f>VLOOKUP($A135,'10.10'!A135:E326,5,0)</f>
        <v>0</v>
      </c>
      <c r="N135" s="37">
        <f>VLOOKUP($A135,'11.10'!A135:E326,5,0)</f>
        <v>25</v>
      </c>
      <c r="O135" s="37">
        <f>VLOOKUP($A135,'12.10'!A135:E326,5,0)</f>
        <v>0</v>
      </c>
      <c r="P135" s="37">
        <f>VLOOKUP($A135,'13.10'!A135:E326,5,0)</f>
        <v>0</v>
      </c>
      <c r="Q135" s="37">
        <f>VLOOKUP($A135,'14.10'!A135:E326,5,0)</f>
        <v>0</v>
      </c>
      <c r="R135" s="37">
        <f>VLOOKUP($A135,'15.10'!A135:E326,5,0)</f>
        <v>0</v>
      </c>
      <c r="S135" s="37">
        <f>VLOOKUP($A135,'16.10'!A135:E326,5,0)</f>
        <v>0</v>
      </c>
      <c r="T135" s="37">
        <f>VLOOKUP($A135,'17.10'!A135:E326,5,0)</f>
        <v>0</v>
      </c>
      <c r="U135" s="37">
        <f>VLOOKUP($A135,'18.10'!A135:E326,5,0)</f>
        <v>0</v>
      </c>
      <c r="V135" s="37">
        <f>VLOOKUP($A135,'19.10'!A135:E326,5,0)</f>
        <v>0</v>
      </c>
      <c r="W135" s="37">
        <f>VLOOKUP($A135,'20.10'!A135:E326,5,0)</f>
        <v>0</v>
      </c>
      <c r="X135" s="37">
        <f>VLOOKUP($A135,'21.10'!A135:E326,5,0)</f>
        <v>0</v>
      </c>
      <c r="Y135" s="37">
        <f>VLOOKUP($A135,'22.10'!A135:E326,5,0)</f>
        <v>0</v>
      </c>
      <c r="Z135" s="37">
        <f>VLOOKUP($A135,'23.10'!A135:E326,5,0)</f>
        <v>0</v>
      </c>
      <c r="AA135" s="37">
        <f>VLOOKUP($A135,'24.10'!A135:E326,5,0)</f>
        <v>0</v>
      </c>
      <c r="AB135" s="37">
        <f>VLOOKUP($A135,'25.10'!A135:E326,5,0)</f>
        <v>0</v>
      </c>
      <c r="AC135" s="37">
        <f>VLOOKUP($A135,'26.10'!A135:E326,5,0)</f>
        <v>0</v>
      </c>
      <c r="AD135" s="37">
        <f>VLOOKUP($A135,'27.10'!A135:E326,5,0)</f>
        <v>0</v>
      </c>
      <c r="AE135" s="37">
        <f>VLOOKUP($A135,'28.10'!A135:E326,5,0)</f>
        <v>0</v>
      </c>
      <c r="AF135" s="37">
        <f>VLOOKUP($A135,'29.10'!A135:E326,5,0)</f>
        <v>0</v>
      </c>
      <c r="AG135" s="37">
        <f>VLOOKUP($A135,'30.10'!A135:E326,5,0)</f>
        <v>0</v>
      </c>
      <c r="AH135" s="37">
        <f>VLOOKUP($A135,'31.10'!A135:E326,5,0)</f>
        <v>0</v>
      </c>
      <c r="AI135" s="162">
        <f t="shared" si="4"/>
        <v>25</v>
      </c>
      <c r="AJ135" s="163"/>
    </row>
    <row r="136" spans="1:36" ht="18" customHeight="1" x14ac:dyDescent="0.2">
      <c r="A136" s="13">
        <v>5530014</v>
      </c>
      <c r="B136" s="14" t="s">
        <v>159</v>
      </c>
      <c r="C136" s="15">
        <v>30000</v>
      </c>
      <c r="D136" s="37">
        <f>VLOOKUP($A136,'01.10'!A136:E327,5,0)</f>
        <v>0</v>
      </c>
      <c r="E136" s="37">
        <f>VLOOKUP($A136,'02.10'!A136:E327,5,0)</f>
        <v>0</v>
      </c>
      <c r="F136" s="37">
        <f>VLOOKUP($A136,'03.10'!A136:E327,5,0)</f>
        <v>0</v>
      </c>
      <c r="G136" s="37">
        <f>VLOOKUP($A136,'04.10'!A136:E327,5,0)</f>
        <v>0</v>
      </c>
      <c r="H136" s="37">
        <f>VLOOKUP($A136,'05.10'!A136:E327,5,0)</f>
        <v>0</v>
      </c>
      <c r="I136" s="37">
        <f>VLOOKUP($A136,'06.10'!A136:E327,5,0)</f>
        <v>0</v>
      </c>
      <c r="J136" s="37">
        <f>VLOOKUP($A136,'07.10'!A136:E327,5,0)</f>
        <v>0</v>
      </c>
      <c r="K136" s="37">
        <f>VLOOKUP($A136,'08.10'!A136:E327,5,0)</f>
        <v>0</v>
      </c>
      <c r="L136" s="37">
        <f>VLOOKUP($A136,'09.10'!A136:E327,5,0)</f>
        <v>0</v>
      </c>
      <c r="M136" s="37">
        <f>VLOOKUP($A136,'10.10'!A136:E327,5,0)</f>
        <v>0</v>
      </c>
      <c r="N136" s="37">
        <f>VLOOKUP($A136,'11.10'!A136:E327,5,0)</f>
        <v>0</v>
      </c>
      <c r="O136" s="37">
        <f>VLOOKUP($A136,'12.10'!A136:E327,5,0)</f>
        <v>0</v>
      </c>
      <c r="P136" s="37">
        <f>VLOOKUP($A136,'13.10'!A136:E327,5,0)</f>
        <v>0</v>
      </c>
      <c r="Q136" s="37">
        <f>VLOOKUP($A136,'14.10'!A136:E327,5,0)</f>
        <v>0</v>
      </c>
      <c r="R136" s="37">
        <f>VLOOKUP($A136,'15.10'!A136:E327,5,0)</f>
        <v>0</v>
      </c>
      <c r="S136" s="37">
        <f>VLOOKUP($A136,'16.10'!A136:E327,5,0)</f>
        <v>0</v>
      </c>
      <c r="T136" s="37">
        <f>VLOOKUP($A136,'17.10'!A136:E327,5,0)</f>
        <v>0</v>
      </c>
      <c r="U136" s="37">
        <f>VLOOKUP($A136,'18.10'!A136:E327,5,0)</f>
        <v>0</v>
      </c>
      <c r="V136" s="37">
        <f>VLOOKUP($A136,'19.10'!A136:E327,5,0)</f>
        <v>0</v>
      </c>
      <c r="W136" s="37">
        <f>VLOOKUP($A136,'20.10'!A136:E327,5,0)</f>
        <v>0</v>
      </c>
      <c r="X136" s="37">
        <f>VLOOKUP($A136,'21.10'!A136:E327,5,0)</f>
        <v>0</v>
      </c>
      <c r="Y136" s="37">
        <f>VLOOKUP($A136,'22.10'!A136:E327,5,0)</f>
        <v>0</v>
      </c>
      <c r="Z136" s="37">
        <f>VLOOKUP($A136,'23.10'!A136:E327,5,0)</f>
        <v>0</v>
      </c>
      <c r="AA136" s="37">
        <f>VLOOKUP($A136,'24.10'!A136:E327,5,0)</f>
        <v>0</v>
      </c>
      <c r="AB136" s="37">
        <f>VLOOKUP($A136,'25.10'!A136:E327,5,0)</f>
        <v>0</v>
      </c>
      <c r="AC136" s="37">
        <f>VLOOKUP($A136,'26.10'!A136:E327,5,0)</f>
        <v>0</v>
      </c>
      <c r="AD136" s="37">
        <f>VLOOKUP($A136,'27.10'!A136:E327,5,0)</f>
        <v>0</v>
      </c>
      <c r="AE136" s="37">
        <f>VLOOKUP($A136,'28.10'!A136:E327,5,0)</f>
        <v>0</v>
      </c>
      <c r="AF136" s="37">
        <f>VLOOKUP($A136,'29.10'!A136:E327,5,0)</f>
        <v>0</v>
      </c>
      <c r="AG136" s="37">
        <f>VLOOKUP($A136,'30.10'!A136:E327,5,0)</f>
        <v>0</v>
      </c>
      <c r="AH136" s="37">
        <f>VLOOKUP($A136,'31.10'!A136:E327,5,0)</f>
        <v>0</v>
      </c>
      <c r="AI136" s="162">
        <f t="shared" si="4"/>
        <v>0</v>
      </c>
      <c r="AJ136" s="163"/>
    </row>
    <row r="137" spans="1:36" ht="18" customHeight="1" x14ac:dyDescent="0.2">
      <c r="A137" s="13">
        <v>5530015</v>
      </c>
      <c r="B137" s="14" t="s">
        <v>160</v>
      </c>
      <c r="C137" s="15">
        <v>30000</v>
      </c>
      <c r="D137" s="37">
        <f>VLOOKUP($A137,'01.10'!A137:E328,5,0)</f>
        <v>0</v>
      </c>
      <c r="E137" s="37">
        <f>VLOOKUP($A137,'02.10'!A137:E328,5,0)</f>
        <v>0</v>
      </c>
      <c r="F137" s="37">
        <f>VLOOKUP($A137,'03.10'!A137:E328,5,0)</f>
        <v>0</v>
      </c>
      <c r="G137" s="37">
        <f>VLOOKUP($A137,'04.10'!A137:E328,5,0)</f>
        <v>0</v>
      </c>
      <c r="H137" s="37">
        <f>VLOOKUP($A137,'05.10'!A137:E328,5,0)</f>
        <v>0</v>
      </c>
      <c r="I137" s="37">
        <f>VLOOKUP($A137,'06.10'!A137:E328,5,0)</f>
        <v>0</v>
      </c>
      <c r="J137" s="37">
        <f>VLOOKUP($A137,'07.10'!A137:E328,5,0)</f>
        <v>0</v>
      </c>
      <c r="K137" s="37">
        <f>VLOOKUP($A137,'08.10'!A137:E328,5,0)</f>
        <v>40</v>
      </c>
      <c r="L137" s="37">
        <f>VLOOKUP($A137,'09.10'!A137:E328,5,0)</f>
        <v>0</v>
      </c>
      <c r="M137" s="37">
        <f>VLOOKUP($A137,'10.10'!A137:E328,5,0)</f>
        <v>0</v>
      </c>
      <c r="N137" s="37">
        <f>VLOOKUP($A137,'11.10'!A137:E328,5,0)</f>
        <v>0</v>
      </c>
      <c r="O137" s="37">
        <f>VLOOKUP($A137,'12.10'!A137:E328,5,0)</f>
        <v>0</v>
      </c>
      <c r="P137" s="37">
        <f>VLOOKUP($A137,'13.10'!A137:E328,5,0)</f>
        <v>0</v>
      </c>
      <c r="Q137" s="37">
        <f>VLOOKUP($A137,'14.10'!A137:E328,5,0)</f>
        <v>0</v>
      </c>
      <c r="R137" s="37">
        <f>VLOOKUP($A137,'15.10'!A137:E328,5,0)</f>
        <v>0</v>
      </c>
      <c r="S137" s="37">
        <f>VLOOKUP($A137,'16.10'!A137:E328,5,0)</f>
        <v>40</v>
      </c>
      <c r="T137" s="37">
        <f>VLOOKUP($A137,'17.10'!A137:E328,5,0)</f>
        <v>0</v>
      </c>
      <c r="U137" s="37">
        <f>VLOOKUP($A137,'18.10'!A137:E328,5,0)</f>
        <v>0</v>
      </c>
      <c r="V137" s="37">
        <f>VLOOKUP($A137,'19.10'!A137:E328,5,0)</f>
        <v>0</v>
      </c>
      <c r="W137" s="37">
        <f>VLOOKUP($A137,'20.10'!A137:E328,5,0)</f>
        <v>0</v>
      </c>
      <c r="X137" s="37">
        <f>VLOOKUP($A137,'21.10'!A137:E328,5,0)</f>
        <v>0</v>
      </c>
      <c r="Y137" s="37">
        <f>VLOOKUP($A137,'22.10'!A137:E328,5,0)</f>
        <v>0</v>
      </c>
      <c r="Z137" s="37">
        <f>VLOOKUP($A137,'23.10'!A137:E328,5,0)</f>
        <v>0</v>
      </c>
      <c r="AA137" s="37">
        <f>VLOOKUP($A137,'24.10'!A137:E328,5,0)</f>
        <v>0</v>
      </c>
      <c r="AB137" s="37">
        <f>VLOOKUP($A137,'25.10'!A137:E328,5,0)</f>
        <v>0</v>
      </c>
      <c r="AC137" s="37">
        <f>VLOOKUP($A137,'26.10'!A137:E328,5,0)</f>
        <v>48</v>
      </c>
      <c r="AD137" s="37">
        <f>VLOOKUP($A137,'27.10'!A137:E328,5,0)</f>
        <v>0</v>
      </c>
      <c r="AE137" s="37">
        <f>VLOOKUP($A137,'28.10'!A137:E328,5,0)</f>
        <v>0</v>
      </c>
      <c r="AF137" s="37">
        <f>VLOOKUP($A137,'29.10'!A137:E328,5,0)</f>
        <v>0</v>
      </c>
      <c r="AG137" s="37">
        <f>VLOOKUP($A137,'30.10'!A137:E328,5,0)</f>
        <v>0</v>
      </c>
      <c r="AH137" s="37">
        <f>VLOOKUP($A137,'31.10'!A137:E328,5,0)</f>
        <v>0</v>
      </c>
      <c r="AI137" s="162">
        <f t="shared" si="4"/>
        <v>128</v>
      </c>
      <c r="AJ137" s="163"/>
    </row>
    <row r="138" spans="1:36" ht="18" customHeight="1" x14ac:dyDescent="0.2">
      <c r="A138" s="13">
        <v>5530016</v>
      </c>
      <c r="B138" s="14" t="s">
        <v>161</v>
      </c>
      <c r="C138" s="15">
        <v>30000</v>
      </c>
      <c r="D138" s="37">
        <f>VLOOKUP($A138,'01.10'!A138:E329,5,0)</f>
        <v>0</v>
      </c>
      <c r="E138" s="37">
        <f>VLOOKUP($A138,'02.10'!A138:E329,5,0)</f>
        <v>0</v>
      </c>
      <c r="F138" s="37">
        <f>VLOOKUP($A138,'03.10'!A138:E329,5,0)</f>
        <v>0</v>
      </c>
      <c r="G138" s="37">
        <f>VLOOKUP($A138,'04.10'!A138:E329,5,0)</f>
        <v>0</v>
      </c>
      <c r="H138" s="37">
        <f>VLOOKUP($A138,'05.10'!A138:E329,5,0)</f>
        <v>0</v>
      </c>
      <c r="I138" s="37">
        <f>VLOOKUP($A138,'06.10'!A138:E329,5,0)</f>
        <v>0</v>
      </c>
      <c r="J138" s="37">
        <f>VLOOKUP($A138,'07.10'!A138:E329,5,0)</f>
        <v>0</v>
      </c>
      <c r="K138" s="37">
        <f>VLOOKUP($A138,'08.10'!A138:E329,5,0)</f>
        <v>33</v>
      </c>
      <c r="L138" s="37">
        <f>VLOOKUP($A138,'09.10'!A138:E329,5,0)</f>
        <v>0</v>
      </c>
      <c r="M138" s="37">
        <f>VLOOKUP($A138,'10.10'!A138:E329,5,0)</f>
        <v>0</v>
      </c>
      <c r="N138" s="37">
        <f>VLOOKUP($A138,'11.10'!A138:E329,5,0)</f>
        <v>0</v>
      </c>
      <c r="O138" s="37">
        <f>VLOOKUP($A138,'12.10'!A138:E329,5,0)</f>
        <v>0</v>
      </c>
      <c r="P138" s="37">
        <f>VLOOKUP($A138,'13.10'!A138:E329,5,0)</f>
        <v>0</v>
      </c>
      <c r="Q138" s="37">
        <f>VLOOKUP($A138,'14.10'!A138:E329,5,0)</f>
        <v>0</v>
      </c>
      <c r="R138" s="37">
        <f>VLOOKUP($A138,'15.10'!A138:E329,5,0)</f>
        <v>0</v>
      </c>
      <c r="S138" s="37">
        <f>VLOOKUP($A138,'16.10'!A138:E329,5,0)</f>
        <v>39</v>
      </c>
      <c r="T138" s="37">
        <f>VLOOKUP($A138,'17.10'!A138:E329,5,0)</f>
        <v>0</v>
      </c>
      <c r="U138" s="37">
        <f>VLOOKUP($A138,'18.10'!A138:E329,5,0)</f>
        <v>0</v>
      </c>
      <c r="V138" s="37">
        <f>VLOOKUP($A138,'19.10'!A138:E329,5,0)</f>
        <v>0</v>
      </c>
      <c r="W138" s="37">
        <f>VLOOKUP($A138,'20.10'!A138:E329,5,0)</f>
        <v>0</v>
      </c>
      <c r="X138" s="37">
        <f>VLOOKUP($A138,'21.10'!A138:E329,5,0)</f>
        <v>0</v>
      </c>
      <c r="Y138" s="37">
        <f>VLOOKUP($A138,'22.10'!A138:E329,5,0)</f>
        <v>0</v>
      </c>
      <c r="Z138" s="37">
        <f>VLOOKUP($A138,'23.10'!A138:E329,5,0)</f>
        <v>0</v>
      </c>
      <c r="AA138" s="37">
        <f>VLOOKUP($A138,'24.10'!A138:E329,5,0)</f>
        <v>0</v>
      </c>
      <c r="AB138" s="37">
        <f>VLOOKUP($A138,'25.10'!A138:E329,5,0)</f>
        <v>0</v>
      </c>
      <c r="AC138" s="37">
        <f>VLOOKUP($A138,'26.10'!A138:E329,5,0)</f>
        <v>46</v>
      </c>
      <c r="AD138" s="37">
        <f>VLOOKUP($A138,'27.10'!A138:E329,5,0)</f>
        <v>0</v>
      </c>
      <c r="AE138" s="37">
        <f>VLOOKUP($A138,'28.10'!A138:E329,5,0)</f>
        <v>0</v>
      </c>
      <c r="AF138" s="37">
        <f>VLOOKUP($A138,'29.10'!A138:E329,5,0)</f>
        <v>0</v>
      </c>
      <c r="AG138" s="37">
        <f>VLOOKUP($A138,'30.10'!A138:E329,5,0)</f>
        <v>0</v>
      </c>
      <c r="AH138" s="37">
        <f>VLOOKUP($A138,'31.10'!A138:E329,5,0)</f>
        <v>0</v>
      </c>
      <c r="AI138" s="162">
        <f t="shared" si="4"/>
        <v>118</v>
      </c>
      <c r="AJ138" s="163"/>
    </row>
    <row r="139" spans="1:36" ht="18" customHeight="1" x14ac:dyDescent="0.2">
      <c r="A139" s="13">
        <v>5530018</v>
      </c>
      <c r="B139" s="14" t="s">
        <v>162</v>
      </c>
      <c r="C139" s="15">
        <v>30000</v>
      </c>
      <c r="D139" s="37">
        <f>VLOOKUP($A139,'01.10'!A139:E330,5,0)</f>
        <v>0</v>
      </c>
      <c r="E139" s="37">
        <f>VLOOKUP($A139,'02.10'!A139:E330,5,0)</f>
        <v>0</v>
      </c>
      <c r="F139" s="37">
        <f>VLOOKUP($A139,'03.10'!A139:E330,5,0)</f>
        <v>0</v>
      </c>
      <c r="G139" s="37">
        <f>VLOOKUP($A139,'04.10'!A139:E330,5,0)</f>
        <v>0</v>
      </c>
      <c r="H139" s="37">
        <f>VLOOKUP($A139,'05.10'!A139:E330,5,0)</f>
        <v>0</v>
      </c>
      <c r="I139" s="37">
        <f>VLOOKUP($A139,'06.10'!A139:E330,5,0)</f>
        <v>0</v>
      </c>
      <c r="J139" s="37">
        <f>VLOOKUP($A139,'07.10'!A139:E330,5,0)</f>
        <v>0</v>
      </c>
      <c r="K139" s="37">
        <f>VLOOKUP($A139,'08.10'!A139:E330,5,0)</f>
        <v>0</v>
      </c>
      <c r="L139" s="37">
        <f>VLOOKUP($A139,'09.10'!A139:E330,5,0)</f>
        <v>0</v>
      </c>
      <c r="M139" s="37">
        <f>VLOOKUP($A139,'10.10'!A139:E330,5,0)</f>
        <v>0</v>
      </c>
      <c r="N139" s="37">
        <f>VLOOKUP($A139,'11.10'!A139:E330,5,0)</f>
        <v>0</v>
      </c>
      <c r="O139" s="37">
        <f>VLOOKUP($A139,'12.10'!A139:E330,5,0)</f>
        <v>0</v>
      </c>
      <c r="P139" s="37">
        <f>VLOOKUP($A139,'13.10'!A139:E330,5,0)</f>
        <v>0</v>
      </c>
      <c r="Q139" s="37">
        <f>VLOOKUP($A139,'14.10'!A139:E330,5,0)</f>
        <v>0</v>
      </c>
      <c r="R139" s="37">
        <f>VLOOKUP($A139,'15.10'!A139:E330,5,0)</f>
        <v>0</v>
      </c>
      <c r="S139" s="37">
        <f>VLOOKUP($A139,'16.10'!A139:E330,5,0)</f>
        <v>0</v>
      </c>
      <c r="T139" s="37">
        <f>VLOOKUP($A139,'17.10'!A139:E330,5,0)</f>
        <v>0</v>
      </c>
      <c r="U139" s="37">
        <f>VLOOKUP($A139,'18.10'!A139:E330,5,0)</f>
        <v>0</v>
      </c>
      <c r="V139" s="37">
        <f>VLOOKUP($A139,'19.10'!A139:E330,5,0)</f>
        <v>0</v>
      </c>
      <c r="W139" s="37">
        <f>VLOOKUP($A139,'20.10'!A139:E330,5,0)</f>
        <v>0</v>
      </c>
      <c r="X139" s="37">
        <f>VLOOKUP($A139,'21.10'!A139:E330,5,0)</f>
        <v>0</v>
      </c>
      <c r="Y139" s="37">
        <f>VLOOKUP($A139,'22.10'!A139:E330,5,0)</f>
        <v>0</v>
      </c>
      <c r="Z139" s="37">
        <f>VLOOKUP($A139,'23.10'!A139:E330,5,0)</f>
        <v>0</v>
      </c>
      <c r="AA139" s="37">
        <f>VLOOKUP($A139,'24.10'!A139:E330,5,0)</f>
        <v>0</v>
      </c>
      <c r="AB139" s="37">
        <f>VLOOKUP($A139,'25.10'!A139:E330,5,0)</f>
        <v>0</v>
      </c>
      <c r="AC139" s="37">
        <f>VLOOKUP($A139,'26.10'!A139:E330,5,0)</f>
        <v>0</v>
      </c>
      <c r="AD139" s="37">
        <f>VLOOKUP($A139,'27.10'!A139:E330,5,0)</f>
        <v>0</v>
      </c>
      <c r="AE139" s="37">
        <f>VLOOKUP($A139,'28.10'!A139:E330,5,0)</f>
        <v>0</v>
      </c>
      <c r="AF139" s="37">
        <f>VLOOKUP($A139,'29.10'!A139:E330,5,0)</f>
        <v>0</v>
      </c>
      <c r="AG139" s="37">
        <f>VLOOKUP($A139,'30.10'!A139:E330,5,0)</f>
        <v>0</v>
      </c>
      <c r="AH139" s="37">
        <f>VLOOKUP($A139,'31.10'!A139:E330,5,0)</f>
        <v>0</v>
      </c>
      <c r="AI139" s="162">
        <f t="shared" si="4"/>
        <v>0</v>
      </c>
      <c r="AJ139" s="163"/>
    </row>
    <row r="140" spans="1:36" ht="18" customHeight="1" x14ac:dyDescent="0.2">
      <c r="A140" s="13">
        <v>5530019</v>
      </c>
      <c r="B140" s="14" t="s">
        <v>163</v>
      </c>
      <c r="C140" s="15">
        <v>30000</v>
      </c>
      <c r="D140" s="37">
        <f>VLOOKUP($A140,'01.10'!A140:E331,5,0)</f>
        <v>0</v>
      </c>
      <c r="E140" s="37">
        <f>VLOOKUP($A140,'02.10'!A140:E331,5,0)</f>
        <v>0</v>
      </c>
      <c r="F140" s="37">
        <f>VLOOKUP($A140,'03.10'!A140:E331,5,0)</f>
        <v>0</v>
      </c>
      <c r="G140" s="37">
        <f>VLOOKUP($A140,'04.10'!A140:E331,5,0)</f>
        <v>0</v>
      </c>
      <c r="H140" s="37">
        <f>VLOOKUP($A140,'05.10'!A140:E331,5,0)</f>
        <v>0</v>
      </c>
      <c r="I140" s="37">
        <f>VLOOKUP($A140,'06.10'!A140:E331,5,0)</f>
        <v>0</v>
      </c>
      <c r="J140" s="37">
        <f>VLOOKUP($A140,'07.10'!A140:E331,5,0)</f>
        <v>0</v>
      </c>
      <c r="K140" s="37">
        <f>VLOOKUP($A140,'08.10'!A140:E331,5,0)</f>
        <v>0</v>
      </c>
      <c r="L140" s="37">
        <f>VLOOKUP($A140,'09.10'!A140:E331,5,0)</f>
        <v>0</v>
      </c>
      <c r="M140" s="37">
        <f>VLOOKUP($A140,'10.10'!A140:E331,5,0)</f>
        <v>0</v>
      </c>
      <c r="N140" s="37">
        <f>VLOOKUP($A140,'11.10'!A140:E331,5,0)</f>
        <v>12</v>
      </c>
      <c r="O140" s="37">
        <f>VLOOKUP($A140,'12.10'!A140:E331,5,0)</f>
        <v>0</v>
      </c>
      <c r="P140" s="37">
        <f>VLOOKUP($A140,'13.10'!A140:E331,5,0)</f>
        <v>0</v>
      </c>
      <c r="Q140" s="37">
        <f>VLOOKUP($A140,'14.10'!A140:E331,5,0)</f>
        <v>0</v>
      </c>
      <c r="R140" s="37">
        <f>VLOOKUP($A140,'15.10'!A140:E331,5,0)</f>
        <v>0</v>
      </c>
      <c r="S140" s="37">
        <f>VLOOKUP($A140,'16.10'!A140:E331,5,0)</f>
        <v>0</v>
      </c>
      <c r="T140" s="37">
        <f>VLOOKUP($A140,'17.10'!A140:E331,5,0)</f>
        <v>0</v>
      </c>
      <c r="U140" s="37">
        <f>VLOOKUP($A140,'18.10'!A140:E331,5,0)</f>
        <v>0</v>
      </c>
      <c r="V140" s="37">
        <f>VLOOKUP($A140,'19.10'!A140:E331,5,0)</f>
        <v>0</v>
      </c>
      <c r="W140" s="37">
        <f>VLOOKUP($A140,'20.10'!A140:E331,5,0)</f>
        <v>0</v>
      </c>
      <c r="X140" s="37">
        <f>VLOOKUP($A140,'21.10'!A140:E331,5,0)</f>
        <v>0</v>
      </c>
      <c r="Y140" s="37">
        <f>VLOOKUP($A140,'22.10'!A140:E331,5,0)</f>
        <v>0</v>
      </c>
      <c r="Z140" s="37">
        <f>VLOOKUP($A140,'23.10'!A140:E331,5,0)</f>
        <v>0</v>
      </c>
      <c r="AA140" s="37">
        <f>VLOOKUP($A140,'24.10'!A140:E331,5,0)</f>
        <v>0</v>
      </c>
      <c r="AB140" s="37">
        <f>VLOOKUP($A140,'25.10'!A140:E331,5,0)</f>
        <v>0</v>
      </c>
      <c r="AC140" s="37">
        <f>VLOOKUP($A140,'26.10'!A140:E331,5,0)</f>
        <v>0</v>
      </c>
      <c r="AD140" s="37">
        <f>VLOOKUP($A140,'27.10'!A140:E331,5,0)</f>
        <v>0</v>
      </c>
      <c r="AE140" s="37">
        <f>VLOOKUP($A140,'28.10'!A140:E331,5,0)</f>
        <v>0</v>
      </c>
      <c r="AF140" s="37">
        <f>VLOOKUP($A140,'29.10'!A140:E331,5,0)</f>
        <v>0</v>
      </c>
      <c r="AG140" s="37">
        <f>VLOOKUP($A140,'30.10'!A140:E331,5,0)</f>
        <v>0</v>
      </c>
      <c r="AH140" s="37">
        <f>VLOOKUP($A140,'31.10'!A140:E331,5,0)</f>
        <v>0</v>
      </c>
      <c r="AI140" s="162">
        <f t="shared" si="4"/>
        <v>12</v>
      </c>
      <c r="AJ140" s="163"/>
    </row>
    <row r="141" spans="1:36" ht="18" customHeight="1" x14ac:dyDescent="0.2">
      <c r="A141" s="13">
        <v>5530020</v>
      </c>
      <c r="B141" s="14" t="s">
        <v>164</v>
      </c>
      <c r="C141" s="15">
        <v>30000</v>
      </c>
      <c r="D141" s="37">
        <f>VLOOKUP($A141,'01.10'!A141:E332,5,0)</f>
        <v>0</v>
      </c>
      <c r="E141" s="37">
        <f>VLOOKUP($A141,'02.10'!A141:E332,5,0)</f>
        <v>0</v>
      </c>
      <c r="F141" s="37">
        <f>VLOOKUP($A141,'03.10'!A141:E332,5,0)</f>
        <v>0</v>
      </c>
      <c r="G141" s="37">
        <f>VLOOKUP($A141,'04.10'!A141:E332,5,0)</f>
        <v>0</v>
      </c>
      <c r="H141" s="37">
        <f>VLOOKUP($A141,'05.10'!A141:E332,5,0)</f>
        <v>0</v>
      </c>
      <c r="I141" s="37">
        <f>VLOOKUP($A141,'06.10'!A141:E332,5,0)</f>
        <v>0</v>
      </c>
      <c r="J141" s="37">
        <f>VLOOKUP($A141,'07.10'!A141:E332,5,0)</f>
        <v>0</v>
      </c>
      <c r="K141" s="37">
        <f>VLOOKUP($A141,'08.10'!A141:E332,5,0)</f>
        <v>0</v>
      </c>
      <c r="L141" s="37">
        <f>VLOOKUP($A141,'09.10'!A141:E332,5,0)</f>
        <v>0</v>
      </c>
      <c r="M141" s="37">
        <f>VLOOKUP($A141,'10.10'!A141:E332,5,0)</f>
        <v>0</v>
      </c>
      <c r="N141" s="37">
        <f>VLOOKUP($A141,'11.10'!A141:E332,5,0)</f>
        <v>0</v>
      </c>
      <c r="O141" s="37">
        <f>VLOOKUP($A141,'12.10'!A141:E332,5,0)</f>
        <v>0</v>
      </c>
      <c r="P141" s="37">
        <f>VLOOKUP($A141,'13.10'!A141:E332,5,0)</f>
        <v>0</v>
      </c>
      <c r="Q141" s="37">
        <f>VLOOKUP($A141,'14.10'!A141:E332,5,0)</f>
        <v>0</v>
      </c>
      <c r="R141" s="37">
        <f>VLOOKUP($A141,'15.10'!A141:E332,5,0)</f>
        <v>0</v>
      </c>
      <c r="S141" s="37">
        <f>VLOOKUP($A141,'16.10'!A141:E332,5,0)</f>
        <v>0</v>
      </c>
      <c r="T141" s="37">
        <f>VLOOKUP($A141,'17.10'!A141:E332,5,0)</f>
        <v>0</v>
      </c>
      <c r="U141" s="37">
        <f>VLOOKUP($A141,'18.10'!A141:E332,5,0)</f>
        <v>0</v>
      </c>
      <c r="V141" s="37">
        <f>VLOOKUP($A141,'19.10'!A141:E332,5,0)</f>
        <v>0</v>
      </c>
      <c r="W141" s="37">
        <f>VLOOKUP($A141,'20.10'!A141:E332,5,0)</f>
        <v>0</v>
      </c>
      <c r="X141" s="37">
        <f>VLOOKUP($A141,'21.10'!A141:E332,5,0)</f>
        <v>0</v>
      </c>
      <c r="Y141" s="37">
        <f>VLOOKUP($A141,'22.10'!A141:E332,5,0)</f>
        <v>0</v>
      </c>
      <c r="Z141" s="37">
        <f>VLOOKUP($A141,'23.10'!A141:E332,5,0)</f>
        <v>0</v>
      </c>
      <c r="AA141" s="37">
        <f>VLOOKUP($A141,'24.10'!A141:E332,5,0)</f>
        <v>0</v>
      </c>
      <c r="AB141" s="37">
        <f>VLOOKUP($A141,'25.10'!A141:E332,5,0)</f>
        <v>0</v>
      </c>
      <c r="AC141" s="37">
        <f>VLOOKUP($A141,'26.10'!A141:E332,5,0)</f>
        <v>0</v>
      </c>
      <c r="AD141" s="37">
        <f>VLOOKUP($A141,'27.10'!A141:E332,5,0)</f>
        <v>0</v>
      </c>
      <c r="AE141" s="37">
        <f>VLOOKUP($A141,'28.10'!A141:E332,5,0)</f>
        <v>0</v>
      </c>
      <c r="AF141" s="37">
        <f>VLOOKUP($A141,'29.10'!A141:E332,5,0)</f>
        <v>0</v>
      </c>
      <c r="AG141" s="37">
        <f>VLOOKUP($A141,'30.10'!A141:E332,5,0)</f>
        <v>0</v>
      </c>
      <c r="AH141" s="37">
        <f>VLOOKUP($A141,'31.10'!A141:E332,5,0)</f>
        <v>0</v>
      </c>
      <c r="AI141" s="162">
        <f t="shared" si="4"/>
        <v>0</v>
      </c>
      <c r="AJ141" s="163"/>
    </row>
    <row r="142" spans="1:36" x14ac:dyDescent="0.2">
      <c r="A142" s="164"/>
      <c r="B142" s="164"/>
      <c r="C142" s="164"/>
    </row>
    <row r="143" spans="1:36" ht="25.5" customHeight="1" x14ac:dyDescent="0.2">
      <c r="D143" s="30">
        <f>SUM(D8:D141)</f>
        <v>1293</v>
      </c>
      <c r="E143" s="31"/>
      <c r="F143" s="31"/>
      <c r="G143" s="31"/>
      <c r="H143" s="31"/>
      <c r="I143" s="30">
        <f>SUM(I8:I141)</f>
        <v>831</v>
      </c>
      <c r="J143" s="30">
        <f>SUM(J8:J141)</f>
        <v>914</v>
      </c>
      <c r="K143" s="30"/>
      <c r="L143" s="31"/>
      <c r="M143" s="31"/>
      <c r="N143" s="31"/>
      <c r="O143" s="31"/>
      <c r="P143" s="31"/>
      <c r="Q143" s="30">
        <f>SUM(Q8:Q141)</f>
        <v>589</v>
      </c>
      <c r="R143" s="30">
        <f>SUM(R8:R141)</f>
        <v>1770</v>
      </c>
      <c r="S143" s="30">
        <f>SUM(S8:S141)</f>
        <v>2097</v>
      </c>
      <c r="T143" s="31"/>
      <c r="U143" s="31"/>
      <c r="V143" s="32"/>
      <c r="W143" s="30">
        <f>SUM(W8:W141)</f>
        <v>874</v>
      </c>
      <c r="X143" s="30">
        <f>SUM(X8:X141)</f>
        <v>842</v>
      </c>
    </row>
    <row r="144" spans="1:36" ht="12.75" customHeight="1" x14ac:dyDescent="0.2"/>
    <row r="145" spans="1:25" s="1" customFormat="1" x14ac:dyDescent="0.2">
      <c r="A145" s="29"/>
      <c r="B145" s="33" t="s">
        <v>221</v>
      </c>
      <c r="V145" s="2"/>
      <c r="W145" s="2"/>
      <c r="X145" s="2"/>
      <c r="Y145" s="3"/>
    </row>
    <row r="147" spans="1:25" s="1" customFormat="1" x14ac:dyDescent="0.2">
      <c r="A147" s="29"/>
      <c r="B147" s="3"/>
      <c r="V147" s="2"/>
      <c r="W147" s="2"/>
      <c r="X147" s="2"/>
      <c r="Y147" s="3"/>
    </row>
  </sheetData>
  <mergeCells count="145">
    <mergeCell ref="AI139:AJ139"/>
    <mergeCell ref="AI140:AJ140"/>
    <mergeCell ref="AI141:AJ141"/>
    <mergeCell ref="A142:C142"/>
    <mergeCell ref="AI134:AJ134"/>
    <mergeCell ref="AI135:AJ135"/>
    <mergeCell ref="AI136:AJ136"/>
    <mergeCell ref="AI137:AJ137"/>
    <mergeCell ref="AI138:AJ138"/>
    <mergeCell ref="AI129:AJ129"/>
    <mergeCell ref="AI130:AJ130"/>
    <mergeCell ref="AI131:AJ131"/>
    <mergeCell ref="AI132:AJ132"/>
    <mergeCell ref="AI133:AJ133"/>
    <mergeCell ref="AI124:AJ124"/>
    <mergeCell ref="AI125:AJ125"/>
    <mergeCell ref="AI126:AJ126"/>
    <mergeCell ref="AI127:AJ127"/>
    <mergeCell ref="AI128:AJ128"/>
    <mergeCell ref="AI119:AJ119"/>
    <mergeCell ref="AI120:AJ120"/>
    <mergeCell ref="AI121:AJ121"/>
    <mergeCell ref="AI122:AJ122"/>
    <mergeCell ref="AI123:AJ123"/>
    <mergeCell ref="AI114:AJ114"/>
    <mergeCell ref="AI115:AJ115"/>
    <mergeCell ref="AI116:AJ116"/>
    <mergeCell ref="AI117:AJ117"/>
    <mergeCell ref="AI118:AJ118"/>
    <mergeCell ref="AI109:AJ109"/>
    <mergeCell ref="AI110:AJ110"/>
    <mergeCell ref="AI111:AJ111"/>
    <mergeCell ref="AI112:AJ112"/>
    <mergeCell ref="AI113:AJ113"/>
    <mergeCell ref="AI104:AJ104"/>
    <mergeCell ref="AI105:AJ105"/>
    <mergeCell ref="AI106:AJ106"/>
    <mergeCell ref="AI107:AJ107"/>
    <mergeCell ref="AI108:AJ108"/>
    <mergeCell ref="AI99:AJ99"/>
    <mergeCell ref="AI100:AJ100"/>
    <mergeCell ref="AI101:AJ101"/>
    <mergeCell ref="AI102:AJ102"/>
    <mergeCell ref="AI103:AJ103"/>
    <mergeCell ref="AI94:AJ94"/>
    <mergeCell ref="AI95:AJ95"/>
    <mergeCell ref="AI96:AJ96"/>
    <mergeCell ref="AI97:AJ97"/>
    <mergeCell ref="AI98:AJ98"/>
    <mergeCell ref="AI89:AJ89"/>
    <mergeCell ref="AI90:AJ90"/>
    <mergeCell ref="AI91:AJ91"/>
    <mergeCell ref="AI92:AJ92"/>
    <mergeCell ref="AI93:AJ93"/>
    <mergeCell ref="AI84:AJ84"/>
    <mergeCell ref="AI85:AJ85"/>
    <mergeCell ref="AI86:AJ86"/>
    <mergeCell ref="AI87:AJ87"/>
    <mergeCell ref="AI88:AJ88"/>
    <mergeCell ref="AI79:AJ79"/>
    <mergeCell ref="AI80:AJ80"/>
    <mergeCell ref="AI81:AJ81"/>
    <mergeCell ref="AI82:AJ82"/>
    <mergeCell ref="AI83:AJ83"/>
    <mergeCell ref="AI74:AJ74"/>
    <mergeCell ref="AI75:AJ75"/>
    <mergeCell ref="AI76:AJ76"/>
    <mergeCell ref="AI77:AJ77"/>
    <mergeCell ref="AI78:AJ78"/>
    <mergeCell ref="AI69:AJ69"/>
    <mergeCell ref="AI70:AJ70"/>
    <mergeCell ref="AI71:AJ71"/>
    <mergeCell ref="AI72:AJ72"/>
    <mergeCell ref="AI73:AJ73"/>
    <mergeCell ref="AI64:AJ64"/>
    <mergeCell ref="AI65:AJ65"/>
    <mergeCell ref="AI66:AJ66"/>
    <mergeCell ref="AI67:AJ67"/>
    <mergeCell ref="AI68:AJ68"/>
    <mergeCell ref="AI59:AJ59"/>
    <mergeCell ref="AI61:AJ61"/>
    <mergeCell ref="AI62:AJ62"/>
    <mergeCell ref="AI63:AJ63"/>
    <mergeCell ref="AI53:AJ53"/>
    <mergeCell ref="AI54:AJ54"/>
    <mergeCell ref="AI55:AJ55"/>
    <mergeCell ref="AI56:AJ56"/>
    <mergeCell ref="AI57:AJ57"/>
    <mergeCell ref="AI60:AJ60"/>
    <mergeCell ref="AI50:AJ50"/>
    <mergeCell ref="AI51:AJ51"/>
    <mergeCell ref="AI52:AJ52"/>
    <mergeCell ref="AI43:AJ43"/>
    <mergeCell ref="AI44:AJ44"/>
    <mergeCell ref="AI45:AJ45"/>
    <mergeCell ref="AI46:AJ46"/>
    <mergeCell ref="AI47:AJ47"/>
    <mergeCell ref="AI58:AJ58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62:C62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  <mergeCell ref="AI27:AJ27"/>
    <mergeCell ref="AI38:AJ38"/>
    <mergeCell ref="AI39:AJ39"/>
    <mergeCell ref="AI40:AJ40"/>
  </mergeCells>
  <conditionalFormatting sqref="B101:B102">
    <cfRule type="duplicateValues" dxfId="41" priority="41" stopIfTrue="1"/>
  </conditionalFormatting>
  <conditionalFormatting sqref="B133">
    <cfRule type="duplicateValues" dxfId="40" priority="40" stopIfTrue="1"/>
  </conditionalFormatting>
  <conditionalFormatting sqref="B119">
    <cfRule type="duplicateValues" dxfId="39" priority="39" stopIfTrue="1"/>
  </conditionalFormatting>
  <conditionalFormatting sqref="B144 B146:B217">
    <cfRule type="duplicateValues" dxfId="38" priority="37" stopIfTrue="1"/>
  </conditionalFormatting>
  <conditionalFormatting sqref="B143">
    <cfRule type="duplicateValues" dxfId="37" priority="36" stopIfTrue="1"/>
  </conditionalFormatting>
  <conditionalFormatting sqref="B145">
    <cfRule type="duplicateValues" dxfId="36" priority="35" stopIfTrue="1"/>
  </conditionalFormatting>
  <conditionalFormatting sqref="B145">
    <cfRule type="duplicateValues" dxfId="35" priority="32" stopIfTrue="1"/>
    <cfRule type="duplicateValues" dxfId="34" priority="33" stopIfTrue="1"/>
    <cfRule type="duplicateValues" dxfId="33" priority="34" stopIfTrue="1"/>
  </conditionalFormatting>
  <conditionalFormatting sqref="B19">
    <cfRule type="duplicateValues" dxfId="32" priority="26" stopIfTrue="1"/>
  </conditionalFormatting>
  <conditionalFormatting sqref="B19">
    <cfRule type="duplicateValues" dxfId="31" priority="27" stopIfTrue="1"/>
  </conditionalFormatting>
  <conditionalFormatting sqref="B19">
    <cfRule type="duplicateValues" dxfId="30" priority="28" stopIfTrue="1"/>
  </conditionalFormatting>
  <conditionalFormatting sqref="B19">
    <cfRule type="duplicateValues" dxfId="29" priority="29" stopIfTrue="1"/>
    <cfRule type="duplicateValues" dxfId="28" priority="30" stopIfTrue="1"/>
    <cfRule type="duplicateValues" dxfId="27" priority="31" stopIfTrue="1"/>
  </conditionalFormatting>
  <conditionalFormatting sqref="A19:A24">
    <cfRule type="duplicateValues" dxfId="26" priority="25" stopIfTrue="1"/>
  </conditionalFormatting>
  <conditionalFormatting sqref="A25">
    <cfRule type="duplicateValues" dxfId="25" priority="24" stopIfTrue="1"/>
  </conditionalFormatting>
  <conditionalFormatting sqref="A26">
    <cfRule type="duplicateValues" dxfId="24" priority="23" stopIfTrue="1"/>
  </conditionalFormatting>
  <conditionalFormatting sqref="A27">
    <cfRule type="duplicateValues" dxfId="23" priority="22" stopIfTrue="1"/>
  </conditionalFormatting>
  <conditionalFormatting sqref="A28">
    <cfRule type="duplicateValues" dxfId="22" priority="21" stopIfTrue="1"/>
  </conditionalFormatting>
  <conditionalFormatting sqref="A29">
    <cfRule type="duplicateValues" dxfId="21" priority="20" stopIfTrue="1"/>
  </conditionalFormatting>
  <conditionalFormatting sqref="B218:B65261 B143 B5 B8:B18 A7 B120:B132 B20:B59 B134:B141 B63:B118 B61">
    <cfRule type="duplicateValues" dxfId="20" priority="42" stopIfTrue="1"/>
  </conditionalFormatting>
  <conditionalFormatting sqref="B218:B65261 B143 B5 B8:B18 A7 B103:B118 B120:B132 B20:B59 B134:B141 B63:B100 B61">
    <cfRule type="duplicateValues" dxfId="19" priority="43" stopIfTrue="1"/>
  </conditionalFormatting>
  <conditionalFormatting sqref="A143:A65261 A1:A5 A8:A18 A30:A59 A61:A141">
    <cfRule type="duplicateValues" dxfId="18" priority="44" stopIfTrue="1"/>
  </conditionalFormatting>
  <conditionalFormatting sqref="B143:B144 B5 B8:B18 A7 B20:B59 B63:B141 B146:B65261 B61">
    <cfRule type="duplicateValues" dxfId="17" priority="45" stopIfTrue="1"/>
  </conditionalFormatting>
  <conditionalFormatting sqref="B143:B144 B1:B5 B8:B18 A7 B20:B59 B63:B141 B146:B65261 B61">
    <cfRule type="duplicateValues" dxfId="16" priority="46" stopIfTrue="1"/>
    <cfRule type="duplicateValues" dxfId="15" priority="47" stopIfTrue="1"/>
    <cfRule type="duplicateValues" dxfId="14" priority="48" stopIfTrue="1"/>
  </conditionalFormatting>
  <conditionalFormatting sqref="B60">
    <cfRule type="duplicateValues" dxfId="13" priority="1" stopIfTrue="1"/>
  </conditionalFormatting>
  <conditionalFormatting sqref="B60">
    <cfRule type="duplicateValues" dxfId="11" priority="2" stopIfTrue="1"/>
  </conditionalFormatting>
  <conditionalFormatting sqref="A60">
    <cfRule type="duplicateValues" dxfId="9" priority="3" stopIfTrue="1"/>
  </conditionalFormatting>
  <conditionalFormatting sqref="B60">
    <cfRule type="duplicateValues" dxfId="7" priority="4" stopIfTrue="1"/>
  </conditionalFormatting>
  <conditionalFormatting sqref="B60">
    <cfRule type="duplicateValues" dxfId="5" priority="5" stopIfTrue="1"/>
    <cfRule type="duplicateValues" dxfId="4" priority="6" stopIfTrue="1"/>
    <cfRule type="duplicateValues" dxfId="3" priority="7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01.10</vt:lpstr>
      <vt:lpstr>02.10</vt:lpstr>
      <vt:lpstr>03.10</vt:lpstr>
      <vt:lpstr>04.10</vt:lpstr>
      <vt:lpstr>05.10</vt:lpstr>
      <vt:lpstr>06.10</vt:lpstr>
      <vt:lpstr>07.10</vt:lpstr>
      <vt:lpstr>08.10</vt:lpstr>
      <vt:lpstr>09.10</vt:lpstr>
      <vt:lpstr>10.10</vt:lpstr>
      <vt:lpstr>11.10</vt:lpstr>
      <vt:lpstr>12.10</vt:lpstr>
      <vt:lpstr>13.10</vt:lpstr>
      <vt:lpstr>14.10</vt:lpstr>
      <vt:lpstr>15.10</vt:lpstr>
      <vt:lpstr>16.10</vt:lpstr>
      <vt:lpstr>17.10</vt:lpstr>
      <vt:lpstr>18.10</vt:lpstr>
      <vt:lpstr>19.10</vt:lpstr>
      <vt:lpstr>20.10</vt:lpstr>
      <vt:lpstr>21.10</vt:lpstr>
      <vt:lpstr>22.10</vt:lpstr>
      <vt:lpstr>23.10</vt:lpstr>
      <vt:lpstr>24.10</vt:lpstr>
      <vt:lpstr>25.10</vt:lpstr>
      <vt:lpstr>26.10</vt:lpstr>
      <vt:lpstr>27.10</vt:lpstr>
      <vt:lpstr>28.10</vt:lpstr>
      <vt:lpstr>29.10</vt:lpstr>
      <vt:lpstr>30.10</vt:lpstr>
      <vt:lpstr>31.10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cp:lastPrinted>2016-08-01T04:15:05Z</cp:lastPrinted>
  <dcterms:created xsi:type="dcterms:W3CDTF">2016-06-09T08:51:41Z</dcterms:created>
  <dcterms:modified xsi:type="dcterms:W3CDTF">2016-11-01T11:55:41Z</dcterms:modified>
</cp:coreProperties>
</file>