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4160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G6" i="1" l="1"/>
  <c r="W6" i="1"/>
  <c r="R6" i="1"/>
  <c r="N6" i="1"/>
  <c r="P21" i="1" l="1"/>
  <c r="Q21" i="1"/>
  <c r="AO21" i="1"/>
  <c r="D21" i="1" l="1"/>
  <c r="E21" i="1"/>
  <c r="G21" i="1"/>
  <c r="H21" i="1"/>
  <c r="I21" i="1"/>
  <c r="J21" i="1"/>
  <c r="L21" i="1"/>
  <c r="M21" i="1"/>
  <c r="N21" i="1"/>
  <c r="O21" i="1"/>
  <c r="R21" i="1"/>
  <c r="S21" i="1"/>
  <c r="T21" i="1"/>
  <c r="V21" i="1"/>
  <c r="W21" i="1"/>
  <c r="X21" i="1"/>
  <c r="Y21" i="1"/>
  <c r="AA21" i="1"/>
  <c r="AB21" i="1"/>
  <c r="AC21" i="1"/>
  <c r="AD21" i="1"/>
  <c r="AF21" i="1"/>
  <c r="AG21" i="1"/>
  <c r="AH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BE21" i="1"/>
  <c r="C2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C25" i="1" l="1"/>
  <c r="C27" i="1"/>
  <c r="C24" i="1"/>
</calcChain>
</file>

<file path=xl/comments1.xml><?xml version="1.0" encoding="utf-8"?>
<comments xmlns="http://schemas.openxmlformats.org/spreadsheetml/2006/main">
  <authors>
    <author>Cantival</author>
  </authors>
  <commentList>
    <comment ref="D14" authorId="0">
      <text>
        <r>
          <rPr>
            <b/>
            <sz val="9"/>
            <color indexed="81"/>
            <rFont val="Tahoma"/>
            <charset val="1"/>
          </rPr>
          <t>Cantival:</t>
        </r>
        <r>
          <rPr>
            <sz val="9"/>
            <color indexed="81"/>
            <rFont val="Tahoma"/>
            <charset val="1"/>
          </rPr>
          <t xml:space="preserve">
SCREAM :7
BOOGIE : 3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Cantival:</t>
        </r>
        <r>
          <rPr>
            <sz val="9"/>
            <color indexed="81"/>
            <rFont val="Tahoma"/>
            <charset val="1"/>
          </rPr>
          <t xml:space="preserve">
SCREAM :13
MUMMY : 1
BOOGIE :2</t>
        </r>
      </text>
    </comment>
    <comment ref="N14" authorId="0">
      <text>
        <r>
          <rPr>
            <b/>
            <sz val="9"/>
            <color indexed="81"/>
            <rFont val="Tahoma"/>
            <charset val="1"/>
          </rPr>
          <t>Cantival:</t>
        </r>
        <r>
          <rPr>
            <sz val="9"/>
            <color indexed="81"/>
            <rFont val="Tahoma"/>
            <charset val="1"/>
          </rPr>
          <t xml:space="preserve">
SCREAM :8
MUMMY :4
BOOGIE : 11
</t>
        </r>
      </text>
    </comment>
    <comment ref="S14" authorId="0">
      <text>
        <r>
          <rPr>
            <b/>
            <sz val="9"/>
            <color indexed="81"/>
            <rFont val="Tahoma"/>
            <charset val="1"/>
          </rPr>
          <t>Cantival:</t>
        </r>
        <r>
          <rPr>
            <sz val="9"/>
            <color indexed="81"/>
            <rFont val="Tahoma"/>
            <charset val="1"/>
          </rPr>
          <t xml:space="preserve">
SREAM :8
MUMMY :2
BOOGIE :5</t>
        </r>
      </text>
    </comment>
    <comment ref="X14" authorId="0">
      <text>
        <r>
          <rPr>
            <b/>
            <sz val="9"/>
            <color indexed="81"/>
            <rFont val="Tahoma"/>
            <charset val="1"/>
          </rPr>
          <t>Cantival:</t>
        </r>
        <r>
          <rPr>
            <sz val="9"/>
            <color indexed="81"/>
            <rFont val="Tahoma"/>
            <charset val="1"/>
          </rPr>
          <t xml:space="preserve">
SCREAM :5
MUMMY :2
BOOGIE :6
</t>
        </r>
      </text>
    </comment>
    <comment ref="AC14" authorId="0">
      <text>
        <r>
          <rPr>
            <b/>
            <sz val="9"/>
            <color indexed="81"/>
            <rFont val="Tahoma"/>
            <charset val="1"/>
          </rPr>
          <t>Cantival:</t>
        </r>
        <r>
          <rPr>
            <sz val="9"/>
            <color indexed="81"/>
            <rFont val="Tahoma"/>
            <charset val="1"/>
          </rPr>
          <t xml:space="preserve">
SCREAM :6
MUMMY :6
BOOGIE :2</t>
        </r>
      </text>
    </comment>
    <comment ref="AH14" authorId="0">
      <text>
        <r>
          <rPr>
            <b/>
            <sz val="9"/>
            <color indexed="81"/>
            <rFont val="Tahoma"/>
            <charset val="1"/>
          </rPr>
          <t>Cantival:</t>
        </r>
        <r>
          <rPr>
            <sz val="9"/>
            <color indexed="81"/>
            <rFont val="Tahoma"/>
            <charset val="1"/>
          </rPr>
          <t xml:space="preserve">
SCREAM :6
MUMMY :6
BOOGIE :6</t>
        </r>
      </text>
    </comment>
    <comment ref="AM14" authorId="0">
      <text>
        <r>
          <rPr>
            <b/>
            <sz val="9"/>
            <color indexed="81"/>
            <rFont val="Tahoma"/>
            <charset val="1"/>
          </rPr>
          <t>Cantival:</t>
        </r>
        <r>
          <rPr>
            <sz val="9"/>
            <color indexed="81"/>
            <rFont val="Tahoma"/>
            <charset val="1"/>
          </rPr>
          <t xml:space="preserve">
scream :7
mummy :1
boogie :6</t>
        </r>
      </text>
    </comment>
  </commentList>
</comments>
</file>

<file path=xl/sharedStrings.xml><?xml version="1.0" encoding="utf-8"?>
<sst xmlns="http://schemas.openxmlformats.org/spreadsheetml/2006/main" count="147" uniqueCount="41">
  <si>
    <t>STT</t>
  </si>
  <si>
    <t>Cửa hàng</t>
  </si>
  <si>
    <t>21.10</t>
  </si>
  <si>
    <t>22.10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</si>
  <si>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</si>
  <si>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</si>
  <si>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</si>
  <si>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</si>
  <si>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</si>
  <si>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</si>
  <si>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</si>
  <si>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</si>
  <si>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</si>
  <si>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Cake</t>
  </si>
  <si>
    <t>Bun</t>
  </si>
  <si>
    <t>Cupcake</t>
  </si>
  <si>
    <t>Set 590k</t>
  </si>
  <si>
    <t>Phan Xích Long</t>
  </si>
  <si>
    <t>Vincom B</t>
  </si>
  <si>
    <t>NTP</t>
  </si>
  <si>
    <t>Crescent Mall</t>
  </si>
  <si>
    <t>Vivo</t>
  </si>
  <si>
    <t>TQD</t>
  </si>
  <si>
    <t>k</t>
  </si>
  <si>
    <t>Tân Phú</t>
  </si>
  <si>
    <t>Bình Tân</t>
  </si>
  <si>
    <t>Saigon Centre</t>
  </si>
  <si>
    <t>Quang Trung</t>
  </si>
  <si>
    <t>Cantavil</t>
  </si>
  <si>
    <t>Cộng Hòa</t>
  </si>
  <si>
    <t>Biên Hòa</t>
  </si>
  <si>
    <t>Vũng Tàu</t>
  </si>
  <si>
    <t>Hà Nội</t>
  </si>
  <si>
    <t>Nha Trang</t>
  </si>
  <si>
    <t>VRC</t>
  </si>
  <si>
    <t>HALLOWEEN 2016 REPORT</t>
  </si>
  <si>
    <t>Set cupcake</t>
  </si>
  <si>
    <t>K</t>
  </si>
  <si>
    <t>Tổng</t>
  </si>
  <si>
    <t>Loại bánh</t>
  </si>
  <si>
    <t>Set cupcake (4 bánh)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</si>
</sst>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4"/>
      <color theme="1"/>
      <name val=".VnTime"/>
      <family val="2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4"/>
      <color theme="1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/>
    <xf numFmtId="0" fontId="6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8"/>
  <sheetViews>
    <sheetView tabSelected="1" workbookViewId="0">
      <pane xSplit="2" ySplit="2" topLeftCell="AO3" activePane="bottomRight" state="frozen"/>
      <selection pane="topRight" activeCell="C1" sqref="C1"/>
      <selection pane="bottomLeft" activeCell="A3" sqref="A3"/>
      <selection pane="bottomRight" activeCell="BB24" sqref="BB24"/>
    </sheetView>
  </sheetViews>
  <sheetFormatPr defaultColWidth="8.796875" defaultRowHeight="15.75" x14ac:dyDescent="0.25"/>
  <cols>
    <col min="1" max="1" width="3.3984375" style="1" customWidth="1"/>
    <col min="2" max="2" width="10.3984375" style="1" bestFit="1" customWidth="1"/>
    <col min="3" max="3" width="6.19921875" style="1" bestFit="1" customWidth="1"/>
    <col min="4" max="4" width="3.3984375" style="1" bestFit="1" customWidth="1"/>
    <col min="5" max="5" width="6.59765625" style="1" bestFit="1" customWidth="1"/>
    <col min="6" max="6" width="8.796875" style="10" bestFit="1" customWidth="1"/>
    <col min="7" max="7" width="6.59765625" style="1" bestFit="1" customWidth="1"/>
    <col min="8" max="9" width="4.296875" style="1" customWidth="1"/>
    <col min="10" max="10" width="6.59765625" style="1" bestFit="1" customWidth="1"/>
    <col min="11" max="11" width="8.796875" style="10" bestFit="1" customWidth="1"/>
    <col min="12" max="12" width="6.59765625" style="1" bestFit="1" customWidth="1"/>
    <col min="13" max="13" width="4.296875" style="1" bestFit="1" customWidth="1"/>
    <col min="14" max="14" width="3.3984375" style="1" bestFit="1" customWidth="1"/>
    <col min="15" max="15" width="6.59765625" style="1" customWidth="1"/>
    <col min="16" max="16" width="8.796875" style="1" bestFit="1" customWidth="1"/>
    <col min="17" max="17" width="6.59765625" style="1" bestFit="1" customWidth="1"/>
    <col min="18" max="18" width="4.296875" style="1" bestFit="1" customWidth="1"/>
    <col min="19" max="19" width="3.3984375" style="1" bestFit="1" customWidth="1"/>
    <col min="20" max="20" width="6.59765625" style="1" customWidth="1"/>
    <col min="21" max="21" width="9.3984375" style="10" customWidth="1"/>
    <col min="22" max="22" width="6.59765625" style="1" bestFit="1" customWidth="1"/>
    <col min="23" max="25" width="6.59765625" style="1" customWidth="1"/>
    <col min="26" max="26" width="9.5" style="10" customWidth="1"/>
    <col min="27" max="27" width="6.59765625" style="1" bestFit="1" customWidth="1"/>
    <col min="28" max="28" width="4.296875" style="1" bestFit="1" customWidth="1"/>
    <col min="29" max="29" width="3.3984375" style="1" bestFit="1" customWidth="1"/>
    <col min="30" max="30" width="6.59765625" style="1" customWidth="1"/>
    <col min="31" max="31" width="8.796875" style="10" bestFit="1" customWidth="1"/>
    <col min="32" max="32" width="6.59765625" style="1" bestFit="1" customWidth="1"/>
    <col min="33" max="34" width="4.296875" style="1" customWidth="1"/>
    <col min="35" max="35" width="6.59765625" style="1" bestFit="1" customWidth="1"/>
    <col min="36" max="36" width="8.796875" style="10" bestFit="1" customWidth="1"/>
    <col min="37" max="37" width="6.59765625" style="1" bestFit="1" customWidth="1"/>
    <col min="38" max="38" width="4.296875" style="1" bestFit="1" customWidth="1"/>
    <col min="39" max="39" width="3.3984375" style="1" bestFit="1" customWidth="1"/>
    <col min="40" max="40" width="6.59765625" style="1" customWidth="1"/>
    <col min="41" max="41" width="8.796875" style="1" bestFit="1" customWidth="1"/>
    <col min="42" max="42" width="6.59765625" style="1" bestFit="1" customWidth="1"/>
    <col min="43" max="43" width="4.296875" style="1" bestFit="1" customWidth="1"/>
    <col min="44" max="44" width="3.3984375" style="1" bestFit="1" customWidth="1"/>
    <col min="45" max="45" width="6.59765625" style="1" customWidth="1"/>
    <col min="46" max="46" width="8.796875" style="10" bestFit="1" customWidth="1"/>
    <col min="47" max="47" width="6.59765625" style="1" bestFit="1" customWidth="1"/>
    <col min="48" max="48" width="4.296875" style="1" bestFit="1" customWidth="1"/>
    <col min="49" max="49" width="3.3984375" style="1" bestFit="1" customWidth="1"/>
    <col min="50" max="50" width="6.59765625" style="1" customWidth="1"/>
    <col min="51" max="51" width="8.796875" style="10" bestFit="1" customWidth="1"/>
    <col min="52" max="52" width="6.59765625" style="1" bestFit="1" customWidth="1"/>
    <col min="53" max="53" width="4.296875" style="1" bestFit="1" customWidth="1"/>
    <col min="54" max="54" width="3.3984375" style="1" bestFit="1" customWidth="1"/>
    <col min="55" max="55" width="6.59765625" style="1" customWidth="1"/>
    <col min="56" max="56" width="8.796875" style="10" bestFit="1" customWidth="1"/>
    <col min="57" max="57" width="6.59765625" style="1" bestFit="1" customWidth="1"/>
    <col min="58" max="16384" width="8.796875" style="1"/>
  </cols>
  <sheetData>
    <row r="1" spans="1:57" x14ac:dyDescent="0.25">
      <c r="A1" s="26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x14ac:dyDescent="0.25">
      <c r="A2" s="2" t="s">
        <v>0</v>
      </c>
      <c r="B2" s="2" t="s">
        <v>1</v>
      </c>
      <c r="C2" s="23" t="s">
        <v>2</v>
      </c>
      <c r="D2" s="24"/>
      <c r="E2" s="24"/>
      <c r="F2" s="24"/>
      <c r="G2" s="25"/>
      <c r="H2" s="23" t="s">
        <v>3</v>
      </c>
      <c r="I2" s="24"/>
      <c r="J2" s="24"/>
      <c r="K2" s="24"/>
      <c r="L2" s="25"/>
      <c r="M2" s="23" t="s">
        <v>4</v>
      </c>
      <c r="N2" s="24"/>
      <c r="O2" s="24"/>
      <c r="P2" s="24"/>
      <c r="Q2" s="25"/>
      <c r="R2" s="23" t="s">
        <v>5</v>
      </c>
      <c r="S2" s="24"/>
      <c r="T2" s="24"/>
      <c r="U2" s="24"/>
      <c r="V2" s="25"/>
      <c r="W2" s="23" t="s">
        <v>6</v>
      </c>
      <c r="X2" s="24"/>
      <c r="Y2" s="24"/>
      <c r="Z2" s="24"/>
      <c r="AA2" s="25"/>
      <c r="AB2" s="23" t="s">
        <v>7</v>
      </c>
      <c r="AC2" s="24"/>
      <c r="AD2" s="24"/>
      <c r="AE2" s="24"/>
      <c r="AF2" s="25"/>
      <c r="AG2" s="23" t="s">
        <v>8</v>
      </c>
      <c r="AH2" s="24"/>
      <c r="AI2" s="24"/>
      <c r="AJ2" s="24"/>
      <c r="AK2" s="25"/>
      <c r="AL2" s="23" t="s">
        <v>9</v>
      </c>
      <c r="AM2" s="24"/>
      <c r="AN2" s="24"/>
      <c r="AO2" s="24"/>
      <c r="AP2" s="25"/>
      <c r="AQ2" s="23" t="s">
        <v>10</v>
      </c>
      <c r="AR2" s="24"/>
      <c r="AS2" s="24"/>
      <c r="AT2" s="24"/>
      <c r="AU2" s="25"/>
      <c r="AV2" s="23" t="s">
        <v>11</v>
      </c>
      <c r="AW2" s="24"/>
      <c r="AX2" s="24"/>
      <c r="AY2" s="24"/>
      <c r="AZ2" s="25"/>
      <c r="BA2" s="23" t="s">
        <v>12</v>
      </c>
      <c r="BB2" s="24"/>
      <c r="BC2" s="24"/>
      <c r="BD2" s="24"/>
      <c r="BE2" s="25"/>
    </row>
    <row r="3" spans="1:57" s="19" customFormat="1" ht="31.5" x14ac:dyDescent="0.25">
      <c r="A3" s="17"/>
      <c r="B3" s="17"/>
      <c r="C3" s="17" t="s">
        <v>13</v>
      </c>
      <c r="D3" s="17" t="s">
        <v>14</v>
      </c>
      <c r="E3" s="17" t="s">
        <v>15</v>
      </c>
      <c r="F3" s="20" t="s">
        <v>40</v>
      </c>
      <c r="G3" s="18" t="s">
        <v>16</v>
      </c>
      <c r="H3" s="17" t="s">
        <v>13</v>
      </c>
      <c r="I3" s="17" t="s">
        <v>14</v>
      </c>
      <c r="J3" s="17" t="s">
        <v>15</v>
      </c>
      <c r="K3" s="20" t="s">
        <v>40</v>
      </c>
      <c r="L3" s="18" t="s">
        <v>16</v>
      </c>
      <c r="M3" s="17" t="s">
        <v>13</v>
      </c>
      <c r="N3" s="17" t="s">
        <v>14</v>
      </c>
      <c r="O3" s="17" t="s">
        <v>15</v>
      </c>
      <c r="P3" s="20" t="s">
        <v>40</v>
      </c>
      <c r="Q3" s="18" t="s">
        <v>16</v>
      </c>
      <c r="R3" s="17" t="s">
        <v>13</v>
      </c>
      <c r="S3" s="17" t="s">
        <v>14</v>
      </c>
      <c r="T3" s="17" t="s">
        <v>15</v>
      </c>
      <c r="U3" s="20" t="s">
        <v>40</v>
      </c>
      <c r="V3" s="18" t="s">
        <v>16</v>
      </c>
      <c r="W3" s="17" t="s">
        <v>13</v>
      </c>
      <c r="X3" s="17" t="s">
        <v>14</v>
      </c>
      <c r="Y3" s="17" t="s">
        <v>15</v>
      </c>
      <c r="Z3" s="20" t="s">
        <v>40</v>
      </c>
      <c r="AA3" s="18" t="s">
        <v>16</v>
      </c>
      <c r="AB3" s="17" t="s">
        <v>13</v>
      </c>
      <c r="AC3" s="17" t="s">
        <v>14</v>
      </c>
      <c r="AD3" s="17" t="s">
        <v>15</v>
      </c>
      <c r="AE3" s="20" t="s">
        <v>40</v>
      </c>
      <c r="AF3" s="18" t="s">
        <v>16</v>
      </c>
      <c r="AG3" s="17" t="s">
        <v>13</v>
      </c>
      <c r="AH3" s="17" t="s">
        <v>14</v>
      </c>
      <c r="AI3" s="17" t="s">
        <v>15</v>
      </c>
      <c r="AJ3" s="20" t="s">
        <v>40</v>
      </c>
      <c r="AK3" s="18" t="s">
        <v>16</v>
      </c>
      <c r="AL3" s="17" t="s">
        <v>13</v>
      </c>
      <c r="AM3" s="17" t="s">
        <v>14</v>
      </c>
      <c r="AN3" s="17" t="s">
        <v>15</v>
      </c>
      <c r="AO3" s="20" t="s">
        <v>40</v>
      </c>
      <c r="AP3" s="18" t="s">
        <v>16</v>
      </c>
      <c r="AQ3" s="17" t="s">
        <v>13</v>
      </c>
      <c r="AR3" s="17" t="s">
        <v>14</v>
      </c>
      <c r="AS3" s="17" t="s">
        <v>15</v>
      </c>
      <c r="AT3" s="20" t="s">
        <v>40</v>
      </c>
      <c r="AU3" s="18" t="s">
        <v>16</v>
      </c>
      <c r="AV3" s="17" t="s">
        <v>13</v>
      </c>
      <c r="AW3" s="17" t="s">
        <v>14</v>
      </c>
      <c r="AX3" s="17" t="s">
        <v>15</v>
      </c>
      <c r="AY3" s="20" t="s">
        <v>40</v>
      </c>
      <c r="AZ3" s="18" t="s">
        <v>16</v>
      </c>
      <c r="BA3" s="17" t="s">
        <v>13</v>
      </c>
      <c r="BB3" s="17" t="s">
        <v>14</v>
      </c>
      <c r="BC3" s="17" t="s">
        <v>15</v>
      </c>
      <c r="BD3" s="20" t="s">
        <v>40</v>
      </c>
      <c r="BE3" s="18" t="s">
        <v>16</v>
      </c>
    </row>
    <row r="4" spans="1:57" x14ac:dyDescent="0.25">
      <c r="A4" s="3">
        <f>1</f>
        <v>1</v>
      </c>
      <c r="B4" s="4" t="s">
        <v>17</v>
      </c>
      <c r="C4" s="4"/>
      <c r="D4" s="4"/>
      <c r="E4" s="4"/>
      <c r="F4" s="12"/>
      <c r="G4" s="4"/>
      <c r="H4" s="4"/>
      <c r="I4" s="4"/>
      <c r="J4" s="4"/>
      <c r="K4" s="12"/>
      <c r="L4" s="4"/>
      <c r="M4" s="4"/>
      <c r="N4" s="4"/>
      <c r="O4" s="4"/>
      <c r="P4" s="4"/>
      <c r="Q4" s="4"/>
      <c r="R4" s="4"/>
      <c r="S4" s="4"/>
      <c r="T4" s="4"/>
      <c r="U4" s="12"/>
      <c r="V4" s="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4"/>
      <c r="AV4" s="4"/>
      <c r="AW4" s="4"/>
      <c r="AX4" s="4"/>
      <c r="AY4" s="12"/>
      <c r="AZ4" s="4"/>
      <c r="BA4" s="4"/>
      <c r="BB4" s="4"/>
      <c r="BC4" s="4"/>
      <c r="BD4" s="12"/>
      <c r="BE4" s="4"/>
    </row>
    <row r="5" spans="1:57" x14ac:dyDescent="0.25">
      <c r="A5" s="3">
        <f>1+A4</f>
        <v>2</v>
      </c>
      <c r="B5" s="5" t="s">
        <v>18</v>
      </c>
      <c r="C5" s="5" t="s">
        <v>23</v>
      </c>
      <c r="D5" s="5">
        <v>17</v>
      </c>
      <c r="E5" s="5">
        <v>1</v>
      </c>
      <c r="F5" s="11"/>
      <c r="G5" s="5" t="s">
        <v>23</v>
      </c>
      <c r="H5" s="5" t="s">
        <v>23</v>
      </c>
      <c r="I5" s="5">
        <v>23</v>
      </c>
      <c r="J5" s="5">
        <v>6</v>
      </c>
      <c r="K5" s="11"/>
      <c r="L5" s="5" t="s">
        <v>23</v>
      </c>
      <c r="M5" s="5" t="s">
        <v>23</v>
      </c>
      <c r="N5" s="5">
        <v>28</v>
      </c>
      <c r="O5" s="5">
        <v>1</v>
      </c>
      <c r="P5" s="5" t="s">
        <v>23</v>
      </c>
      <c r="Q5" s="5"/>
      <c r="R5" s="5">
        <v>21</v>
      </c>
      <c r="S5" s="5">
        <v>2</v>
      </c>
      <c r="T5" s="5" t="s">
        <v>23</v>
      </c>
      <c r="U5" s="11"/>
      <c r="V5" s="5"/>
      <c r="W5" s="5">
        <v>8</v>
      </c>
      <c r="X5" s="5">
        <v>2</v>
      </c>
      <c r="Y5" s="5" t="s">
        <v>37</v>
      </c>
      <c r="Z5" s="11"/>
      <c r="AA5" s="5" t="s">
        <v>37</v>
      </c>
      <c r="AB5" s="5" t="s">
        <v>37</v>
      </c>
      <c r="AC5" s="5" t="s">
        <v>37</v>
      </c>
      <c r="AD5" s="5" t="s">
        <v>37</v>
      </c>
      <c r="AE5" s="11"/>
      <c r="AF5" s="5" t="s">
        <v>37</v>
      </c>
      <c r="AG5" s="5">
        <v>10</v>
      </c>
      <c r="AH5" s="5">
        <v>2</v>
      </c>
      <c r="AI5" s="5" t="s">
        <v>37</v>
      </c>
      <c r="AJ5" s="11"/>
      <c r="AK5" s="5"/>
      <c r="AL5" s="5">
        <v>27</v>
      </c>
      <c r="AM5" s="5" t="s">
        <v>37</v>
      </c>
      <c r="AN5" s="5" t="s">
        <v>37</v>
      </c>
      <c r="AO5" s="5" t="s">
        <v>37</v>
      </c>
      <c r="AP5" s="5">
        <v>6</v>
      </c>
      <c r="AQ5" s="5" t="s">
        <v>37</v>
      </c>
      <c r="AR5" s="5" t="s">
        <v>37</v>
      </c>
      <c r="AS5" s="5"/>
      <c r="AT5" s="11"/>
      <c r="AU5" s="5"/>
      <c r="AV5" s="5"/>
      <c r="AW5" s="5"/>
      <c r="AX5" s="5"/>
      <c r="AY5" s="11"/>
      <c r="AZ5" s="5"/>
      <c r="BA5" s="5"/>
      <c r="BB5" s="5"/>
      <c r="BC5" s="5"/>
      <c r="BD5" s="11"/>
      <c r="BE5" s="5"/>
    </row>
    <row r="6" spans="1:57" x14ac:dyDescent="0.25">
      <c r="A6" s="3">
        <f t="shared" ref="A6:A19" si="0">1+A5</f>
        <v>3</v>
      </c>
      <c r="B6" s="13" t="s">
        <v>19</v>
      </c>
      <c r="C6" s="13"/>
      <c r="D6" s="13"/>
      <c r="E6" s="13"/>
      <c r="F6" s="13"/>
      <c r="G6" s="13"/>
      <c r="H6" s="13"/>
      <c r="I6" s="13">
        <v>10</v>
      </c>
      <c r="J6" s="13">
        <v>4</v>
      </c>
      <c r="K6" s="13"/>
      <c r="L6" s="13"/>
      <c r="M6" s="13"/>
      <c r="N6" s="13">
        <f>6+4+4</f>
        <v>14</v>
      </c>
      <c r="O6" s="13">
        <v>2</v>
      </c>
      <c r="P6" s="13"/>
      <c r="Q6" s="13"/>
      <c r="R6" s="13">
        <f>3+4+3</f>
        <v>10</v>
      </c>
      <c r="S6" s="13">
        <v>7</v>
      </c>
      <c r="T6" s="13"/>
      <c r="U6" s="13"/>
      <c r="V6" s="13"/>
      <c r="W6" s="13">
        <f>4+4+2</f>
        <v>10</v>
      </c>
      <c r="X6" s="13">
        <v>3</v>
      </c>
      <c r="Y6" s="13"/>
      <c r="Z6" s="13"/>
      <c r="AA6" s="13">
        <v>1</v>
      </c>
      <c r="AB6" s="13">
        <v>5</v>
      </c>
      <c r="AC6" s="13">
        <v>5</v>
      </c>
      <c r="AD6" s="13">
        <v>0</v>
      </c>
      <c r="AE6" s="13"/>
      <c r="AF6" s="13">
        <v>1</v>
      </c>
      <c r="AG6" s="13">
        <f>8+7+13</f>
        <v>28</v>
      </c>
      <c r="AH6" s="13">
        <v>4</v>
      </c>
      <c r="AI6" s="13">
        <v>1</v>
      </c>
      <c r="AJ6" s="13"/>
      <c r="AK6" s="13">
        <v>1</v>
      </c>
      <c r="AL6" s="13">
        <v>9</v>
      </c>
      <c r="AM6" s="13">
        <v>3</v>
      </c>
      <c r="AN6" s="13">
        <v>0</v>
      </c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</row>
    <row r="7" spans="1:57" x14ac:dyDescent="0.25">
      <c r="A7" s="3">
        <f t="shared" si="0"/>
        <v>4</v>
      </c>
      <c r="B7" s="5" t="s">
        <v>20</v>
      </c>
      <c r="C7" s="5" t="s">
        <v>23</v>
      </c>
      <c r="D7" s="5" t="s">
        <v>23</v>
      </c>
      <c r="E7" s="5">
        <v>0</v>
      </c>
      <c r="F7" s="11"/>
      <c r="G7" s="5" t="s">
        <v>23</v>
      </c>
      <c r="H7" s="5" t="s">
        <v>23</v>
      </c>
      <c r="I7" s="5" t="s">
        <v>23</v>
      </c>
      <c r="J7" s="5">
        <v>8</v>
      </c>
      <c r="K7" s="11"/>
      <c r="L7" s="5">
        <v>0</v>
      </c>
      <c r="M7" s="5">
        <v>0</v>
      </c>
      <c r="N7" s="5">
        <v>0</v>
      </c>
      <c r="O7" s="5">
        <v>5</v>
      </c>
      <c r="P7" s="5">
        <v>0</v>
      </c>
      <c r="Q7" s="5">
        <v>0</v>
      </c>
      <c r="R7" s="5">
        <v>1</v>
      </c>
      <c r="S7" s="5">
        <v>8</v>
      </c>
      <c r="T7" s="5">
        <v>1</v>
      </c>
      <c r="U7" s="11"/>
      <c r="V7" s="5">
        <v>0</v>
      </c>
      <c r="W7" s="5">
        <v>1</v>
      </c>
      <c r="X7" s="5">
        <v>15</v>
      </c>
      <c r="Y7" s="5">
        <v>2</v>
      </c>
      <c r="Z7" s="11"/>
      <c r="AA7" s="5">
        <v>0</v>
      </c>
      <c r="AB7" s="5">
        <v>1</v>
      </c>
      <c r="AC7" s="5">
        <v>14</v>
      </c>
      <c r="AD7" s="5">
        <v>4</v>
      </c>
      <c r="AE7" s="11"/>
      <c r="AF7" s="5">
        <v>0</v>
      </c>
      <c r="AG7" s="5">
        <v>0</v>
      </c>
      <c r="AH7" s="5">
        <v>15</v>
      </c>
      <c r="AI7" s="5">
        <v>1</v>
      </c>
      <c r="AJ7" s="11"/>
      <c r="AK7" s="5">
        <v>0</v>
      </c>
      <c r="AL7" s="5">
        <v>3</v>
      </c>
      <c r="AM7" s="5">
        <v>17</v>
      </c>
      <c r="AN7" s="5">
        <v>13</v>
      </c>
      <c r="AO7" s="5">
        <v>0</v>
      </c>
      <c r="AP7" s="5">
        <v>1</v>
      </c>
      <c r="AQ7" s="5">
        <v>3</v>
      </c>
      <c r="AR7" s="5">
        <v>21</v>
      </c>
      <c r="AS7" s="5">
        <v>9</v>
      </c>
      <c r="AT7" s="11"/>
      <c r="AU7" s="5">
        <v>0</v>
      </c>
      <c r="AV7" s="5">
        <v>4</v>
      </c>
      <c r="AW7" s="5">
        <v>27</v>
      </c>
      <c r="AX7" s="5">
        <v>32</v>
      </c>
      <c r="AY7" s="11"/>
      <c r="AZ7" s="5">
        <v>0</v>
      </c>
      <c r="BA7" s="5"/>
      <c r="BB7" s="5"/>
      <c r="BC7" s="5"/>
      <c r="BD7" s="11"/>
      <c r="BE7" s="5"/>
    </row>
    <row r="8" spans="1:57" x14ac:dyDescent="0.25">
      <c r="A8" s="3">
        <f t="shared" si="0"/>
        <v>5</v>
      </c>
      <c r="B8" s="4" t="s">
        <v>21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>
        <v>23</v>
      </c>
      <c r="Y8" s="12">
        <v>4</v>
      </c>
      <c r="Z8" s="12"/>
      <c r="AA8" s="12">
        <v>0</v>
      </c>
      <c r="AB8" s="12">
        <v>1</v>
      </c>
      <c r="AC8" s="12">
        <v>18</v>
      </c>
      <c r="AD8" s="12">
        <v>3</v>
      </c>
      <c r="AE8" s="12"/>
      <c r="AF8" s="12"/>
      <c r="AG8" s="12"/>
      <c r="AH8" s="12">
        <v>12</v>
      </c>
      <c r="AI8" s="12">
        <v>2</v>
      </c>
      <c r="AJ8" s="12"/>
      <c r="AK8" s="12"/>
      <c r="AL8" s="12">
        <v>3</v>
      </c>
      <c r="AM8" s="12">
        <v>34</v>
      </c>
      <c r="AN8" s="12">
        <v>3</v>
      </c>
      <c r="AO8" s="12">
        <v>1</v>
      </c>
      <c r="AP8" s="12">
        <v>3</v>
      </c>
      <c r="AQ8" s="12">
        <v>31</v>
      </c>
      <c r="AR8" s="12">
        <v>7</v>
      </c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57" ht="18.75" x14ac:dyDescent="0.25">
      <c r="A9" s="3">
        <f t="shared" si="0"/>
        <v>6</v>
      </c>
      <c r="B9" s="5" t="s">
        <v>22</v>
      </c>
      <c r="C9" s="6" t="s">
        <v>23</v>
      </c>
      <c r="D9" s="6" t="s">
        <v>23</v>
      </c>
      <c r="E9" s="6" t="s">
        <v>23</v>
      </c>
      <c r="F9" s="6"/>
      <c r="G9" s="6" t="s">
        <v>23</v>
      </c>
      <c r="H9" s="6" t="s">
        <v>23</v>
      </c>
      <c r="I9" s="6" t="s">
        <v>23</v>
      </c>
      <c r="J9" s="6" t="s">
        <v>23</v>
      </c>
      <c r="K9" s="6"/>
      <c r="L9" s="6"/>
      <c r="M9" s="6" t="s">
        <v>23</v>
      </c>
      <c r="N9" s="6" t="s">
        <v>23</v>
      </c>
      <c r="O9" s="6">
        <v>4</v>
      </c>
      <c r="P9" s="6"/>
      <c r="Q9" s="6"/>
      <c r="R9" s="6">
        <v>2</v>
      </c>
      <c r="S9" s="6">
        <v>3</v>
      </c>
      <c r="T9" s="6">
        <v>0</v>
      </c>
      <c r="U9" s="6"/>
      <c r="V9" s="6"/>
      <c r="W9" s="6">
        <v>2</v>
      </c>
      <c r="X9" s="6">
        <v>5</v>
      </c>
      <c r="Y9" s="6">
        <v>4</v>
      </c>
      <c r="Z9" s="6"/>
      <c r="AA9" s="6"/>
      <c r="AB9" s="6">
        <v>2</v>
      </c>
      <c r="AC9" s="6">
        <v>3</v>
      </c>
      <c r="AD9" s="6">
        <v>0</v>
      </c>
      <c r="AE9" s="6"/>
      <c r="AF9" s="6"/>
      <c r="AG9" s="6">
        <v>2</v>
      </c>
      <c r="AH9" s="6" t="s">
        <v>23</v>
      </c>
      <c r="AI9" s="6" t="s">
        <v>23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7" x14ac:dyDescent="0.25">
      <c r="A10" s="3">
        <f>1+A9</f>
        <v>7</v>
      </c>
      <c r="B10" s="4" t="s">
        <v>24</v>
      </c>
      <c r="C10" s="9" t="s">
        <v>23</v>
      </c>
      <c r="D10" s="9">
        <v>0</v>
      </c>
      <c r="E10" s="9">
        <v>0</v>
      </c>
      <c r="F10" s="12"/>
      <c r="G10" s="9">
        <v>0</v>
      </c>
      <c r="H10" s="9">
        <v>0</v>
      </c>
      <c r="I10" s="9">
        <v>0</v>
      </c>
      <c r="J10" s="9">
        <v>0</v>
      </c>
      <c r="K10" s="12"/>
      <c r="L10" s="9">
        <v>0</v>
      </c>
      <c r="M10" s="9">
        <v>0</v>
      </c>
      <c r="N10" s="9">
        <v>18</v>
      </c>
      <c r="O10" s="9">
        <v>2</v>
      </c>
      <c r="P10" s="9">
        <v>0</v>
      </c>
      <c r="Q10" s="9">
        <v>0</v>
      </c>
      <c r="R10" s="9">
        <v>10</v>
      </c>
      <c r="S10" s="9">
        <v>1</v>
      </c>
      <c r="T10" s="9">
        <v>0</v>
      </c>
      <c r="U10" s="12"/>
      <c r="V10" s="9">
        <v>2</v>
      </c>
      <c r="W10" s="9">
        <v>18</v>
      </c>
      <c r="X10" s="9">
        <v>2</v>
      </c>
      <c r="Y10" s="9">
        <v>0</v>
      </c>
      <c r="Z10" s="12"/>
      <c r="AA10" s="9">
        <v>1</v>
      </c>
      <c r="AB10" s="9">
        <v>18</v>
      </c>
      <c r="AC10" s="9">
        <v>1</v>
      </c>
      <c r="AD10" s="9">
        <v>0</v>
      </c>
      <c r="AE10" s="12"/>
      <c r="AF10" s="9">
        <v>0</v>
      </c>
      <c r="AG10" s="9">
        <v>17</v>
      </c>
      <c r="AH10" s="9">
        <v>2</v>
      </c>
      <c r="AI10" s="9">
        <v>0</v>
      </c>
      <c r="AJ10" s="12"/>
      <c r="AK10" s="9">
        <v>2</v>
      </c>
      <c r="AL10" s="9">
        <v>19</v>
      </c>
      <c r="AM10" s="9">
        <v>2</v>
      </c>
      <c r="AN10" s="9">
        <v>0</v>
      </c>
      <c r="AO10" s="9"/>
      <c r="AP10" s="9"/>
      <c r="AQ10" s="9"/>
      <c r="AR10" s="9"/>
      <c r="AS10" s="9"/>
      <c r="AT10" s="12"/>
      <c r="AU10" s="9"/>
      <c r="AV10" s="9"/>
      <c r="AW10" s="9"/>
      <c r="AX10" s="9"/>
      <c r="AY10" s="12"/>
      <c r="AZ10" s="9"/>
      <c r="BA10" s="9"/>
      <c r="BB10" s="9"/>
      <c r="BC10" s="4"/>
      <c r="BD10" s="12"/>
      <c r="BE10" s="4"/>
    </row>
    <row r="11" spans="1:57" x14ac:dyDescent="0.25">
      <c r="A11" s="3">
        <f t="shared" si="0"/>
        <v>8</v>
      </c>
      <c r="B11" s="5" t="s">
        <v>25</v>
      </c>
      <c r="C11" s="7"/>
      <c r="D11" s="7">
        <v>24</v>
      </c>
      <c r="E11" s="7"/>
      <c r="F11" s="11"/>
      <c r="G11" s="7"/>
      <c r="H11" s="7"/>
      <c r="I11" s="7">
        <v>38</v>
      </c>
      <c r="J11" s="7">
        <v>4</v>
      </c>
      <c r="K11" s="11"/>
      <c r="L11" s="7"/>
      <c r="M11" s="7"/>
      <c r="N11" s="7">
        <v>55</v>
      </c>
      <c r="O11" s="7">
        <v>8</v>
      </c>
      <c r="P11" s="7"/>
      <c r="Q11" s="7">
        <v>2</v>
      </c>
      <c r="R11" s="7">
        <v>12</v>
      </c>
      <c r="S11" s="7">
        <v>2</v>
      </c>
      <c r="T11" s="7"/>
      <c r="U11" s="11"/>
      <c r="V11" s="7"/>
      <c r="W11" s="7">
        <v>19</v>
      </c>
      <c r="X11" s="7">
        <v>4</v>
      </c>
      <c r="Y11" s="7"/>
      <c r="Z11" s="11"/>
      <c r="AA11" s="7">
        <v>2</v>
      </c>
      <c r="AB11" s="7">
        <v>30</v>
      </c>
      <c r="AC11" s="7">
        <v>0</v>
      </c>
      <c r="AD11" s="7"/>
      <c r="AE11" s="11"/>
      <c r="AF11" s="7">
        <v>0</v>
      </c>
      <c r="AG11" s="7">
        <v>44</v>
      </c>
      <c r="AH11" s="7">
        <v>2</v>
      </c>
      <c r="AI11" s="7"/>
      <c r="AJ11" s="11"/>
      <c r="AK11" s="7">
        <v>1</v>
      </c>
      <c r="AL11" s="7">
        <v>35</v>
      </c>
      <c r="AM11" s="7">
        <v>4</v>
      </c>
      <c r="AN11" s="7"/>
      <c r="AO11" s="7"/>
      <c r="AP11" s="7"/>
      <c r="AQ11" s="7"/>
      <c r="AR11" s="7"/>
      <c r="AS11" s="7"/>
      <c r="AT11" s="11"/>
      <c r="AU11" s="7"/>
      <c r="AV11" s="7"/>
      <c r="AW11" s="7"/>
      <c r="AX11" s="7"/>
      <c r="AY11" s="11"/>
      <c r="AZ11" s="7"/>
      <c r="BA11" s="7"/>
      <c r="BB11" s="7"/>
      <c r="BC11" s="5"/>
      <c r="BD11" s="11"/>
      <c r="BE11" s="5"/>
    </row>
    <row r="12" spans="1:57" x14ac:dyDescent="0.25">
      <c r="A12" s="3">
        <f t="shared" si="0"/>
        <v>9</v>
      </c>
      <c r="B12" s="4" t="s">
        <v>26</v>
      </c>
      <c r="C12" s="4"/>
      <c r="D12" s="4"/>
      <c r="E12" s="4"/>
      <c r="F12" s="12"/>
      <c r="G12" s="4"/>
      <c r="H12" s="4" t="s">
        <v>23</v>
      </c>
      <c r="I12" s="4">
        <v>17</v>
      </c>
      <c r="J12" s="4">
        <v>6</v>
      </c>
      <c r="K12" s="12"/>
      <c r="L12" s="4">
        <v>0</v>
      </c>
      <c r="M12" s="4" t="s">
        <v>23</v>
      </c>
      <c r="N12" s="4">
        <v>24</v>
      </c>
      <c r="O12" s="4">
        <v>5</v>
      </c>
      <c r="P12" s="4"/>
      <c r="Q12" s="4">
        <v>0</v>
      </c>
      <c r="R12" s="4">
        <v>0</v>
      </c>
      <c r="S12" s="4">
        <v>8</v>
      </c>
      <c r="T12" s="4">
        <v>0</v>
      </c>
      <c r="U12" s="12"/>
      <c r="V12" s="4">
        <v>0</v>
      </c>
      <c r="W12" s="4">
        <v>0</v>
      </c>
      <c r="X12" s="4">
        <v>18</v>
      </c>
      <c r="Y12" s="4">
        <v>1</v>
      </c>
      <c r="Z12" s="12"/>
      <c r="AA12" s="4">
        <v>0</v>
      </c>
      <c r="AB12" s="4">
        <v>0</v>
      </c>
      <c r="AC12" s="4">
        <v>18</v>
      </c>
      <c r="AD12" s="4">
        <v>1</v>
      </c>
      <c r="AE12" s="12"/>
      <c r="AF12" s="4">
        <v>0</v>
      </c>
      <c r="AG12" s="4">
        <v>0</v>
      </c>
      <c r="AH12" s="4">
        <v>35</v>
      </c>
      <c r="AI12" s="4">
        <v>7</v>
      </c>
      <c r="AJ12" s="12"/>
      <c r="AK12" s="4">
        <v>0</v>
      </c>
      <c r="AL12" s="4">
        <v>2</v>
      </c>
      <c r="AM12" s="4">
        <v>36</v>
      </c>
      <c r="AN12" s="4">
        <v>2</v>
      </c>
      <c r="AO12" s="4"/>
      <c r="AP12" s="4">
        <v>0</v>
      </c>
      <c r="AQ12" s="4"/>
      <c r="AR12" s="4"/>
      <c r="AS12" s="4"/>
      <c r="AT12" s="12"/>
      <c r="AU12" s="4"/>
      <c r="AV12" s="4"/>
      <c r="AW12" s="4"/>
      <c r="AX12" s="4"/>
      <c r="AY12" s="12"/>
      <c r="AZ12" s="4"/>
      <c r="BA12" s="4"/>
      <c r="BB12" s="4"/>
      <c r="BC12" s="4"/>
      <c r="BD12" s="12"/>
      <c r="BE12" s="4"/>
    </row>
    <row r="13" spans="1:57" x14ac:dyDescent="0.25">
      <c r="A13" s="3">
        <f t="shared" si="0"/>
        <v>10</v>
      </c>
      <c r="B13" s="5" t="s">
        <v>27</v>
      </c>
      <c r="C13" s="5"/>
      <c r="D13" s="5"/>
      <c r="E13" s="5"/>
      <c r="F13" s="11"/>
      <c r="G13" s="5"/>
      <c r="H13" s="5"/>
      <c r="I13" s="5"/>
      <c r="J13" s="5"/>
      <c r="K13" s="11"/>
      <c r="L13" s="5"/>
      <c r="M13" s="5"/>
      <c r="N13" s="5"/>
      <c r="O13" s="5"/>
      <c r="P13" s="5"/>
      <c r="Q13" s="5"/>
      <c r="R13" s="5"/>
      <c r="S13" s="5"/>
      <c r="T13" s="5"/>
      <c r="U13" s="11"/>
      <c r="V13" s="5"/>
      <c r="W13" s="5"/>
      <c r="X13" s="5"/>
      <c r="Y13" s="5"/>
      <c r="Z13" s="11"/>
      <c r="AA13" s="5"/>
      <c r="AB13" s="5"/>
      <c r="AC13" s="5"/>
      <c r="AD13" s="5"/>
      <c r="AE13" s="11"/>
      <c r="AF13" s="5"/>
      <c r="AG13" s="5"/>
      <c r="AH13" s="5"/>
      <c r="AI13" s="5"/>
      <c r="AJ13" s="11"/>
      <c r="AK13" s="5"/>
      <c r="AL13" s="5"/>
      <c r="AM13" s="5"/>
      <c r="AN13" s="5"/>
      <c r="AO13" s="5"/>
      <c r="AP13" s="5"/>
      <c r="AQ13" s="5"/>
      <c r="AR13" s="5"/>
      <c r="AS13" s="5"/>
      <c r="AT13" s="11"/>
      <c r="AU13" s="5"/>
      <c r="AV13" s="5"/>
      <c r="AW13" s="5"/>
      <c r="AX13" s="5"/>
      <c r="AY13" s="11"/>
      <c r="AZ13" s="5"/>
      <c r="BA13" s="5"/>
      <c r="BB13" s="5"/>
      <c r="BC13" s="5"/>
      <c r="BD13" s="11"/>
      <c r="BE13" s="5"/>
    </row>
    <row r="14" spans="1:57" x14ac:dyDescent="0.25">
      <c r="A14" s="3">
        <f t="shared" si="0"/>
        <v>11</v>
      </c>
      <c r="B14" s="4" t="s">
        <v>28</v>
      </c>
      <c r="C14" s="4"/>
      <c r="D14" s="4">
        <v>10</v>
      </c>
      <c r="E14" s="4">
        <v>2</v>
      </c>
      <c r="F14" s="12"/>
      <c r="G14" s="4"/>
      <c r="H14" s="4"/>
      <c r="I14" s="4">
        <v>16</v>
      </c>
      <c r="J14" s="4">
        <v>2</v>
      </c>
      <c r="K14" s="12"/>
      <c r="L14" s="4">
        <v>2</v>
      </c>
      <c r="M14" s="4"/>
      <c r="N14" s="4">
        <v>23</v>
      </c>
      <c r="O14" s="4">
        <v>3</v>
      </c>
      <c r="P14" s="4">
        <v>1</v>
      </c>
      <c r="Q14" s="4"/>
      <c r="R14" s="4"/>
      <c r="S14" s="4">
        <v>15</v>
      </c>
      <c r="T14" s="4">
        <v>1</v>
      </c>
      <c r="U14" s="12"/>
      <c r="V14" s="4"/>
      <c r="W14" s="4"/>
      <c r="X14" s="4">
        <v>13</v>
      </c>
      <c r="Y14" s="4">
        <v>2</v>
      </c>
      <c r="Z14" s="12"/>
      <c r="AA14" s="4"/>
      <c r="AB14" s="4">
        <v>2</v>
      </c>
      <c r="AC14" s="4">
        <v>14</v>
      </c>
      <c r="AD14" s="4">
        <v>1</v>
      </c>
      <c r="AE14" s="12"/>
      <c r="AF14" s="4"/>
      <c r="AG14" s="4">
        <v>2</v>
      </c>
      <c r="AH14" s="4">
        <v>18</v>
      </c>
      <c r="AI14" s="4">
        <v>6</v>
      </c>
      <c r="AJ14" s="12"/>
      <c r="AK14" s="4"/>
      <c r="AL14" s="4">
        <v>2</v>
      </c>
      <c r="AM14" s="4">
        <v>14</v>
      </c>
      <c r="AN14" s="4">
        <v>2</v>
      </c>
      <c r="AO14" s="4">
        <v>3</v>
      </c>
      <c r="AP14" s="4"/>
      <c r="AQ14" s="4"/>
      <c r="AR14" s="4"/>
      <c r="AS14" s="4"/>
      <c r="AT14" s="12"/>
      <c r="AU14" s="4"/>
      <c r="AV14" s="4"/>
      <c r="AW14" s="4"/>
      <c r="AX14" s="4"/>
      <c r="AY14" s="12"/>
      <c r="AZ14" s="4"/>
      <c r="BA14" s="4"/>
      <c r="BB14" s="4"/>
      <c r="BC14" s="4"/>
      <c r="BD14" s="12"/>
      <c r="BE14" s="4"/>
    </row>
    <row r="15" spans="1:57" x14ac:dyDescent="0.25">
      <c r="A15" s="3">
        <f t="shared" si="0"/>
        <v>12</v>
      </c>
      <c r="B15" s="5" t="s">
        <v>29</v>
      </c>
      <c r="C15" s="5"/>
      <c r="D15" s="5"/>
      <c r="E15" s="5"/>
      <c r="F15" s="11"/>
      <c r="G15" s="5"/>
      <c r="H15" s="5"/>
      <c r="I15" s="5"/>
      <c r="J15" s="5"/>
      <c r="K15" s="11"/>
      <c r="L15" s="5"/>
      <c r="M15" s="5"/>
      <c r="N15" s="5"/>
      <c r="O15" s="5"/>
      <c r="P15" s="5"/>
      <c r="Q15" s="5"/>
      <c r="R15" s="5"/>
      <c r="S15" s="5"/>
      <c r="T15" s="5"/>
      <c r="U15" s="11"/>
      <c r="V15" s="5"/>
      <c r="W15" s="5"/>
      <c r="X15" s="5"/>
      <c r="Y15" s="5"/>
      <c r="Z15" s="11"/>
      <c r="AA15" s="5"/>
      <c r="AB15" s="5"/>
      <c r="AC15" s="5"/>
      <c r="AD15" s="5"/>
      <c r="AE15" s="11"/>
      <c r="AF15" s="5"/>
      <c r="AG15" s="5"/>
      <c r="AH15" s="5"/>
      <c r="AI15" s="5"/>
      <c r="AJ15" s="11"/>
      <c r="AK15" s="5"/>
      <c r="AL15" s="5"/>
      <c r="AM15" s="5"/>
      <c r="AN15" s="5"/>
      <c r="AO15" s="5"/>
      <c r="AP15" s="5"/>
      <c r="AQ15" s="5"/>
      <c r="AR15" s="5"/>
      <c r="AS15" s="5"/>
      <c r="AT15" s="11"/>
      <c r="AU15" s="5"/>
      <c r="AV15" s="5"/>
      <c r="AW15" s="5"/>
      <c r="AX15" s="5"/>
      <c r="AY15" s="11"/>
      <c r="AZ15" s="5"/>
      <c r="BA15" s="5"/>
      <c r="BB15" s="5"/>
      <c r="BC15" s="5"/>
      <c r="BD15" s="11"/>
      <c r="BE15" s="5"/>
    </row>
    <row r="16" spans="1:57" x14ac:dyDescent="0.25">
      <c r="A16" s="3">
        <f t="shared" si="0"/>
        <v>13</v>
      </c>
      <c r="B16" s="4" t="s">
        <v>30</v>
      </c>
      <c r="C16" s="8">
        <v>0</v>
      </c>
      <c r="D16" s="8">
        <v>14</v>
      </c>
      <c r="E16" s="8">
        <v>0</v>
      </c>
      <c r="F16" s="12"/>
      <c r="G16" s="8">
        <v>0</v>
      </c>
      <c r="H16" s="8">
        <v>4</v>
      </c>
      <c r="I16" s="8">
        <v>41</v>
      </c>
      <c r="J16" s="8">
        <v>9</v>
      </c>
      <c r="K16" s="12"/>
      <c r="L16" s="8">
        <v>0</v>
      </c>
      <c r="M16" s="8">
        <v>2</v>
      </c>
      <c r="N16" s="8">
        <v>24</v>
      </c>
      <c r="O16" s="8">
        <v>14</v>
      </c>
      <c r="P16" s="8">
        <v>0</v>
      </c>
      <c r="Q16" s="8">
        <v>2</v>
      </c>
      <c r="R16" s="8">
        <v>14</v>
      </c>
      <c r="S16" s="8">
        <v>3</v>
      </c>
      <c r="T16" s="8">
        <v>0</v>
      </c>
      <c r="U16" s="12"/>
      <c r="V16" s="8">
        <v>1</v>
      </c>
      <c r="W16" s="8">
        <v>16</v>
      </c>
      <c r="X16" s="8">
        <v>5</v>
      </c>
      <c r="Y16" s="8">
        <v>0</v>
      </c>
      <c r="Z16" s="12"/>
      <c r="AA16" s="8">
        <v>0</v>
      </c>
      <c r="AB16" s="8">
        <v>6</v>
      </c>
      <c r="AC16" s="8">
        <v>0</v>
      </c>
      <c r="AD16" s="8">
        <v>0</v>
      </c>
      <c r="AE16" s="12"/>
      <c r="AF16" s="8">
        <v>0</v>
      </c>
      <c r="AG16" s="8">
        <v>18</v>
      </c>
      <c r="AH16" s="8">
        <v>0</v>
      </c>
      <c r="AI16" s="8">
        <v>0</v>
      </c>
      <c r="AJ16" s="12"/>
      <c r="AK16" s="8"/>
      <c r="AL16" s="12">
        <v>1</v>
      </c>
      <c r="AM16" s="12">
        <v>15</v>
      </c>
      <c r="AN16" s="12">
        <v>4</v>
      </c>
      <c r="AO16" s="12">
        <v>0</v>
      </c>
      <c r="AP16" s="12">
        <v>0</v>
      </c>
      <c r="AQ16" s="12">
        <v>1</v>
      </c>
      <c r="AR16" s="12">
        <v>14</v>
      </c>
      <c r="AS16" s="12">
        <v>18</v>
      </c>
      <c r="AT16" s="12">
        <v>0</v>
      </c>
      <c r="AU16" s="8">
        <v>0</v>
      </c>
      <c r="AV16" s="8">
        <v>2</v>
      </c>
      <c r="AW16" s="8">
        <v>34</v>
      </c>
      <c r="AX16" s="8">
        <v>41</v>
      </c>
      <c r="AY16" s="12">
        <v>0</v>
      </c>
      <c r="AZ16" s="8">
        <v>0</v>
      </c>
      <c r="BA16" s="8">
        <v>2</v>
      </c>
      <c r="BB16" s="8">
        <v>17</v>
      </c>
      <c r="BC16" s="4">
        <v>12</v>
      </c>
      <c r="BD16" s="12">
        <v>0</v>
      </c>
      <c r="BE16" s="4">
        <v>0</v>
      </c>
    </row>
    <row r="17" spans="1:57" x14ac:dyDescent="0.25">
      <c r="A17" s="3">
        <f t="shared" si="0"/>
        <v>14</v>
      </c>
      <c r="B17" s="5" t="s">
        <v>31</v>
      </c>
      <c r="C17" s="5" t="s">
        <v>23</v>
      </c>
      <c r="D17" s="5">
        <v>14</v>
      </c>
      <c r="E17" s="5" t="s">
        <v>23</v>
      </c>
      <c r="F17" s="11"/>
      <c r="G17" s="5" t="s">
        <v>23</v>
      </c>
      <c r="H17" s="5">
        <v>2</v>
      </c>
      <c r="I17" s="5">
        <v>18</v>
      </c>
      <c r="J17" s="5" t="s">
        <v>23</v>
      </c>
      <c r="K17" s="11"/>
      <c r="L17" s="5" t="s">
        <v>23</v>
      </c>
      <c r="M17" s="5" t="s">
        <v>23</v>
      </c>
      <c r="N17" s="5">
        <v>19</v>
      </c>
      <c r="O17" s="5">
        <v>4</v>
      </c>
      <c r="P17" s="5"/>
      <c r="Q17" s="5" t="s">
        <v>23</v>
      </c>
      <c r="R17" s="5" t="s">
        <v>23</v>
      </c>
      <c r="S17" s="5">
        <v>11</v>
      </c>
      <c r="T17" s="5" t="s">
        <v>23</v>
      </c>
      <c r="U17" s="11"/>
      <c r="V17" s="5" t="s">
        <v>23</v>
      </c>
      <c r="W17" s="5">
        <v>1</v>
      </c>
      <c r="X17" s="5">
        <v>11</v>
      </c>
      <c r="Y17" s="5" t="s">
        <v>23</v>
      </c>
      <c r="Z17" s="11"/>
      <c r="AA17" s="5" t="s">
        <v>23</v>
      </c>
      <c r="AB17" s="5">
        <v>1</v>
      </c>
      <c r="AC17" s="5">
        <v>12</v>
      </c>
      <c r="AD17" s="5">
        <v>1</v>
      </c>
      <c r="AE17" s="11"/>
      <c r="AF17" s="5" t="s">
        <v>23</v>
      </c>
      <c r="AG17" s="5" t="s">
        <v>23</v>
      </c>
      <c r="AH17" s="5">
        <v>12</v>
      </c>
      <c r="AI17" s="5">
        <v>1</v>
      </c>
      <c r="AJ17" s="11"/>
      <c r="AK17" s="5" t="s">
        <v>23</v>
      </c>
      <c r="AL17" s="5"/>
      <c r="AM17" s="5"/>
      <c r="AN17" s="5"/>
      <c r="AO17" s="5"/>
      <c r="AP17" s="5"/>
      <c r="AQ17" s="5"/>
      <c r="AR17" s="5"/>
      <c r="AS17" s="5"/>
      <c r="AT17" s="11"/>
      <c r="AU17" s="5"/>
      <c r="AV17" s="5"/>
      <c r="AW17" s="5"/>
      <c r="AX17" s="5"/>
      <c r="AY17" s="11"/>
      <c r="AZ17" s="5"/>
      <c r="BA17" s="5"/>
      <c r="BB17" s="5"/>
      <c r="BC17" s="5"/>
      <c r="BD17" s="11"/>
      <c r="BE17" s="5"/>
    </row>
    <row r="18" spans="1:57" x14ac:dyDescent="0.25">
      <c r="A18" s="3">
        <f t="shared" si="0"/>
        <v>15</v>
      </c>
      <c r="B18" s="4" t="s">
        <v>32</v>
      </c>
      <c r="C18" s="4"/>
      <c r="D18" s="4"/>
      <c r="E18" s="4"/>
      <c r="F18" s="12"/>
      <c r="G18" s="4"/>
      <c r="H18" s="4"/>
      <c r="I18" s="4"/>
      <c r="J18" s="4"/>
      <c r="K18" s="12"/>
      <c r="L18" s="4"/>
      <c r="M18" s="4"/>
      <c r="N18" s="4"/>
      <c r="O18" s="4"/>
      <c r="P18" s="4"/>
      <c r="Q18" s="4"/>
      <c r="R18" s="4"/>
      <c r="S18" s="4"/>
      <c r="T18" s="4"/>
      <c r="U18" s="12"/>
      <c r="V18" s="4"/>
      <c r="W18" s="4"/>
      <c r="X18" s="4"/>
      <c r="Y18" s="4"/>
      <c r="Z18" s="12"/>
      <c r="AA18" s="4"/>
      <c r="AB18" s="4"/>
      <c r="AC18" s="4"/>
      <c r="AD18" s="4"/>
      <c r="AE18" s="12"/>
      <c r="AF18" s="4"/>
      <c r="AG18" s="4"/>
      <c r="AH18" s="4"/>
      <c r="AI18" s="4"/>
      <c r="AJ18" s="12"/>
      <c r="AK18" s="4"/>
      <c r="AL18" s="4"/>
      <c r="AM18" s="4"/>
      <c r="AN18" s="4"/>
      <c r="AO18" s="4"/>
      <c r="AP18" s="4"/>
      <c r="AQ18" s="4"/>
      <c r="AR18" s="4"/>
      <c r="AS18" s="4"/>
      <c r="AT18" s="12"/>
      <c r="AU18" s="4"/>
      <c r="AV18" s="4"/>
      <c r="AW18" s="4"/>
      <c r="AX18" s="4"/>
      <c r="AY18" s="12"/>
      <c r="AZ18" s="4"/>
      <c r="BA18" s="4"/>
      <c r="BB18" s="4"/>
      <c r="BC18" s="4"/>
      <c r="BD18" s="12"/>
      <c r="BE18" s="4"/>
    </row>
    <row r="19" spans="1:57" x14ac:dyDescent="0.25">
      <c r="A19" s="3">
        <f t="shared" si="0"/>
        <v>16</v>
      </c>
      <c r="B19" s="5" t="s">
        <v>33</v>
      </c>
      <c r="C19" s="5"/>
      <c r="D19" s="5"/>
      <c r="E19" s="5"/>
      <c r="F19" s="11"/>
      <c r="G19" s="5"/>
      <c r="H19" s="5"/>
      <c r="I19" s="5"/>
      <c r="J19" s="5"/>
      <c r="K19" s="11"/>
      <c r="L19" s="5"/>
      <c r="M19" s="5"/>
      <c r="N19" s="5"/>
      <c r="O19" s="5"/>
      <c r="P19" s="5"/>
      <c r="Q19" s="5"/>
      <c r="R19" s="5"/>
      <c r="S19" s="5"/>
      <c r="T19" s="5"/>
      <c r="U19" s="11"/>
      <c r="V19" s="5"/>
      <c r="W19" s="5"/>
      <c r="X19" s="5"/>
      <c r="Y19" s="5"/>
      <c r="Z19" s="11"/>
      <c r="AA19" s="5"/>
      <c r="AB19" s="5"/>
      <c r="AC19" s="5"/>
      <c r="AD19" s="5"/>
      <c r="AE19" s="11"/>
      <c r="AF19" s="5"/>
      <c r="AG19" s="5"/>
      <c r="AH19" s="5"/>
      <c r="AI19" s="5"/>
      <c r="AJ19" s="11"/>
      <c r="AK19" s="5"/>
      <c r="AL19" s="5"/>
      <c r="AM19" s="5"/>
      <c r="AN19" s="5"/>
      <c r="AO19" s="5"/>
      <c r="AP19" s="5"/>
      <c r="AQ19" s="5"/>
      <c r="AR19" s="5"/>
      <c r="AS19" s="5"/>
      <c r="AT19" s="11"/>
      <c r="AU19" s="5"/>
      <c r="AV19" s="5"/>
      <c r="AW19" s="5"/>
      <c r="AX19" s="5"/>
      <c r="AY19" s="11"/>
      <c r="AZ19" s="5"/>
      <c r="BA19" s="5"/>
      <c r="BB19" s="5"/>
      <c r="BC19" s="5"/>
      <c r="BD19" s="11"/>
      <c r="BE19" s="5"/>
    </row>
    <row r="20" spans="1:57" x14ac:dyDescent="0.25">
      <c r="A20" s="3">
        <f>1+A19</f>
        <v>17</v>
      </c>
      <c r="B20" s="4" t="s">
        <v>34</v>
      </c>
      <c r="C20" s="4"/>
      <c r="D20" s="4"/>
      <c r="E20" s="4"/>
      <c r="F20" s="12"/>
      <c r="G20" s="4"/>
      <c r="H20" s="4"/>
      <c r="I20" s="4"/>
      <c r="J20" s="4"/>
      <c r="K20" s="12"/>
      <c r="L20" s="4"/>
      <c r="M20" s="4"/>
      <c r="N20" s="4"/>
      <c r="O20" s="4"/>
      <c r="P20" s="4"/>
      <c r="Q20" s="4"/>
      <c r="R20" s="4"/>
      <c r="S20" s="4"/>
      <c r="T20" s="4"/>
      <c r="U20" s="12"/>
      <c r="V20" s="4"/>
      <c r="W20" s="4"/>
      <c r="X20" s="4"/>
      <c r="Y20" s="4"/>
      <c r="Z20" s="12"/>
      <c r="AA20" s="4"/>
      <c r="AB20" s="4"/>
      <c r="AC20" s="4"/>
      <c r="AD20" s="4"/>
      <c r="AE20" s="12"/>
      <c r="AF20" s="4"/>
      <c r="AG20" s="4"/>
      <c r="AH20" s="4"/>
      <c r="AI20" s="4"/>
      <c r="AJ20" s="12"/>
      <c r="AK20" s="4"/>
      <c r="AL20" s="4"/>
      <c r="AM20" s="4"/>
      <c r="AN20" s="4"/>
      <c r="AO20" s="4"/>
      <c r="AP20" s="4"/>
      <c r="AQ20" s="4"/>
      <c r="AR20" s="4"/>
      <c r="AS20" s="4"/>
      <c r="AT20" s="12"/>
      <c r="AU20" s="4"/>
      <c r="AV20" s="4"/>
      <c r="AW20" s="4"/>
      <c r="AX20" s="4"/>
      <c r="AY20" s="12"/>
      <c r="AZ20" s="4"/>
      <c r="BA20" s="4"/>
      <c r="BB20" s="4"/>
      <c r="BC20" s="4"/>
      <c r="BD20" s="12"/>
      <c r="BE20" s="4"/>
    </row>
    <row r="21" spans="1:57" s="15" customFormat="1" ht="18" customHeight="1" x14ac:dyDescent="0.25">
      <c r="A21" s="21" t="s">
        <v>38</v>
      </c>
      <c r="B21" s="22"/>
      <c r="C21" s="14">
        <f>SUM(C4:C20)</f>
        <v>0</v>
      </c>
      <c r="D21" s="14">
        <f t="shared" ref="D21:BE21" si="1">SUM(D4:D20)</f>
        <v>79</v>
      </c>
      <c r="E21" s="14">
        <f t="shared" si="1"/>
        <v>3</v>
      </c>
      <c r="F21" s="14"/>
      <c r="G21" s="14">
        <f t="shared" si="1"/>
        <v>0</v>
      </c>
      <c r="H21" s="14">
        <f t="shared" si="1"/>
        <v>6</v>
      </c>
      <c r="I21" s="14">
        <f t="shared" si="1"/>
        <v>163</v>
      </c>
      <c r="J21" s="14">
        <f t="shared" si="1"/>
        <v>39</v>
      </c>
      <c r="K21" s="14"/>
      <c r="L21" s="14">
        <f t="shared" si="1"/>
        <v>2</v>
      </c>
      <c r="M21" s="14">
        <f t="shared" si="1"/>
        <v>2</v>
      </c>
      <c r="N21" s="14">
        <f t="shared" si="1"/>
        <v>205</v>
      </c>
      <c r="O21" s="14">
        <f t="shared" si="1"/>
        <v>48</v>
      </c>
      <c r="P21" s="14">
        <f t="shared" si="1"/>
        <v>1</v>
      </c>
      <c r="Q21" s="14">
        <f t="shared" si="1"/>
        <v>4</v>
      </c>
      <c r="R21" s="14">
        <f t="shared" si="1"/>
        <v>70</v>
      </c>
      <c r="S21" s="14">
        <f t="shared" si="1"/>
        <v>60</v>
      </c>
      <c r="T21" s="14">
        <f t="shared" si="1"/>
        <v>2</v>
      </c>
      <c r="U21" s="14"/>
      <c r="V21" s="14">
        <f t="shared" si="1"/>
        <v>3</v>
      </c>
      <c r="W21" s="14">
        <f t="shared" si="1"/>
        <v>75</v>
      </c>
      <c r="X21" s="14">
        <f t="shared" si="1"/>
        <v>101</v>
      </c>
      <c r="Y21" s="14">
        <f t="shared" si="1"/>
        <v>13</v>
      </c>
      <c r="Z21" s="14"/>
      <c r="AA21" s="14">
        <f t="shared" si="1"/>
        <v>4</v>
      </c>
      <c r="AB21" s="14">
        <f t="shared" si="1"/>
        <v>66</v>
      </c>
      <c r="AC21" s="14">
        <f t="shared" si="1"/>
        <v>85</v>
      </c>
      <c r="AD21" s="14">
        <f t="shared" si="1"/>
        <v>10</v>
      </c>
      <c r="AE21" s="14"/>
      <c r="AF21" s="14">
        <f t="shared" si="1"/>
        <v>1</v>
      </c>
      <c r="AG21" s="14">
        <f t="shared" si="1"/>
        <v>121</v>
      </c>
      <c r="AH21" s="14">
        <f t="shared" si="1"/>
        <v>102</v>
      </c>
      <c r="AI21" s="14">
        <f t="shared" si="1"/>
        <v>18</v>
      </c>
      <c r="AJ21" s="14"/>
      <c r="AK21" s="14">
        <f t="shared" si="1"/>
        <v>4</v>
      </c>
      <c r="AL21" s="14">
        <f t="shared" si="1"/>
        <v>101</v>
      </c>
      <c r="AM21" s="14">
        <f t="shared" si="1"/>
        <v>125</v>
      </c>
      <c r="AN21" s="14">
        <f t="shared" si="1"/>
        <v>24</v>
      </c>
      <c r="AO21" s="14">
        <f t="shared" si="1"/>
        <v>4</v>
      </c>
      <c r="AP21" s="14">
        <f t="shared" si="1"/>
        <v>10</v>
      </c>
      <c r="AQ21" s="14">
        <f t="shared" si="1"/>
        <v>35</v>
      </c>
      <c r="AR21" s="14">
        <f t="shared" si="1"/>
        <v>42</v>
      </c>
      <c r="AS21" s="14">
        <f t="shared" si="1"/>
        <v>27</v>
      </c>
      <c r="AT21" s="14"/>
      <c r="AU21" s="14">
        <f t="shared" si="1"/>
        <v>0</v>
      </c>
      <c r="AV21" s="14">
        <f t="shared" si="1"/>
        <v>6</v>
      </c>
      <c r="AW21" s="14">
        <f t="shared" si="1"/>
        <v>61</v>
      </c>
      <c r="AX21" s="14">
        <f t="shared" si="1"/>
        <v>73</v>
      </c>
      <c r="AY21" s="14"/>
      <c r="AZ21" s="14">
        <f t="shared" si="1"/>
        <v>0</v>
      </c>
      <c r="BA21" s="14">
        <f t="shared" si="1"/>
        <v>2</v>
      </c>
      <c r="BB21" s="14">
        <f t="shared" si="1"/>
        <v>17</v>
      </c>
      <c r="BC21" s="14">
        <f t="shared" si="1"/>
        <v>12</v>
      </c>
      <c r="BD21" s="14"/>
      <c r="BE21" s="14">
        <f t="shared" si="1"/>
        <v>0</v>
      </c>
    </row>
    <row r="23" spans="1:57" s="10" customFormat="1" x14ac:dyDescent="0.25">
      <c r="B23" s="16" t="s">
        <v>39</v>
      </c>
      <c r="C23" s="16" t="s">
        <v>38</v>
      </c>
    </row>
    <row r="24" spans="1:57" x14ac:dyDescent="0.25">
      <c r="B24" s="11" t="s">
        <v>13</v>
      </c>
      <c r="C24" s="11">
        <f>C21+H21+M21+R21+AB21+AG21+AL21+AQ21+AV21</f>
        <v>407</v>
      </c>
    </row>
    <row r="25" spans="1:57" x14ac:dyDescent="0.25">
      <c r="B25" s="11" t="s">
        <v>14</v>
      </c>
      <c r="C25" s="11">
        <f>D21+I21+N21+S21+X21+AC21+AH21+AM21+AR21+AW21</f>
        <v>1023</v>
      </c>
    </row>
    <row r="26" spans="1:57" x14ac:dyDescent="0.25">
      <c r="B26" s="11" t="s">
        <v>36</v>
      </c>
      <c r="C26" s="11"/>
    </row>
    <row r="27" spans="1:57" x14ac:dyDescent="0.25">
      <c r="B27" s="11" t="s">
        <v>15</v>
      </c>
      <c r="C27" s="11">
        <f>E21+J21+O21+T21+Y21+AD21+AI21+AN21+AS21+AX21</f>
        <v>257</v>
      </c>
    </row>
    <row r="28" spans="1:57" x14ac:dyDescent="0.25">
      <c r="B28" s="11" t="s">
        <v>16</v>
      </c>
      <c r="C28" s="11"/>
    </row>
  </sheetData>
  <mergeCells count="13">
    <mergeCell ref="A21:B21"/>
    <mergeCell ref="AV2:AZ2"/>
    <mergeCell ref="BA2:BE2"/>
    <mergeCell ref="A1:BE1"/>
    <mergeCell ref="C2:G2"/>
    <mergeCell ref="H2:L2"/>
    <mergeCell ref="M2:Q2"/>
    <mergeCell ref="R2:V2"/>
    <mergeCell ref="W2:AA2"/>
    <mergeCell ref="AB2:AF2"/>
    <mergeCell ref="AG2:AK2"/>
    <mergeCell ref="AL2:AP2"/>
    <mergeCell ref="AQ2:AU2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GJC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Littlegirl</dc:creator>
  <cp:lastModifiedBy>Administrator</cp:lastModifiedBy>
  <cp:lastPrinted>2016-10-31T03:17:42Z</cp:lastPrinted>
  <dcterms:created xsi:type="dcterms:W3CDTF">2016-10-31T01:37:31Z</dcterms:created>
  <dcterms:modified xsi:type="dcterms:W3CDTF">2016-11-01T02:59:05Z</dcterms:modified>
</cp:coreProperties>
</file>