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7530" tabRatio="797" firstSheet="10" activeTab="21"/>
  </bookViews>
  <sheets>
    <sheet name="VT" sheetId="148" r:id="rId1"/>
    <sheet name="VT (2)" sheetId="147" r:id="rId2"/>
    <sheet name="B. TÂN (2)" sheetId="146" r:id="rId3"/>
    <sheet name="B. TÂN" sheetId="145" r:id="rId4"/>
    <sheet name="VIVO (2)" sheetId="144" r:id="rId5"/>
    <sheet name="VIVO" sheetId="143" r:id="rId6"/>
    <sheet name="TQD (2)" sheetId="142" r:id="rId7"/>
    <sheet name="TQD" sheetId="141" r:id="rId8"/>
    <sheet name="PXL (2)" sheetId="140" r:id="rId9"/>
    <sheet name="PXL" sheetId="139" r:id="rId10"/>
    <sheet name="PICO (2)" sheetId="138" r:id="rId11"/>
    <sheet name="PICO" sheetId="137" r:id="rId12"/>
    <sheet name="AEON (2)" sheetId="136" r:id="rId13"/>
    <sheet name="AEON" sheetId="135" r:id="rId14"/>
    <sheet name="QUẬN 2" sheetId="149" r:id="rId15"/>
    <sheet name="Q2" sheetId="134" r:id="rId16"/>
    <sheet name="SGC (2)" sheetId="132" r:id="rId17"/>
    <sheet name="SGC" sheetId="131" r:id="rId18"/>
    <sheet name="Q7 (2)" sheetId="130" r:id="rId19"/>
    <sheet name="Q7" sheetId="129" r:id="rId20"/>
    <sheet name="BIÊN HÒA" sheetId="128" r:id="rId21"/>
    <sheet name="BIÊN HOA" sheetId="127" r:id="rId22"/>
    <sheet name="QUANG TRUNG (2)" sheetId="126" r:id="rId23"/>
    <sheet name="QUANG TRUNG" sheetId="125" r:id="rId24"/>
    <sheet name="NTP (2)" sheetId="124" r:id="rId25"/>
    <sheet name="NTP" sheetId="123" r:id="rId26"/>
    <sheet name="VC (2)" sheetId="122" r:id="rId27"/>
    <sheet name="VC" sheetId="121" r:id="rId28"/>
    <sheet name="Sheet2" sheetId="72" r:id="rId29"/>
  </sheets>
  <externalReferences>
    <externalReference r:id="rId30"/>
    <externalReference r:id="rId31"/>
  </externalReferences>
  <calcPr calcId="144525"/>
</workbook>
</file>

<file path=xl/calcChain.xml><?xml version="1.0" encoding="utf-8"?>
<calcChain xmlns="http://schemas.openxmlformats.org/spreadsheetml/2006/main">
  <c r="E5" i="149" l="1"/>
  <c r="F5" i="149" l="1"/>
  <c r="G5" i="149" l="1"/>
  <c r="H5" i="149" l="1"/>
  <c r="I5" i="149" l="1"/>
  <c r="J5" i="149" l="1"/>
  <c r="K5" i="149" l="1"/>
  <c r="L5" i="149" l="1"/>
  <c r="M5" i="149" l="1"/>
  <c r="N5" i="149" l="1"/>
  <c r="O5" i="149" l="1"/>
  <c r="P5" i="149" l="1"/>
  <c r="Q5" i="149" l="1"/>
  <c r="R5" i="149" l="1"/>
  <c r="S5" i="149" l="1"/>
  <c r="T5" i="149" l="1"/>
  <c r="U5" i="149" l="1"/>
  <c r="V5" i="149" l="1"/>
  <c r="W5" i="149" l="1"/>
  <c r="X5" i="149" l="1"/>
  <c r="Y5" i="149" l="1"/>
  <c r="Z5" i="149" l="1"/>
  <c r="AA5" i="149" l="1"/>
  <c r="AB5" i="149" l="1"/>
  <c r="AC5" i="149" l="1"/>
  <c r="AD5" i="149" l="1"/>
  <c r="AE5" i="149" l="1"/>
  <c r="AF5" i="149" l="1"/>
  <c r="AG5" i="149" l="1"/>
  <c r="AH5" i="149" l="1"/>
  <c r="AI5" i="149" l="1"/>
  <c r="D24" i="149" l="1"/>
  <c r="D23" i="149"/>
  <c r="D22" i="149"/>
  <c r="D21" i="149"/>
  <c r="D20" i="149"/>
  <c r="D19" i="149"/>
  <c r="D18" i="149"/>
  <c r="D17" i="149"/>
  <c r="D16" i="149"/>
  <c r="D15" i="149"/>
  <c r="D14" i="149"/>
  <c r="D13" i="149"/>
  <c r="D12" i="149"/>
  <c r="D11" i="149"/>
  <c r="D10" i="149"/>
  <c r="D9" i="149"/>
  <c r="D8" i="149"/>
  <c r="D7" i="149"/>
  <c r="E5" i="148" l="1"/>
  <c r="F5" i="148" s="1"/>
  <c r="G5" i="148" s="1"/>
  <c r="H5" i="148" s="1"/>
  <c r="I5" i="148" s="1"/>
  <c r="J5" i="148" s="1"/>
  <c r="K5" i="148" s="1"/>
  <c r="L5" i="148" s="1"/>
  <c r="M5" i="148" s="1"/>
  <c r="N5" i="148" s="1"/>
  <c r="O5" i="148" s="1"/>
  <c r="P5" i="148" s="1"/>
  <c r="Q5" i="148" s="1"/>
  <c r="R5" i="148" s="1"/>
  <c r="S5" i="148" s="1"/>
  <c r="T5" i="148" s="1"/>
  <c r="U5" i="148" s="1"/>
  <c r="V5" i="148" s="1"/>
  <c r="W5" i="148" s="1"/>
  <c r="X5" i="148" s="1"/>
  <c r="Y5" i="148" s="1"/>
  <c r="Z5" i="148" s="1"/>
  <c r="AA5" i="148" s="1"/>
  <c r="AB5" i="148" s="1"/>
  <c r="AC5" i="148" s="1"/>
  <c r="AD5" i="148" s="1"/>
  <c r="AE5" i="148" s="1"/>
  <c r="AF5" i="148" s="1"/>
  <c r="AG5" i="148" s="1"/>
  <c r="AH5" i="148" s="1"/>
  <c r="AI5" i="148" s="1"/>
  <c r="E6" i="147"/>
  <c r="F6" i="147" s="1"/>
  <c r="G6" i="147" s="1"/>
  <c r="H6" i="147" s="1"/>
  <c r="I6" i="147" s="1"/>
  <c r="J6" i="147" s="1"/>
  <c r="K6" i="147" s="1"/>
  <c r="L6" i="147" s="1"/>
  <c r="M6" i="147" s="1"/>
  <c r="N6" i="147" s="1"/>
  <c r="O6" i="147" s="1"/>
  <c r="P6" i="147" s="1"/>
  <c r="Q6" i="147" s="1"/>
  <c r="R6" i="147" s="1"/>
  <c r="S6" i="147" s="1"/>
  <c r="T6" i="147" s="1"/>
  <c r="U6" i="147" s="1"/>
  <c r="V6" i="147" s="1"/>
  <c r="W6" i="147" s="1"/>
  <c r="X6" i="147" s="1"/>
  <c r="Y6" i="147" s="1"/>
  <c r="Z6" i="147" s="1"/>
  <c r="AA6" i="147" s="1"/>
  <c r="AB6" i="147" s="1"/>
  <c r="AC6" i="147" s="1"/>
  <c r="AD6" i="147" s="1"/>
  <c r="AE6" i="147" s="1"/>
  <c r="AF6" i="147" s="1"/>
  <c r="AG6" i="147" s="1"/>
  <c r="AH6" i="147" s="1"/>
  <c r="AI6" i="147" s="1"/>
  <c r="D24" i="148" l="1"/>
  <c r="D23" i="148"/>
  <c r="D22" i="148"/>
  <c r="D21" i="148"/>
  <c r="D20" i="148"/>
  <c r="D19" i="148"/>
  <c r="D18" i="148"/>
  <c r="D17" i="148"/>
  <c r="D16" i="148"/>
  <c r="D15" i="148"/>
  <c r="D14" i="148"/>
  <c r="D13" i="148"/>
  <c r="D12" i="148"/>
  <c r="D11" i="148"/>
  <c r="D10" i="148"/>
  <c r="D9" i="148"/>
  <c r="D8" i="148"/>
  <c r="D7" i="148"/>
  <c r="D25" i="147"/>
  <c r="D24" i="147"/>
  <c r="D23" i="147"/>
  <c r="D22" i="147"/>
  <c r="D21" i="147"/>
  <c r="D20" i="147"/>
  <c r="D19" i="147"/>
  <c r="D18" i="147"/>
  <c r="D17" i="147"/>
  <c r="D16" i="147"/>
  <c r="D15" i="147"/>
  <c r="D14" i="147"/>
  <c r="D13" i="147"/>
  <c r="D12" i="147"/>
  <c r="D11" i="147"/>
  <c r="D10" i="147"/>
  <c r="D9" i="147"/>
  <c r="D8" i="147"/>
  <c r="E6" i="146" l="1"/>
  <c r="F6" i="146" s="1"/>
  <c r="E5" i="145"/>
  <c r="F5" i="145" s="1"/>
  <c r="E6" i="144"/>
  <c r="F6" i="144" s="1"/>
  <c r="E5" i="143"/>
  <c r="F5" i="143" s="1"/>
  <c r="E6" i="142"/>
  <c r="F6" i="142" s="1"/>
  <c r="E5" i="141"/>
  <c r="E6" i="140"/>
  <c r="E5" i="139"/>
  <c r="F5" i="139" s="1"/>
  <c r="E6" i="138"/>
  <c r="F6" i="138" s="1"/>
  <c r="E5" i="137"/>
  <c r="E6" i="136"/>
  <c r="F6" i="136" s="1"/>
  <c r="E5" i="135"/>
  <c r="E6" i="134"/>
  <c r="F6" i="134" s="1"/>
  <c r="E6" i="132"/>
  <c r="F6" i="132" s="1"/>
  <c r="E5" i="131"/>
  <c r="E6" i="130"/>
  <c r="E5" i="129"/>
  <c r="E6" i="128"/>
  <c r="E5" i="127"/>
  <c r="F5" i="127" s="1"/>
  <c r="E6" i="126"/>
  <c r="E5" i="125"/>
  <c r="F5" i="125" s="1"/>
  <c r="E6" i="124"/>
  <c r="F6" i="124" s="1"/>
  <c r="E5" i="123"/>
  <c r="E6" i="122"/>
  <c r="E5" i="121"/>
  <c r="G6" i="146" l="1"/>
  <c r="F26" i="146"/>
  <c r="G5" i="145"/>
  <c r="G6" i="144"/>
  <c r="G5" i="143"/>
  <c r="G6" i="142"/>
  <c r="F5" i="141"/>
  <c r="F6" i="140"/>
  <c r="G5" i="139"/>
  <c r="G6" i="138"/>
  <c r="F5" i="137"/>
  <c r="G6" i="136"/>
  <c r="F5" i="135"/>
  <c r="G6" i="134"/>
  <c r="G6" i="132"/>
  <c r="F5" i="131"/>
  <c r="F6" i="130"/>
  <c r="F5" i="129"/>
  <c r="F6" i="128"/>
  <c r="G5" i="127"/>
  <c r="F6" i="126"/>
  <c r="G5" i="125"/>
  <c r="G6" i="124"/>
  <c r="F5" i="123"/>
  <c r="F6" i="122"/>
  <c r="F5" i="121"/>
  <c r="G26" i="146" l="1"/>
  <c r="H6" i="146"/>
  <c r="E26" i="146"/>
  <c r="H5" i="145"/>
  <c r="H6" i="144"/>
  <c r="H5" i="143"/>
  <c r="H6" i="142"/>
  <c r="G5" i="141"/>
  <c r="G6" i="140"/>
  <c r="H5" i="139"/>
  <c r="H6" i="138"/>
  <c r="G5" i="137"/>
  <c r="H6" i="136"/>
  <c r="G5" i="135"/>
  <c r="H6" i="134"/>
  <c r="H6" i="132"/>
  <c r="G5" i="131"/>
  <c r="G6" i="130"/>
  <c r="G5" i="129"/>
  <c r="G6" i="128"/>
  <c r="H5" i="127"/>
  <c r="G6" i="126"/>
  <c r="H5" i="125"/>
  <c r="H6" i="124"/>
  <c r="G5" i="123"/>
  <c r="G6" i="122"/>
  <c r="G5" i="121"/>
  <c r="I6" i="146" l="1"/>
  <c r="I5" i="145"/>
  <c r="I6" i="144"/>
  <c r="I5" i="143"/>
  <c r="I6" i="142"/>
  <c r="H5" i="141"/>
  <c r="H6" i="140"/>
  <c r="I5" i="139"/>
  <c r="I6" i="138"/>
  <c r="H5" i="137"/>
  <c r="I6" i="136"/>
  <c r="H5" i="135"/>
  <c r="I6" i="134"/>
  <c r="I6" i="132"/>
  <c r="H5" i="131"/>
  <c r="H6" i="130"/>
  <c r="H5" i="129"/>
  <c r="H6" i="128"/>
  <c r="I5" i="127"/>
  <c r="H6" i="126"/>
  <c r="I5" i="125"/>
  <c r="I6" i="124"/>
  <c r="H5" i="123"/>
  <c r="H6" i="122"/>
  <c r="H5" i="121"/>
  <c r="H26" i="146" l="1"/>
  <c r="J6" i="146"/>
  <c r="J5" i="145"/>
  <c r="J6" i="144"/>
  <c r="J5" i="143"/>
  <c r="J6" i="142"/>
  <c r="I5" i="141"/>
  <c r="I6" i="140"/>
  <c r="J5" i="139"/>
  <c r="J6" i="138"/>
  <c r="I5" i="137"/>
  <c r="J6" i="136"/>
  <c r="I5" i="135"/>
  <c r="J6" i="134"/>
  <c r="J6" i="132"/>
  <c r="I5" i="131"/>
  <c r="I6" i="130"/>
  <c r="I5" i="129"/>
  <c r="I6" i="128"/>
  <c r="J5" i="127"/>
  <c r="I6" i="126"/>
  <c r="J5" i="125"/>
  <c r="J6" i="124"/>
  <c r="I5" i="123"/>
  <c r="I6" i="122"/>
  <c r="I5" i="121"/>
  <c r="I26" i="146" l="1"/>
  <c r="K6" i="146"/>
  <c r="J26" i="146"/>
  <c r="K5" i="145"/>
  <c r="K6" i="144"/>
  <c r="K5" i="143"/>
  <c r="K6" i="142"/>
  <c r="J5" i="141"/>
  <c r="J6" i="140"/>
  <c r="K5" i="139"/>
  <c r="K6" i="138"/>
  <c r="J5" i="137"/>
  <c r="K6" i="136"/>
  <c r="J5" i="135"/>
  <c r="K6" i="134"/>
  <c r="K6" i="132"/>
  <c r="J5" i="131"/>
  <c r="J6" i="130"/>
  <c r="J5" i="129"/>
  <c r="J6" i="128"/>
  <c r="K5" i="127"/>
  <c r="J6" i="126"/>
  <c r="K5" i="125"/>
  <c r="K6" i="124"/>
  <c r="J5" i="123"/>
  <c r="J6" i="122"/>
  <c r="J5" i="121"/>
  <c r="K26" i="146" l="1"/>
  <c r="L6" i="146"/>
  <c r="L5" i="145"/>
  <c r="L6" i="144"/>
  <c r="L5" i="143"/>
  <c r="L6" i="142"/>
  <c r="K5" i="141"/>
  <c r="K6" i="140"/>
  <c r="L5" i="139"/>
  <c r="L6" i="138"/>
  <c r="K5" i="137"/>
  <c r="L6" i="136"/>
  <c r="K5" i="135"/>
  <c r="L6" i="134"/>
  <c r="L6" i="132"/>
  <c r="K5" i="131"/>
  <c r="K6" i="130"/>
  <c r="K5" i="129"/>
  <c r="K6" i="128"/>
  <c r="L5" i="127"/>
  <c r="K6" i="126"/>
  <c r="L5" i="125"/>
  <c r="L6" i="124"/>
  <c r="K5" i="123"/>
  <c r="K6" i="122"/>
  <c r="K5" i="121"/>
  <c r="M6" i="146" l="1"/>
  <c r="M5" i="145"/>
  <c r="M6" i="144"/>
  <c r="M5" i="143"/>
  <c r="M6" i="142"/>
  <c r="L5" i="141"/>
  <c r="L6" i="140"/>
  <c r="M5" i="139"/>
  <c r="M6" i="138"/>
  <c r="L5" i="137"/>
  <c r="M6" i="136"/>
  <c r="L5" i="135"/>
  <c r="M6" i="134"/>
  <c r="M6" i="132"/>
  <c r="L5" i="131"/>
  <c r="L6" i="130"/>
  <c r="L5" i="129"/>
  <c r="L6" i="128"/>
  <c r="M5" i="127"/>
  <c r="L6" i="126"/>
  <c r="M5" i="125"/>
  <c r="M6" i="124"/>
  <c r="L5" i="123"/>
  <c r="L6" i="122"/>
  <c r="L5" i="121"/>
  <c r="L26" i="146" l="1"/>
  <c r="M26" i="146"/>
  <c r="N6" i="146"/>
  <c r="N5" i="145"/>
  <c r="N6" i="144"/>
  <c r="N5" i="143"/>
  <c r="N6" i="142"/>
  <c r="M5" i="141"/>
  <c r="M6" i="140"/>
  <c r="N5" i="139"/>
  <c r="N6" i="138"/>
  <c r="M5" i="137"/>
  <c r="N6" i="136"/>
  <c r="M5" i="135"/>
  <c r="N6" i="134"/>
  <c r="N6" i="132"/>
  <c r="M5" i="131"/>
  <c r="M6" i="130"/>
  <c r="M5" i="129"/>
  <c r="M6" i="128"/>
  <c r="N5" i="127"/>
  <c r="M6" i="126"/>
  <c r="N5" i="125"/>
  <c r="N6" i="124"/>
  <c r="M5" i="123"/>
  <c r="M6" i="122"/>
  <c r="M5" i="121"/>
  <c r="O6" i="146" l="1"/>
  <c r="N26" i="146"/>
  <c r="O5" i="145"/>
  <c r="O6" i="144"/>
  <c r="O5" i="143"/>
  <c r="O6" i="142"/>
  <c r="N5" i="141"/>
  <c r="N6" i="140"/>
  <c r="O5" i="139"/>
  <c r="O6" i="138"/>
  <c r="N5" i="137"/>
  <c r="O6" i="136"/>
  <c r="N5" i="135"/>
  <c r="O6" i="134"/>
  <c r="O6" i="132"/>
  <c r="N5" i="131"/>
  <c r="N6" i="130"/>
  <c r="N5" i="129"/>
  <c r="N6" i="128"/>
  <c r="O5" i="127"/>
  <c r="N6" i="126"/>
  <c r="O5" i="125"/>
  <c r="O6" i="124"/>
  <c r="N5" i="123"/>
  <c r="N6" i="122"/>
  <c r="N5" i="121"/>
  <c r="O26" i="146" l="1"/>
  <c r="P6" i="146"/>
  <c r="P5" i="145"/>
  <c r="P6" i="144"/>
  <c r="P5" i="143"/>
  <c r="P6" i="142"/>
  <c r="O5" i="141"/>
  <c r="O6" i="140"/>
  <c r="P5" i="139"/>
  <c r="P6" i="138"/>
  <c r="O5" i="137"/>
  <c r="P6" i="136"/>
  <c r="O5" i="135"/>
  <c r="P6" i="134"/>
  <c r="P6" i="132"/>
  <c r="O5" i="131"/>
  <c r="O6" i="130"/>
  <c r="O5" i="129"/>
  <c r="O6" i="128"/>
  <c r="P5" i="127"/>
  <c r="O6" i="126"/>
  <c r="P5" i="125"/>
  <c r="P6" i="124"/>
  <c r="O5" i="123"/>
  <c r="O6" i="122"/>
  <c r="O5" i="121"/>
  <c r="Q6" i="146" l="1"/>
  <c r="P26" i="146"/>
  <c r="Q5" i="145"/>
  <c r="Q6" i="144"/>
  <c r="Q5" i="143"/>
  <c r="Q6" i="142"/>
  <c r="P5" i="141"/>
  <c r="P6" i="140"/>
  <c r="Q5" i="139"/>
  <c r="Q6" i="138"/>
  <c r="P5" i="137"/>
  <c r="Q6" i="136"/>
  <c r="P5" i="135"/>
  <c r="Q6" i="134"/>
  <c r="Q6" i="132"/>
  <c r="P5" i="131"/>
  <c r="P6" i="130"/>
  <c r="P5" i="129"/>
  <c r="P6" i="128"/>
  <c r="Q5" i="127"/>
  <c r="P6" i="126"/>
  <c r="Q5" i="125"/>
  <c r="Q6" i="124"/>
  <c r="P5" i="123"/>
  <c r="P6" i="122"/>
  <c r="P5" i="121"/>
  <c r="Q26" i="146" l="1"/>
  <c r="R6" i="146"/>
  <c r="R5" i="145"/>
  <c r="R6" i="144"/>
  <c r="R5" i="143"/>
  <c r="R6" i="142"/>
  <c r="Q5" i="141"/>
  <c r="Q6" i="140"/>
  <c r="R5" i="139"/>
  <c r="R6" i="138"/>
  <c r="Q5" i="137"/>
  <c r="R6" i="136"/>
  <c r="Q5" i="135"/>
  <c r="R6" i="134"/>
  <c r="R6" i="132"/>
  <c r="Q5" i="131"/>
  <c r="Q6" i="130"/>
  <c r="Q5" i="129"/>
  <c r="Q6" i="128"/>
  <c r="R5" i="127"/>
  <c r="Q6" i="126"/>
  <c r="R5" i="125"/>
  <c r="R6" i="124"/>
  <c r="Q5" i="123"/>
  <c r="Q6" i="122"/>
  <c r="Q5" i="121"/>
  <c r="S6" i="146" l="1"/>
  <c r="R26" i="146"/>
  <c r="S5" i="145"/>
  <c r="S6" i="144"/>
  <c r="S5" i="143"/>
  <c r="S6" i="142"/>
  <c r="R5" i="141"/>
  <c r="R6" i="140"/>
  <c r="S5" i="139"/>
  <c r="S6" i="138"/>
  <c r="R5" i="137"/>
  <c r="S6" i="136"/>
  <c r="R5" i="135"/>
  <c r="S6" i="134"/>
  <c r="S6" i="132"/>
  <c r="R5" i="131"/>
  <c r="R6" i="130"/>
  <c r="R5" i="129"/>
  <c r="R6" i="128"/>
  <c r="S5" i="127"/>
  <c r="R6" i="126"/>
  <c r="S5" i="125"/>
  <c r="S6" i="124"/>
  <c r="R5" i="123"/>
  <c r="R6" i="122"/>
  <c r="R5" i="121"/>
  <c r="T6" i="146" l="1"/>
  <c r="T5" i="145"/>
  <c r="T6" i="144"/>
  <c r="T5" i="143"/>
  <c r="T6" i="142"/>
  <c r="S5" i="141"/>
  <c r="S6" i="140"/>
  <c r="T5" i="139"/>
  <c r="T6" i="138"/>
  <c r="S5" i="137"/>
  <c r="T6" i="136"/>
  <c r="S5" i="135"/>
  <c r="T6" i="134"/>
  <c r="T6" i="132"/>
  <c r="S5" i="131"/>
  <c r="S6" i="130"/>
  <c r="S5" i="129"/>
  <c r="S6" i="128"/>
  <c r="T5" i="127"/>
  <c r="S6" i="126"/>
  <c r="T5" i="125"/>
  <c r="T6" i="124"/>
  <c r="S5" i="123"/>
  <c r="S6" i="122"/>
  <c r="S5" i="121"/>
  <c r="S26" i="146" l="1"/>
  <c r="U6" i="146"/>
  <c r="U5" i="145"/>
  <c r="U6" i="144"/>
  <c r="U5" i="143"/>
  <c r="U6" i="142"/>
  <c r="T5" i="141"/>
  <c r="T6" i="140"/>
  <c r="U5" i="139"/>
  <c r="U6" i="138"/>
  <c r="T5" i="137"/>
  <c r="U6" i="136"/>
  <c r="T5" i="135"/>
  <c r="U6" i="134"/>
  <c r="U6" i="132"/>
  <c r="T5" i="131"/>
  <c r="T6" i="130"/>
  <c r="T5" i="129"/>
  <c r="T6" i="128"/>
  <c r="U5" i="127"/>
  <c r="T6" i="126"/>
  <c r="U5" i="125"/>
  <c r="U6" i="124"/>
  <c r="T5" i="123"/>
  <c r="T6" i="122"/>
  <c r="T5" i="121"/>
  <c r="T26" i="146" l="1"/>
  <c r="U26" i="146"/>
  <c r="V6" i="146"/>
  <c r="V5" i="145"/>
  <c r="V6" i="144"/>
  <c r="V5" i="143"/>
  <c r="V6" i="142"/>
  <c r="U5" i="141"/>
  <c r="U6" i="140"/>
  <c r="V5" i="139"/>
  <c r="V6" i="138"/>
  <c r="U5" i="137"/>
  <c r="V6" i="136"/>
  <c r="U5" i="135"/>
  <c r="V6" i="134"/>
  <c r="V6" i="132"/>
  <c r="U5" i="131"/>
  <c r="U6" i="130"/>
  <c r="U5" i="129"/>
  <c r="U6" i="128"/>
  <c r="V5" i="127"/>
  <c r="U6" i="126"/>
  <c r="V5" i="125"/>
  <c r="V6" i="124"/>
  <c r="U5" i="123"/>
  <c r="U6" i="122"/>
  <c r="U5" i="121"/>
  <c r="W6" i="146" l="1"/>
  <c r="W5" i="145"/>
  <c r="W6" i="144"/>
  <c r="W5" i="143"/>
  <c r="W6" i="142"/>
  <c r="V5" i="141"/>
  <c r="V6" i="140"/>
  <c r="W5" i="139"/>
  <c r="W6" i="138"/>
  <c r="V5" i="137"/>
  <c r="W6" i="136"/>
  <c r="V5" i="135"/>
  <c r="W6" i="134"/>
  <c r="W6" i="132"/>
  <c r="V5" i="131"/>
  <c r="V6" i="130"/>
  <c r="V5" i="129"/>
  <c r="V6" i="128"/>
  <c r="W5" i="127"/>
  <c r="V6" i="126"/>
  <c r="W5" i="125"/>
  <c r="W6" i="124"/>
  <c r="V5" i="123"/>
  <c r="V6" i="122"/>
  <c r="V5" i="121"/>
  <c r="V26" i="146" l="1"/>
  <c r="W26" i="146"/>
  <c r="X6" i="146"/>
  <c r="X5" i="145"/>
  <c r="X6" i="144"/>
  <c r="X5" i="143"/>
  <c r="X6" i="142"/>
  <c r="W5" i="141"/>
  <c r="W6" i="140"/>
  <c r="X5" i="139"/>
  <c r="X6" i="138"/>
  <c r="W5" i="137"/>
  <c r="X6" i="136"/>
  <c r="W5" i="135"/>
  <c r="X6" i="134"/>
  <c r="X6" i="132"/>
  <c r="W5" i="131"/>
  <c r="W6" i="130"/>
  <c r="W5" i="129"/>
  <c r="W6" i="128"/>
  <c r="X5" i="127"/>
  <c r="W6" i="126"/>
  <c r="X5" i="125"/>
  <c r="X6" i="124"/>
  <c r="W5" i="123"/>
  <c r="W6" i="122"/>
  <c r="W5" i="121"/>
  <c r="Y6" i="146" l="1"/>
  <c r="Y5" i="145"/>
  <c r="Y6" i="144"/>
  <c r="Y5" i="143"/>
  <c r="Y6" i="142"/>
  <c r="X5" i="141"/>
  <c r="X6" i="140"/>
  <c r="Y5" i="139"/>
  <c r="Y6" i="138"/>
  <c r="X5" i="137"/>
  <c r="Y6" i="136"/>
  <c r="X5" i="135"/>
  <c r="Y6" i="134"/>
  <c r="Y6" i="132"/>
  <c r="X5" i="131"/>
  <c r="X6" i="130"/>
  <c r="X5" i="129"/>
  <c r="X6" i="128"/>
  <c r="Y5" i="127"/>
  <c r="X6" i="126"/>
  <c r="Y5" i="125"/>
  <c r="Y6" i="124"/>
  <c r="X5" i="123"/>
  <c r="X6" i="122"/>
  <c r="X5" i="121"/>
  <c r="X26" i="146" l="1"/>
  <c r="Z6" i="146"/>
  <c r="Z5" i="145"/>
  <c r="Z6" i="144"/>
  <c r="Z5" i="143"/>
  <c r="Z6" i="142"/>
  <c r="Y5" i="141"/>
  <c r="Y6" i="140"/>
  <c r="Z5" i="139"/>
  <c r="Z6" i="138"/>
  <c r="Y5" i="137"/>
  <c r="Z6" i="136"/>
  <c r="Y5" i="135"/>
  <c r="Z6" i="134"/>
  <c r="Z6" i="132"/>
  <c r="Y5" i="131"/>
  <c r="Y6" i="130"/>
  <c r="Y5" i="129"/>
  <c r="Y6" i="128"/>
  <c r="Z5" i="127"/>
  <c r="Y6" i="126"/>
  <c r="Z5" i="125"/>
  <c r="Z6" i="124"/>
  <c r="Y5" i="123"/>
  <c r="Y6" i="122"/>
  <c r="Y5" i="121"/>
  <c r="Y26" i="146" l="1"/>
  <c r="AA6" i="146"/>
  <c r="Z26" i="146"/>
  <c r="AA5" i="145"/>
  <c r="AA6" i="144"/>
  <c r="AA5" i="143"/>
  <c r="AA6" i="142"/>
  <c r="Z5" i="141"/>
  <c r="Z6" i="140"/>
  <c r="AA5" i="139"/>
  <c r="AA6" i="138"/>
  <c r="Z5" i="137"/>
  <c r="AA6" i="136"/>
  <c r="Z5" i="135"/>
  <c r="AA6" i="134"/>
  <c r="AA6" i="132"/>
  <c r="Z5" i="131"/>
  <c r="Z6" i="130"/>
  <c r="Z5" i="129"/>
  <c r="Z6" i="128"/>
  <c r="AA5" i="127"/>
  <c r="Z6" i="126"/>
  <c r="AA5" i="125"/>
  <c r="AA6" i="124"/>
  <c r="Z5" i="123"/>
  <c r="Z6" i="122"/>
  <c r="Z5" i="121"/>
  <c r="AB6" i="146" l="1"/>
  <c r="AB5" i="145"/>
  <c r="AB6" i="144"/>
  <c r="AB5" i="143"/>
  <c r="AB6" i="142"/>
  <c r="AA5" i="141"/>
  <c r="AA6" i="140"/>
  <c r="AB5" i="139"/>
  <c r="AB6" i="138"/>
  <c r="AA5" i="137"/>
  <c r="AB6" i="136"/>
  <c r="AA5" i="135"/>
  <c r="AB6" i="134"/>
  <c r="AB6" i="132"/>
  <c r="AA5" i="131"/>
  <c r="AA6" i="130"/>
  <c r="AA5" i="129"/>
  <c r="AA6" i="128"/>
  <c r="AB5" i="127"/>
  <c r="AA6" i="126"/>
  <c r="AB5" i="125"/>
  <c r="AB6" i="124"/>
  <c r="AA5" i="123"/>
  <c r="AA6" i="122"/>
  <c r="AA5" i="121"/>
  <c r="AA26" i="146" l="1"/>
  <c r="AC6" i="146"/>
  <c r="AB26" i="146"/>
  <c r="AC5" i="145"/>
  <c r="AC6" i="144"/>
  <c r="AC5" i="143"/>
  <c r="AC6" i="142"/>
  <c r="AB5" i="141"/>
  <c r="AB6" i="140"/>
  <c r="AC5" i="139"/>
  <c r="AC6" i="138"/>
  <c r="AB5" i="137"/>
  <c r="AC6" i="136"/>
  <c r="AB5" i="135"/>
  <c r="AC6" i="134"/>
  <c r="AC6" i="132"/>
  <c r="AB5" i="131"/>
  <c r="AB6" i="130"/>
  <c r="AB5" i="129"/>
  <c r="AB6" i="128"/>
  <c r="AC5" i="127"/>
  <c r="AB6" i="126"/>
  <c r="AC5" i="125"/>
  <c r="AC6" i="124"/>
  <c r="AB5" i="123"/>
  <c r="AB6" i="122"/>
  <c r="AB5" i="121"/>
  <c r="AC26" i="146" l="1"/>
  <c r="AD6" i="146"/>
  <c r="AD5" i="145"/>
  <c r="AD6" i="144"/>
  <c r="AD5" i="143"/>
  <c r="AD6" i="142"/>
  <c r="AC5" i="141"/>
  <c r="AC6" i="140"/>
  <c r="AD5" i="139"/>
  <c r="AD6" i="138"/>
  <c r="AC5" i="137"/>
  <c r="AD6" i="136"/>
  <c r="AC5" i="135"/>
  <c r="AD6" i="134"/>
  <c r="AD6" i="132"/>
  <c r="AC5" i="131"/>
  <c r="AC6" i="130"/>
  <c r="AC5" i="129"/>
  <c r="AC6" i="128"/>
  <c r="AD5" i="127"/>
  <c r="AC6" i="126"/>
  <c r="AD5" i="125"/>
  <c r="AD6" i="124"/>
  <c r="AC5" i="123"/>
  <c r="AC6" i="122"/>
  <c r="AC5" i="121"/>
  <c r="AE6" i="146" l="1"/>
  <c r="AD26" i="146"/>
  <c r="AE5" i="145"/>
  <c r="AE6" i="144"/>
  <c r="AE5" i="143"/>
  <c r="AE6" i="142"/>
  <c r="AD5" i="141"/>
  <c r="AD6" i="140"/>
  <c r="AE5" i="139"/>
  <c r="AE6" i="138"/>
  <c r="AD5" i="137"/>
  <c r="AE6" i="136"/>
  <c r="AD5" i="135"/>
  <c r="AE6" i="134"/>
  <c r="AE6" i="132"/>
  <c r="AD5" i="131"/>
  <c r="AD6" i="130"/>
  <c r="AD5" i="129"/>
  <c r="AD6" i="128"/>
  <c r="AE5" i="127"/>
  <c r="AD6" i="126"/>
  <c r="AE5" i="125"/>
  <c r="AE6" i="124"/>
  <c r="AD5" i="123"/>
  <c r="AD6" i="122"/>
  <c r="AD5" i="121"/>
  <c r="AE26" i="146" l="1"/>
  <c r="AF6" i="146"/>
  <c r="AF5" i="145"/>
  <c r="AF6" i="144"/>
  <c r="AF5" i="143"/>
  <c r="AF6" i="142"/>
  <c r="AE5" i="141"/>
  <c r="AE6" i="140"/>
  <c r="AF5" i="139"/>
  <c r="AF6" i="138"/>
  <c r="AE5" i="137"/>
  <c r="AF6" i="136"/>
  <c r="AE5" i="135"/>
  <c r="AF6" i="134"/>
  <c r="AF6" i="132"/>
  <c r="AE5" i="131"/>
  <c r="AE6" i="130"/>
  <c r="AE5" i="129"/>
  <c r="AE6" i="128"/>
  <c r="AF5" i="127"/>
  <c r="AE6" i="126"/>
  <c r="AF5" i="125"/>
  <c r="AF6" i="124"/>
  <c r="AE5" i="123"/>
  <c r="AE6" i="122"/>
  <c r="AE5" i="121"/>
  <c r="AG6" i="146" l="1"/>
  <c r="AF26" i="146"/>
  <c r="AG5" i="145"/>
  <c r="AG6" i="144"/>
  <c r="AG5" i="143"/>
  <c r="AG6" i="142"/>
  <c r="AF5" i="141"/>
  <c r="AF6" i="140"/>
  <c r="AG5" i="139"/>
  <c r="AG6" i="138"/>
  <c r="AF5" i="137"/>
  <c r="AG6" i="136"/>
  <c r="AF5" i="135"/>
  <c r="AG6" i="134"/>
  <c r="AG6" i="132"/>
  <c r="AF5" i="131"/>
  <c r="AF6" i="130"/>
  <c r="AF5" i="129"/>
  <c r="AF6" i="128"/>
  <c r="D24" i="127"/>
  <c r="D23" i="127"/>
  <c r="D22" i="127"/>
  <c r="D21" i="127"/>
  <c r="D20" i="127"/>
  <c r="D19" i="127"/>
  <c r="D18" i="127"/>
  <c r="D17" i="127"/>
  <c r="D16" i="127"/>
  <c r="D15" i="127"/>
  <c r="D14" i="127"/>
  <c r="AG5" i="127"/>
  <c r="D13" i="127"/>
  <c r="D12" i="127"/>
  <c r="D11" i="127"/>
  <c r="D10" i="127"/>
  <c r="D9" i="127"/>
  <c r="D8" i="127"/>
  <c r="D7" i="127"/>
  <c r="AF6" i="126"/>
  <c r="AG5" i="125"/>
  <c r="AG6" i="124"/>
  <c r="AF5" i="123"/>
  <c r="AF6" i="122"/>
  <c r="AF5" i="121"/>
  <c r="AG26" i="146" l="1"/>
  <c r="AH6" i="146"/>
  <c r="AH5" i="145"/>
  <c r="AH6" i="144"/>
  <c r="AH6" i="142"/>
  <c r="D24" i="141"/>
  <c r="D23" i="141"/>
  <c r="D22" i="141"/>
  <c r="D21" i="141"/>
  <c r="D20" i="141"/>
  <c r="D19" i="141"/>
  <c r="D18" i="141"/>
  <c r="D17" i="141"/>
  <c r="D16" i="141"/>
  <c r="D15" i="141"/>
  <c r="D14" i="141"/>
  <c r="D13" i="141"/>
  <c r="D12" i="141"/>
  <c r="D11" i="141"/>
  <c r="D10" i="141"/>
  <c r="D9" i="141"/>
  <c r="D8" i="141"/>
  <c r="AG5" i="141"/>
  <c r="AG6" i="140"/>
  <c r="AH5" i="139"/>
  <c r="AH6" i="138"/>
  <c r="AG5" i="137"/>
  <c r="AH6" i="136"/>
  <c r="AG5" i="135"/>
  <c r="AH6" i="134"/>
  <c r="AH6" i="132"/>
  <c r="AG5" i="131"/>
  <c r="AG6" i="130"/>
  <c r="AG5" i="129"/>
  <c r="AG6" i="128"/>
  <c r="AH5" i="127"/>
  <c r="AG6" i="126"/>
  <c r="AH5" i="125"/>
  <c r="AH6" i="124"/>
  <c r="AG5" i="123"/>
  <c r="AG6" i="122"/>
  <c r="AG5" i="121"/>
  <c r="AI6" i="146" l="1"/>
  <c r="AI5" i="145"/>
  <c r="AI6" i="144"/>
  <c r="AI6" i="142"/>
  <c r="AH6" i="140"/>
  <c r="D24" i="139"/>
  <c r="D23" i="139"/>
  <c r="D22" i="139"/>
  <c r="D21" i="139"/>
  <c r="D20" i="139"/>
  <c r="D19" i="139"/>
  <c r="D18" i="139"/>
  <c r="D17" i="139"/>
  <c r="D16" i="139"/>
  <c r="D15" i="139"/>
  <c r="D14" i="139"/>
  <c r="AI5" i="139"/>
  <c r="D13" i="139"/>
  <c r="D12" i="139"/>
  <c r="D11" i="139"/>
  <c r="D10" i="139"/>
  <c r="D9" i="139"/>
  <c r="D8" i="139"/>
  <c r="D7" i="139"/>
  <c r="AI6" i="138"/>
  <c r="AH5" i="137"/>
  <c r="AI6" i="136"/>
  <c r="AH5" i="135"/>
  <c r="AI6" i="134"/>
  <c r="AI6" i="132"/>
  <c r="AH5" i="131"/>
  <c r="AH6" i="130"/>
  <c r="AH5" i="129"/>
  <c r="AH6" i="128"/>
  <c r="AI5" i="127"/>
  <c r="AH6" i="126"/>
  <c r="AI5" i="125"/>
  <c r="AI6" i="124"/>
  <c r="AH5" i="123"/>
  <c r="AH6" i="122"/>
  <c r="AH5" i="121"/>
  <c r="AH26" i="146" l="1"/>
  <c r="D25" i="146"/>
  <c r="D24" i="146"/>
  <c r="D23" i="146"/>
  <c r="D22" i="146"/>
  <c r="D21" i="146"/>
  <c r="D20" i="146"/>
  <c r="D19" i="146"/>
  <c r="D18" i="146"/>
  <c r="D17" i="146"/>
  <c r="D16" i="146"/>
  <c r="D15" i="146"/>
  <c r="D14" i="146"/>
  <c r="D13" i="146"/>
  <c r="D12" i="146"/>
  <c r="D11" i="146"/>
  <c r="D10" i="146"/>
  <c r="D9" i="146"/>
  <c r="D24" i="145"/>
  <c r="D23" i="145"/>
  <c r="D22" i="145"/>
  <c r="D21" i="145"/>
  <c r="D20" i="145"/>
  <c r="D19" i="145"/>
  <c r="D18" i="145"/>
  <c r="D17" i="145"/>
  <c r="D16" i="145"/>
  <c r="D15" i="145"/>
  <c r="D14" i="145"/>
  <c r="D13" i="145"/>
  <c r="D12" i="145"/>
  <c r="D11" i="145"/>
  <c r="D10" i="145"/>
  <c r="D9" i="145"/>
  <c r="D8" i="145"/>
  <c r="D7" i="145"/>
  <c r="D27" i="144"/>
  <c r="D26" i="144"/>
  <c r="D25" i="144"/>
  <c r="D24" i="144"/>
  <c r="D23" i="144"/>
  <c r="D22" i="144"/>
  <c r="D21" i="144"/>
  <c r="D20" i="144"/>
  <c r="D19" i="144"/>
  <c r="D18" i="144"/>
  <c r="D17" i="144"/>
  <c r="D16" i="144"/>
  <c r="D15" i="144"/>
  <c r="D14" i="144"/>
  <c r="D13" i="144"/>
  <c r="D12" i="144"/>
  <c r="D11" i="144"/>
  <c r="D10" i="144"/>
  <c r="D9" i="144"/>
  <c r="D8" i="144"/>
  <c r="D24" i="143"/>
  <c r="D23" i="143"/>
  <c r="D22" i="143"/>
  <c r="D21" i="143"/>
  <c r="D20" i="143"/>
  <c r="D19" i="143"/>
  <c r="D18" i="143"/>
  <c r="D17" i="143"/>
  <c r="D16" i="143"/>
  <c r="D15" i="143"/>
  <c r="D14" i="143"/>
  <c r="D13" i="143"/>
  <c r="D12" i="143"/>
  <c r="D11" i="143"/>
  <c r="D10" i="143"/>
  <c r="D9" i="143"/>
  <c r="D8" i="143"/>
  <c r="D7" i="143"/>
  <c r="D29" i="142"/>
  <c r="D28" i="142"/>
  <c r="D27" i="142"/>
  <c r="D26" i="142"/>
  <c r="D25" i="142"/>
  <c r="D24" i="142"/>
  <c r="D23" i="142"/>
  <c r="D22" i="142"/>
  <c r="D21" i="142"/>
  <c r="D20" i="142"/>
  <c r="D19" i="142"/>
  <c r="D18" i="142"/>
  <c r="D17" i="142"/>
  <c r="D16" i="142"/>
  <c r="D15" i="142"/>
  <c r="D14" i="142"/>
  <c r="D13" i="142"/>
  <c r="D12" i="142"/>
  <c r="D11" i="142"/>
  <c r="D10" i="142"/>
  <c r="D9" i="142"/>
  <c r="D8" i="142"/>
  <c r="D25" i="140"/>
  <c r="D24" i="140"/>
  <c r="D23" i="140"/>
  <c r="D22" i="140"/>
  <c r="D21" i="140"/>
  <c r="D20" i="140"/>
  <c r="D19" i="140"/>
  <c r="D18" i="140"/>
  <c r="D17" i="140"/>
  <c r="D16" i="140"/>
  <c r="D15" i="140"/>
  <c r="D14" i="140"/>
  <c r="D13" i="140"/>
  <c r="D12" i="140"/>
  <c r="D11" i="140"/>
  <c r="D10" i="140"/>
  <c r="D9" i="140"/>
  <c r="D8" i="140"/>
  <c r="AI6" i="140"/>
  <c r="D27" i="138"/>
  <c r="D26" i="138"/>
  <c r="D25" i="138"/>
  <c r="D24" i="138"/>
  <c r="D23" i="138"/>
  <c r="D22" i="138"/>
  <c r="D21" i="138"/>
  <c r="D20" i="138"/>
  <c r="D19" i="138"/>
  <c r="D18" i="138"/>
  <c r="D17" i="138"/>
  <c r="D8" i="138"/>
  <c r="D16" i="138"/>
  <c r="D15" i="138"/>
  <c r="D14" i="138"/>
  <c r="D13" i="138"/>
  <c r="D12" i="138"/>
  <c r="D11" i="138"/>
  <c r="D10" i="138"/>
  <c r="D9" i="138"/>
  <c r="AI5" i="137"/>
  <c r="D27" i="136"/>
  <c r="D26" i="136"/>
  <c r="D25" i="136"/>
  <c r="D24" i="136"/>
  <c r="D21" i="136"/>
  <c r="D20" i="136"/>
  <c r="D19" i="136"/>
  <c r="D18" i="136"/>
  <c r="D23" i="136"/>
  <c r="D22" i="136"/>
  <c r="D17" i="136"/>
  <c r="D16" i="136"/>
  <c r="D15" i="136"/>
  <c r="D14" i="136"/>
  <c r="D13" i="136"/>
  <c r="D12" i="136"/>
  <c r="D11" i="136"/>
  <c r="D10" i="136"/>
  <c r="D9" i="136"/>
  <c r="D8" i="136"/>
  <c r="AI5" i="135"/>
  <c r="D27" i="134"/>
  <c r="D26" i="134"/>
  <c r="D25" i="134"/>
  <c r="D24" i="134"/>
  <c r="D23" i="134"/>
  <c r="D22" i="134"/>
  <c r="D21" i="134"/>
  <c r="D20" i="134"/>
  <c r="D19" i="134"/>
  <c r="D18" i="134"/>
  <c r="D17" i="134"/>
  <c r="D16" i="134"/>
  <c r="D15" i="134"/>
  <c r="D14" i="134"/>
  <c r="D13" i="134"/>
  <c r="D12" i="134"/>
  <c r="D11" i="134"/>
  <c r="D10" i="134"/>
  <c r="D9" i="134"/>
  <c r="D8" i="134"/>
  <c r="D29" i="132"/>
  <c r="D28" i="132"/>
  <c r="D27" i="132"/>
  <c r="D26" i="132"/>
  <c r="D25" i="132"/>
  <c r="D24" i="132"/>
  <c r="D23" i="132"/>
  <c r="D22" i="132"/>
  <c r="D21" i="132"/>
  <c r="D20" i="132"/>
  <c r="D19" i="132"/>
  <c r="D18" i="132"/>
  <c r="D17" i="132"/>
  <c r="D16" i="132"/>
  <c r="D15" i="132"/>
  <c r="D14" i="132"/>
  <c r="D13" i="132"/>
  <c r="D12" i="132"/>
  <c r="D11" i="132"/>
  <c r="D10" i="132"/>
  <c r="D9" i="132"/>
  <c r="D8" i="132"/>
  <c r="AI5" i="131"/>
  <c r="AI6" i="130"/>
  <c r="AI5" i="129"/>
  <c r="D20" i="128"/>
  <c r="D19" i="128"/>
  <c r="AI6" i="128"/>
  <c r="AI6" i="126"/>
  <c r="AI24" i="125"/>
  <c r="D24" i="125" s="1"/>
  <c r="AI23" i="125"/>
  <c r="D23" i="125" s="1"/>
  <c r="AI22" i="125"/>
  <c r="D22" i="125" s="1"/>
  <c r="AI21" i="125"/>
  <c r="D21" i="125" s="1"/>
  <c r="AI20" i="125"/>
  <c r="D20" i="125" s="1"/>
  <c r="AI19" i="125"/>
  <c r="D19" i="125" s="1"/>
  <c r="AI18" i="125"/>
  <c r="D18" i="125" s="1"/>
  <c r="AI17" i="125"/>
  <c r="D17" i="125" s="1"/>
  <c r="AI16" i="125"/>
  <c r="D16" i="125" s="1"/>
  <c r="AI15" i="125"/>
  <c r="D15" i="125" s="1"/>
  <c r="AI14" i="125"/>
  <c r="D14" i="125" s="1"/>
  <c r="AI13" i="125"/>
  <c r="D13" i="125" s="1"/>
  <c r="AI12" i="125"/>
  <c r="D12" i="125" s="1"/>
  <c r="AI11" i="125"/>
  <c r="D11" i="125" s="1"/>
  <c r="AI10" i="125"/>
  <c r="D10" i="125" s="1"/>
  <c r="AI9" i="125"/>
  <c r="D9" i="125" s="1"/>
  <c r="AI8" i="125"/>
  <c r="D8" i="125" s="1"/>
  <c r="AI7" i="125"/>
  <c r="D7" i="125" s="1"/>
  <c r="D25" i="124"/>
  <c r="D24" i="124"/>
  <c r="D23" i="124"/>
  <c r="D22" i="124"/>
  <c r="D21" i="124"/>
  <c r="D20" i="124"/>
  <c r="D19" i="124"/>
  <c r="D18" i="124"/>
  <c r="D17" i="124"/>
  <c r="D16" i="124"/>
  <c r="D15" i="124"/>
  <c r="D14" i="124"/>
  <c r="D13" i="124"/>
  <c r="D12" i="124"/>
  <c r="D11" i="124"/>
  <c r="D10" i="124"/>
  <c r="D9" i="124"/>
  <c r="D8" i="124"/>
  <c r="AI6" i="122"/>
  <c r="AI5" i="121"/>
  <c r="AI26" i="146" l="1"/>
  <c r="D8" i="146"/>
  <c r="D7" i="141"/>
  <c r="AI24" i="137"/>
  <c r="D24" i="137" s="1"/>
  <c r="D23" i="137"/>
  <c r="D22" i="137"/>
  <c r="D21" i="137"/>
  <c r="D20" i="137"/>
  <c r="D19" i="137"/>
  <c r="D18" i="137"/>
  <c r="D17" i="137"/>
  <c r="D16" i="137"/>
  <c r="D15" i="137"/>
  <c r="D14" i="137"/>
  <c r="D13" i="137"/>
  <c r="D12" i="137"/>
  <c r="D11" i="137"/>
  <c r="D10" i="137"/>
  <c r="D9" i="137"/>
  <c r="D8" i="137"/>
  <c r="D7" i="137"/>
  <c r="AI24" i="135"/>
  <c r="D24" i="135" s="1"/>
  <c r="D23" i="135"/>
  <c r="D22" i="135"/>
  <c r="D21" i="135"/>
  <c r="D20" i="135"/>
  <c r="D19" i="135"/>
  <c r="D18" i="135"/>
  <c r="D17" i="135"/>
  <c r="D16" i="135"/>
  <c r="D15" i="135"/>
  <c r="D14" i="135"/>
  <c r="D13" i="135"/>
  <c r="D12" i="135"/>
  <c r="D11" i="135"/>
  <c r="D10" i="135"/>
  <c r="D9" i="135"/>
  <c r="D8" i="135"/>
  <c r="D7" i="135"/>
  <c r="D24" i="131"/>
  <c r="D23" i="131"/>
  <c r="D22" i="131"/>
  <c r="D21" i="131"/>
  <c r="D20" i="131"/>
  <c r="D19" i="131"/>
  <c r="D18" i="131"/>
  <c r="D17" i="131"/>
  <c r="D16" i="131"/>
  <c r="D15" i="131"/>
  <c r="D14" i="131"/>
  <c r="D13" i="131"/>
  <c r="D12" i="131"/>
  <c r="D11" i="131"/>
  <c r="D10" i="131"/>
  <c r="D9" i="131"/>
  <c r="D8" i="131"/>
  <c r="D7" i="131"/>
  <c r="D25" i="130"/>
  <c r="D24" i="130"/>
  <c r="D23" i="130"/>
  <c r="D22" i="130"/>
  <c r="D21" i="130"/>
  <c r="D20" i="130"/>
  <c r="D19" i="130"/>
  <c r="D18" i="130"/>
  <c r="D17" i="130"/>
  <c r="D16" i="130"/>
  <c r="D15" i="130"/>
  <c r="D14" i="130"/>
  <c r="D13" i="130"/>
  <c r="D12" i="130"/>
  <c r="D11" i="130"/>
  <c r="D10" i="130"/>
  <c r="D9" i="130"/>
  <c r="D8" i="130"/>
  <c r="AI24" i="129"/>
  <c r="D24" i="129" s="1"/>
  <c r="D23" i="129"/>
  <c r="D22" i="129"/>
  <c r="D21" i="129"/>
  <c r="D20" i="129"/>
  <c r="D19" i="129"/>
  <c r="D18" i="129"/>
  <c r="D17" i="129"/>
  <c r="D16" i="129"/>
  <c r="D15" i="129"/>
  <c r="D14" i="129"/>
  <c r="D13" i="129"/>
  <c r="D12" i="129"/>
  <c r="D11" i="129"/>
  <c r="D10" i="129"/>
  <c r="D9" i="129"/>
  <c r="D8" i="129"/>
  <c r="D7" i="129"/>
  <c r="D25" i="128"/>
  <c r="D24" i="128"/>
  <c r="D23" i="128"/>
  <c r="D22" i="128"/>
  <c r="D21" i="128"/>
  <c r="D18" i="128"/>
  <c r="D17" i="128"/>
  <c r="D16" i="128"/>
  <c r="D15" i="128"/>
  <c r="D14" i="128"/>
  <c r="D13" i="128"/>
  <c r="D12" i="128"/>
  <c r="D11" i="128"/>
  <c r="D10" i="128"/>
  <c r="D9" i="128"/>
  <c r="D8" i="128"/>
  <c r="D25" i="126"/>
  <c r="D24" i="126"/>
  <c r="D23" i="126"/>
  <c r="D22" i="126"/>
  <c r="D21" i="126"/>
  <c r="D20" i="126"/>
  <c r="D19" i="126"/>
  <c r="D18" i="126"/>
  <c r="D17" i="126"/>
  <c r="D16" i="126"/>
  <c r="D15" i="126"/>
  <c r="D14" i="126"/>
  <c r="D13" i="126"/>
  <c r="D12" i="126"/>
  <c r="D11" i="126"/>
  <c r="D10" i="126"/>
  <c r="D9" i="126"/>
  <c r="D8" i="126"/>
  <c r="D24" i="123"/>
  <c r="D23" i="123"/>
  <c r="D22" i="123"/>
  <c r="D21" i="123"/>
  <c r="D20" i="123"/>
  <c r="D19" i="123"/>
  <c r="D18" i="123"/>
  <c r="D17" i="123"/>
  <c r="D16" i="123"/>
  <c r="D15" i="123"/>
  <c r="D14" i="123"/>
  <c r="D13" i="123"/>
  <c r="D12" i="123"/>
  <c r="D11" i="123"/>
  <c r="D10" i="123"/>
  <c r="D9" i="123"/>
  <c r="D8" i="123"/>
  <c r="D7" i="123"/>
  <c r="D25" i="122"/>
  <c r="D24" i="122"/>
  <c r="D23" i="122"/>
  <c r="D22" i="122"/>
  <c r="D21" i="122"/>
  <c r="D20" i="122"/>
  <c r="D19" i="122"/>
  <c r="D18" i="122"/>
  <c r="D17" i="122"/>
  <c r="D16" i="122"/>
  <c r="D15" i="122"/>
  <c r="D14" i="122"/>
  <c r="D13" i="122"/>
  <c r="D12" i="122"/>
  <c r="D11" i="122"/>
  <c r="D10" i="122"/>
  <c r="D9" i="122"/>
  <c r="D8" i="122"/>
  <c r="AI24" i="121"/>
  <c r="D24" i="121" s="1"/>
  <c r="AI23" i="121"/>
  <c r="D23" i="121" s="1"/>
  <c r="AI22" i="121"/>
  <c r="D22" i="121" s="1"/>
  <c r="AI21" i="121"/>
  <c r="D21" i="121" s="1"/>
  <c r="AI20" i="121"/>
  <c r="D20" i="121" s="1"/>
  <c r="AI19" i="121"/>
  <c r="D19" i="121" s="1"/>
  <c r="AI18" i="121"/>
  <c r="D18" i="121" s="1"/>
  <c r="AI17" i="121"/>
  <c r="D17" i="121" s="1"/>
  <c r="AI16" i="121"/>
  <c r="D16" i="121" s="1"/>
  <c r="AI15" i="121"/>
  <c r="D15" i="121" s="1"/>
  <c r="AI14" i="121"/>
  <c r="D14" i="121" s="1"/>
  <c r="AI13" i="121"/>
  <c r="D13" i="121" s="1"/>
  <c r="AI12" i="121"/>
  <c r="D12" i="121" s="1"/>
  <c r="AI11" i="121"/>
  <c r="D11" i="121" s="1"/>
  <c r="AI10" i="121"/>
  <c r="D10" i="121" s="1"/>
  <c r="AI9" i="121"/>
  <c r="D9" i="121" s="1"/>
  <c r="AI8" i="121"/>
  <c r="D8" i="121" s="1"/>
  <c r="AI7" i="121"/>
  <c r="D7" i="121" s="1"/>
</calcChain>
</file>

<file path=xl/sharedStrings.xml><?xml version="1.0" encoding="utf-8"?>
<sst xmlns="http://schemas.openxmlformats.org/spreadsheetml/2006/main" count="1208" uniqueCount="82">
  <si>
    <t>ĐVT</t>
  </si>
  <si>
    <t>STT</t>
  </si>
  <si>
    <t>Tên Bột BTP</t>
  </si>
  <si>
    <t>Total</t>
  </si>
  <si>
    <t>Croissant</t>
  </si>
  <si>
    <t>Cái</t>
  </si>
  <si>
    <t>Croisant 12x8</t>
  </si>
  <si>
    <t>cái</t>
  </si>
  <si>
    <t>Danish vuông</t>
  </si>
  <si>
    <t>Danish tròn</t>
  </si>
  <si>
    <t>mâm</t>
  </si>
  <si>
    <t>Smart Aleck 2,3 kg /cục</t>
  </si>
  <si>
    <t>cục</t>
  </si>
  <si>
    <t>Only U Toping</t>
  </si>
  <si>
    <t>cây</t>
  </si>
  <si>
    <t>chinese pastry</t>
  </si>
  <si>
    <t>Bột Japan</t>
  </si>
  <si>
    <t>Bịch</t>
  </si>
  <si>
    <t>Bột Green tea</t>
  </si>
  <si>
    <t>Bột Vanilla</t>
  </si>
  <si>
    <t>Bột S pha</t>
  </si>
  <si>
    <t>Bột Choco</t>
  </si>
  <si>
    <t>Croisant nhỏ</t>
  </si>
  <si>
    <t>Danish tròn nhỏ</t>
  </si>
  <si>
    <t>Danish vuông nhỏ</t>
  </si>
  <si>
    <t>Custard raisin</t>
  </si>
  <si>
    <t>Tên nhân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</si>
  <si>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</si>
  <si>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</si>
  <si>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</si>
  <si>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</si>
  <si>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</si>
  <si>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</si>
  <si>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</si>
  <si>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</si>
  <si>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</si>
  <si>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</si>
  <si>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</si>
  <si>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Tuna</t>
  </si>
  <si>
    <t>Golden triangle</t>
  </si>
  <si>
    <t>3 cup chicken</t>
  </si>
  <si>
    <t>Nếp than</t>
  </si>
  <si>
    <t>Pork sambal</t>
  </si>
  <si>
    <t>Bulgogi chicken</t>
  </si>
  <si>
    <t>Braised egg</t>
  </si>
  <si>
    <t>Nhân trứng muối</t>
  </si>
  <si>
    <t>TỔNG HỢP XUẤT BỘT BTP CỬA HÀNG AEON BÌNH TÂN</t>
  </si>
  <si>
    <t>Wat Topping</t>
  </si>
  <si>
    <t>TỔNG HỢP NHÂN XUẤT CỬA HÀNG AEON BÌNH TÂN</t>
  </si>
  <si>
    <t>Chinese Yam</t>
  </si>
  <si>
    <t>Nhân Khoai Lang</t>
  </si>
  <si>
    <t xml:space="preserve">Khoai môn cục hấp </t>
  </si>
  <si>
    <t>TỔNG HỢP NHÂN XUẤT CỬA HÀNG VINCOM</t>
  </si>
  <si>
    <t>TỔNG HỢP XUẤT BỘT BTP CỬA HÀNG VINCOM</t>
  </si>
  <si>
    <t>TỔNG HỢP XUẤT BỘT BTP CỬA HÀNG BIÊN HÒA</t>
  </si>
  <si>
    <t>TỔNG HỢP NHÂN XUẤT CỬA HÀNG BIÊN HÒA</t>
  </si>
  <si>
    <t>TỔNG HỢP NHÂN XUẤT CỬA HÀNG CRESENTMALL</t>
  </si>
  <si>
    <t>TỔNG HỢP XUẤT BỘT BTP CỬA HÀNG Q.7</t>
  </si>
  <si>
    <t>TỔNG HỢP XUẤT BỘT BTP CỬA HÀNG Q.2</t>
  </si>
  <si>
    <t>TỔNG HỢP NHÂN XUẤT CỬA HÀNG QUẬN 2</t>
  </si>
  <si>
    <t>TỔNG HỢP NHÂN XUẤT CỬA HÀNG QUANG TRUNG</t>
  </si>
  <si>
    <t>TỔNG HỢP XUẤT BỘT BTP CỬA HÀNG QUANG TRUNG</t>
  </si>
  <si>
    <t>TỔNG HỢP NHÂN XUẤT CỬA HÀNG NTP</t>
  </si>
  <si>
    <t>TỔNG HỢP XUẤT BỘT BTP CỬA HÀNG NTP</t>
  </si>
  <si>
    <t>TỔNG HỢP NHÂN XUẤT CỬA HÀNG AEON</t>
  </si>
  <si>
    <t xml:space="preserve"> </t>
  </si>
  <si>
    <t>TỔNG HỢP XUẤT BỘT BTP CỬA HÀNG AEON</t>
  </si>
  <si>
    <t>TỔNG HỢP XUẤT BỘT BTP CỬA HÀNG PICO</t>
  </si>
  <si>
    <t>TỔNG HỢP NHÂN XUẤT CỬA HÀNG PICO</t>
  </si>
  <si>
    <t>TỔNG HỢP NHÂN XUẤT CỬA HÀNG PXL</t>
  </si>
  <si>
    <t>TỔNG HỢP XUẤT BỘT BTP CỬA HÀNG PXL</t>
  </si>
  <si>
    <t>TỔNG HỢP NHÂN XUẤT CỬA HÀNG TQD</t>
  </si>
  <si>
    <t>THÁNG 11_2016</t>
  </si>
  <si>
    <t>Croissant Mini</t>
  </si>
  <si>
    <t>TỔNG HỢP NHÂN XUẤT CỬA HÀNG SAI GON CENTRE</t>
  </si>
  <si>
    <t>TỔNG HỢP XUẤT BỘT BTP CỬA HÀNG SÀI GÒN CENTRE</t>
  </si>
  <si>
    <t>Croissasnt mini</t>
  </si>
  <si>
    <t>TỔNG HỢP XUẤT BỘT BTP CỬA HÀNG TRẦN QUANG DIỆU</t>
  </si>
  <si>
    <t>TỔNG HỢP NHÂN XUẤT CỬA HÀNG VIVO</t>
  </si>
  <si>
    <t>TỔNG HỢP XUẤT BỘT BTP CỬA HÀNG VIVO</t>
  </si>
  <si>
    <t>TỔNG HỢP XUẤT BỘT BTP CỬA HÀNG VŨNG TÀU</t>
  </si>
  <si>
    <t>TỔNG HỢP NHÂN XUẤT CỬA HÀNG VŨNG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</si>
</sst>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_(* #,##0.0_);_(* \(#,##0.0\);_(* &quot;-&quot;_);_(@_)"/>
    <numFmt numFmtId="166" formatCode="_(* #,##0.00_);_(* \(#,##0.00\);_(* &quot;-&quot;_);_(@_)"/>
    <numFmt numFmtId="167" formatCode="0.0"/>
  </numFmts>
  <fonts count="25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7030A0"/>
      <name val="Times New Roman"/>
      <family val="1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indexed="8"/>
      <name val="Times New Roman"/>
      <family val="1"/>
      <charset val="134"/>
    </font>
    <font>
      <b/>
      <sz val="16"/>
      <color rgb="FFFF0000"/>
      <name val="Times New Roman"/>
      <family val="1"/>
    </font>
    <font>
      <sz val="14"/>
      <color indexed="8"/>
      <name val="Times New Roman"/>
      <family val="1"/>
      <charset val="134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1"/>
      <color indexed="8"/>
      <name val="Times New Roman"/>
      <family val="1"/>
      <charset val="134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7" fillId="0" borderId="0" xfId="0" applyFont="1"/>
    <xf numFmtId="0" fontId="6" fillId="0" borderId="0" xfId="0" applyFont="1"/>
    <xf numFmtId="0" fontId="9" fillId="0" borderId="1" xfId="0" applyFont="1" applyBorder="1"/>
    <xf numFmtId="164" fontId="9" fillId="0" borderId="1" xfId="0" applyNumberFormat="1" applyFont="1" applyBorder="1"/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0" fillId="3" borderId="2" xfId="0" applyFont="1" applyFill="1" applyBorder="1" applyAlignment="1">
      <alignment horizontal="left"/>
    </xf>
    <xf numFmtId="41" fontId="10" fillId="0" borderId="1" xfId="0" applyNumberFormat="1" applyFont="1" applyBorder="1" applyAlignment="1">
      <alignment horizontal="center" vertical="center"/>
    </xf>
    <xf numFmtId="43" fontId="9" fillId="0" borderId="1" xfId="6" applyFont="1" applyBorder="1"/>
    <xf numFmtId="0" fontId="10" fillId="0" borderId="2" xfId="0" applyFont="1" applyBorder="1"/>
    <xf numFmtId="0" fontId="10" fillId="0" borderId="2" xfId="0" applyFont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6" xfId="0" applyFont="1" applyBorder="1"/>
    <xf numFmtId="0" fontId="12" fillId="0" borderId="1" xfId="0" applyFont="1" applyBorder="1" applyAlignment="1"/>
    <xf numFmtId="0" fontId="10" fillId="0" borderId="1" xfId="0" applyFont="1" applyBorder="1"/>
    <xf numFmtId="0" fontId="13" fillId="0" borderId="0" xfId="0" applyFont="1"/>
    <xf numFmtId="164" fontId="6" fillId="0" borderId="0" xfId="0" applyNumberFormat="1" applyFont="1"/>
    <xf numFmtId="0" fontId="14" fillId="0" borderId="0" xfId="0" applyFont="1"/>
    <xf numFmtId="164" fontId="0" fillId="0" borderId="1" xfId="0" applyNumberForma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3" xfId="0" applyFont="1" applyBorder="1" applyAlignment="1">
      <alignment horizontal="center"/>
    </xf>
    <xf numFmtId="43" fontId="17" fillId="4" borderId="1" xfId="0" applyNumberFormat="1" applyFont="1" applyFill="1" applyBorder="1"/>
    <xf numFmtId="43" fontId="0" fillId="0" borderId="1" xfId="0" applyNumberFormat="1" applyBorder="1"/>
    <xf numFmtId="0" fontId="18" fillId="0" borderId="1" xfId="0" applyFont="1" applyBorder="1" applyAlignment="1"/>
    <xf numFmtId="0" fontId="8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43" fontId="9" fillId="4" borderId="1" xfId="0" applyNumberFormat="1" applyFont="1" applyFill="1" applyBorder="1"/>
    <xf numFmtId="0" fontId="20" fillId="0" borderId="1" xfId="0" applyFont="1" applyBorder="1" applyAlignment="1"/>
    <xf numFmtId="41" fontId="19" fillId="0" borderId="1" xfId="0" applyNumberFormat="1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3" fontId="17" fillId="0" borderId="1" xfId="0" applyNumberFormat="1" applyFont="1" applyBorder="1"/>
    <xf numFmtId="43" fontId="9" fillId="3" borderId="1" xfId="6" applyFont="1" applyFill="1" applyBorder="1"/>
    <xf numFmtId="0" fontId="10" fillId="0" borderId="1" xfId="0" applyFont="1" applyFill="1" applyBorder="1" applyAlignment="1">
      <alignment horizontal="center"/>
    </xf>
    <xf numFmtId="166" fontId="11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3" fillId="0" borderId="1" xfId="0" applyFont="1" applyBorder="1" applyAlignment="1"/>
    <xf numFmtId="0" fontId="16" fillId="0" borderId="1" xfId="0" applyFont="1" applyBorder="1" applyAlignment="1">
      <alignment horizontal="center" vertical="center"/>
    </xf>
    <xf numFmtId="43" fontId="24" fillId="4" borderId="1" xfId="0" applyNumberFormat="1" applyFont="1" applyFill="1" applyBorder="1"/>
    <xf numFmtId="167" fontId="11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0" fontId="1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3" fontId="9" fillId="4" borderId="1" xfId="6" applyFont="1" applyFill="1" applyBorder="1"/>
    <xf numFmtId="43" fontId="0" fillId="4" borderId="1" xfId="0" applyNumberForma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O%20D&#213;I%20NXT%20NH&#194;N%20T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HEO%20D&#213;I%20NXT%20B&#7896;T%20BTP%20T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1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</row>
        <row r="5">
          <cell r="H5" t="str">
            <v>VC</v>
          </cell>
          <cell r="I5" t="str">
            <v>QUANG TRUNG</v>
          </cell>
          <cell r="M5" t="str">
            <v>Q.7</v>
          </cell>
          <cell r="O5" t="str">
            <v>AEON</v>
          </cell>
          <cell r="Q5" t="str">
            <v>PICO</v>
          </cell>
        </row>
        <row r="6">
          <cell r="A6">
            <v>42675</v>
          </cell>
          <cell r="C6" t="str">
            <v>Egg Cream</v>
          </cell>
          <cell r="I6">
            <v>6</v>
          </cell>
          <cell r="O6">
            <v>6</v>
          </cell>
        </row>
        <row r="7">
          <cell r="A7">
            <v>42675</v>
          </cell>
          <cell r="C7" t="str">
            <v>Khoai môn</v>
          </cell>
        </row>
        <row r="8">
          <cell r="A8">
            <v>42675</v>
          </cell>
          <cell r="C8" t="str">
            <v>Nhân dừa</v>
          </cell>
          <cell r="O8">
            <v>3</v>
          </cell>
        </row>
        <row r="9">
          <cell r="A9">
            <v>42675</v>
          </cell>
          <cell r="C9" t="str">
            <v>Cà ry gà</v>
          </cell>
        </row>
        <row r="10">
          <cell r="A10">
            <v>42675</v>
          </cell>
          <cell r="C10" t="str">
            <v>Gà nấm</v>
          </cell>
          <cell r="I10">
            <v>3</v>
          </cell>
          <cell r="O10">
            <v>3</v>
          </cell>
        </row>
        <row r="11">
          <cell r="A11">
            <v>42675</v>
          </cell>
          <cell r="C11" t="str">
            <v>Gà luộc</v>
          </cell>
        </row>
        <row r="12">
          <cell r="A12">
            <v>42675</v>
          </cell>
          <cell r="C12" t="str">
            <v>Gà ướp tròn</v>
          </cell>
        </row>
        <row r="13">
          <cell r="A13">
            <v>42675</v>
          </cell>
          <cell r="C13" t="str">
            <v>Gà ướp dài</v>
          </cell>
        </row>
        <row r="14">
          <cell r="A14">
            <v>42675</v>
          </cell>
          <cell r="C14" t="str">
            <v>Gà đùi</v>
          </cell>
        </row>
        <row r="15">
          <cell r="A15">
            <v>42675</v>
          </cell>
          <cell r="C15" t="str">
            <v>Gà Teriyaki</v>
          </cell>
          <cell r="O15">
            <v>1</v>
          </cell>
        </row>
        <row r="16">
          <cell r="A16">
            <v>42675</v>
          </cell>
          <cell r="C16" t="str">
            <v>Chinese Yam</v>
          </cell>
        </row>
        <row r="17">
          <cell r="A17">
            <v>42675</v>
          </cell>
          <cell r="C17" t="str">
            <v>Golden triangle</v>
          </cell>
        </row>
        <row r="18">
          <cell r="A18">
            <v>42675</v>
          </cell>
          <cell r="C18" t="str">
            <v>Nhân Khoai Lang</v>
          </cell>
        </row>
        <row r="19">
          <cell r="A19">
            <v>42675</v>
          </cell>
          <cell r="C19" t="str">
            <v>Nếp than</v>
          </cell>
        </row>
        <row r="20">
          <cell r="A20">
            <v>42675</v>
          </cell>
          <cell r="C20" t="str">
            <v>Pork sambal</v>
          </cell>
          <cell r="I20">
            <v>2</v>
          </cell>
          <cell r="O20">
            <v>2</v>
          </cell>
        </row>
        <row r="21">
          <cell r="A21">
            <v>42675</v>
          </cell>
          <cell r="C21" t="str">
            <v>Bulgogi chicken</v>
          </cell>
        </row>
        <row r="22">
          <cell r="A22">
            <v>42675</v>
          </cell>
          <cell r="C22" t="str">
            <v xml:space="preserve">Khoai môn cục hấp </v>
          </cell>
        </row>
        <row r="23">
          <cell r="A23">
            <v>42675</v>
          </cell>
          <cell r="C23" t="str">
            <v>Nhân trứng muối</v>
          </cell>
          <cell r="I23">
            <v>2.5</v>
          </cell>
          <cell r="M23">
            <v>1.5</v>
          </cell>
          <cell r="O23">
            <v>2</v>
          </cell>
          <cell r="Q23">
            <v>2</v>
          </cell>
        </row>
        <row r="24">
          <cell r="A24">
            <v>42676</v>
          </cell>
          <cell r="C24" t="str">
            <v>Egg Cream</v>
          </cell>
          <cell r="H24">
            <v>20</v>
          </cell>
          <cell r="Q24">
            <v>8</v>
          </cell>
        </row>
        <row r="25">
          <cell r="A25">
            <v>42676</v>
          </cell>
          <cell r="C25" t="str">
            <v>Khoai môn</v>
          </cell>
          <cell r="Q25">
            <v>2</v>
          </cell>
        </row>
        <row r="26">
          <cell r="A26">
            <v>42676</v>
          </cell>
          <cell r="C26" t="str">
            <v>Nhân dừa</v>
          </cell>
          <cell r="H26">
            <v>5</v>
          </cell>
          <cell r="Q26">
            <v>3.2</v>
          </cell>
        </row>
        <row r="27">
          <cell r="A27">
            <v>42676</v>
          </cell>
          <cell r="C27" t="str">
            <v>Cà ry gà</v>
          </cell>
        </row>
        <row r="28">
          <cell r="A28">
            <v>42676</v>
          </cell>
          <cell r="C28" t="str">
            <v>Gà nấm</v>
          </cell>
          <cell r="H28">
            <v>8.4</v>
          </cell>
          <cell r="Q28">
            <v>4.8</v>
          </cell>
        </row>
        <row r="29">
          <cell r="A29">
            <v>42676</v>
          </cell>
          <cell r="C29" t="str">
            <v>Gà luộc</v>
          </cell>
          <cell r="Q29">
            <v>2</v>
          </cell>
        </row>
        <row r="30">
          <cell r="A30">
            <v>42676</v>
          </cell>
          <cell r="C30" t="str">
            <v>Gà ướp tròn</v>
          </cell>
        </row>
        <row r="31">
          <cell r="A31">
            <v>42676</v>
          </cell>
          <cell r="C31" t="str">
            <v>Gà ướp dài</v>
          </cell>
          <cell r="Q31">
            <v>2</v>
          </cell>
        </row>
        <row r="32">
          <cell r="A32">
            <v>42676</v>
          </cell>
          <cell r="C32" t="str">
            <v>Gà đùi</v>
          </cell>
        </row>
        <row r="33">
          <cell r="A33">
            <v>42676</v>
          </cell>
          <cell r="C33" t="str">
            <v>Gà Teriyaki</v>
          </cell>
          <cell r="Q33">
            <v>2</v>
          </cell>
        </row>
        <row r="34">
          <cell r="A34">
            <v>42676</v>
          </cell>
          <cell r="C34" t="str">
            <v>Chinese Yam</v>
          </cell>
        </row>
        <row r="35">
          <cell r="A35">
            <v>42676</v>
          </cell>
          <cell r="C35" t="str">
            <v>Golden triangle</v>
          </cell>
        </row>
        <row r="36">
          <cell r="A36">
            <v>42676</v>
          </cell>
          <cell r="C36" t="str">
            <v>Nhân Khoai Lang</v>
          </cell>
          <cell r="H36">
            <v>1</v>
          </cell>
        </row>
        <row r="37">
          <cell r="A37">
            <v>42676</v>
          </cell>
          <cell r="C37" t="str">
            <v>Nếp than</v>
          </cell>
        </row>
        <row r="38">
          <cell r="A38">
            <v>42676</v>
          </cell>
          <cell r="C38" t="str">
            <v>Pork sambal</v>
          </cell>
          <cell r="Q38">
            <v>2</v>
          </cell>
        </row>
        <row r="39">
          <cell r="A39">
            <v>42676</v>
          </cell>
          <cell r="C39" t="str">
            <v>Bulgogi chicken</v>
          </cell>
        </row>
        <row r="40">
          <cell r="A40">
            <v>42676</v>
          </cell>
          <cell r="C40" t="str">
            <v xml:space="preserve">Khoai môn cục hấp </v>
          </cell>
          <cell r="H40">
            <v>2</v>
          </cell>
        </row>
        <row r="41">
          <cell r="A41">
            <v>42676</v>
          </cell>
          <cell r="C41" t="str">
            <v>Nhân trứng muối</v>
          </cell>
          <cell r="I41">
            <v>3</v>
          </cell>
          <cell r="M41">
            <v>3</v>
          </cell>
          <cell r="O41">
            <v>3</v>
          </cell>
          <cell r="Q41">
            <v>3</v>
          </cell>
        </row>
        <row r="42">
          <cell r="A42">
            <v>42677</v>
          </cell>
          <cell r="C42" t="str">
            <v>Egg Cream</v>
          </cell>
          <cell r="M42">
            <v>18</v>
          </cell>
        </row>
        <row r="43">
          <cell r="A43">
            <v>42677</v>
          </cell>
          <cell r="C43" t="str">
            <v>Khoai môn</v>
          </cell>
          <cell r="M43">
            <v>1</v>
          </cell>
        </row>
        <row r="44">
          <cell r="A44">
            <v>42677</v>
          </cell>
          <cell r="C44" t="str">
            <v>Nhân dừa</v>
          </cell>
          <cell r="M44">
            <v>8</v>
          </cell>
        </row>
        <row r="45">
          <cell r="A45">
            <v>42677</v>
          </cell>
          <cell r="C45" t="str">
            <v>Cà ry gà</v>
          </cell>
        </row>
        <row r="46">
          <cell r="A46">
            <v>42677</v>
          </cell>
          <cell r="C46" t="str">
            <v>Gà nấm</v>
          </cell>
          <cell r="M46">
            <v>4</v>
          </cell>
        </row>
        <row r="47">
          <cell r="A47">
            <v>42677</v>
          </cell>
          <cell r="C47" t="str">
            <v>Gà luộc</v>
          </cell>
          <cell r="M47">
            <v>3</v>
          </cell>
        </row>
        <row r="48">
          <cell r="A48">
            <v>42677</v>
          </cell>
          <cell r="C48" t="str">
            <v>Gà ướp tròn</v>
          </cell>
        </row>
        <row r="49">
          <cell r="A49">
            <v>42677</v>
          </cell>
          <cell r="C49" t="str">
            <v>Gà ướp dài</v>
          </cell>
        </row>
        <row r="50">
          <cell r="A50">
            <v>42677</v>
          </cell>
          <cell r="C50" t="str">
            <v>Gà đùi</v>
          </cell>
        </row>
        <row r="51">
          <cell r="A51">
            <v>42677</v>
          </cell>
          <cell r="C51" t="str">
            <v>Gà Teriyaki</v>
          </cell>
        </row>
        <row r="52">
          <cell r="A52">
            <v>42677</v>
          </cell>
          <cell r="C52" t="str">
            <v>Chinese Yam</v>
          </cell>
        </row>
        <row r="53">
          <cell r="A53">
            <v>42677</v>
          </cell>
          <cell r="C53" t="str">
            <v>Golden triangle</v>
          </cell>
        </row>
        <row r="54">
          <cell r="A54">
            <v>42677</v>
          </cell>
          <cell r="C54" t="str">
            <v>Nhân Khoai Lang</v>
          </cell>
        </row>
        <row r="55">
          <cell r="A55">
            <v>42677</v>
          </cell>
          <cell r="C55" t="str">
            <v>Nếp than</v>
          </cell>
        </row>
        <row r="56">
          <cell r="A56">
            <v>42677</v>
          </cell>
          <cell r="C56" t="str">
            <v>Pork sambal</v>
          </cell>
          <cell r="M56">
            <v>2</v>
          </cell>
        </row>
        <row r="57">
          <cell r="A57">
            <v>42677</v>
          </cell>
          <cell r="C57" t="str">
            <v>Bulgogi chicken</v>
          </cell>
          <cell r="M57">
            <v>2</v>
          </cell>
        </row>
        <row r="58">
          <cell r="A58">
            <v>42677</v>
          </cell>
          <cell r="C58" t="str">
            <v xml:space="preserve">Khoai môn cục hấp </v>
          </cell>
        </row>
        <row r="59">
          <cell r="A59">
            <v>42677</v>
          </cell>
          <cell r="C59" t="str">
            <v>Nhân trứng muối</v>
          </cell>
          <cell r="I59">
            <v>3</v>
          </cell>
          <cell r="M59">
            <v>4</v>
          </cell>
          <cell r="O59">
            <v>3</v>
          </cell>
          <cell r="Q59">
            <v>4</v>
          </cell>
        </row>
        <row r="60">
          <cell r="A60">
            <v>42678</v>
          </cell>
          <cell r="C60" t="str">
            <v>Egg Cream</v>
          </cell>
        </row>
        <row r="61">
          <cell r="A61">
            <v>42678</v>
          </cell>
          <cell r="C61" t="str">
            <v>Khoai môn</v>
          </cell>
        </row>
        <row r="62">
          <cell r="A62">
            <v>42678</v>
          </cell>
          <cell r="C62" t="str">
            <v>Nhân dừa</v>
          </cell>
        </row>
        <row r="63">
          <cell r="A63">
            <v>42678</v>
          </cell>
          <cell r="C63" t="str">
            <v>Cà ry gà</v>
          </cell>
        </row>
        <row r="64">
          <cell r="A64">
            <v>42678</v>
          </cell>
          <cell r="C64" t="str">
            <v>Gà nấm</v>
          </cell>
        </row>
        <row r="65">
          <cell r="A65">
            <v>42678</v>
          </cell>
          <cell r="C65" t="str">
            <v>Gà luộc</v>
          </cell>
        </row>
        <row r="66">
          <cell r="A66">
            <v>42678</v>
          </cell>
          <cell r="C66" t="str">
            <v>Gà ướp tròn</v>
          </cell>
        </row>
        <row r="67">
          <cell r="A67">
            <v>42678</v>
          </cell>
          <cell r="C67" t="str">
            <v>Gà ướp dài</v>
          </cell>
        </row>
        <row r="68">
          <cell r="A68">
            <v>42678</v>
          </cell>
          <cell r="C68" t="str">
            <v>Gà đùi</v>
          </cell>
        </row>
        <row r="69">
          <cell r="A69">
            <v>42678</v>
          </cell>
          <cell r="C69" t="str">
            <v>Gà Teriyaki</v>
          </cell>
        </row>
        <row r="70">
          <cell r="A70">
            <v>42678</v>
          </cell>
          <cell r="C70" t="str">
            <v>Chinese Yam</v>
          </cell>
        </row>
        <row r="71">
          <cell r="A71">
            <v>42678</v>
          </cell>
          <cell r="C71" t="str">
            <v>Golden triangle</v>
          </cell>
        </row>
        <row r="72">
          <cell r="A72">
            <v>42678</v>
          </cell>
          <cell r="C72" t="str">
            <v>Nhân Khoai Lang</v>
          </cell>
        </row>
        <row r="73">
          <cell r="A73">
            <v>42678</v>
          </cell>
          <cell r="C73" t="str">
            <v>Nếp than</v>
          </cell>
        </row>
        <row r="74">
          <cell r="A74">
            <v>42678</v>
          </cell>
          <cell r="C74" t="str">
            <v>Pork sambal</v>
          </cell>
        </row>
        <row r="75">
          <cell r="A75">
            <v>42678</v>
          </cell>
          <cell r="C75" t="str">
            <v>Bulgogi chicken</v>
          </cell>
        </row>
        <row r="76">
          <cell r="A76">
            <v>42678</v>
          </cell>
          <cell r="C76" t="str">
            <v xml:space="preserve">Khoai môn cục hấp </v>
          </cell>
        </row>
        <row r="77">
          <cell r="A77">
            <v>42678</v>
          </cell>
          <cell r="C77" t="str">
            <v>Nhân trứng muối</v>
          </cell>
          <cell r="I77">
            <v>3</v>
          </cell>
          <cell r="M77">
            <v>3</v>
          </cell>
          <cell r="O77">
            <v>3</v>
          </cell>
          <cell r="Q77">
            <v>3</v>
          </cell>
        </row>
        <row r="78">
          <cell r="A78">
            <v>42679</v>
          </cell>
          <cell r="C78" t="str">
            <v>Egg Cream</v>
          </cell>
        </row>
        <row r="79">
          <cell r="A79">
            <v>42679</v>
          </cell>
          <cell r="C79" t="str">
            <v>Khoai môn</v>
          </cell>
        </row>
        <row r="80">
          <cell r="A80">
            <v>42679</v>
          </cell>
          <cell r="C80" t="str">
            <v>Nhân dừa</v>
          </cell>
        </row>
        <row r="81">
          <cell r="A81">
            <v>42679</v>
          </cell>
          <cell r="C81" t="str">
            <v>Cà ry gà</v>
          </cell>
        </row>
        <row r="82">
          <cell r="A82">
            <v>42679</v>
          </cell>
          <cell r="C82" t="str">
            <v>Gà nấm</v>
          </cell>
        </row>
        <row r="83">
          <cell r="A83">
            <v>42679</v>
          </cell>
          <cell r="C83" t="str">
            <v>Gà luộc</v>
          </cell>
        </row>
        <row r="84">
          <cell r="A84">
            <v>42679</v>
          </cell>
          <cell r="C84" t="str">
            <v>Gà ướp tròn</v>
          </cell>
        </row>
        <row r="85">
          <cell r="A85">
            <v>42679</v>
          </cell>
          <cell r="C85" t="str">
            <v>Gà ướp dài</v>
          </cell>
        </row>
        <row r="86">
          <cell r="A86">
            <v>42679</v>
          </cell>
          <cell r="C86" t="str">
            <v>Gà đùi</v>
          </cell>
        </row>
        <row r="87">
          <cell r="A87">
            <v>42679</v>
          </cell>
          <cell r="C87" t="str">
            <v>Gà Teriyaki</v>
          </cell>
        </row>
        <row r="88">
          <cell r="A88">
            <v>42679</v>
          </cell>
          <cell r="C88" t="str">
            <v>Chinese Yam</v>
          </cell>
        </row>
        <row r="89">
          <cell r="A89">
            <v>42679</v>
          </cell>
          <cell r="C89" t="str">
            <v>Golden triangle</v>
          </cell>
        </row>
        <row r="90">
          <cell r="A90">
            <v>42679</v>
          </cell>
          <cell r="C90" t="str">
            <v>Nhân Khoai Lang</v>
          </cell>
        </row>
        <row r="91">
          <cell r="A91">
            <v>42679</v>
          </cell>
          <cell r="C91" t="str">
            <v>Nếp than</v>
          </cell>
        </row>
        <row r="92">
          <cell r="A92">
            <v>42679</v>
          </cell>
          <cell r="C92" t="str">
            <v>Pork sambal</v>
          </cell>
        </row>
        <row r="93">
          <cell r="A93">
            <v>42679</v>
          </cell>
          <cell r="C93" t="str">
            <v>Bulgogi chicken</v>
          </cell>
        </row>
        <row r="94">
          <cell r="A94">
            <v>42679</v>
          </cell>
          <cell r="C94" t="str">
            <v xml:space="preserve">Khoai môn cục hấp </v>
          </cell>
        </row>
        <row r="95">
          <cell r="A95">
            <v>42679</v>
          </cell>
          <cell r="C95" t="str">
            <v>Nhân trứng muối</v>
          </cell>
          <cell r="I95">
            <v>3</v>
          </cell>
          <cell r="M95">
            <v>3</v>
          </cell>
          <cell r="O95">
            <v>3</v>
          </cell>
        </row>
        <row r="96">
          <cell r="A96">
            <v>42680</v>
          </cell>
          <cell r="C96" t="str">
            <v>Egg Cream</v>
          </cell>
        </row>
        <row r="97">
          <cell r="A97">
            <v>42680</v>
          </cell>
          <cell r="C97" t="str">
            <v>Khoai môn</v>
          </cell>
        </row>
        <row r="98">
          <cell r="A98">
            <v>42680</v>
          </cell>
          <cell r="C98" t="str">
            <v>Nhân dừa</v>
          </cell>
        </row>
        <row r="99">
          <cell r="A99">
            <v>42680</v>
          </cell>
          <cell r="C99" t="str">
            <v>Cà ry gà</v>
          </cell>
        </row>
        <row r="100">
          <cell r="A100">
            <v>42680</v>
          </cell>
          <cell r="C100" t="str">
            <v>Gà nấm</v>
          </cell>
        </row>
        <row r="101">
          <cell r="A101">
            <v>42680</v>
          </cell>
          <cell r="C101" t="str">
            <v>Gà luộc</v>
          </cell>
        </row>
        <row r="102">
          <cell r="A102">
            <v>42680</v>
          </cell>
          <cell r="C102" t="str">
            <v>Gà ướp tròn</v>
          </cell>
        </row>
        <row r="103">
          <cell r="A103">
            <v>42680</v>
          </cell>
          <cell r="C103" t="str">
            <v>Gà ướp dài</v>
          </cell>
        </row>
        <row r="104">
          <cell r="A104">
            <v>42680</v>
          </cell>
          <cell r="C104" t="str">
            <v>Gà đùi</v>
          </cell>
        </row>
        <row r="105">
          <cell r="A105">
            <v>42680</v>
          </cell>
          <cell r="C105" t="str">
            <v>Gà Teriyaki</v>
          </cell>
        </row>
        <row r="106">
          <cell r="A106">
            <v>42680</v>
          </cell>
          <cell r="C106" t="str">
            <v>Chinese Yam</v>
          </cell>
        </row>
        <row r="107">
          <cell r="A107">
            <v>42680</v>
          </cell>
          <cell r="C107" t="str">
            <v>Golden triangle</v>
          </cell>
        </row>
        <row r="108">
          <cell r="A108">
            <v>42680</v>
          </cell>
          <cell r="C108" t="str">
            <v>Nhân Khoai Lang</v>
          </cell>
        </row>
        <row r="109">
          <cell r="A109">
            <v>42680</v>
          </cell>
          <cell r="C109" t="str">
            <v>Nếp than</v>
          </cell>
        </row>
        <row r="110">
          <cell r="A110">
            <v>42680</v>
          </cell>
          <cell r="C110" t="str">
            <v>Pork sambal</v>
          </cell>
        </row>
        <row r="111">
          <cell r="A111">
            <v>42680</v>
          </cell>
          <cell r="C111" t="str">
            <v>Bulgogi chicken</v>
          </cell>
        </row>
        <row r="112">
          <cell r="A112">
            <v>42680</v>
          </cell>
          <cell r="C112" t="str">
            <v xml:space="preserve">Khoai môn cục hấp </v>
          </cell>
        </row>
        <row r="113">
          <cell r="A113">
            <v>42680</v>
          </cell>
          <cell r="C113" t="str">
            <v>Nhân trứng muối</v>
          </cell>
          <cell r="I113">
            <v>2</v>
          </cell>
          <cell r="M113">
            <v>3</v>
          </cell>
          <cell r="O113">
            <v>2</v>
          </cell>
          <cell r="Q113">
            <v>2</v>
          </cell>
        </row>
        <row r="114">
          <cell r="A114">
            <v>42681</v>
          </cell>
          <cell r="C114" t="str">
            <v>Egg Cream</v>
          </cell>
        </row>
        <row r="115">
          <cell r="A115">
            <v>42681</v>
          </cell>
          <cell r="C115" t="str">
            <v>Khoai môn</v>
          </cell>
        </row>
        <row r="116">
          <cell r="A116">
            <v>42681</v>
          </cell>
          <cell r="C116" t="str">
            <v>Nhân dừa</v>
          </cell>
        </row>
        <row r="117">
          <cell r="A117">
            <v>42681</v>
          </cell>
          <cell r="C117" t="str">
            <v>Cà ry gà</v>
          </cell>
        </row>
        <row r="118">
          <cell r="A118">
            <v>42681</v>
          </cell>
          <cell r="C118" t="str">
            <v>Gà nấm</v>
          </cell>
        </row>
        <row r="119">
          <cell r="A119">
            <v>42681</v>
          </cell>
          <cell r="C119" t="str">
            <v>Gà luộc</v>
          </cell>
        </row>
        <row r="120">
          <cell r="A120">
            <v>42681</v>
          </cell>
          <cell r="C120" t="str">
            <v>Gà ướp tròn</v>
          </cell>
        </row>
        <row r="121">
          <cell r="A121">
            <v>42681</v>
          </cell>
          <cell r="C121" t="str">
            <v>Gà ướp dài</v>
          </cell>
        </row>
        <row r="122">
          <cell r="A122">
            <v>42681</v>
          </cell>
          <cell r="C122" t="str">
            <v>Gà đùi</v>
          </cell>
        </row>
        <row r="123">
          <cell r="A123">
            <v>42681</v>
          </cell>
          <cell r="C123" t="str">
            <v>Gà Teriyaki</v>
          </cell>
        </row>
        <row r="124">
          <cell r="A124">
            <v>42681</v>
          </cell>
          <cell r="C124" t="str">
            <v>Chinese Yam</v>
          </cell>
        </row>
        <row r="125">
          <cell r="A125">
            <v>42681</v>
          </cell>
          <cell r="C125" t="str">
            <v>Golden triangle</v>
          </cell>
        </row>
        <row r="126">
          <cell r="A126">
            <v>42681</v>
          </cell>
          <cell r="C126" t="str">
            <v>Nhân Khoai Lang</v>
          </cell>
        </row>
        <row r="127">
          <cell r="A127">
            <v>42681</v>
          </cell>
          <cell r="C127" t="str">
            <v>Nếp than</v>
          </cell>
        </row>
        <row r="128">
          <cell r="A128">
            <v>42681</v>
          </cell>
          <cell r="C128" t="str">
            <v>Pork sambal</v>
          </cell>
        </row>
        <row r="129">
          <cell r="A129">
            <v>42681</v>
          </cell>
          <cell r="C129" t="str">
            <v>Bulgogi chicken</v>
          </cell>
        </row>
        <row r="130">
          <cell r="A130">
            <v>42681</v>
          </cell>
          <cell r="C130" t="str">
            <v xml:space="preserve">Khoai môn cục hấp </v>
          </cell>
        </row>
        <row r="131">
          <cell r="A131">
            <v>42681</v>
          </cell>
          <cell r="C131" t="str">
            <v>Nhân trứng muối</v>
          </cell>
          <cell r="I131">
            <v>2.5</v>
          </cell>
          <cell r="M131">
            <v>2</v>
          </cell>
          <cell r="O131">
            <v>2</v>
          </cell>
          <cell r="Q131">
            <v>2</v>
          </cell>
        </row>
        <row r="132">
          <cell r="A132">
            <v>42682</v>
          </cell>
          <cell r="C132" t="str">
            <v>Egg Cream</v>
          </cell>
          <cell r="I132">
            <v>8</v>
          </cell>
          <cell r="O132">
            <v>10</v>
          </cell>
        </row>
        <row r="133">
          <cell r="A133">
            <v>42682</v>
          </cell>
          <cell r="C133" t="str">
            <v>Khoai môn</v>
          </cell>
          <cell r="O133">
            <v>1</v>
          </cell>
        </row>
        <row r="134">
          <cell r="A134">
            <v>42682</v>
          </cell>
          <cell r="C134" t="str">
            <v>Nhân dừa</v>
          </cell>
          <cell r="I134">
            <v>3</v>
          </cell>
          <cell r="O134">
            <v>4</v>
          </cell>
        </row>
        <row r="135">
          <cell r="A135">
            <v>42682</v>
          </cell>
          <cell r="C135" t="str">
            <v>Cà ry gà</v>
          </cell>
        </row>
        <row r="136">
          <cell r="A136">
            <v>42682</v>
          </cell>
          <cell r="C136" t="str">
            <v>Gà nấm</v>
          </cell>
          <cell r="I136">
            <v>3</v>
          </cell>
          <cell r="O136">
            <v>3</v>
          </cell>
        </row>
        <row r="137">
          <cell r="A137">
            <v>42682</v>
          </cell>
          <cell r="C137" t="str">
            <v>Gà luộc</v>
          </cell>
        </row>
        <row r="138">
          <cell r="A138">
            <v>42682</v>
          </cell>
          <cell r="C138" t="str">
            <v>Gà ướp tròn</v>
          </cell>
        </row>
        <row r="139">
          <cell r="A139">
            <v>42682</v>
          </cell>
          <cell r="C139" t="str">
            <v>Gà ướp dài</v>
          </cell>
        </row>
        <row r="140">
          <cell r="A140">
            <v>42682</v>
          </cell>
          <cell r="C140" t="str">
            <v>Gà đùi</v>
          </cell>
        </row>
        <row r="141">
          <cell r="A141">
            <v>42682</v>
          </cell>
          <cell r="C141" t="str">
            <v>Gà Teriyaki</v>
          </cell>
          <cell r="O141">
            <v>1.5</v>
          </cell>
        </row>
        <row r="142">
          <cell r="A142">
            <v>42682</v>
          </cell>
          <cell r="C142" t="str">
            <v>Chinese Yam</v>
          </cell>
        </row>
        <row r="143">
          <cell r="A143">
            <v>42682</v>
          </cell>
          <cell r="C143" t="str">
            <v>Golden triangle</v>
          </cell>
        </row>
        <row r="144">
          <cell r="A144">
            <v>42682</v>
          </cell>
          <cell r="C144" t="str">
            <v>Nhân Khoai Lang</v>
          </cell>
        </row>
        <row r="145">
          <cell r="A145">
            <v>42682</v>
          </cell>
          <cell r="C145" t="str">
            <v>Nếp than</v>
          </cell>
        </row>
        <row r="146">
          <cell r="A146">
            <v>42682</v>
          </cell>
          <cell r="C146" t="str">
            <v>Pork sambal</v>
          </cell>
          <cell r="I146">
            <v>2</v>
          </cell>
          <cell r="O146">
            <v>2</v>
          </cell>
        </row>
        <row r="147">
          <cell r="A147">
            <v>42682</v>
          </cell>
          <cell r="C147" t="str">
            <v>Bulgogi chicken</v>
          </cell>
        </row>
        <row r="148">
          <cell r="A148">
            <v>42682</v>
          </cell>
          <cell r="C148" t="str">
            <v xml:space="preserve">Khoai môn cục hấp </v>
          </cell>
        </row>
        <row r="149">
          <cell r="A149">
            <v>42682</v>
          </cell>
          <cell r="C149" t="str">
            <v>Nhân trứng muối</v>
          </cell>
          <cell r="I149">
            <v>2</v>
          </cell>
          <cell r="M149">
            <v>2</v>
          </cell>
          <cell r="O149">
            <v>2</v>
          </cell>
          <cell r="Q149">
            <v>2</v>
          </cell>
        </row>
        <row r="150">
          <cell r="A150">
            <v>42683</v>
          </cell>
          <cell r="C150" t="str">
            <v>Egg Cream</v>
          </cell>
          <cell r="H150">
            <v>16</v>
          </cell>
          <cell r="Q150">
            <v>8</v>
          </cell>
        </row>
        <row r="151">
          <cell r="A151">
            <v>42683</v>
          </cell>
          <cell r="C151" t="str">
            <v>Khoai môn</v>
          </cell>
          <cell r="H151">
            <v>1</v>
          </cell>
          <cell r="Q151">
            <v>2</v>
          </cell>
        </row>
        <row r="152">
          <cell r="A152">
            <v>42683</v>
          </cell>
          <cell r="C152" t="str">
            <v>Nhân dừa</v>
          </cell>
          <cell r="H152">
            <v>2</v>
          </cell>
          <cell r="Q152">
            <v>3</v>
          </cell>
        </row>
        <row r="153">
          <cell r="A153">
            <v>42683</v>
          </cell>
          <cell r="C153" t="str">
            <v>Cà ry gà</v>
          </cell>
        </row>
        <row r="154">
          <cell r="A154">
            <v>42683</v>
          </cell>
          <cell r="C154" t="str">
            <v>Gà nấm</v>
          </cell>
          <cell r="H154">
            <v>3</v>
          </cell>
          <cell r="Q154">
            <v>5</v>
          </cell>
        </row>
        <row r="155">
          <cell r="A155">
            <v>42683</v>
          </cell>
          <cell r="C155" t="str">
            <v>Gà luộc</v>
          </cell>
          <cell r="Q155">
            <v>2</v>
          </cell>
        </row>
        <row r="156">
          <cell r="A156">
            <v>42683</v>
          </cell>
          <cell r="C156" t="str">
            <v>Gà ướp tròn</v>
          </cell>
        </row>
        <row r="157">
          <cell r="A157">
            <v>42683</v>
          </cell>
          <cell r="C157" t="str">
            <v>Gà ướp dài</v>
          </cell>
          <cell r="Q157">
            <v>2</v>
          </cell>
        </row>
        <row r="158">
          <cell r="A158">
            <v>42683</v>
          </cell>
          <cell r="C158" t="str">
            <v>Gà đùi</v>
          </cell>
        </row>
        <row r="159">
          <cell r="A159">
            <v>42683</v>
          </cell>
          <cell r="C159" t="str">
            <v>Gà Teriyaki</v>
          </cell>
          <cell r="Q159">
            <v>3</v>
          </cell>
        </row>
        <row r="160">
          <cell r="A160">
            <v>42683</v>
          </cell>
          <cell r="C160" t="str">
            <v>Chinese Yam</v>
          </cell>
          <cell r="H160">
            <v>2</v>
          </cell>
        </row>
        <row r="161">
          <cell r="A161">
            <v>42683</v>
          </cell>
          <cell r="C161" t="str">
            <v>Golden triangle</v>
          </cell>
        </row>
        <row r="162">
          <cell r="A162">
            <v>42683</v>
          </cell>
          <cell r="C162" t="str">
            <v>Nhân Khoai Lang</v>
          </cell>
        </row>
        <row r="163">
          <cell r="A163">
            <v>42683</v>
          </cell>
          <cell r="C163" t="str">
            <v>Nếp than</v>
          </cell>
        </row>
        <row r="164">
          <cell r="A164">
            <v>42683</v>
          </cell>
          <cell r="C164" t="str">
            <v>Pork sambal</v>
          </cell>
          <cell r="Q164">
            <v>2</v>
          </cell>
        </row>
        <row r="165">
          <cell r="A165">
            <v>42683</v>
          </cell>
          <cell r="C165" t="str">
            <v>Bulgogi chicken</v>
          </cell>
        </row>
        <row r="166">
          <cell r="A166">
            <v>42683</v>
          </cell>
          <cell r="C166" t="str">
            <v xml:space="preserve">Khoai môn cục hấp </v>
          </cell>
        </row>
        <row r="167">
          <cell r="A167">
            <v>42683</v>
          </cell>
          <cell r="C167" t="str">
            <v>Nhân trứng muối</v>
          </cell>
          <cell r="I167">
            <v>2</v>
          </cell>
          <cell r="M167">
            <v>2</v>
          </cell>
          <cell r="O167">
            <v>2</v>
          </cell>
          <cell r="Q167">
            <v>2</v>
          </cell>
        </row>
        <row r="168">
          <cell r="A168">
            <v>42684</v>
          </cell>
          <cell r="C168" t="str">
            <v>Egg Cream</v>
          </cell>
          <cell r="M168">
            <v>18</v>
          </cell>
        </row>
        <row r="169">
          <cell r="A169">
            <v>42684</v>
          </cell>
          <cell r="C169" t="str">
            <v>Khoai môn</v>
          </cell>
        </row>
        <row r="170">
          <cell r="A170">
            <v>42684</v>
          </cell>
          <cell r="C170" t="str">
            <v>Nhân dừa</v>
          </cell>
          <cell r="M170">
            <v>8</v>
          </cell>
        </row>
        <row r="171">
          <cell r="A171">
            <v>42684</v>
          </cell>
          <cell r="C171" t="str">
            <v>Cà ry gà</v>
          </cell>
        </row>
        <row r="172">
          <cell r="A172">
            <v>42684</v>
          </cell>
          <cell r="C172" t="str">
            <v>Gà nấm</v>
          </cell>
          <cell r="M172">
            <v>8</v>
          </cell>
        </row>
        <row r="173">
          <cell r="A173">
            <v>42684</v>
          </cell>
          <cell r="C173" t="str">
            <v>Gà luộc</v>
          </cell>
          <cell r="M173">
            <v>4</v>
          </cell>
        </row>
        <row r="174">
          <cell r="A174">
            <v>42684</v>
          </cell>
          <cell r="C174" t="str">
            <v>Gà ướp tròn</v>
          </cell>
        </row>
        <row r="175">
          <cell r="A175">
            <v>42684</v>
          </cell>
          <cell r="C175" t="str">
            <v>Gà ướp dài</v>
          </cell>
          <cell r="M175">
            <v>3</v>
          </cell>
        </row>
        <row r="176">
          <cell r="A176">
            <v>42684</v>
          </cell>
          <cell r="C176" t="str">
            <v>Gà đùi</v>
          </cell>
          <cell r="M176">
            <v>2</v>
          </cell>
        </row>
        <row r="177">
          <cell r="A177">
            <v>42684</v>
          </cell>
          <cell r="C177" t="str">
            <v>Gà Teriyaki</v>
          </cell>
          <cell r="M177">
            <v>4</v>
          </cell>
        </row>
        <row r="178">
          <cell r="A178">
            <v>42684</v>
          </cell>
          <cell r="C178" t="str">
            <v>Chinese Yam</v>
          </cell>
        </row>
        <row r="179">
          <cell r="A179">
            <v>42684</v>
          </cell>
          <cell r="C179" t="str">
            <v>Golden triangle</v>
          </cell>
        </row>
        <row r="180">
          <cell r="A180">
            <v>42684</v>
          </cell>
          <cell r="C180" t="str">
            <v>Nhân Khoai Lang</v>
          </cell>
        </row>
        <row r="181">
          <cell r="A181">
            <v>42684</v>
          </cell>
          <cell r="C181" t="str">
            <v>Nếp than</v>
          </cell>
        </row>
        <row r="182">
          <cell r="A182">
            <v>42684</v>
          </cell>
          <cell r="C182" t="str">
            <v>Pork sambal</v>
          </cell>
          <cell r="M182">
            <v>1</v>
          </cell>
        </row>
        <row r="183">
          <cell r="A183">
            <v>42684</v>
          </cell>
          <cell r="C183" t="str">
            <v>Bulgogi chicken</v>
          </cell>
          <cell r="M183">
            <v>2.75</v>
          </cell>
        </row>
        <row r="184">
          <cell r="A184">
            <v>42684</v>
          </cell>
          <cell r="C184" t="str">
            <v xml:space="preserve">Khoai môn cục hấp </v>
          </cell>
        </row>
        <row r="185">
          <cell r="A185">
            <v>42684</v>
          </cell>
          <cell r="C185" t="str">
            <v>Nhân trứng muối</v>
          </cell>
          <cell r="I185">
            <v>2</v>
          </cell>
          <cell r="M185">
            <v>2</v>
          </cell>
          <cell r="O185">
            <v>2</v>
          </cell>
          <cell r="Q185">
            <v>2</v>
          </cell>
        </row>
        <row r="186">
          <cell r="A186">
            <v>42685</v>
          </cell>
          <cell r="C186" t="str">
            <v>Egg Cream</v>
          </cell>
        </row>
        <row r="187">
          <cell r="A187">
            <v>42685</v>
          </cell>
          <cell r="C187" t="str">
            <v>Khoai môn</v>
          </cell>
        </row>
        <row r="188">
          <cell r="A188">
            <v>42685</v>
          </cell>
          <cell r="C188" t="str">
            <v>Nhân dừa</v>
          </cell>
        </row>
        <row r="189">
          <cell r="A189">
            <v>42685</v>
          </cell>
          <cell r="C189" t="str">
            <v>Cà ry gà</v>
          </cell>
        </row>
        <row r="190">
          <cell r="A190">
            <v>42685</v>
          </cell>
          <cell r="C190" t="str">
            <v>Gà nấm</v>
          </cell>
        </row>
        <row r="191">
          <cell r="A191">
            <v>42685</v>
          </cell>
          <cell r="C191" t="str">
            <v>Gà luộc</v>
          </cell>
          <cell r="H191">
            <v>2</v>
          </cell>
        </row>
        <row r="192">
          <cell r="A192">
            <v>42685</v>
          </cell>
          <cell r="C192" t="str">
            <v>Gà ướp tròn</v>
          </cell>
        </row>
        <row r="193">
          <cell r="A193">
            <v>42685</v>
          </cell>
          <cell r="C193" t="str">
            <v>Gà ướp dài</v>
          </cell>
        </row>
        <row r="194">
          <cell r="A194">
            <v>42685</v>
          </cell>
          <cell r="C194" t="str">
            <v>Gà đùi</v>
          </cell>
        </row>
        <row r="195">
          <cell r="A195">
            <v>42685</v>
          </cell>
          <cell r="C195" t="str">
            <v>Gà Teriyaki</v>
          </cell>
        </row>
        <row r="196">
          <cell r="A196">
            <v>42685</v>
          </cell>
          <cell r="C196" t="str">
            <v>Chinese Yam</v>
          </cell>
        </row>
        <row r="197">
          <cell r="A197">
            <v>42685</v>
          </cell>
          <cell r="C197" t="str">
            <v>Golden triangle</v>
          </cell>
        </row>
        <row r="198">
          <cell r="A198">
            <v>42685</v>
          </cell>
          <cell r="C198" t="str">
            <v>Nhân Khoai Lang</v>
          </cell>
        </row>
        <row r="199">
          <cell r="A199">
            <v>42685</v>
          </cell>
          <cell r="C199" t="str">
            <v>Nếp than</v>
          </cell>
        </row>
        <row r="200">
          <cell r="A200">
            <v>42685</v>
          </cell>
          <cell r="C200" t="str">
            <v>Pork sambal</v>
          </cell>
        </row>
        <row r="201">
          <cell r="A201">
            <v>42685</v>
          </cell>
          <cell r="C201" t="str">
            <v>Bulgogi chicken</v>
          </cell>
        </row>
        <row r="202">
          <cell r="A202">
            <v>42685</v>
          </cell>
          <cell r="C202" t="str">
            <v xml:space="preserve">Khoai môn cục hấp </v>
          </cell>
        </row>
        <row r="203">
          <cell r="A203">
            <v>42685</v>
          </cell>
          <cell r="C203" t="str">
            <v>Nhân trứng muối</v>
          </cell>
          <cell r="M203">
            <v>4</v>
          </cell>
          <cell r="O203">
            <v>3</v>
          </cell>
          <cell r="Q203">
            <v>3</v>
          </cell>
        </row>
        <row r="204">
          <cell r="A204">
            <v>42686</v>
          </cell>
          <cell r="C204" t="str">
            <v>Egg Cream</v>
          </cell>
        </row>
        <row r="205">
          <cell r="A205">
            <v>42686</v>
          </cell>
          <cell r="C205" t="str">
            <v>Khoai môn</v>
          </cell>
        </row>
        <row r="206">
          <cell r="A206">
            <v>42686</v>
          </cell>
          <cell r="C206" t="str">
            <v>Nhân dừa</v>
          </cell>
        </row>
        <row r="207">
          <cell r="A207">
            <v>42686</v>
          </cell>
          <cell r="C207" t="str">
            <v>Cà ry gà</v>
          </cell>
        </row>
        <row r="208">
          <cell r="A208">
            <v>42686</v>
          </cell>
          <cell r="C208" t="str">
            <v>Gà nấm</v>
          </cell>
        </row>
        <row r="209">
          <cell r="A209">
            <v>42686</v>
          </cell>
          <cell r="C209" t="str">
            <v>Gà luộc</v>
          </cell>
        </row>
        <row r="210">
          <cell r="A210">
            <v>42686</v>
          </cell>
          <cell r="C210" t="str">
            <v>Gà ướp tròn</v>
          </cell>
        </row>
        <row r="211">
          <cell r="A211">
            <v>42686</v>
          </cell>
          <cell r="C211" t="str">
            <v>Gà ướp dài</v>
          </cell>
        </row>
        <row r="212">
          <cell r="A212">
            <v>42686</v>
          </cell>
          <cell r="C212" t="str">
            <v>Gà đùi</v>
          </cell>
        </row>
        <row r="213">
          <cell r="A213">
            <v>42686</v>
          </cell>
          <cell r="C213" t="str">
            <v>Gà Teriyaki</v>
          </cell>
        </row>
        <row r="214">
          <cell r="A214">
            <v>42686</v>
          </cell>
          <cell r="C214" t="str">
            <v>Chinese Yam</v>
          </cell>
        </row>
        <row r="215">
          <cell r="A215">
            <v>42686</v>
          </cell>
          <cell r="C215" t="str">
            <v>Golden triangle</v>
          </cell>
        </row>
        <row r="216">
          <cell r="A216">
            <v>42686</v>
          </cell>
          <cell r="C216" t="str">
            <v>Nhân Khoai Lang</v>
          </cell>
        </row>
        <row r="217">
          <cell r="A217">
            <v>42686</v>
          </cell>
          <cell r="C217" t="str">
            <v>Nếp than</v>
          </cell>
        </row>
        <row r="218">
          <cell r="A218">
            <v>42686</v>
          </cell>
          <cell r="C218" t="str">
            <v>Pork sambal</v>
          </cell>
        </row>
        <row r="219">
          <cell r="A219">
            <v>42686</v>
          </cell>
          <cell r="C219" t="str">
            <v>Bulgogi chicken</v>
          </cell>
        </row>
        <row r="220">
          <cell r="A220">
            <v>42686</v>
          </cell>
          <cell r="C220" t="str">
            <v xml:space="preserve">Khoai môn cục hấp </v>
          </cell>
        </row>
        <row r="221">
          <cell r="A221">
            <v>42686</v>
          </cell>
          <cell r="C221" t="str">
            <v>Nhân trứng muối</v>
          </cell>
          <cell r="M221">
            <v>3</v>
          </cell>
          <cell r="O221">
            <v>3</v>
          </cell>
          <cell r="Q221">
            <v>3</v>
          </cell>
        </row>
        <row r="222">
          <cell r="A222">
            <v>42687</v>
          </cell>
          <cell r="C222" t="str">
            <v>Egg Cream</v>
          </cell>
        </row>
        <row r="223">
          <cell r="A223">
            <v>42687</v>
          </cell>
          <cell r="C223" t="str">
            <v>Khoai môn</v>
          </cell>
        </row>
        <row r="224">
          <cell r="A224">
            <v>42687</v>
          </cell>
          <cell r="C224" t="str">
            <v>Nhân dừa</v>
          </cell>
        </row>
        <row r="225">
          <cell r="A225">
            <v>42687</v>
          </cell>
          <cell r="C225" t="str">
            <v>Cà ry gà</v>
          </cell>
        </row>
        <row r="226">
          <cell r="A226">
            <v>42687</v>
          </cell>
          <cell r="C226" t="str">
            <v>Gà nấm</v>
          </cell>
        </row>
        <row r="227">
          <cell r="A227">
            <v>42687</v>
          </cell>
          <cell r="C227" t="str">
            <v>Gà luộc</v>
          </cell>
        </row>
        <row r="228">
          <cell r="A228">
            <v>42687</v>
          </cell>
          <cell r="C228" t="str">
            <v>Gà ướp tròn</v>
          </cell>
        </row>
        <row r="229">
          <cell r="A229">
            <v>42687</v>
          </cell>
          <cell r="C229" t="str">
            <v>Gà ướp dài</v>
          </cell>
        </row>
        <row r="230">
          <cell r="A230">
            <v>42687</v>
          </cell>
          <cell r="C230" t="str">
            <v>Gà đùi</v>
          </cell>
        </row>
        <row r="231">
          <cell r="A231">
            <v>42687</v>
          </cell>
          <cell r="C231" t="str">
            <v>Gà Teriyaki</v>
          </cell>
        </row>
        <row r="232">
          <cell r="A232">
            <v>42687</v>
          </cell>
          <cell r="C232" t="str">
            <v>Chinese Yam</v>
          </cell>
        </row>
        <row r="233">
          <cell r="A233">
            <v>42687</v>
          </cell>
          <cell r="C233" t="str">
            <v>Golden triangle</v>
          </cell>
        </row>
        <row r="234">
          <cell r="A234">
            <v>42687</v>
          </cell>
          <cell r="C234" t="str">
            <v>Nhân Khoai Lang</v>
          </cell>
        </row>
        <row r="235">
          <cell r="A235">
            <v>42687</v>
          </cell>
          <cell r="C235" t="str">
            <v>Nếp than</v>
          </cell>
        </row>
        <row r="236">
          <cell r="A236">
            <v>42687</v>
          </cell>
          <cell r="C236" t="str">
            <v>Pork sambal</v>
          </cell>
        </row>
        <row r="237">
          <cell r="A237">
            <v>42687</v>
          </cell>
          <cell r="C237" t="str">
            <v>Bulgogi chicken</v>
          </cell>
        </row>
        <row r="238">
          <cell r="A238">
            <v>42687</v>
          </cell>
          <cell r="C238" t="str">
            <v xml:space="preserve">Khoai môn cục hấp </v>
          </cell>
        </row>
        <row r="239">
          <cell r="A239">
            <v>42687</v>
          </cell>
          <cell r="C239" t="str">
            <v>Nhân trứng muối</v>
          </cell>
          <cell r="M239">
            <v>2</v>
          </cell>
          <cell r="O239">
            <v>1.5</v>
          </cell>
          <cell r="Q239">
            <v>2</v>
          </cell>
        </row>
        <row r="240">
          <cell r="A240">
            <v>42688</v>
          </cell>
          <cell r="C240" t="str">
            <v>Egg Cream</v>
          </cell>
          <cell r="H240">
            <v>20</v>
          </cell>
          <cell r="Q240">
            <v>8</v>
          </cell>
        </row>
        <row r="241">
          <cell r="A241">
            <v>42688</v>
          </cell>
          <cell r="C241" t="str">
            <v>Khoai môn</v>
          </cell>
        </row>
        <row r="242">
          <cell r="A242">
            <v>42688</v>
          </cell>
          <cell r="C242" t="str">
            <v>Nhân dừa</v>
          </cell>
          <cell r="H242">
            <v>5</v>
          </cell>
          <cell r="Q242">
            <v>3.1</v>
          </cell>
        </row>
        <row r="243">
          <cell r="A243">
            <v>42688</v>
          </cell>
          <cell r="C243" t="str">
            <v>Cà ry gà</v>
          </cell>
        </row>
        <row r="244">
          <cell r="A244">
            <v>42688</v>
          </cell>
          <cell r="C244" t="str">
            <v>Gà nấm</v>
          </cell>
          <cell r="H244">
            <v>5</v>
          </cell>
          <cell r="Q244">
            <v>4.5</v>
          </cell>
        </row>
        <row r="245">
          <cell r="A245">
            <v>42688</v>
          </cell>
          <cell r="C245" t="str">
            <v>Gà luộc</v>
          </cell>
          <cell r="H245">
            <v>2</v>
          </cell>
          <cell r="Q245">
            <v>1</v>
          </cell>
        </row>
        <row r="246">
          <cell r="A246">
            <v>42688</v>
          </cell>
          <cell r="C246" t="str">
            <v>Gà ướp tròn</v>
          </cell>
        </row>
        <row r="247">
          <cell r="A247">
            <v>42688</v>
          </cell>
          <cell r="C247" t="str">
            <v>Gà ướp dài</v>
          </cell>
          <cell r="Q247">
            <v>2</v>
          </cell>
        </row>
        <row r="248">
          <cell r="A248">
            <v>42688</v>
          </cell>
          <cell r="C248" t="str">
            <v>Gà đùi</v>
          </cell>
        </row>
        <row r="249">
          <cell r="A249">
            <v>42688</v>
          </cell>
          <cell r="C249" t="str">
            <v>Gà Teriyaki</v>
          </cell>
          <cell r="Q249">
            <v>2</v>
          </cell>
        </row>
        <row r="250">
          <cell r="A250">
            <v>42688</v>
          </cell>
          <cell r="C250" t="str">
            <v>Chinese Yam</v>
          </cell>
        </row>
        <row r="251">
          <cell r="A251">
            <v>42688</v>
          </cell>
          <cell r="C251" t="str">
            <v>Golden triangle</v>
          </cell>
        </row>
        <row r="252">
          <cell r="A252">
            <v>42688</v>
          </cell>
          <cell r="C252" t="str">
            <v>Nhân Khoai Lang</v>
          </cell>
        </row>
        <row r="253">
          <cell r="A253">
            <v>42688</v>
          </cell>
          <cell r="C253" t="str">
            <v>Nếp than</v>
          </cell>
        </row>
        <row r="254">
          <cell r="A254">
            <v>42688</v>
          </cell>
          <cell r="C254" t="str">
            <v>Pork sambal</v>
          </cell>
          <cell r="H254">
            <v>2</v>
          </cell>
          <cell r="Q254">
            <v>2</v>
          </cell>
        </row>
        <row r="255">
          <cell r="A255">
            <v>42688</v>
          </cell>
          <cell r="C255" t="str">
            <v>Bulgogi chicken</v>
          </cell>
        </row>
        <row r="256">
          <cell r="A256">
            <v>42688</v>
          </cell>
          <cell r="C256" t="str">
            <v xml:space="preserve">Khoai môn cục hấp </v>
          </cell>
        </row>
        <row r="257">
          <cell r="A257">
            <v>42688</v>
          </cell>
          <cell r="C257" t="str">
            <v>Nhân trứng muối</v>
          </cell>
          <cell r="M257">
            <v>2</v>
          </cell>
          <cell r="O257">
            <v>2</v>
          </cell>
          <cell r="Q257">
            <v>2</v>
          </cell>
        </row>
        <row r="258">
          <cell r="A258">
            <v>42689</v>
          </cell>
          <cell r="C258" t="str">
            <v>Egg Cream</v>
          </cell>
          <cell r="I258">
            <v>8</v>
          </cell>
          <cell r="O258">
            <v>6</v>
          </cell>
        </row>
        <row r="259">
          <cell r="A259">
            <v>42689</v>
          </cell>
          <cell r="C259" t="str">
            <v>Khoai môn</v>
          </cell>
          <cell r="Q259">
            <v>1.1000000000000001</v>
          </cell>
        </row>
        <row r="260">
          <cell r="A260">
            <v>42689</v>
          </cell>
          <cell r="C260" t="str">
            <v>Nhân dừa</v>
          </cell>
          <cell r="I260">
            <v>2</v>
          </cell>
          <cell r="O260">
            <v>2</v>
          </cell>
        </row>
        <row r="261">
          <cell r="A261">
            <v>42689</v>
          </cell>
          <cell r="C261" t="str">
            <v>Cà ry gà</v>
          </cell>
        </row>
        <row r="262">
          <cell r="A262">
            <v>42689</v>
          </cell>
          <cell r="C262" t="str">
            <v>Gà nấm</v>
          </cell>
          <cell r="I262">
            <v>3</v>
          </cell>
          <cell r="O262">
            <v>2</v>
          </cell>
        </row>
        <row r="263">
          <cell r="A263">
            <v>42689</v>
          </cell>
          <cell r="C263" t="str">
            <v>Gà luộc</v>
          </cell>
        </row>
        <row r="264">
          <cell r="A264">
            <v>42689</v>
          </cell>
          <cell r="C264" t="str">
            <v>Gà ướp tròn</v>
          </cell>
        </row>
        <row r="265">
          <cell r="A265">
            <v>42689</v>
          </cell>
          <cell r="C265" t="str">
            <v>Gà ướp dài</v>
          </cell>
        </row>
        <row r="266">
          <cell r="A266">
            <v>42689</v>
          </cell>
          <cell r="C266" t="str">
            <v>Gà đùi</v>
          </cell>
        </row>
        <row r="267">
          <cell r="A267">
            <v>42689</v>
          </cell>
          <cell r="C267" t="str">
            <v>Gà Teriyaki</v>
          </cell>
          <cell r="O267">
            <v>1</v>
          </cell>
        </row>
        <row r="268">
          <cell r="A268">
            <v>42689</v>
          </cell>
          <cell r="C268" t="str">
            <v>Chinese Yam</v>
          </cell>
        </row>
        <row r="269">
          <cell r="A269">
            <v>42689</v>
          </cell>
          <cell r="C269" t="str">
            <v>Golden triangle</v>
          </cell>
        </row>
        <row r="270">
          <cell r="A270">
            <v>42689</v>
          </cell>
          <cell r="C270" t="str">
            <v>Nhân Khoai Lang</v>
          </cell>
        </row>
        <row r="271">
          <cell r="A271">
            <v>42689</v>
          </cell>
          <cell r="C271" t="str">
            <v>Nếp than</v>
          </cell>
        </row>
        <row r="272">
          <cell r="A272">
            <v>42689</v>
          </cell>
          <cell r="C272" t="str">
            <v>Pork sambal</v>
          </cell>
          <cell r="I272">
            <v>1</v>
          </cell>
          <cell r="O272">
            <v>2</v>
          </cell>
        </row>
        <row r="273">
          <cell r="A273">
            <v>42689</v>
          </cell>
          <cell r="C273" t="str">
            <v>Bulgogi chicken</v>
          </cell>
        </row>
        <row r="274">
          <cell r="A274">
            <v>42689</v>
          </cell>
          <cell r="C274" t="str">
            <v xml:space="preserve">Khoai môn cục hấp </v>
          </cell>
        </row>
        <row r="275">
          <cell r="A275">
            <v>42689</v>
          </cell>
          <cell r="C275" t="str">
            <v>Nhân trứng muối</v>
          </cell>
          <cell r="I275">
            <v>2</v>
          </cell>
          <cell r="M275">
            <v>1.5</v>
          </cell>
          <cell r="O275">
            <v>2</v>
          </cell>
          <cell r="Q275">
            <v>2</v>
          </cell>
        </row>
        <row r="276">
          <cell r="A276">
            <v>42690</v>
          </cell>
          <cell r="C276" t="str">
            <v>Egg Cream</v>
          </cell>
        </row>
        <row r="277">
          <cell r="A277">
            <v>42690</v>
          </cell>
          <cell r="C277" t="str">
            <v>Khoai môn</v>
          </cell>
        </row>
        <row r="278">
          <cell r="A278">
            <v>42690</v>
          </cell>
          <cell r="C278" t="str">
            <v>Nhân dừa</v>
          </cell>
        </row>
        <row r="279">
          <cell r="A279">
            <v>42690</v>
          </cell>
          <cell r="C279" t="str">
            <v>Cà ry gà</v>
          </cell>
        </row>
        <row r="280">
          <cell r="A280">
            <v>42690</v>
          </cell>
          <cell r="C280" t="str">
            <v>Gà nấm</v>
          </cell>
        </row>
        <row r="281">
          <cell r="A281">
            <v>42690</v>
          </cell>
          <cell r="C281" t="str">
            <v>Gà luộc</v>
          </cell>
        </row>
        <row r="282">
          <cell r="A282">
            <v>42690</v>
          </cell>
          <cell r="C282" t="str">
            <v>Gà ướp tròn</v>
          </cell>
        </row>
        <row r="283">
          <cell r="A283">
            <v>42690</v>
          </cell>
          <cell r="C283" t="str">
            <v>Gà ướp dài</v>
          </cell>
        </row>
        <row r="284">
          <cell r="A284">
            <v>42690</v>
          </cell>
          <cell r="C284" t="str">
            <v>Gà đùi</v>
          </cell>
        </row>
        <row r="285">
          <cell r="A285">
            <v>42690</v>
          </cell>
          <cell r="C285" t="str">
            <v>Gà Teriyaki</v>
          </cell>
        </row>
        <row r="286">
          <cell r="A286">
            <v>42690</v>
          </cell>
          <cell r="C286" t="str">
            <v>Chinese Yam</v>
          </cell>
        </row>
        <row r="287">
          <cell r="A287">
            <v>42690</v>
          </cell>
          <cell r="C287" t="str">
            <v>Golden triangle</v>
          </cell>
        </row>
        <row r="288">
          <cell r="A288">
            <v>42690</v>
          </cell>
          <cell r="C288" t="str">
            <v>Nhân Khoai Lang</v>
          </cell>
        </row>
        <row r="289">
          <cell r="A289">
            <v>42690</v>
          </cell>
          <cell r="C289" t="str">
            <v>Nếp than</v>
          </cell>
        </row>
        <row r="290">
          <cell r="A290">
            <v>42690</v>
          </cell>
          <cell r="C290" t="str">
            <v>Pork sambal</v>
          </cell>
        </row>
        <row r="291">
          <cell r="A291">
            <v>42690</v>
          </cell>
          <cell r="C291" t="str">
            <v>Bulgogi chicken</v>
          </cell>
        </row>
        <row r="292">
          <cell r="A292">
            <v>42690</v>
          </cell>
          <cell r="C292" t="str">
            <v xml:space="preserve">Khoai môn cục hấp </v>
          </cell>
        </row>
        <row r="293">
          <cell r="A293">
            <v>42690</v>
          </cell>
          <cell r="C293" t="str">
            <v>Nhân trứng muối</v>
          </cell>
          <cell r="I293">
            <v>2</v>
          </cell>
          <cell r="M293">
            <v>1.5</v>
          </cell>
          <cell r="O293">
            <v>2</v>
          </cell>
          <cell r="Q293">
            <v>2</v>
          </cell>
        </row>
        <row r="294">
          <cell r="A294">
            <v>42691</v>
          </cell>
          <cell r="C294" t="str">
            <v>Egg Cream</v>
          </cell>
          <cell r="M294">
            <v>8</v>
          </cell>
        </row>
        <row r="295">
          <cell r="A295">
            <v>42691</v>
          </cell>
          <cell r="C295" t="str">
            <v>Khoai môn</v>
          </cell>
          <cell r="O295">
            <v>1.5</v>
          </cell>
        </row>
        <row r="296">
          <cell r="A296">
            <v>42691</v>
          </cell>
          <cell r="C296" t="str">
            <v>Nhân dừa</v>
          </cell>
          <cell r="M296">
            <v>2</v>
          </cell>
        </row>
        <row r="297">
          <cell r="A297">
            <v>42691</v>
          </cell>
          <cell r="C297" t="str">
            <v>Cà ry gà</v>
          </cell>
        </row>
        <row r="298">
          <cell r="A298">
            <v>42691</v>
          </cell>
          <cell r="C298" t="str">
            <v>Gà nấm</v>
          </cell>
          <cell r="M298">
            <v>2</v>
          </cell>
        </row>
        <row r="299">
          <cell r="A299">
            <v>42691</v>
          </cell>
          <cell r="C299" t="str">
            <v>Gà luộc</v>
          </cell>
        </row>
        <row r="300">
          <cell r="A300">
            <v>42691</v>
          </cell>
          <cell r="C300" t="str">
            <v>Gà ướp tròn</v>
          </cell>
        </row>
        <row r="301">
          <cell r="A301">
            <v>42691</v>
          </cell>
          <cell r="C301" t="str">
            <v>Gà ướp dài</v>
          </cell>
        </row>
        <row r="302">
          <cell r="A302">
            <v>42691</v>
          </cell>
          <cell r="C302" t="str">
            <v>Gà đùi</v>
          </cell>
        </row>
        <row r="303">
          <cell r="A303">
            <v>42691</v>
          </cell>
          <cell r="C303" t="str">
            <v>Gà Teriyaki</v>
          </cell>
          <cell r="M303">
            <v>1</v>
          </cell>
        </row>
        <row r="304">
          <cell r="A304">
            <v>42691</v>
          </cell>
          <cell r="C304" t="str">
            <v>Chinese Yam</v>
          </cell>
        </row>
        <row r="305">
          <cell r="A305">
            <v>42691</v>
          </cell>
          <cell r="C305" t="str">
            <v>Golden triangle</v>
          </cell>
        </row>
        <row r="306">
          <cell r="A306">
            <v>42691</v>
          </cell>
          <cell r="C306" t="str">
            <v>Nhân Khoai Lang</v>
          </cell>
        </row>
        <row r="307">
          <cell r="A307">
            <v>42691</v>
          </cell>
          <cell r="C307" t="str">
            <v>Nếp than</v>
          </cell>
        </row>
        <row r="308">
          <cell r="A308">
            <v>42691</v>
          </cell>
          <cell r="C308" t="str">
            <v>Pork sambal</v>
          </cell>
          <cell r="M308">
            <v>1</v>
          </cell>
        </row>
        <row r="309">
          <cell r="A309">
            <v>42691</v>
          </cell>
          <cell r="C309" t="str">
            <v>Bulgogi chicken</v>
          </cell>
          <cell r="M309">
            <v>1</v>
          </cell>
        </row>
        <row r="310">
          <cell r="A310">
            <v>42691</v>
          </cell>
          <cell r="C310" t="str">
            <v xml:space="preserve">Khoai môn cục hấp </v>
          </cell>
        </row>
        <row r="311">
          <cell r="A311">
            <v>42691</v>
          </cell>
          <cell r="C311" t="str">
            <v>Nhân trứng muối</v>
          </cell>
          <cell r="I311">
            <v>2</v>
          </cell>
          <cell r="O311">
            <v>2</v>
          </cell>
          <cell r="Q311">
            <v>2</v>
          </cell>
        </row>
        <row r="312">
          <cell r="A312">
            <v>42692</v>
          </cell>
          <cell r="C312" t="str">
            <v>Egg Cream</v>
          </cell>
        </row>
        <row r="313">
          <cell r="A313">
            <v>42692</v>
          </cell>
          <cell r="C313" t="str">
            <v>Khoai môn</v>
          </cell>
        </row>
        <row r="314">
          <cell r="A314">
            <v>42692</v>
          </cell>
          <cell r="C314" t="str">
            <v>Nhân dừa</v>
          </cell>
        </row>
        <row r="315">
          <cell r="A315">
            <v>42692</v>
          </cell>
          <cell r="C315" t="str">
            <v>Cà ry gà</v>
          </cell>
        </row>
        <row r="316">
          <cell r="A316">
            <v>42692</v>
          </cell>
          <cell r="C316" t="str">
            <v>Gà nấm</v>
          </cell>
        </row>
        <row r="317">
          <cell r="A317">
            <v>42692</v>
          </cell>
          <cell r="C317" t="str">
            <v>Gà luộc</v>
          </cell>
        </row>
        <row r="318">
          <cell r="A318">
            <v>42692</v>
          </cell>
          <cell r="C318" t="str">
            <v>Gà ướp tròn</v>
          </cell>
        </row>
        <row r="319">
          <cell r="A319">
            <v>42692</v>
          </cell>
          <cell r="C319" t="str">
            <v>Gà ướp dài</v>
          </cell>
        </row>
        <row r="320">
          <cell r="A320">
            <v>42692</v>
          </cell>
          <cell r="C320" t="str">
            <v>Gà đùi</v>
          </cell>
        </row>
        <row r="321">
          <cell r="A321">
            <v>42692</v>
          </cell>
          <cell r="C321" t="str">
            <v>Gà Teriyaki</v>
          </cell>
        </row>
        <row r="322">
          <cell r="A322">
            <v>42692</v>
          </cell>
          <cell r="C322" t="str">
            <v>Chinese Yam</v>
          </cell>
        </row>
        <row r="323">
          <cell r="A323">
            <v>42692</v>
          </cell>
          <cell r="C323" t="str">
            <v>Golden triangle</v>
          </cell>
        </row>
        <row r="324">
          <cell r="A324">
            <v>42692</v>
          </cell>
          <cell r="C324" t="str">
            <v>Nhân Khoai Lang</v>
          </cell>
        </row>
        <row r="325">
          <cell r="A325">
            <v>42692</v>
          </cell>
          <cell r="C325" t="str">
            <v>Nếp than</v>
          </cell>
        </row>
        <row r="326">
          <cell r="A326">
            <v>42692</v>
          </cell>
          <cell r="C326" t="str">
            <v>Pork sambal</v>
          </cell>
        </row>
        <row r="327">
          <cell r="A327">
            <v>42692</v>
          </cell>
          <cell r="C327" t="str">
            <v>Bulgogi chicken</v>
          </cell>
        </row>
        <row r="328">
          <cell r="A328">
            <v>42692</v>
          </cell>
          <cell r="C328" t="str">
            <v xml:space="preserve">Khoai môn cục hấp </v>
          </cell>
        </row>
        <row r="329">
          <cell r="A329">
            <v>42692</v>
          </cell>
          <cell r="C329" t="str">
            <v>Nhân trứng muối</v>
          </cell>
          <cell r="I329">
            <v>2</v>
          </cell>
          <cell r="M329">
            <v>3</v>
          </cell>
          <cell r="Q329">
            <v>2</v>
          </cell>
        </row>
        <row r="330">
          <cell r="A330">
            <v>42693</v>
          </cell>
          <cell r="C330" t="str">
            <v>Egg Cream</v>
          </cell>
        </row>
        <row r="331">
          <cell r="A331">
            <v>42693</v>
          </cell>
          <cell r="C331" t="str">
            <v>Khoai môn</v>
          </cell>
        </row>
        <row r="332">
          <cell r="A332">
            <v>42693</v>
          </cell>
          <cell r="C332" t="str">
            <v>Nhân dừa</v>
          </cell>
        </row>
        <row r="333">
          <cell r="A333">
            <v>42693</v>
          </cell>
          <cell r="C333" t="str">
            <v>Cà ry gà</v>
          </cell>
        </row>
        <row r="334">
          <cell r="A334">
            <v>42693</v>
          </cell>
          <cell r="C334" t="str">
            <v>Gà nấm</v>
          </cell>
        </row>
        <row r="335">
          <cell r="A335">
            <v>42693</v>
          </cell>
          <cell r="C335" t="str">
            <v>Gà luộc</v>
          </cell>
        </row>
        <row r="336">
          <cell r="A336">
            <v>42693</v>
          </cell>
          <cell r="C336" t="str">
            <v>Gà ướp tròn</v>
          </cell>
        </row>
        <row r="337">
          <cell r="A337">
            <v>42693</v>
          </cell>
          <cell r="C337" t="str">
            <v>Gà ướp dài</v>
          </cell>
        </row>
        <row r="338">
          <cell r="A338">
            <v>42693</v>
          </cell>
          <cell r="C338" t="str">
            <v>Gà đùi</v>
          </cell>
        </row>
        <row r="339">
          <cell r="A339">
            <v>42693</v>
          </cell>
          <cell r="C339" t="str">
            <v>Gà Teriyaki</v>
          </cell>
        </row>
        <row r="340">
          <cell r="A340">
            <v>42693</v>
          </cell>
          <cell r="C340" t="str">
            <v>Chinese Yam</v>
          </cell>
        </row>
        <row r="341">
          <cell r="A341">
            <v>42693</v>
          </cell>
          <cell r="C341" t="str">
            <v>Golden triangle</v>
          </cell>
        </row>
        <row r="342">
          <cell r="A342">
            <v>42693</v>
          </cell>
          <cell r="C342" t="str">
            <v>Nhân Khoai Lang</v>
          </cell>
        </row>
        <row r="343">
          <cell r="A343">
            <v>42693</v>
          </cell>
          <cell r="C343" t="str">
            <v>Nếp than</v>
          </cell>
        </row>
        <row r="344">
          <cell r="A344">
            <v>42693</v>
          </cell>
          <cell r="C344" t="str">
            <v>Pork sambal</v>
          </cell>
        </row>
        <row r="345">
          <cell r="A345">
            <v>42693</v>
          </cell>
          <cell r="C345" t="str">
            <v>Bulgogi chicken</v>
          </cell>
        </row>
        <row r="346">
          <cell r="A346">
            <v>42693</v>
          </cell>
          <cell r="C346" t="str">
            <v xml:space="preserve">Khoai môn cục hấp </v>
          </cell>
        </row>
        <row r="347">
          <cell r="A347">
            <v>42693</v>
          </cell>
          <cell r="C347" t="str">
            <v>Nhân trứng muối</v>
          </cell>
          <cell r="I347">
            <v>2</v>
          </cell>
          <cell r="M347">
            <v>3</v>
          </cell>
          <cell r="O347">
            <v>3</v>
          </cell>
          <cell r="Q347">
            <v>3</v>
          </cell>
        </row>
        <row r="348">
          <cell r="A348">
            <v>42694</v>
          </cell>
          <cell r="C348" t="str">
            <v>Egg Cream</v>
          </cell>
        </row>
        <row r="349">
          <cell r="A349">
            <v>42694</v>
          </cell>
          <cell r="C349" t="str">
            <v>Khoai môn</v>
          </cell>
        </row>
        <row r="350">
          <cell r="A350">
            <v>42694</v>
          </cell>
          <cell r="C350" t="str">
            <v>Nhân dừa</v>
          </cell>
        </row>
        <row r="351">
          <cell r="A351">
            <v>42694</v>
          </cell>
          <cell r="C351" t="str">
            <v>Cà ry gà</v>
          </cell>
        </row>
        <row r="352">
          <cell r="A352">
            <v>42694</v>
          </cell>
          <cell r="C352" t="str">
            <v>Gà nấm</v>
          </cell>
        </row>
        <row r="353">
          <cell r="A353">
            <v>42694</v>
          </cell>
          <cell r="C353" t="str">
            <v>Gà luộc</v>
          </cell>
        </row>
        <row r="354">
          <cell r="A354">
            <v>42694</v>
          </cell>
          <cell r="C354" t="str">
            <v>Gà ướp tròn</v>
          </cell>
        </row>
        <row r="355">
          <cell r="A355">
            <v>42694</v>
          </cell>
          <cell r="C355" t="str">
            <v>Gà ướp dài</v>
          </cell>
        </row>
        <row r="356">
          <cell r="A356">
            <v>42694</v>
          </cell>
          <cell r="C356" t="str">
            <v>Gà đùi</v>
          </cell>
        </row>
        <row r="357">
          <cell r="A357">
            <v>42694</v>
          </cell>
          <cell r="C357" t="str">
            <v>Gà Teriyaki</v>
          </cell>
        </row>
        <row r="358">
          <cell r="A358">
            <v>42694</v>
          </cell>
          <cell r="C358" t="str">
            <v>Chinese Yam</v>
          </cell>
        </row>
        <row r="359">
          <cell r="A359">
            <v>42694</v>
          </cell>
          <cell r="C359" t="str">
            <v>Golden triangle</v>
          </cell>
        </row>
        <row r="360">
          <cell r="A360">
            <v>42694</v>
          </cell>
          <cell r="C360" t="str">
            <v>Nhân Khoai Lang</v>
          </cell>
        </row>
        <row r="361">
          <cell r="A361">
            <v>42694</v>
          </cell>
          <cell r="C361" t="str">
            <v>Nếp than</v>
          </cell>
        </row>
        <row r="362">
          <cell r="A362">
            <v>42694</v>
          </cell>
          <cell r="C362" t="str">
            <v>Pork sambal</v>
          </cell>
        </row>
        <row r="363">
          <cell r="A363">
            <v>42694</v>
          </cell>
          <cell r="C363" t="str">
            <v>Bulgogi chicken</v>
          </cell>
        </row>
        <row r="364">
          <cell r="A364">
            <v>42694</v>
          </cell>
          <cell r="C364" t="str">
            <v xml:space="preserve">Khoai môn cục hấp </v>
          </cell>
        </row>
        <row r="365">
          <cell r="A365">
            <v>42694</v>
          </cell>
          <cell r="C365" t="str">
            <v>Nhân trứng muối</v>
          </cell>
          <cell r="M365">
            <v>2</v>
          </cell>
          <cell r="O365">
            <v>2</v>
          </cell>
          <cell r="Q365">
            <v>2</v>
          </cell>
        </row>
        <row r="366">
          <cell r="A366">
            <v>42695</v>
          </cell>
          <cell r="C366" t="str">
            <v>Egg Cream</v>
          </cell>
          <cell r="H366">
            <v>20</v>
          </cell>
          <cell r="M366">
            <v>16</v>
          </cell>
        </row>
        <row r="367">
          <cell r="A367">
            <v>42695</v>
          </cell>
          <cell r="C367" t="str">
            <v>Khoai môn</v>
          </cell>
        </row>
        <row r="368">
          <cell r="A368">
            <v>42695</v>
          </cell>
          <cell r="C368" t="str">
            <v>Nhân dừa</v>
          </cell>
          <cell r="H368">
            <v>10.6</v>
          </cell>
          <cell r="M368">
            <v>8.5</v>
          </cell>
        </row>
        <row r="369">
          <cell r="A369">
            <v>42695</v>
          </cell>
          <cell r="C369" t="str">
            <v>Cà ry gà</v>
          </cell>
        </row>
        <row r="370">
          <cell r="A370">
            <v>42695</v>
          </cell>
          <cell r="C370" t="str">
            <v>Gà nấm</v>
          </cell>
          <cell r="H370">
            <v>7</v>
          </cell>
          <cell r="M370">
            <v>7.8</v>
          </cell>
        </row>
        <row r="371">
          <cell r="A371">
            <v>42695</v>
          </cell>
          <cell r="C371" t="str">
            <v>Gà luộc</v>
          </cell>
          <cell r="H371">
            <v>3</v>
          </cell>
        </row>
        <row r="372">
          <cell r="A372">
            <v>42695</v>
          </cell>
          <cell r="C372" t="str">
            <v>Gà ướp tròn</v>
          </cell>
        </row>
        <row r="373">
          <cell r="A373">
            <v>42695</v>
          </cell>
          <cell r="C373" t="str">
            <v>Gà ướp dài</v>
          </cell>
        </row>
        <row r="374">
          <cell r="A374">
            <v>42695</v>
          </cell>
          <cell r="C374" t="str">
            <v>Gà đùi</v>
          </cell>
        </row>
        <row r="375">
          <cell r="A375">
            <v>42695</v>
          </cell>
          <cell r="C375" t="str">
            <v>Gà Teriyaki</v>
          </cell>
          <cell r="M375">
            <v>2.8</v>
          </cell>
        </row>
        <row r="376">
          <cell r="A376">
            <v>42695</v>
          </cell>
          <cell r="C376" t="str">
            <v>Chinese Yam</v>
          </cell>
        </row>
        <row r="377">
          <cell r="A377">
            <v>42695</v>
          </cell>
          <cell r="C377" t="str">
            <v>Golden triangle</v>
          </cell>
        </row>
        <row r="378">
          <cell r="A378">
            <v>42695</v>
          </cell>
          <cell r="C378" t="str">
            <v>Nhân Khoai Lang</v>
          </cell>
        </row>
        <row r="379">
          <cell r="A379">
            <v>42695</v>
          </cell>
          <cell r="C379" t="str">
            <v>Nếp than</v>
          </cell>
        </row>
        <row r="380">
          <cell r="A380">
            <v>42695</v>
          </cell>
          <cell r="C380" t="str">
            <v>Pork sambal</v>
          </cell>
          <cell r="H380">
            <v>2.95</v>
          </cell>
          <cell r="M380">
            <v>1.5</v>
          </cell>
        </row>
        <row r="381">
          <cell r="A381">
            <v>42695</v>
          </cell>
          <cell r="C381" t="str">
            <v>Bulgogi chicken</v>
          </cell>
          <cell r="M381">
            <v>1.7</v>
          </cell>
        </row>
        <row r="382">
          <cell r="A382">
            <v>42695</v>
          </cell>
          <cell r="C382" t="str">
            <v xml:space="preserve">Khoai môn cục hấp </v>
          </cell>
        </row>
        <row r="383">
          <cell r="A383">
            <v>42695</v>
          </cell>
          <cell r="C383" t="str">
            <v>Nhân trứng muối</v>
          </cell>
          <cell r="I383">
            <v>2</v>
          </cell>
          <cell r="M383">
            <v>1</v>
          </cell>
          <cell r="O383">
            <v>1</v>
          </cell>
          <cell r="Q383">
            <v>2</v>
          </cell>
        </row>
        <row r="384">
          <cell r="A384">
            <v>42696</v>
          </cell>
          <cell r="C384" t="str">
            <v>Egg Cream</v>
          </cell>
          <cell r="I384">
            <v>8</v>
          </cell>
          <cell r="O384">
            <v>8</v>
          </cell>
        </row>
        <row r="385">
          <cell r="A385">
            <v>42696</v>
          </cell>
          <cell r="C385" t="str">
            <v>Khoai môn</v>
          </cell>
          <cell r="O385">
            <v>1.5</v>
          </cell>
        </row>
        <row r="386">
          <cell r="A386">
            <v>42696</v>
          </cell>
          <cell r="C386" t="str">
            <v>Nhân dừa</v>
          </cell>
          <cell r="I386">
            <v>2.5</v>
          </cell>
          <cell r="O386">
            <v>2</v>
          </cell>
        </row>
        <row r="387">
          <cell r="A387">
            <v>42696</v>
          </cell>
          <cell r="C387" t="str">
            <v>Cà ry gà</v>
          </cell>
        </row>
        <row r="388">
          <cell r="A388">
            <v>42696</v>
          </cell>
          <cell r="C388" t="str">
            <v>Gà nấm</v>
          </cell>
          <cell r="I388">
            <v>3.5</v>
          </cell>
          <cell r="O388">
            <v>3</v>
          </cell>
        </row>
        <row r="389">
          <cell r="A389">
            <v>42696</v>
          </cell>
          <cell r="C389" t="str">
            <v>Gà luộc</v>
          </cell>
        </row>
        <row r="390">
          <cell r="A390">
            <v>42696</v>
          </cell>
          <cell r="C390" t="str">
            <v>Gà ướp tròn</v>
          </cell>
        </row>
        <row r="391">
          <cell r="A391">
            <v>42696</v>
          </cell>
          <cell r="C391" t="str">
            <v>Gà ướp dài</v>
          </cell>
        </row>
        <row r="392">
          <cell r="A392">
            <v>42696</v>
          </cell>
          <cell r="C392" t="str">
            <v>Gà đùi</v>
          </cell>
        </row>
        <row r="393">
          <cell r="A393">
            <v>42696</v>
          </cell>
          <cell r="C393" t="str">
            <v>Gà Teriyaki</v>
          </cell>
          <cell r="O393">
            <v>1.5</v>
          </cell>
        </row>
        <row r="394">
          <cell r="A394">
            <v>42696</v>
          </cell>
          <cell r="C394" t="str">
            <v>Chinese Yam</v>
          </cell>
        </row>
        <row r="395">
          <cell r="A395">
            <v>42696</v>
          </cell>
          <cell r="C395" t="str">
            <v>Golden triangle</v>
          </cell>
        </row>
        <row r="396">
          <cell r="A396">
            <v>42696</v>
          </cell>
          <cell r="C396" t="str">
            <v>Nhân Khoai Lang</v>
          </cell>
        </row>
        <row r="397">
          <cell r="A397">
            <v>42696</v>
          </cell>
          <cell r="C397" t="str">
            <v>Nếp than</v>
          </cell>
        </row>
        <row r="398">
          <cell r="A398">
            <v>42696</v>
          </cell>
          <cell r="C398" t="str">
            <v>Pork sambal</v>
          </cell>
          <cell r="I398">
            <v>1</v>
          </cell>
          <cell r="O398">
            <v>1.5</v>
          </cell>
        </row>
        <row r="399">
          <cell r="A399">
            <v>42696</v>
          </cell>
          <cell r="C399" t="str">
            <v>Bulgogi chicken</v>
          </cell>
        </row>
        <row r="400">
          <cell r="A400">
            <v>42696</v>
          </cell>
          <cell r="C400" t="str">
            <v xml:space="preserve">Khoai môn cục hấp </v>
          </cell>
        </row>
        <row r="401">
          <cell r="A401">
            <v>42696</v>
          </cell>
          <cell r="C401" t="str">
            <v>Nhân trứng muối</v>
          </cell>
          <cell r="I401">
            <v>2</v>
          </cell>
          <cell r="M401">
            <v>1</v>
          </cell>
          <cell r="O401">
            <v>1</v>
          </cell>
        </row>
        <row r="402">
          <cell r="A402">
            <v>42697</v>
          </cell>
          <cell r="C402" t="str">
            <v>Egg Cream</v>
          </cell>
          <cell r="Q402">
            <v>8</v>
          </cell>
        </row>
        <row r="403">
          <cell r="A403">
            <v>42697</v>
          </cell>
          <cell r="C403" t="str">
            <v>Khoai môn</v>
          </cell>
          <cell r="Q403">
            <v>1.5</v>
          </cell>
        </row>
        <row r="404">
          <cell r="A404">
            <v>42697</v>
          </cell>
          <cell r="C404" t="str">
            <v>Nhân dừa</v>
          </cell>
          <cell r="Q404">
            <v>1.5</v>
          </cell>
        </row>
        <row r="405">
          <cell r="A405">
            <v>42697</v>
          </cell>
          <cell r="C405" t="str">
            <v>Cà ry gà</v>
          </cell>
        </row>
        <row r="406">
          <cell r="A406">
            <v>42697</v>
          </cell>
          <cell r="C406" t="str">
            <v>Gà nấm</v>
          </cell>
          <cell r="I406">
            <v>5</v>
          </cell>
          <cell r="Q406">
            <v>2.2000000000000002</v>
          </cell>
        </row>
        <row r="407">
          <cell r="A407">
            <v>42697</v>
          </cell>
          <cell r="C407" t="str">
            <v>Gà luộc</v>
          </cell>
          <cell r="Q407">
            <v>1.5</v>
          </cell>
        </row>
        <row r="408">
          <cell r="A408">
            <v>42697</v>
          </cell>
          <cell r="C408" t="str">
            <v>Gà ướp tròn</v>
          </cell>
        </row>
        <row r="409">
          <cell r="A409">
            <v>42697</v>
          </cell>
          <cell r="C409" t="str">
            <v>Gà ướp dài</v>
          </cell>
          <cell r="Q409">
            <v>1.8</v>
          </cell>
        </row>
        <row r="410">
          <cell r="A410">
            <v>42697</v>
          </cell>
          <cell r="C410" t="str">
            <v>Gà đùi</v>
          </cell>
        </row>
        <row r="411">
          <cell r="A411">
            <v>42697</v>
          </cell>
          <cell r="C411" t="str">
            <v>Gà Teriyaki</v>
          </cell>
          <cell r="Q411">
            <v>2</v>
          </cell>
        </row>
        <row r="412">
          <cell r="A412">
            <v>42697</v>
          </cell>
          <cell r="C412" t="str">
            <v>Chinese Yam</v>
          </cell>
        </row>
        <row r="413">
          <cell r="A413">
            <v>42697</v>
          </cell>
          <cell r="C413" t="str">
            <v>Golden triangle</v>
          </cell>
        </row>
        <row r="414">
          <cell r="A414">
            <v>42697</v>
          </cell>
          <cell r="C414" t="str">
            <v>Nhân Khoai Lang</v>
          </cell>
        </row>
        <row r="415">
          <cell r="A415">
            <v>42697</v>
          </cell>
          <cell r="C415" t="str">
            <v>Nếp than</v>
          </cell>
        </row>
        <row r="416">
          <cell r="A416">
            <v>42697</v>
          </cell>
          <cell r="C416" t="str">
            <v>Pork sambal</v>
          </cell>
          <cell r="Q416">
            <v>2</v>
          </cell>
        </row>
        <row r="417">
          <cell r="A417">
            <v>42697</v>
          </cell>
          <cell r="C417" t="str">
            <v>Bulgogi chicken</v>
          </cell>
        </row>
        <row r="418">
          <cell r="A418">
            <v>42697</v>
          </cell>
          <cell r="C418" t="str">
            <v xml:space="preserve">Khoai môn cục hấp </v>
          </cell>
        </row>
        <row r="419">
          <cell r="A419">
            <v>42697</v>
          </cell>
          <cell r="C419" t="str">
            <v>Nhân trứng muối</v>
          </cell>
          <cell r="I419">
            <v>2</v>
          </cell>
          <cell r="M419">
            <v>2</v>
          </cell>
          <cell r="O419">
            <v>1</v>
          </cell>
          <cell r="Q419">
            <v>2</v>
          </cell>
        </row>
        <row r="420">
          <cell r="A420">
            <v>42698</v>
          </cell>
          <cell r="C420" t="str">
            <v>Egg Cream</v>
          </cell>
        </row>
        <row r="421">
          <cell r="A421">
            <v>42698</v>
          </cell>
          <cell r="C421" t="str">
            <v>Khoai môn</v>
          </cell>
        </row>
        <row r="422">
          <cell r="A422">
            <v>42698</v>
          </cell>
          <cell r="C422" t="str">
            <v>Nhân dừa</v>
          </cell>
        </row>
        <row r="423">
          <cell r="A423">
            <v>42698</v>
          </cell>
          <cell r="C423" t="str">
            <v>Cà ry gà</v>
          </cell>
        </row>
        <row r="424">
          <cell r="A424">
            <v>42698</v>
          </cell>
          <cell r="C424" t="str">
            <v>Gà nấm</v>
          </cell>
        </row>
        <row r="425">
          <cell r="A425">
            <v>42698</v>
          </cell>
          <cell r="C425" t="str">
            <v>Gà luộc</v>
          </cell>
        </row>
        <row r="426">
          <cell r="A426">
            <v>42698</v>
          </cell>
          <cell r="C426" t="str">
            <v>Gà ướp tròn</v>
          </cell>
        </row>
        <row r="427">
          <cell r="A427">
            <v>42698</v>
          </cell>
          <cell r="C427" t="str">
            <v>Gà ướp dài</v>
          </cell>
        </row>
        <row r="428">
          <cell r="A428">
            <v>42698</v>
          </cell>
          <cell r="C428" t="str">
            <v>Gà đùi</v>
          </cell>
        </row>
        <row r="429">
          <cell r="A429">
            <v>42698</v>
          </cell>
          <cell r="C429" t="str">
            <v>Gà Teriyaki</v>
          </cell>
        </row>
        <row r="430">
          <cell r="A430">
            <v>42698</v>
          </cell>
          <cell r="C430" t="str">
            <v>Chinese Yam</v>
          </cell>
        </row>
        <row r="431">
          <cell r="A431">
            <v>42698</v>
          </cell>
          <cell r="C431" t="str">
            <v>Golden triangle</v>
          </cell>
        </row>
        <row r="432">
          <cell r="A432">
            <v>42698</v>
          </cell>
          <cell r="C432" t="str">
            <v>Nhân Khoai Lang</v>
          </cell>
        </row>
        <row r="433">
          <cell r="A433">
            <v>42698</v>
          </cell>
          <cell r="C433" t="str">
            <v>Nếp than</v>
          </cell>
        </row>
        <row r="434">
          <cell r="A434">
            <v>42698</v>
          </cell>
          <cell r="C434" t="str">
            <v>Pork sambal</v>
          </cell>
        </row>
        <row r="435">
          <cell r="A435">
            <v>42698</v>
          </cell>
          <cell r="C435" t="str">
            <v>Bulgogi chicken</v>
          </cell>
        </row>
        <row r="436">
          <cell r="A436">
            <v>42698</v>
          </cell>
          <cell r="C436" t="str">
            <v xml:space="preserve">Khoai môn cục hấp </v>
          </cell>
        </row>
        <row r="437">
          <cell r="A437">
            <v>42698</v>
          </cell>
          <cell r="C437" t="str">
            <v>Nhân trứng muối</v>
          </cell>
          <cell r="I437">
            <v>2.5</v>
          </cell>
          <cell r="M437">
            <v>2</v>
          </cell>
          <cell r="O437">
            <v>1</v>
          </cell>
          <cell r="Q437">
            <v>2</v>
          </cell>
        </row>
        <row r="438">
          <cell r="A438">
            <v>42699</v>
          </cell>
          <cell r="C438" t="str">
            <v>Egg Cream</v>
          </cell>
        </row>
        <row r="439">
          <cell r="A439">
            <v>42699</v>
          </cell>
          <cell r="C439" t="str">
            <v>Khoai môn</v>
          </cell>
          <cell r="M439">
            <v>1</v>
          </cell>
        </row>
        <row r="440">
          <cell r="A440">
            <v>42699</v>
          </cell>
          <cell r="C440" t="str">
            <v>Nhân dừa</v>
          </cell>
          <cell r="M440">
            <v>3</v>
          </cell>
        </row>
        <row r="441">
          <cell r="A441">
            <v>42699</v>
          </cell>
          <cell r="C441" t="str">
            <v>Cà ry gà</v>
          </cell>
        </row>
        <row r="442">
          <cell r="A442">
            <v>42699</v>
          </cell>
          <cell r="C442" t="str">
            <v>Gà nấm</v>
          </cell>
          <cell r="M442">
            <v>4</v>
          </cell>
        </row>
        <row r="443">
          <cell r="A443">
            <v>42699</v>
          </cell>
          <cell r="C443" t="str">
            <v>Gà luộc</v>
          </cell>
        </row>
        <row r="444">
          <cell r="A444">
            <v>42699</v>
          </cell>
          <cell r="C444" t="str">
            <v>Gà ướp tròn</v>
          </cell>
        </row>
        <row r="445">
          <cell r="A445">
            <v>42699</v>
          </cell>
          <cell r="C445" t="str">
            <v>Gà ướp dài</v>
          </cell>
        </row>
        <row r="446">
          <cell r="A446">
            <v>42699</v>
          </cell>
          <cell r="C446" t="str">
            <v>Gà đùi</v>
          </cell>
        </row>
        <row r="447">
          <cell r="A447">
            <v>42699</v>
          </cell>
          <cell r="C447" t="str">
            <v>Gà Teriyaki</v>
          </cell>
        </row>
        <row r="448">
          <cell r="A448">
            <v>42699</v>
          </cell>
          <cell r="C448" t="str">
            <v>Chinese Yam</v>
          </cell>
        </row>
        <row r="449">
          <cell r="A449">
            <v>42699</v>
          </cell>
          <cell r="C449" t="str">
            <v>Golden triangle</v>
          </cell>
        </row>
        <row r="450">
          <cell r="A450">
            <v>42699</v>
          </cell>
          <cell r="C450" t="str">
            <v>Nhân Khoai Lang</v>
          </cell>
        </row>
        <row r="451">
          <cell r="A451">
            <v>42699</v>
          </cell>
          <cell r="C451" t="str">
            <v>Nếp than</v>
          </cell>
        </row>
        <row r="452">
          <cell r="A452">
            <v>42699</v>
          </cell>
          <cell r="C452" t="str">
            <v>Pork sambal</v>
          </cell>
          <cell r="M452">
            <v>1</v>
          </cell>
        </row>
        <row r="453">
          <cell r="A453">
            <v>42699</v>
          </cell>
          <cell r="C453" t="str">
            <v>Bulgogi chicken</v>
          </cell>
        </row>
        <row r="454">
          <cell r="A454">
            <v>42699</v>
          </cell>
          <cell r="C454" t="str">
            <v xml:space="preserve">Khoai môn cục hấp </v>
          </cell>
        </row>
        <row r="455">
          <cell r="A455">
            <v>42699</v>
          </cell>
          <cell r="C455" t="str">
            <v>Nhân trứng muối</v>
          </cell>
          <cell r="I455">
            <v>2</v>
          </cell>
          <cell r="O455">
            <v>3</v>
          </cell>
          <cell r="Q455">
            <v>3</v>
          </cell>
        </row>
        <row r="456">
          <cell r="A456">
            <v>42700</v>
          </cell>
          <cell r="C456" t="str">
            <v>Egg Cream</v>
          </cell>
        </row>
        <row r="457">
          <cell r="A457">
            <v>42700</v>
          </cell>
          <cell r="C457" t="str">
            <v>Khoai môn</v>
          </cell>
        </row>
        <row r="458">
          <cell r="A458">
            <v>42700</v>
          </cell>
          <cell r="C458" t="str">
            <v>Nhân dừa</v>
          </cell>
        </row>
        <row r="459">
          <cell r="A459">
            <v>42700</v>
          </cell>
          <cell r="C459" t="str">
            <v>Cà ry gà</v>
          </cell>
        </row>
        <row r="460">
          <cell r="A460">
            <v>42700</v>
          </cell>
          <cell r="C460" t="str">
            <v>Gà nấm</v>
          </cell>
        </row>
        <row r="461">
          <cell r="A461">
            <v>42700</v>
          </cell>
          <cell r="C461" t="str">
            <v>Gà luộc</v>
          </cell>
        </row>
        <row r="462">
          <cell r="A462">
            <v>42700</v>
          </cell>
          <cell r="C462" t="str">
            <v>Gà ướp tròn</v>
          </cell>
        </row>
        <row r="463">
          <cell r="A463">
            <v>42700</v>
          </cell>
          <cell r="C463" t="str">
            <v>Gà ướp dài</v>
          </cell>
        </row>
        <row r="464">
          <cell r="A464">
            <v>42700</v>
          </cell>
          <cell r="C464" t="str">
            <v>Gà đùi</v>
          </cell>
        </row>
        <row r="465">
          <cell r="A465">
            <v>42700</v>
          </cell>
          <cell r="C465" t="str">
            <v>Gà Teriyaki</v>
          </cell>
        </row>
        <row r="466">
          <cell r="A466">
            <v>42700</v>
          </cell>
          <cell r="C466" t="str">
            <v>Chinese Yam</v>
          </cell>
        </row>
        <row r="467">
          <cell r="A467">
            <v>42700</v>
          </cell>
          <cell r="C467" t="str">
            <v>Golden triangle</v>
          </cell>
        </row>
        <row r="468">
          <cell r="A468">
            <v>42700</v>
          </cell>
          <cell r="C468" t="str">
            <v>Nhân Khoai Lang</v>
          </cell>
        </row>
        <row r="469">
          <cell r="A469">
            <v>42700</v>
          </cell>
          <cell r="C469" t="str">
            <v>Nếp than</v>
          </cell>
        </row>
        <row r="470">
          <cell r="A470">
            <v>42700</v>
          </cell>
          <cell r="C470" t="str">
            <v>Pork sambal</v>
          </cell>
        </row>
        <row r="471">
          <cell r="A471">
            <v>42700</v>
          </cell>
          <cell r="C471" t="str">
            <v>Bulgogi chicken</v>
          </cell>
        </row>
        <row r="472">
          <cell r="A472">
            <v>42700</v>
          </cell>
          <cell r="C472" t="str">
            <v xml:space="preserve">Khoai môn cục hấp </v>
          </cell>
        </row>
        <row r="473">
          <cell r="A473">
            <v>42700</v>
          </cell>
          <cell r="C473" t="str">
            <v>Nhân trứng muối</v>
          </cell>
          <cell r="O473">
            <v>3</v>
          </cell>
          <cell r="Q473">
            <v>3</v>
          </cell>
        </row>
        <row r="474">
          <cell r="A474">
            <v>42701</v>
          </cell>
          <cell r="C474" t="str">
            <v>Egg Cream</v>
          </cell>
        </row>
        <row r="475">
          <cell r="A475">
            <v>42701</v>
          </cell>
          <cell r="C475" t="str">
            <v>Khoai môn</v>
          </cell>
        </row>
        <row r="476">
          <cell r="A476">
            <v>42701</v>
          </cell>
          <cell r="C476" t="str">
            <v>Nhân dừa</v>
          </cell>
        </row>
        <row r="477">
          <cell r="A477">
            <v>42701</v>
          </cell>
          <cell r="C477" t="str">
            <v>Cà ry gà</v>
          </cell>
        </row>
        <row r="478">
          <cell r="A478">
            <v>42701</v>
          </cell>
          <cell r="C478" t="str">
            <v>Gà nấm</v>
          </cell>
        </row>
        <row r="479">
          <cell r="A479">
            <v>42701</v>
          </cell>
          <cell r="C479" t="str">
            <v>Gà luộc</v>
          </cell>
        </row>
        <row r="480">
          <cell r="A480">
            <v>42701</v>
          </cell>
          <cell r="C480" t="str">
            <v>Gà ướp tròn</v>
          </cell>
        </row>
        <row r="481">
          <cell r="A481">
            <v>42701</v>
          </cell>
          <cell r="C481" t="str">
            <v>Gà ướp dài</v>
          </cell>
        </row>
        <row r="482">
          <cell r="A482">
            <v>42701</v>
          </cell>
          <cell r="C482" t="str">
            <v>Gà đùi</v>
          </cell>
        </row>
        <row r="483">
          <cell r="A483">
            <v>42701</v>
          </cell>
          <cell r="C483" t="str">
            <v>Gà Teriyaki</v>
          </cell>
        </row>
        <row r="484">
          <cell r="A484">
            <v>42701</v>
          </cell>
          <cell r="C484" t="str">
            <v>Chinese Yam</v>
          </cell>
        </row>
        <row r="485">
          <cell r="A485">
            <v>42701</v>
          </cell>
          <cell r="C485" t="str">
            <v>Golden triangle</v>
          </cell>
        </row>
        <row r="486">
          <cell r="A486">
            <v>42701</v>
          </cell>
          <cell r="C486" t="str">
            <v>Nhân Khoai Lang</v>
          </cell>
        </row>
        <row r="487">
          <cell r="A487">
            <v>42701</v>
          </cell>
          <cell r="C487" t="str">
            <v>Nếp than</v>
          </cell>
        </row>
        <row r="488">
          <cell r="A488">
            <v>42701</v>
          </cell>
          <cell r="C488" t="str">
            <v>Pork sambal</v>
          </cell>
          <cell r="I488">
            <v>5</v>
          </cell>
        </row>
        <row r="489">
          <cell r="A489">
            <v>42701</v>
          </cell>
          <cell r="C489" t="str">
            <v>Bulgogi chicken</v>
          </cell>
        </row>
        <row r="490">
          <cell r="A490">
            <v>42701</v>
          </cell>
          <cell r="C490" t="str">
            <v xml:space="preserve">Khoai môn cục hấp </v>
          </cell>
        </row>
        <row r="491">
          <cell r="A491">
            <v>42701</v>
          </cell>
          <cell r="C491" t="str">
            <v>Nhân trứng muối</v>
          </cell>
          <cell r="O491">
            <v>1</v>
          </cell>
          <cell r="Q491">
            <v>2</v>
          </cell>
        </row>
        <row r="492">
          <cell r="A492">
            <v>42702</v>
          </cell>
          <cell r="C492" t="str">
            <v>Egg Cream</v>
          </cell>
          <cell r="H492">
            <v>30</v>
          </cell>
        </row>
        <row r="493">
          <cell r="A493">
            <v>42702</v>
          </cell>
          <cell r="C493" t="str">
            <v>Khoai môn</v>
          </cell>
          <cell r="H493">
            <v>4</v>
          </cell>
        </row>
        <row r="494">
          <cell r="A494">
            <v>42702</v>
          </cell>
          <cell r="C494" t="str">
            <v>Nhân dừa</v>
          </cell>
          <cell r="H494">
            <v>10</v>
          </cell>
        </row>
        <row r="495">
          <cell r="A495">
            <v>42702</v>
          </cell>
          <cell r="C495" t="str">
            <v>Cà ry gà</v>
          </cell>
          <cell r="H495">
            <v>3</v>
          </cell>
        </row>
        <row r="496">
          <cell r="A496">
            <v>42702</v>
          </cell>
          <cell r="C496" t="str">
            <v>Gà nấm</v>
          </cell>
          <cell r="H496">
            <v>9.6999999999999993</v>
          </cell>
        </row>
        <row r="497">
          <cell r="A497">
            <v>42702</v>
          </cell>
          <cell r="C497" t="str">
            <v>Gà luộc</v>
          </cell>
        </row>
        <row r="498">
          <cell r="A498">
            <v>42702</v>
          </cell>
          <cell r="C498" t="str">
            <v>Gà ướp tròn</v>
          </cell>
        </row>
        <row r="499">
          <cell r="A499">
            <v>42702</v>
          </cell>
          <cell r="C499" t="str">
            <v>Gà ướp dài</v>
          </cell>
        </row>
        <row r="500">
          <cell r="A500">
            <v>42702</v>
          </cell>
          <cell r="C500" t="str">
            <v>Gà đùi</v>
          </cell>
        </row>
        <row r="501">
          <cell r="A501">
            <v>42702</v>
          </cell>
          <cell r="C501" t="str">
            <v>Gà Teriyaki</v>
          </cell>
        </row>
        <row r="502">
          <cell r="A502">
            <v>42702</v>
          </cell>
          <cell r="C502" t="str">
            <v>Chinese Yam</v>
          </cell>
        </row>
        <row r="503">
          <cell r="A503">
            <v>42702</v>
          </cell>
          <cell r="C503" t="str">
            <v>Golden triangle</v>
          </cell>
        </row>
        <row r="504">
          <cell r="A504">
            <v>42702</v>
          </cell>
          <cell r="C504" t="str">
            <v>Nhân Khoai Lang</v>
          </cell>
          <cell r="H504">
            <v>3</v>
          </cell>
        </row>
        <row r="505">
          <cell r="A505">
            <v>42702</v>
          </cell>
          <cell r="C505" t="str">
            <v>Nếp than</v>
          </cell>
        </row>
        <row r="506">
          <cell r="A506">
            <v>42702</v>
          </cell>
          <cell r="C506" t="str">
            <v>Pork sambal</v>
          </cell>
          <cell r="H506">
            <v>4</v>
          </cell>
        </row>
        <row r="507">
          <cell r="A507">
            <v>42702</v>
          </cell>
          <cell r="C507" t="str">
            <v>Bulgogi chicken</v>
          </cell>
        </row>
        <row r="508">
          <cell r="A508">
            <v>42702</v>
          </cell>
          <cell r="C508" t="str">
            <v xml:space="preserve">Khoai môn cục hấp </v>
          </cell>
        </row>
        <row r="509">
          <cell r="A509">
            <v>42702</v>
          </cell>
          <cell r="C509" t="str">
            <v>Nhân trứng muối</v>
          </cell>
          <cell r="O509">
            <v>1</v>
          </cell>
          <cell r="Q509">
            <v>2</v>
          </cell>
        </row>
        <row r="510">
          <cell r="A510">
            <v>42703</v>
          </cell>
          <cell r="C510" t="str">
            <v>Egg Cream</v>
          </cell>
          <cell r="I510">
            <v>8</v>
          </cell>
          <cell r="O510">
            <v>8</v>
          </cell>
        </row>
        <row r="511">
          <cell r="A511">
            <v>42703</v>
          </cell>
          <cell r="C511" t="str">
            <v>Khoai môn</v>
          </cell>
        </row>
        <row r="512">
          <cell r="A512">
            <v>42703</v>
          </cell>
          <cell r="C512" t="str">
            <v>Nhân dừa</v>
          </cell>
          <cell r="I512">
            <v>2.5</v>
          </cell>
          <cell r="O512">
            <v>3.5</v>
          </cell>
        </row>
        <row r="513">
          <cell r="A513">
            <v>42703</v>
          </cell>
          <cell r="C513" t="str">
            <v>Cà ry gà</v>
          </cell>
        </row>
        <row r="514">
          <cell r="A514">
            <v>42703</v>
          </cell>
          <cell r="C514" t="str">
            <v>Gà nấm</v>
          </cell>
          <cell r="I514">
            <v>1</v>
          </cell>
          <cell r="O514">
            <v>3</v>
          </cell>
        </row>
        <row r="515">
          <cell r="A515">
            <v>42703</v>
          </cell>
          <cell r="C515" t="str">
            <v>Gà luộc</v>
          </cell>
        </row>
        <row r="516">
          <cell r="A516">
            <v>42703</v>
          </cell>
          <cell r="C516" t="str">
            <v>Gà ướp tròn</v>
          </cell>
        </row>
        <row r="517">
          <cell r="A517">
            <v>42703</v>
          </cell>
          <cell r="C517" t="str">
            <v>Gà ướp dài</v>
          </cell>
        </row>
        <row r="518">
          <cell r="A518">
            <v>42703</v>
          </cell>
          <cell r="C518" t="str">
            <v>Gà đùi</v>
          </cell>
        </row>
        <row r="519">
          <cell r="A519">
            <v>42703</v>
          </cell>
          <cell r="C519" t="str">
            <v>Gà Teriyaki</v>
          </cell>
          <cell r="O519">
            <v>1</v>
          </cell>
        </row>
        <row r="520">
          <cell r="A520">
            <v>42703</v>
          </cell>
          <cell r="C520" t="str">
            <v>Chinese Yam</v>
          </cell>
        </row>
        <row r="521">
          <cell r="A521">
            <v>42703</v>
          </cell>
          <cell r="C521" t="str">
            <v>Golden triangle</v>
          </cell>
        </row>
        <row r="522">
          <cell r="A522">
            <v>42703</v>
          </cell>
          <cell r="C522" t="str">
            <v>Nhân Khoai Lang</v>
          </cell>
        </row>
        <row r="523">
          <cell r="A523">
            <v>42703</v>
          </cell>
          <cell r="C523" t="str">
            <v>Nếp than</v>
          </cell>
        </row>
        <row r="524">
          <cell r="A524">
            <v>42703</v>
          </cell>
          <cell r="C524" t="str">
            <v>Pork sambal</v>
          </cell>
          <cell r="O524">
            <v>2</v>
          </cell>
        </row>
        <row r="525">
          <cell r="A525">
            <v>42703</v>
          </cell>
          <cell r="C525" t="str">
            <v>Bulgogi chicken</v>
          </cell>
        </row>
        <row r="526">
          <cell r="A526">
            <v>42703</v>
          </cell>
          <cell r="C526" t="str">
            <v xml:space="preserve">Khoai môn cục hấp </v>
          </cell>
        </row>
        <row r="527">
          <cell r="A527">
            <v>42703</v>
          </cell>
          <cell r="C527" t="str">
            <v>Nhân trứng muối</v>
          </cell>
          <cell r="I527">
            <v>1.5</v>
          </cell>
          <cell r="Q527">
            <v>2</v>
          </cell>
        </row>
        <row r="528">
          <cell r="A528">
            <v>42704</v>
          </cell>
          <cell r="C528" t="str">
            <v>Egg Cream</v>
          </cell>
          <cell r="Q528">
            <v>8</v>
          </cell>
        </row>
        <row r="529">
          <cell r="A529">
            <v>42704</v>
          </cell>
          <cell r="C529" t="str">
            <v>Khoai môn</v>
          </cell>
          <cell r="Q529">
            <v>1.5</v>
          </cell>
        </row>
        <row r="530">
          <cell r="A530">
            <v>42704</v>
          </cell>
          <cell r="C530" t="str">
            <v>Nhân dừa</v>
          </cell>
          <cell r="Q530">
            <v>2</v>
          </cell>
        </row>
        <row r="531">
          <cell r="A531">
            <v>42704</v>
          </cell>
          <cell r="C531" t="str">
            <v>Cà ry gà</v>
          </cell>
          <cell r="Q531">
            <v>1.5</v>
          </cell>
        </row>
        <row r="532">
          <cell r="A532">
            <v>42704</v>
          </cell>
          <cell r="C532" t="str">
            <v>Gà nấm</v>
          </cell>
          <cell r="Q532">
            <v>4</v>
          </cell>
        </row>
        <row r="533">
          <cell r="A533">
            <v>42704</v>
          </cell>
          <cell r="C533" t="str">
            <v>Gà luộc</v>
          </cell>
          <cell r="Q533">
            <v>1.5</v>
          </cell>
        </row>
        <row r="534">
          <cell r="A534">
            <v>42704</v>
          </cell>
          <cell r="C534" t="str">
            <v>Gà ướp tròn</v>
          </cell>
        </row>
        <row r="535">
          <cell r="A535">
            <v>42704</v>
          </cell>
          <cell r="C535" t="str">
            <v>Gà ướp dài</v>
          </cell>
        </row>
        <row r="536">
          <cell r="A536">
            <v>42704</v>
          </cell>
          <cell r="C536" t="str">
            <v>Gà đùi</v>
          </cell>
        </row>
        <row r="537">
          <cell r="A537">
            <v>42704</v>
          </cell>
          <cell r="C537" t="str">
            <v>Gà Teriyaki</v>
          </cell>
          <cell r="Q537">
            <v>1.5</v>
          </cell>
        </row>
        <row r="538">
          <cell r="A538">
            <v>42704</v>
          </cell>
          <cell r="C538" t="str">
            <v>Chinese Yam</v>
          </cell>
        </row>
        <row r="539">
          <cell r="A539">
            <v>42704</v>
          </cell>
          <cell r="C539" t="str">
            <v>Golden triangle</v>
          </cell>
        </row>
        <row r="540">
          <cell r="A540">
            <v>42704</v>
          </cell>
          <cell r="C540" t="str">
            <v>Nhân Khoai Lang</v>
          </cell>
        </row>
        <row r="541">
          <cell r="A541">
            <v>42704</v>
          </cell>
          <cell r="C541" t="str">
            <v>Nếp than</v>
          </cell>
        </row>
        <row r="542">
          <cell r="A542">
            <v>42704</v>
          </cell>
          <cell r="C542" t="str">
            <v>Pork sambal</v>
          </cell>
          <cell r="Q542">
            <v>1</v>
          </cell>
        </row>
        <row r="543">
          <cell r="A543">
            <v>42704</v>
          </cell>
          <cell r="C543" t="str">
            <v>Bulgogi chicken</v>
          </cell>
        </row>
        <row r="544">
          <cell r="A544">
            <v>42704</v>
          </cell>
          <cell r="C544" t="str">
            <v xml:space="preserve">Khoai môn cục hấp </v>
          </cell>
        </row>
        <row r="545">
          <cell r="A545">
            <v>42704</v>
          </cell>
          <cell r="C545" t="str">
            <v>Nhân trứng muối</v>
          </cell>
          <cell r="I545">
            <v>2.5</v>
          </cell>
          <cell r="O545">
            <v>1</v>
          </cell>
        </row>
        <row r="546">
          <cell r="A546">
            <v>42705</v>
          </cell>
          <cell r="C546" t="str">
            <v>Egg Cream</v>
          </cell>
        </row>
        <row r="547">
          <cell r="A547">
            <v>42705</v>
          </cell>
          <cell r="C547" t="str">
            <v>Khoai môn</v>
          </cell>
        </row>
        <row r="548">
          <cell r="A548">
            <v>42705</v>
          </cell>
          <cell r="C548" t="str">
            <v>Nhân dừa</v>
          </cell>
        </row>
        <row r="549">
          <cell r="A549">
            <v>42705</v>
          </cell>
          <cell r="C549" t="str">
            <v>Cà ry gà</v>
          </cell>
        </row>
        <row r="550">
          <cell r="A550">
            <v>42705</v>
          </cell>
          <cell r="C550" t="str">
            <v>Gà nấm</v>
          </cell>
        </row>
        <row r="551">
          <cell r="A551">
            <v>42705</v>
          </cell>
          <cell r="C551" t="str">
            <v>Gà luộc</v>
          </cell>
        </row>
        <row r="552">
          <cell r="A552">
            <v>42705</v>
          </cell>
          <cell r="C552" t="str">
            <v>Gà ướp tròn</v>
          </cell>
        </row>
        <row r="553">
          <cell r="A553">
            <v>42705</v>
          </cell>
          <cell r="C553" t="str">
            <v>Gà ướp dài</v>
          </cell>
        </row>
        <row r="554">
          <cell r="A554">
            <v>42705</v>
          </cell>
          <cell r="C554" t="str">
            <v>Gà đùi</v>
          </cell>
        </row>
        <row r="555">
          <cell r="A555">
            <v>42705</v>
          </cell>
          <cell r="C555" t="str">
            <v>Gà Teriyaki</v>
          </cell>
        </row>
        <row r="556">
          <cell r="A556">
            <v>42705</v>
          </cell>
          <cell r="C556" t="str">
            <v>Chinese Yam</v>
          </cell>
        </row>
        <row r="557">
          <cell r="A557">
            <v>42705</v>
          </cell>
          <cell r="C557" t="str">
            <v>Golden triangle</v>
          </cell>
        </row>
        <row r="558">
          <cell r="A558">
            <v>42705</v>
          </cell>
          <cell r="C558" t="str">
            <v>Nhân Khoai Lang</v>
          </cell>
        </row>
        <row r="559">
          <cell r="A559">
            <v>42705</v>
          </cell>
          <cell r="C559" t="str">
            <v>Nếp than</v>
          </cell>
        </row>
        <row r="560">
          <cell r="A560">
            <v>42705</v>
          </cell>
          <cell r="C560" t="str">
            <v>Pork sambal</v>
          </cell>
        </row>
        <row r="561">
          <cell r="A561">
            <v>42705</v>
          </cell>
          <cell r="C561" t="str">
            <v>Bulgogi chicken</v>
          </cell>
        </row>
        <row r="562">
          <cell r="A562">
            <v>42705</v>
          </cell>
          <cell r="C562" t="str">
            <v xml:space="preserve">Khoai môn cục hấp </v>
          </cell>
        </row>
        <row r="563">
          <cell r="A563">
            <v>42705</v>
          </cell>
          <cell r="C563" t="str">
            <v>Nhân trứng muối</v>
          </cell>
        </row>
        <row r="564">
          <cell r="H564">
            <v>203.64999999999998</v>
          </cell>
          <cell r="I564">
            <v>111.5</v>
          </cell>
          <cell r="M564">
            <v>204.55</v>
          </cell>
          <cell r="O564">
            <v>143.5</v>
          </cell>
          <cell r="Q564">
            <v>181.2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1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TQD"/>
      <sheetName val="KS"/>
      <sheetName val="X.HỦY"/>
      <sheetName val="Sheet1"/>
    </sheetNames>
    <sheetDataSet>
      <sheetData sheetId="0">
        <row r="4">
          <cell r="A4" t="str">
            <v>NGÀY</v>
          </cell>
        </row>
        <row r="6">
          <cell r="A6">
            <v>42675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Z19" activePane="bottomRight" state="frozen"/>
      <selection activeCell="N5" sqref="N5"/>
      <selection pane="topRight" activeCell="N5" sqref="N5"/>
      <selection pane="bottomLeft" activeCell="N5" sqref="N5"/>
      <selection pane="bottomRight" activeCell="Z24" sqref="Z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18" t="s">
        <v>81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2.5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0.5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1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10</v>
      </c>
      <c r="E9" s="26">
        <v>0</v>
      </c>
      <c r="F9" s="26">
        <v>0</v>
      </c>
      <c r="G9" s="26">
        <v>0</v>
      </c>
      <c r="H9" s="26">
        <v>0</v>
      </c>
      <c r="I9" s="26">
        <v>3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5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2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9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5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4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35</v>
      </c>
      <c r="E24" s="26">
        <v>0</v>
      </c>
      <c r="F24" s="26">
        <v>0</v>
      </c>
      <c r="G24" s="26">
        <v>0</v>
      </c>
      <c r="H24" s="26">
        <v>0</v>
      </c>
      <c r="I24" s="26">
        <v>10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10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10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5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</row>
    <row r="25" spans="1:35">
      <c r="D25" s="47"/>
    </row>
    <row r="26" spans="1:35">
      <c r="D26" s="47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AI24"/>
  <sheetViews>
    <sheetView workbookViewId="0">
      <pane xSplit="4" ySplit="6" topLeftCell="AE13" activePane="bottomRight" state="frozen"/>
      <selection activeCell="N5" sqref="N5"/>
      <selection pane="topRight" activeCell="N5" sqref="N5"/>
      <selection pane="bottomLeft" activeCell="N5" sqref="N5"/>
      <selection pane="bottomRight" activeCell="AG24" sqref="AG24:AJ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18" t="s">
        <v>69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SUM(E7:AH7)</f>
        <v>116</v>
      </c>
      <c r="E7" s="26">
        <v>0</v>
      </c>
      <c r="F7" s="26">
        <v>4</v>
      </c>
      <c r="G7" s="26">
        <v>4</v>
      </c>
      <c r="H7" s="26">
        <v>4</v>
      </c>
      <c r="I7" s="26">
        <v>4</v>
      </c>
      <c r="J7" s="26">
        <v>4</v>
      </c>
      <c r="K7" s="26">
        <v>4</v>
      </c>
      <c r="L7" s="26">
        <v>6</v>
      </c>
      <c r="M7" s="26">
        <v>0</v>
      </c>
      <c r="N7" s="26">
        <v>4</v>
      </c>
      <c r="O7" s="26">
        <v>0</v>
      </c>
      <c r="P7" s="26">
        <v>12</v>
      </c>
      <c r="Q7" s="26">
        <v>8</v>
      </c>
      <c r="R7" s="26">
        <v>18</v>
      </c>
      <c r="S7" s="26">
        <v>0</v>
      </c>
      <c r="T7" s="26">
        <v>0</v>
      </c>
      <c r="U7" s="26">
        <v>0</v>
      </c>
      <c r="V7" s="26">
        <v>16</v>
      </c>
      <c r="W7" s="26">
        <v>0</v>
      </c>
      <c r="X7" s="26">
        <v>0</v>
      </c>
      <c r="Y7" s="26">
        <v>8</v>
      </c>
      <c r="Z7" s="26">
        <v>0</v>
      </c>
      <c r="AA7" s="26">
        <v>2</v>
      </c>
      <c r="AB7" s="26">
        <v>0</v>
      </c>
      <c r="AC7" s="26">
        <v>6</v>
      </c>
      <c r="AD7" s="26">
        <v>0</v>
      </c>
      <c r="AE7" s="26">
        <v>0</v>
      </c>
      <c r="AF7" s="26">
        <v>0</v>
      </c>
      <c r="AG7" s="26">
        <v>12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SUM(E8:AH8)</f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8.5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2</v>
      </c>
      <c r="P9" s="26">
        <v>0</v>
      </c>
      <c r="Q9" s="26">
        <v>0</v>
      </c>
      <c r="R9" s="26">
        <v>2</v>
      </c>
      <c r="S9" s="26">
        <v>0</v>
      </c>
      <c r="T9" s="26">
        <v>0</v>
      </c>
      <c r="U9" s="26">
        <v>0</v>
      </c>
      <c r="V9" s="26">
        <v>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1</v>
      </c>
      <c r="AD9" s="26">
        <v>0</v>
      </c>
      <c r="AE9" s="26">
        <v>0</v>
      </c>
      <c r="AF9" s="26">
        <v>0</v>
      </c>
      <c r="AG9" s="26">
        <v>1.5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35</v>
      </c>
      <c r="E11" s="26">
        <v>0</v>
      </c>
      <c r="F11" s="26">
        <v>0</v>
      </c>
      <c r="G11" s="26">
        <v>0</v>
      </c>
      <c r="H11" s="26">
        <v>0</v>
      </c>
      <c r="I11" s="26">
        <v>15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3.5</v>
      </c>
      <c r="P11" s="26">
        <v>0</v>
      </c>
      <c r="Q11" s="26">
        <v>0</v>
      </c>
      <c r="R11" s="26">
        <v>3</v>
      </c>
      <c r="S11" s="26">
        <v>0</v>
      </c>
      <c r="T11" s="26">
        <v>0</v>
      </c>
      <c r="U11" s="26">
        <v>0</v>
      </c>
      <c r="V11" s="26">
        <v>5</v>
      </c>
      <c r="W11" s="26">
        <v>0</v>
      </c>
      <c r="X11" s="26">
        <v>0</v>
      </c>
      <c r="Y11" s="26">
        <v>1.5</v>
      </c>
      <c r="Z11" s="26">
        <v>0</v>
      </c>
      <c r="AA11" s="26">
        <v>0</v>
      </c>
      <c r="AB11" s="26">
        <v>0</v>
      </c>
      <c r="AC11" s="26">
        <v>4</v>
      </c>
      <c r="AD11" s="26">
        <v>0</v>
      </c>
      <c r="AE11" s="26">
        <v>0</v>
      </c>
      <c r="AF11" s="26">
        <v>0</v>
      </c>
      <c r="AG11" s="26">
        <v>3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11.5</v>
      </c>
      <c r="E21" s="26">
        <v>2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3</v>
      </c>
      <c r="P21" s="26">
        <v>0</v>
      </c>
      <c r="Q21" s="26">
        <v>0</v>
      </c>
      <c r="R21" s="26">
        <v>2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1</v>
      </c>
      <c r="Z21" s="26">
        <v>0</v>
      </c>
      <c r="AA21" s="26">
        <v>0</v>
      </c>
      <c r="AB21" s="26">
        <v>0</v>
      </c>
      <c r="AC21" s="26">
        <v>1.5</v>
      </c>
      <c r="AD21" s="26">
        <v>0</v>
      </c>
      <c r="AE21" s="26">
        <v>0</v>
      </c>
      <c r="AF21" s="26">
        <v>0</v>
      </c>
      <c r="AG21" s="26">
        <v>2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7.75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7.75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125.5</v>
      </c>
      <c r="E24" s="26">
        <v>4</v>
      </c>
      <c r="F24" s="26">
        <v>5</v>
      </c>
      <c r="G24" s="26">
        <v>4</v>
      </c>
      <c r="H24" s="26">
        <v>4.5</v>
      </c>
      <c r="I24" s="26">
        <v>4.5</v>
      </c>
      <c r="J24" s="26">
        <v>4.5</v>
      </c>
      <c r="K24" s="26">
        <v>4.5</v>
      </c>
      <c r="L24" s="26">
        <v>3</v>
      </c>
      <c r="M24" s="26">
        <v>4</v>
      </c>
      <c r="N24" s="26">
        <v>4</v>
      </c>
      <c r="O24" s="26">
        <v>4</v>
      </c>
      <c r="P24" s="26">
        <v>4</v>
      </c>
      <c r="Q24" s="26">
        <v>4</v>
      </c>
      <c r="R24" s="26">
        <v>4</v>
      </c>
      <c r="S24" s="26">
        <v>7</v>
      </c>
      <c r="T24" s="26">
        <v>5</v>
      </c>
      <c r="U24" s="26">
        <v>5</v>
      </c>
      <c r="V24" s="26">
        <v>6</v>
      </c>
      <c r="W24" s="26">
        <v>6</v>
      </c>
      <c r="X24" s="26">
        <v>2.5</v>
      </c>
      <c r="Y24" s="26">
        <v>4</v>
      </c>
      <c r="Z24" s="26">
        <v>4</v>
      </c>
      <c r="AA24" s="26">
        <v>0</v>
      </c>
      <c r="AB24" s="26">
        <v>4</v>
      </c>
      <c r="AC24" s="26">
        <v>4</v>
      </c>
      <c r="AD24" s="26">
        <v>5</v>
      </c>
      <c r="AE24" s="26">
        <v>4</v>
      </c>
      <c r="AF24" s="26">
        <v>4</v>
      </c>
      <c r="AG24" s="26">
        <v>4</v>
      </c>
      <c r="AH24" s="26">
        <v>3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AI27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7" max="32" width="11.42578125" customWidth="1"/>
    <col min="33" max="35" width="10.7109375" customWidth="1"/>
  </cols>
  <sheetData>
    <row r="3" spans="1:35" ht="20.25">
      <c r="F3" s="1" t="s">
        <v>67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4">
        <f>SUM(E8:AI8)</f>
        <v>270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70</v>
      </c>
      <c r="N8" s="9">
        <v>0</v>
      </c>
      <c r="O8" s="9">
        <v>0</v>
      </c>
      <c r="P8" s="9">
        <v>0</v>
      </c>
      <c r="Q8" s="9">
        <v>0</v>
      </c>
      <c r="R8" s="9">
        <v>70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70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60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4">
        <f t="shared" ref="D9:D27" si="1">SUM(E9:AI9)</f>
        <v>230</v>
      </c>
      <c r="E9" s="9">
        <v>0</v>
      </c>
      <c r="F9" s="9">
        <v>10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70</v>
      </c>
      <c r="N9" s="9">
        <v>0</v>
      </c>
      <c r="O9" s="9">
        <v>0</v>
      </c>
      <c r="P9" s="9">
        <v>0</v>
      </c>
      <c r="Q9" s="9">
        <v>0</v>
      </c>
      <c r="R9" s="9">
        <v>40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60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50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4">
        <f t="shared" si="1"/>
        <v>370</v>
      </c>
      <c r="E10" s="9">
        <v>0</v>
      </c>
      <c r="F10" s="9">
        <v>80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90</v>
      </c>
      <c r="N10" s="9">
        <v>0</v>
      </c>
      <c r="O10" s="9">
        <v>0</v>
      </c>
      <c r="P10" s="9">
        <v>0</v>
      </c>
      <c r="Q10" s="9">
        <v>0</v>
      </c>
      <c r="R10" s="9">
        <v>60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70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70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4">
        <f t="shared" si="1"/>
        <v>290</v>
      </c>
      <c r="E11" s="9">
        <v>0</v>
      </c>
      <c r="F11" s="9">
        <v>60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60</v>
      </c>
      <c r="N11" s="9">
        <v>0</v>
      </c>
      <c r="O11" s="9">
        <v>0</v>
      </c>
      <c r="P11" s="9">
        <v>0</v>
      </c>
      <c r="Q11" s="9">
        <v>0</v>
      </c>
      <c r="R11" s="9">
        <v>70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50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50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4">
        <f t="shared" si="1"/>
        <v>8</v>
      </c>
      <c r="E12" s="9">
        <v>0</v>
      </c>
      <c r="F12" s="9">
        <v>2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2</v>
      </c>
      <c r="N12" s="9">
        <v>0</v>
      </c>
      <c r="O12" s="9">
        <v>0</v>
      </c>
      <c r="P12" s="9">
        <v>0</v>
      </c>
      <c r="Q12" s="9">
        <v>0</v>
      </c>
      <c r="R12" s="9">
        <v>2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2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4">
        <f t="shared" si="1"/>
        <v>6440</v>
      </c>
      <c r="E13" s="9">
        <v>200</v>
      </c>
      <c r="F13" s="9">
        <v>320</v>
      </c>
      <c r="G13" s="9">
        <v>400</v>
      </c>
      <c r="H13" s="9">
        <v>320</v>
      </c>
      <c r="I13" s="9">
        <v>0</v>
      </c>
      <c r="J13" s="9">
        <v>200</v>
      </c>
      <c r="K13" s="9">
        <v>200</v>
      </c>
      <c r="L13" s="9">
        <v>200</v>
      </c>
      <c r="M13" s="9">
        <v>200</v>
      </c>
      <c r="N13" s="9">
        <v>200</v>
      </c>
      <c r="O13" s="9">
        <v>320</v>
      </c>
      <c r="P13" s="9">
        <v>320</v>
      </c>
      <c r="Q13" s="9">
        <v>200</v>
      </c>
      <c r="R13" s="9">
        <v>200</v>
      </c>
      <c r="S13" s="9">
        <v>200</v>
      </c>
      <c r="T13" s="9">
        <v>200</v>
      </c>
      <c r="U13" s="9">
        <v>200</v>
      </c>
      <c r="V13" s="9">
        <v>200</v>
      </c>
      <c r="W13" s="9">
        <v>320</v>
      </c>
      <c r="X13" s="9">
        <v>200</v>
      </c>
      <c r="Y13" s="9">
        <v>200</v>
      </c>
      <c r="Z13" s="9">
        <v>0</v>
      </c>
      <c r="AA13" s="9">
        <v>200</v>
      </c>
      <c r="AB13" s="9">
        <v>200</v>
      </c>
      <c r="AC13" s="9">
        <v>320</v>
      </c>
      <c r="AD13" s="9">
        <v>320</v>
      </c>
      <c r="AE13" s="9">
        <v>200</v>
      </c>
      <c r="AF13" s="9">
        <v>200</v>
      </c>
      <c r="AG13" s="9">
        <v>200</v>
      </c>
      <c r="AH13" s="9">
        <v>0</v>
      </c>
      <c r="AI13" s="9">
        <v>0</v>
      </c>
    </row>
    <row r="14" spans="1:35" ht="18.75">
      <c r="A14" s="6">
        <v>8</v>
      </c>
      <c r="B14" s="10" t="s">
        <v>13</v>
      </c>
      <c r="C14" s="39" t="s">
        <v>10</v>
      </c>
      <c r="D14" s="34">
        <f t="shared" si="1"/>
        <v>3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1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1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4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4">
        <f t="shared" si="1"/>
        <v>4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1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4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4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4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34">
        <f t="shared" si="1"/>
        <v>41</v>
      </c>
      <c r="E20" s="9">
        <v>0</v>
      </c>
      <c r="F20" s="9">
        <v>12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15</v>
      </c>
      <c r="N20" s="9">
        <v>0</v>
      </c>
      <c r="O20" s="9">
        <v>0</v>
      </c>
      <c r="P20" s="9">
        <v>0</v>
      </c>
      <c r="Q20" s="9">
        <v>0</v>
      </c>
      <c r="R20" s="9">
        <v>14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34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4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4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4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4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18.75">
      <c r="A26" s="6">
        <v>3</v>
      </c>
      <c r="B26" s="17" t="s">
        <v>24</v>
      </c>
      <c r="C26" s="6" t="s">
        <v>7</v>
      </c>
      <c r="D26" s="33">
        <f t="shared" si="1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ht="18.75">
      <c r="A27" s="6">
        <v>4</v>
      </c>
      <c r="B27" s="17" t="s">
        <v>25</v>
      </c>
      <c r="C27" s="6" t="s">
        <v>7</v>
      </c>
      <c r="D27" s="33">
        <f t="shared" si="1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AI24"/>
  <sheetViews>
    <sheetView workbookViewId="0">
      <pane xSplit="4" ySplit="6" topLeftCell="Z11" activePane="bottomRight" state="frozen"/>
      <selection activeCell="N5" sqref="N5"/>
      <selection pane="topRight" activeCell="N5" sqref="N5"/>
      <selection pane="bottomLeft" activeCell="N5" sqref="N5"/>
      <selection pane="bottomRight" activeCell="E24" sqref="E24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18" t="s">
        <v>68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40</v>
      </c>
      <c r="E7" s="26">
        <v>0</v>
      </c>
      <c r="F7" s="26">
        <v>8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8</v>
      </c>
      <c r="N7" s="26">
        <v>0</v>
      </c>
      <c r="O7" s="26">
        <v>0</v>
      </c>
      <c r="P7" s="26">
        <v>0</v>
      </c>
      <c r="Q7" s="26">
        <v>0</v>
      </c>
      <c r="R7" s="26">
        <v>8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8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8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8.1</v>
      </c>
      <c r="E8" s="26">
        <v>0</v>
      </c>
      <c r="F8" s="26">
        <v>2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2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1.1000000000000001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1.5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1.5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12.8</v>
      </c>
      <c r="E9" s="26">
        <v>0</v>
      </c>
      <c r="F9" s="26">
        <v>3.2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3</v>
      </c>
      <c r="N9" s="26">
        <v>0</v>
      </c>
      <c r="O9" s="26">
        <v>0</v>
      </c>
      <c r="P9" s="26">
        <v>0</v>
      </c>
      <c r="Q9" s="26">
        <v>0</v>
      </c>
      <c r="R9" s="26">
        <v>3.1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1.5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2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1.5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1.5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20.5</v>
      </c>
      <c r="E11" s="26">
        <v>0</v>
      </c>
      <c r="F11" s="26">
        <v>4.8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5</v>
      </c>
      <c r="N11" s="26">
        <v>0</v>
      </c>
      <c r="O11" s="26">
        <v>0</v>
      </c>
      <c r="P11" s="26">
        <v>0</v>
      </c>
      <c r="Q11" s="26">
        <v>0</v>
      </c>
      <c r="R11" s="26">
        <v>4.5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2.2000000000000002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4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8</v>
      </c>
      <c r="E12" s="26">
        <v>0</v>
      </c>
      <c r="F12" s="26">
        <v>2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2</v>
      </c>
      <c r="N12" s="26">
        <v>0</v>
      </c>
      <c r="O12" s="26">
        <v>0</v>
      </c>
      <c r="P12" s="26">
        <v>0</v>
      </c>
      <c r="Q12" s="26">
        <v>0</v>
      </c>
      <c r="R12" s="26">
        <v>1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1.5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1.5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7.8</v>
      </c>
      <c r="E14" s="26">
        <v>0</v>
      </c>
      <c r="F14" s="26">
        <v>2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2</v>
      </c>
      <c r="N14" s="26">
        <v>0</v>
      </c>
      <c r="O14" s="26">
        <v>0</v>
      </c>
      <c r="P14" s="26">
        <v>0</v>
      </c>
      <c r="Q14" s="26">
        <v>0</v>
      </c>
      <c r="R14" s="26">
        <v>2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1.8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10.5</v>
      </c>
      <c r="E16" s="26">
        <v>0</v>
      </c>
      <c r="F16" s="26">
        <v>2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3</v>
      </c>
      <c r="N16" s="26">
        <v>0</v>
      </c>
      <c r="O16" s="26">
        <v>0</v>
      </c>
      <c r="P16" s="26">
        <v>0</v>
      </c>
      <c r="Q16" s="26">
        <v>0</v>
      </c>
      <c r="R16" s="26">
        <v>2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2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1.5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9</v>
      </c>
      <c r="E21" s="26">
        <v>0</v>
      </c>
      <c r="F21" s="26">
        <v>2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2</v>
      </c>
      <c r="N21" s="26">
        <v>0</v>
      </c>
      <c r="O21" s="26">
        <v>0</v>
      </c>
      <c r="P21" s="26">
        <v>0</v>
      </c>
      <c r="Q21" s="26">
        <v>0</v>
      </c>
      <c r="R21" s="26">
        <v>2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2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1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63</v>
      </c>
      <c r="E24" s="26">
        <v>2</v>
      </c>
      <c r="F24" s="26">
        <v>3</v>
      </c>
      <c r="G24" s="26">
        <v>4</v>
      </c>
      <c r="H24" s="26">
        <v>3</v>
      </c>
      <c r="I24" s="26">
        <v>0</v>
      </c>
      <c r="J24" s="26">
        <v>2</v>
      </c>
      <c r="K24" s="26">
        <v>2</v>
      </c>
      <c r="L24" s="26">
        <v>2</v>
      </c>
      <c r="M24" s="26">
        <v>2</v>
      </c>
      <c r="N24" s="26">
        <v>2</v>
      </c>
      <c r="O24" s="26">
        <v>3</v>
      </c>
      <c r="P24" s="26">
        <v>3</v>
      </c>
      <c r="Q24" s="26">
        <v>2</v>
      </c>
      <c r="R24" s="26">
        <v>2</v>
      </c>
      <c r="S24" s="26">
        <v>2</v>
      </c>
      <c r="T24" s="26">
        <v>2</v>
      </c>
      <c r="U24" s="26">
        <v>2</v>
      </c>
      <c r="V24" s="26">
        <v>2</v>
      </c>
      <c r="W24" s="26">
        <v>3</v>
      </c>
      <c r="X24" s="26">
        <v>2</v>
      </c>
      <c r="Y24" s="26">
        <v>2</v>
      </c>
      <c r="Z24" s="26">
        <v>0</v>
      </c>
      <c r="AA24" s="26">
        <v>2</v>
      </c>
      <c r="AB24" s="26">
        <v>2</v>
      </c>
      <c r="AC24" s="26">
        <v>3</v>
      </c>
      <c r="AD24" s="26">
        <v>3</v>
      </c>
      <c r="AE24" s="26">
        <v>2</v>
      </c>
      <c r="AF24" s="26">
        <v>2</v>
      </c>
      <c r="AG24" s="26">
        <v>2</v>
      </c>
      <c r="AH24" s="26">
        <v>0</v>
      </c>
      <c r="AI24" s="26">
        <f>SUMIFS([1]T11!$Q:$Q,[1]T11!$A:$A,AI$5,[1]T11!$C:$C,$B24)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I27"/>
  <sheetViews>
    <sheetView workbookViewId="0">
      <pane xSplit="4" ySplit="7" topLeftCell="AD17" activePane="bottomRight" state="frozen"/>
      <selection pane="topRight" activeCell="E1" sqref="E1"/>
      <selection pane="bottomLeft" activeCell="A8" sqref="A8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140625" customWidth="1"/>
    <col min="5" max="5" width="10.7109375" customWidth="1"/>
    <col min="6" max="6" width="10.85546875" customWidth="1"/>
    <col min="7" max="7" width="9.140625" customWidth="1"/>
    <col min="8" max="8" width="11" customWidth="1"/>
    <col min="9" max="32" width="11.140625" customWidth="1"/>
    <col min="33" max="35" width="11.85546875" customWidth="1"/>
  </cols>
  <sheetData>
    <row r="1" spans="1:35">
      <c r="AI1" t="s">
        <v>65</v>
      </c>
    </row>
    <row r="3" spans="1:35" ht="20.25">
      <c r="F3" s="1" t="s">
        <v>66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3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4">
        <f>SUM(E8:AI8)</f>
        <v>80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40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40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4">
        <f t="shared" ref="D9:D27" si="1">SUM(E9:AI9)</f>
        <v>230</v>
      </c>
      <c r="E9" s="9">
        <v>80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80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70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4">
        <f t="shared" si="1"/>
        <v>280</v>
      </c>
      <c r="E10" s="9">
        <v>60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80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80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60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4">
        <f t="shared" si="1"/>
        <v>290</v>
      </c>
      <c r="E11" s="9">
        <v>60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80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90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60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4">
        <f t="shared" si="1"/>
        <v>4</v>
      </c>
      <c r="E12" s="9">
        <v>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4">
        <f t="shared" si="1"/>
        <v>6080</v>
      </c>
      <c r="E13" s="9">
        <v>200</v>
      </c>
      <c r="F13" s="9">
        <v>320</v>
      </c>
      <c r="G13" s="9">
        <v>320</v>
      </c>
      <c r="H13" s="9">
        <v>320</v>
      </c>
      <c r="I13" s="9">
        <v>320</v>
      </c>
      <c r="J13" s="9">
        <v>200</v>
      </c>
      <c r="K13" s="9">
        <v>200</v>
      </c>
      <c r="L13" s="9">
        <v>200</v>
      </c>
      <c r="M13" s="9">
        <v>200</v>
      </c>
      <c r="N13" s="9">
        <v>200</v>
      </c>
      <c r="O13" s="9">
        <v>320</v>
      </c>
      <c r="P13" s="9">
        <v>320</v>
      </c>
      <c r="Q13" s="9">
        <v>160</v>
      </c>
      <c r="R13" s="9">
        <v>200</v>
      </c>
      <c r="S13" s="9">
        <v>200</v>
      </c>
      <c r="T13" s="9">
        <v>200</v>
      </c>
      <c r="U13" s="9">
        <v>200</v>
      </c>
      <c r="V13" s="9">
        <v>0</v>
      </c>
      <c r="W13" s="9">
        <v>320</v>
      </c>
      <c r="X13" s="9">
        <v>200</v>
      </c>
      <c r="Y13" s="9">
        <v>120</v>
      </c>
      <c r="Z13" s="9">
        <v>120</v>
      </c>
      <c r="AA13" s="9">
        <v>120</v>
      </c>
      <c r="AB13" s="9">
        <v>120</v>
      </c>
      <c r="AC13" s="9">
        <v>320</v>
      </c>
      <c r="AD13" s="9">
        <v>320</v>
      </c>
      <c r="AE13" s="9">
        <v>120</v>
      </c>
      <c r="AF13" s="9">
        <v>120</v>
      </c>
      <c r="AG13" s="9">
        <v>0</v>
      </c>
      <c r="AH13" s="9">
        <v>120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4">
        <f t="shared" si="1"/>
        <v>2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1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4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4">
        <f t="shared" si="1"/>
        <v>3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4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4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4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34">
        <f t="shared" si="1"/>
        <v>48</v>
      </c>
      <c r="E20" s="9">
        <v>12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12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12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12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34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4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4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4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4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18.75">
      <c r="A26" s="6">
        <v>3</v>
      </c>
      <c r="B26" s="17" t="s">
        <v>24</v>
      </c>
      <c r="C26" s="6" t="s">
        <v>7</v>
      </c>
      <c r="D26" s="34">
        <f t="shared" si="1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ht="18.75">
      <c r="A27" s="6">
        <v>4</v>
      </c>
      <c r="B27" s="17" t="s">
        <v>25</v>
      </c>
      <c r="C27" s="6" t="s">
        <v>7</v>
      </c>
      <c r="D27" s="33">
        <f t="shared" si="1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AI24"/>
  <sheetViews>
    <sheetView workbookViewId="0">
      <pane xSplit="4" ySplit="6" topLeftCell="Z11" activePane="bottomRight" state="frozen"/>
      <selection activeCell="N5" sqref="N5"/>
      <selection pane="topRight" activeCell="N5" sqref="N5"/>
      <selection pane="bottomLeft" activeCell="N5" sqref="N5"/>
      <selection pane="bottomRight" activeCell="E24" sqref="E24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18" t="s">
        <v>64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38</v>
      </c>
      <c r="E7" s="26">
        <v>6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6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8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8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4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1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1.5</v>
      </c>
      <c r="V8" s="26">
        <v>0</v>
      </c>
      <c r="W8" s="26">
        <v>0</v>
      </c>
      <c r="X8" s="26">
        <v>0</v>
      </c>
      <c r="Y8" s="26">
        <v>0</v>
      </c>
      <c r="Z8" s="26">
        <v>1.5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14.5</v>
      </c>
      <c r="E9" s="26">
        <v>3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4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2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2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3.5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14</v>
      </c>
      <c r="E11" s="26">
        <v>3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3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2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3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3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6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1.5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1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1.5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1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9.5</v>
      </c>
      <c r="E21" s="26">
        <v>2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2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2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1.5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2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57.5</v>
      </c>
      <c r="E24" s="26">
        <v>2</v>
      </c>
      <c r="F24" s="26">
        <v>3</v>
      </c>
      <c r="G24" s="26">
        <v>3</v>
      </c>
      <c r="H24" s="26">
        <v>3</v>
      </c>
      <c r="I24" s="26">
        <v>3</v>
      </c>
      <c r="J24" s="26">
        <v>2</v>
      </c>
      <c r="K24" s="26">
        <v>2</v>
      </c>
      <c r="L24" s="26">
        <v>2</v>
      </c>
      <c r="M24" s="26">
        <v>2</v>
      </c>
      <c r="N24" s="26">
        <v>2</v>
      </c>
      <c r="O24" s="26">
        <v>3</v>
      </c>
      <c r="P24" s="26">
        <v>3</v>
      </c>
      <c r="Q24" s="26">
        <v>1.5</v>
      </c>
      <c r="R24" s="26">
        <v>2</v>
      </c>
      <c r="S24" s="26">
        <v>2</v>
      </c>
      <c r="T24" s="26">
        <v>2</v>
      </c>
      <c r="U24" s="26">
        <v>2</v>
      </c>
      <c r="V24" s="26">
        <v>0</v>
      </c>
      <c r="W24" s="26">
        <v>3</v>
      </c>
      <c r="X24" s="26">
        <v>2</v>
      </c>
      <c r="Y24" s="26">
        <v>1</v>
      </c>
      <c r="Z24" s="26">
        <v>1</v>
      </c>
      <c r="AA24" s="26">
        <v>1</v>
      </c>
      <c r="AB24" s="26">
        <v>1</v>
      </c>
      <c r="AC24" s="26">
        <v>3</v>
      </c>
      <c r="AD24" s="26">
        <v>3</v>
      </c>
      <c r="AE24" s="26">
        <v>1</v>
      </c>
      <c r="AF24" s="26">
        <v>1</v>
      </c>
      <c r="AG24" s="26">
        <v>0</v>
      </c>
      <c r="AH24" s="26">
        <v>1</v>
      </c>
      <c r="AI24" s="26">
        <f>SUMIFS([1]T11!$O:$O,[1]T11!$A:$A,AI$5,[1]T11!$C:$C,$B24)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M7" activePane="bottomRight" state="frozen"/>
      <selection pane="topRight" activeCell="E1" sqref="E1"/>
      <selection pane="bottomLeft" activeCell="A7" sqref="A7"/>
      <selection pane="bottomRight" activeCell="R17" sqref="R17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18" t="s">
        <v>59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44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10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10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10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10</v>
      </c>
      <c r="AG7" s="26">
        <v>4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19.5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4.5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6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4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5</v>
      </c>
      <c r="AG9" s="26">
        <v>0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13.5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3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4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2.5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4</v>
      </c>
      <c r="AG11" s="26">
        <v>0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3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1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0.5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0.5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3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3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7.7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2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2.2000000000000002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1.5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2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28.85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4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2.7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4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3</v>
      </c>
      <c r="AG16" s="26">
        <v>15.15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6.5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2.5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2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2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69</v>
      </c>
      <c r="E24" s="26">
        <v>2.5</v>
      </c>
      <c r="F24" s="26">
        <v>3</v>
      </c>
      <c r="G24" s="26">
        <v>4</v>
      </c>
      <c r="H24" s="26">
        <v>3</v>
      </c>
      <c r="I24" s="26">
        <v>3</v>
      </c>
      <c r="J24" s="26">
        <v>2</v>
      </c>
      <c r="K24" s="26">
        <v>2</v>
      </c>
      <c r="L24" s="26">
        <v>2</v>
      </c>
      <c r="M24" s="26">
        <v>2</v>
      </c>
      <c r="N24" s="26">
        <v>0</v>
      </c>
      <c r="O24" s="26">
        <v>3</v>
      </c>
      <c r="P24" s="26">
        <v>3</v>
      </c>
      <c r="Q24" s="26">
        <v>2</v>
      </c>
      <c r="R24" s="26">
        <v>2</v>
      </c>
      <c r="S24" s="26">
        <v>2</v>
      </c>
      <c r="T24" s="26">
        <v>2</v>
      </c>
      <c r="U24" s="26">
        <v>2</v>
      </c>
      <c r="V24" s="26">
        <v>3</v>
      </c>
      <c r="W24" s="26">
        <v>3</v>
      </c>
      <c r="X24" s="26">
        <v>2</v>
      </c>
      <c r="Y24" s="26">
        <v>1.5</v>
      </c>
      <c r="Z24" s="26">
        <v>2</v>
      </c>
      <c r="AA24" s="26">
        <v>2</v>
      </c>
      <c r="AB24" s="26">
        <v>2</v>
      </c>
      <c r="AC24" s="26">
        <v>3</v>
      </c>
      <c r="AD24" s="26">
        <v>3</v>
      </c>
      <c r="AE24" s="26">
        <v>2</v>
      </c>
      <c r="AF24" s="26">
        <v>2</v>
      </c>
      <c r="AG24" s="26">
        <v>2</v>
      </c>
      <c r="AH24" s="26">
        <v>2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AI27"/>
  <sheetViews>
    <sheetView workbookViewId="0">
      <pane xSplit="4" ySplit="7" topLeftCell="AC17" activePane="bottomRight" state="frozen"/>
      <selection pane="topRight" activeCell="E1" sqref="E1"/>
      <selection pane="bottomLeft" activeCell="A8" sqref="A8"/>
      <selection pane="bottomRight" activeCell="AF13" sqref="AF13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2.140625" customWidth="1"/>
    <col min="16" max="25" width="12.42578125" customWidth="1"/>
    <col min="26" max="32" width="11.28515625" customWidth="1"/>
    <col min="33" max="35" width="11.7109375" customWidth="1"/>
  </cols>
  <sheetData>
    <row r="3" spans="1:35" ht="20.25">
      <c r="F3" s="1" t="s">
        <v>58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5">
        <f>SUM(E8:AI8)</f>
        <v>250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120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80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50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5">
        <f t="shared" ref="D9:D27" si="1">SUM(E9:AI9)</f>
        <v>160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40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40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40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40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5">
        <f t="shared" si="1"/>
        <v>160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50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40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40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5">
        <f t="shared" si="1"/>
        <v>160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40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50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30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40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5">
        <f t="shared" si="1"/>
        <v>6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2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2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5">
        <f t="shared" si="1"/>
        <v>7200</v>
      </c>
      <c r="E13" s="9">
        <v>320</v>
      </c>
      <c r="F13" s="9">
        <v>320</v>
      </c>
      <c r="G13" s="9">
        <v>400</v>
      </c>
      <c r="H13" s="9">
        <v>320</v>
      </c>
      <c r="I13" s="9">
        <v>320</v>
      </c>
      <c r="J13" s="9">
        <v>200</v>
      </c>
      <c r="K13" s="9">
        <v>200</v>
      </c>
      <c r="L13" s="9">
        <v>200</v>
      </c>
      <c r="M13" s="9">
        <v>200</v>
      </c>
      <c r="N13" s="9">
        <v>0</v>
      </c>
      <c r="O13" s="9">
        <v>320</v>
      </c>
      <c r="P13" s="9">
        <v>320</v>
      </c>
      <c r="Q13" s="9">
        <v>200</v>
      </c>
      <c r="R13" s="9">
        <v>200</v>
      </c>
      <c r="S13" s="9">
        <v>200</v>
      </c>
      <c r="T13" s="9">
        <v>200</v>
      </c>
      <c r="U13" s="9">
        <v>200</v>
      </c>
      <c r="V13" s="9">
        <v>320</v>
      </c>
      <c r="W13" s="9">
        <v>320</v>
      </c>
      <c r="X13" s="9">
        <v>200</v>
      </c>
      <c r="Y13" s="9">
        <v>200</v>
      </c>
      <c r="Z13" s="9">
        <v>200</v>
      </c>
      <c r="AA13" s="9">
        <v>200</v>
      </c>
      <c r="AB13" s="9">
        <v>200</v>
      </c>
      <c r="AC13" s="9">
        <v>320</v>
      </c>
      <c r="AD13" s="9">
        <v>320</v>
      </c>
      <c r="AE13" s="9">
        <v>200</v>
      </c>
      <c r="AF13" s="9">
        <v>200</v>
      </c>
      <c r="AG13" s="9">
        <v>200</v>
      </c>
      <c r="AH13" s="9">
        <v>200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5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5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5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5">
        <f t="shared" si="1"/>
        <v>9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3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3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3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5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5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35">
        <f t="shared" si="1"/>
        <v>41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14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16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35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5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5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5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5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18.75">
      <c r="A26" s="6">
        <v>3</v>
      </c>
      <c r="B26" s="17" t="s">
        <v>24</v>
      </c>
      <c r="C26" s="6" t="s">
        <v>7</v>
      </c>
      <c r="D26" s="35">
        <f t="shared" si="1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ht="18.75">
      <c r="A27" s="6">
        <v>4</v>
      </c>
      <c r="B27" s="17" t="s">
        <v>25</v>
      </c>
      <c r="C27" s="6" t="s">
        <v>7</v>
      </c>
      <c r="D27" s="35">
        <f t="shared" si="1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AI29"/>
  <sheetViews>
    <sheetView workbookViewId="0">
      <pane xSplit="4" ySplit="7" topLeftCell="AC8" activePane="bottomRight" state="frozen"/>
      <selection activeCell="M6" sqref="M6"/>
      <selection pane="topRight" activeCell="M6" sqref="M6"/>
      <selection pane="bottomLeft" activeCell="M6" sqref="M6"/>
      <selection pane="bottomRight" activeCell="AI1" sqref="AI1:AI1048576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7" width="11.7109375" customWidth="1"/>
    <col min="8" max="8" width="13.28515625" customWidth="1"/>
    <col min="9" max="10" width="11.7109375" customWidth="1"/>
    <col min="11" max="11" width="14.28515625" customWidth="1"/>
    <col min="12" max="15" width="11.7109375" customWidth="1"/>
    <col min="16" max="16" width="14.140625" customWidth="1"/>
    <col min="17" max="27" width="11.7109375" customWidth="1"/>
    <col min="28" max="28" width="13.140625" customWidth="1"/>
    <col min="29" max="32" width="11.7109375" customWidth="1"/>
    <col min="33" max="34" width="11.28515625" customWidth="1"/>
    <col min="35" max="35" width="11.28515625" hidden="1" customWidth="1"/>
  </cols>
  <sheetData>
    <row r="3" spans="1:35" ht="20.25">
      <c r="F3" s="1" t="s">
        <v>75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I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 t="shared" si="0"/>
        <v>42703</v>
      </c>
      <c r="AH6" s="4">
        <f t="shared" si="0"/>
        <v>42704</v>
      </c>
      <c r="AI6" s="4">
        <f t="shared" si="0"/>
        <v>42705</v>
      </c>
    </row>
    <row r="7" spans="1:35" ht="18.75">
      <c r="A7" s="49"/>
      <c r="B7" s="49"/>
      <c r="C7" s="49"/>
      <c r="D7" s="3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3">
        <f>SUM(E8:AI8)</f>
        <v>480</v>
      </c>
      <c r="E8" s="9">
        <v>0</v>
      </c>
      <c r="F8" s="9">
        <v>0</v>
      </c>
      <c r="G8" s="9">
        <v>0</v>
      </c>
      <c r="H8" s="9">
        <v>30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150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150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150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3">
        <f t="shared" ref="D9:D29" si="1">SUM(E9:AI9)</f>
        <v>450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150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150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150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3">
        <f t="shared" si="1"/>
        <v>470</v>
      </c>
      <c r="E10" s="9">
        <v>0</v>
      </c>
      <c r="F10" s="9">
        <v>0</v>
      </c>
      <c r="G10" s="9">
        <v>0</v>
      </c>
      <c r="H10" s="9">
        <v>20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150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150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150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3">
        <f t="shared" si="1"/>
        <v>410</v>
      </c>
      <c r="E11" s="9">
        <v>0</v>
      </c>
      <c r="F11" s="9">
        <v>0</v>
      </c>
      <c r="G11" s="9">
        <v>0</v>
      </c>
      <c r="H11" s="9">
        <v>10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150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100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150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3">
        <f t="shared" si="1"/>
        <v>8</v>
      </c>
      <c r="E12" s="9">
        <v>0</v>
      </c>
      <c r="F12" s="9">
        <v>0</v>
      </c>
      <c r="G12" s="9">
        <v>0</v>
      </c>
      <c r="H12" s="9">
        <v>2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2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1</v>
      </c>
      <c r="Z12" s="9">
        <v>0</v>
      </c>
      <c r="AA12" s="9">
        <v>0</v>
      </c>
      <c r="AB12" s="9">
        <v>0</v>
      </c>
      <c r="AC12" s="9">
        <v>2</v>
      </c>
      <c r="AD12" s="9">
        <v>0</v>
      </c>
      <c r="AE12" s="9">
        <v>0</v>
      </c>
      <c r="AF12" s="9">
        <v>0</v>
      </c>
      <c r="AG12" s="9">
        <v>0</v>
      </c>
      <c r="AH12" s="9">
        <v>1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3">
        <f t="shared" si="1"/>
        <v>30310</v>
      </c>
      <c r="E13" s="9">
        <v>720</v>
      </c>
      <c r="F13" s="9">
        <v>720</v>
      </c>
      <c r="G13" s="9">
        <v>720</v>
      </c>
      <c r="H13" s="9">
        <v>1600</v>
      </c>
      <c r="I13" s="9">
        <v>2000</v>
      </c>
      <c r="J13" s="9">
        <v>1400</v>
      </c>
      <c r="K13" s="9">
        <v>1400</v>
      </c>
      <c r="L13" s="9">
        <v>0</v>
      </c>
      <c r="M13" s="9">
        <v>0</v>
      </c>
      <c r="N13" s="9">
        <v>702</v>
      </c>
      <c r="O13" s="9">
        <v>1600</v>
      </c>
      <c r="P13" s="9">
        <v>1542</v>
      </c>
      <c r="Q13" s="9">
        <v>800</v>
      </c>
      <c r="R13" s="9">
        <v>800</v>
      </c>
      <c r="S13" s="9">
        <v>800</v>
      </c>
      <c r="T13" s="9">
        <v>800</v>
      </c>
      <c r="U13" s="9">
        <v>1400</v>
      </c>
      <c r="V13" s="9">
        <v>1400</v>
      </c>
      <c r="W13" s="9">
        <v>1400</v>
      </c>
      <c r="X13" s="9">
        <v>760</v>
      </c>
      <c r="Y13" s="9">
        <v>800</v>
      </c>
      <c r="Z13" s="9">
        <v>800</v>
      </c>
      <c r="AA13" s="9">
        <v>800</v>
      </c>
      <c r="AB13" s="9">
        <v>1346</v>
      </c>
      <c r="AC13" s="9">
        <v>1400</v>
      </c>
      <c r="AD13" s="9">
        <v>1400</v>
      </c>
      <c r="AE13" s="9">
        <v>800</v>
      </c>
      <c r="AF13" s="9">
        <v>800</v>
      </c>
      <c r="AG13" s="9">
        <v>800</v>
      </c>
      <c r="AH13" s="9">
        <v>800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3">
        <f t="shared" si="1"/>
        <v>1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3">
        <f t="shared" si="1"/>
        <v>2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3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3">
        <f t="shared" si="1"/>
        <v>15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15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/>
      <c r="B18" s="16" t="s">
        <v>18</v>
      </c>
      <c r="C18" s="6" t="s">
        <v>14</v>
      </c>
      <c r="D18" s="33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12</v>
      </c>
      <c r="B19" s="16" t="s">
        <v>19</v>
      </c>
      <c r="C19" s="6" t="s">
        <v>14</v>
      </c>
      <c r="D19" s="33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13</v>
      </c>
      <c r="B20" s="16" t="s">
        <v>20</v>
      </c>
      <c r="C20" s="6" t="s">
        <v>17</v>
      </c>
      <c r="D20" s="33">
        <f t="shared" si="1"/>
        <v>115</v>
      </c>
      <c r="E20" s="9">
        <v>10</v>
      </c>
      <c r="F20" s="9">
        <v>0</v>
      </c>
      <c r="G20" s="9">
        <v>0</v>
      </c>
      <c r="H20" s="9">
        <v>25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25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25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30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14</v>
      </c>
      <c r="B21" s="16" t="s">
        <v>21</v>
      </c>
      <c r="C21" s="6" t="s">
        <v>17</v>
      </c>
      <c r="D21" s="33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15</v>
      </c>
      <c r="B22" s="42" t="s">
        <v>22</v>
      </c>
      <c r="C22" s="6" t="s">
        <v>17</v>
      </c>
      <c r="D22" s="33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16</v>
      </c>
      <c r="B23" s="42" t="s">
        <v>23</v>
      </c>
      <c r="C23" s="6" t="s">
        <v>17</v>
      </c>
      <c r="D23" s="33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17</v>
      </c>
      <c r="B24" s="42" t="s">
        <v>24</v>
      </c>
      <c r="C24" s="6" t="s">
        <v>17</v>
      </c>
      <c r="D24" s="33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1</v>
      </c>
      <c r="B25" s="42" t="s">
        <v>25</v>
      </c>
      <c r="C25" s="6" t="s">
        <v>7</v>
      </c>
      <c r="D25" s="33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18.75">
      <c r="A26" s="6">
        <v>2</v>
      </c>
      <c r="B26" s="17" t="s">
        <v>23</v>
      </c>
      <c r="C26" s="6" t="s">
        <v>7</v>
      </c>
      <c r="D26" s="33">
        <f t="shared" si="1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ht="18.75">
      <c r="A27" s="6">
        <v>3</v>
      </c>
      <c r="B27" s="17" t="s">
        <v>24</v>
      </c>
      <c r="C27" s="6" t="s">
        <v>7</v>
      </c>
      <c r="D27" s="33">
        <f t="shared" si="1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  <row r="28" spans="1:35" ht="18.75">
      <c r="A28" s="6">
        <v>4</v>
      </c>
      <c r="B28" s="17" t="s">
        <v>25</v>
      </c>
      <c r="C28" s="6" t="s">
        <v>7</v>
      </c>
      <c r="D28" s="33">
        <f t="shared" si="1"/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</row>
    <row r="29" spans="1:35" ht="19.5" customHeight="1">
      <c r="A29" s="44">
        <v>5</v>
      </c>
      <c r="B29" s="17" t="s">
        <v>76</v>
      </c>
      <c r="C29" s="6" t="s">
        <v>7</v>
      </c>
      <c r="D29" s="33">
        <f t="shared" si="1"/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5"/>
      <c r="AF29" s="9">
        <v>0</v>
      </c>
      <c r="AG29" s="9">
        <v>0</v>
      </c>
      <c r="AH29" s="9">
        <v>0</v>
      </c>
      <c r="AI29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AI24"/>
  <sheetViews>
    <sheetView workbookViewId="0">
      <pane xSplit="4" ySplit="6" topLeftCell="Z13" activePane="bottomRight" state="frozen"/>
      <selection pane="topRight" activeCell="E1" sqref="E1"/>
      <selection pane="bottomLeft" activeCell="A7" sqref="A7"/>
      <selection pane="bottomRight" activeCell="H8" sqref="H8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18" t="s">
        <v>74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114</v>
      </c>
      <c r="E7" s="26">
        <v>10</v>
      </c>
      <c r="F7" s="26">
        <v>0</v>
      </c>
      <c r="G7" s="26">
        <v>0</v>
      </c>
      <c r="H7" s="26">
        <v>26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28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30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20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11.75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9.75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2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31.2</v>
      </c>
      <c r="E11" s="26">
        <v>0</v>
      </c>
      <c r="F11" s="26">
        <v>0</v>
      </c>
      <c r="G11" s="26">
        <v>0</v>
      </c>
      <c r="H11" s="26">
        <v>7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10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9.1999999999999993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5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5.75">
      <c r="A17" s="22">
        <v>11</v>
      </c>
      <c r="B17" s="43" t="s">
        <v>49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50</v>
      </c>
      <c r="C19" s="24" t="s">
        <v>28</v>
      </c>
      <c r="D19" s="25">
        <f t="shared" si="1"/>
        <v>2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2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6.55</v>
      </c>
      <c r="E21" s="26">
        <v>0</v>
      </c>
      <c r="F21" s="26">
        <v>0</v>
      </c>
      <c r="G21" s="26">
        <v>0</v>
      </c>
      <c r="H21" s="26">
        <v>1.55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2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3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51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I25"/>
  <sheetViews>
    <sheetView workbookViewId="0">
      <pane xSplit="4" ySplit="7" topLeftCell="AD16" activePane="bottomRight" state="frozen"/>
      <selection pane="topRight" activeCell="E1" sqref="E1"/>
      <selection pane="bottomLeft" activeCell="A8" sqref="A8"/>
      <selection pane="bottomRight" activeCell="E8" sqref="E8:AI25"/>
    </sheetView>
  </sheetViews>
  <sheetFormatPr defaultRowHeight="15"/>
  <cols>
    <col min="2" max="2" width="22.5703125" bestFit="1" customWidth="1"/>
    <col min="3" max="3" width="10.42578125" customWidth="1"/>
    <col min="4" max="4" width="12.28515625" customWidth="1"/>
    <col min="5" max="5" width="13.5703125" customWidth="1"/>
    <col min="6" max="6" width="11" customWidth="1"/>
    <col min="7" max="8" width="11.85546875" customWidth="1"/>
    <col min="9" max="9" width="12" customWidth="1"/>
    <col min="11" max="11" width="10.5703125" customWidth="1"/>
    <col min="13" max="13" width="13.28515625" customWidth="1"/>
    <col min="14" max="14" width="11.28515625" customWidth="1"/>
    <col min="15" max="27" width="10.85546875" customWidth="1"/>
    <col min="28" max="28" width="10.140625" customWidth="1"/>
    <col min="29" max="32" width="11.140625" customWidth="1"/>
    <col min="33" max="35" width="10.7109375" customWidth="1"/>
  </cols>
  <sheetData>
    <row r="3" spans="1:35" ht="20.25">
      <c r="F3" s="1" t="s">
        <v>57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5" ht="18.75">
      <c r="A8" s="6">
        <v>1</v>
      </c>
      <c r="B8" s="7" t="s">
        <v>4</v>
      </c>
      <c r="C8" s="8" t="s">
        <v>5</v>
      </c>
      <c r="D8" s="34">
        <f>SUM(E8:AI8)</f>
        <v>340</v>
      </c>
      <c r="E8" s="9">
        <v>0</v>
      </c>
      <c r="F8" s="9">
        <v>0</v>
      </c>
      <c r="G8" s="9">
        <v>100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100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40</v>
      </c>
      <c r="V8" s="9">
        <v>0</v>
      </c>
      <c r="W8" s="9">
        <v>0</v>
      </c>
      <c r="X8" s="9">
        <v>0</v>
      </c>
      <c r="Y8" s="9">
        <v>100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4">
        <f t="shared" ref="D9:D25" si="1">SUM(E9:AI9)</f>
        <v>240</v>
      </c>
      <c r="E9" s="9">
        <v>0</v>
      </c>
      <c r="F9" s="9">
        <v>0</v>
      </c>
      <c r="G9" s="9">
        <v>100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100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40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4">
        <f t="shared" si="1"/>
        <v>290</v>
      </c>
      <c r="E10" s="9">
        <v>0</v>
      </c>
      <c r="F10" s="9">
        <v>0</v>
      </c>
      <c r="G10" s="9">
        <v>50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100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40</v>
      </c>
      <c r="V10" s="9">
        <v>0</v>
      </c>
      <c r="W10" s="9">
        <v>0</v>
      </c>
      <c r="X10" s="9">
        <v>0</v>
      </c>
      <c r="Y10" s="9">
        <v>100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4">
        <f t="shared" si="1"/>
        <v>240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100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40</v>
      </c>
      <c r="V11" s="9">
        <v>0</v>
      </c>
      <c r="W11" s="9">
        <v>0</v>
      </c>
      <c r="X11" s="9">
        <v>0</v>
      </c>
      <c r="Y11" s="9">
        <v>100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4">
        <f t="shared" si="1"/>
        <v>7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2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4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4">
        <f t="shared" si="1"/>
        <v>5360</v>
      </c>
      <c r="E13" s="9">
        <v>200</v>
      </c>
      <c r="F13" s="9">
        <v>320</v>
      </c>
      <c r="G13" s="9">
        <v>400</v>
      </c>
      <c r="H13" s="9">
        <v>320</v>
      </c>
      <c r="I13" s="9">
        <v>320</v>
      </c>
      <c r="J13" s="9">
        <v>0</v>
      </c>
      <c r="K13" s="9">
        <v>200</v>
      </c>
      <c r="L13" s="9">
        <v>0</v>
      </c>
      <c r="M13" s="9">
        <v>200</v>
      </c>
      <c r="N13" s="9">
        <v>200</v>
      </c>
      <c r="O13" s="9">
        <v>400</v>
      </c>
      <c r="P13" s="9">
        <v>320</v>
      </c>
      <c r="Q13" s="9">
        <v>200</v>
      </c>
      <c r="R13" s="9">
        <v>200</v>
      </c>
      <c r="S13" s="9">
        <v>160</v>
      </c>
      <c r="T13" s="9">
        <v>160</v>
      </c>
      <c r="U13" s="9">
        <v>0</v>
      </c>
      <c r="V13" s="9">
        <v>320</v>
      </c>
      <c r="W13" s="9">
        <v>320</v>
      </c>
      <c r="X13" s="9">
        <v>200</v>
      </c>
      <c r="Y13" s="9">
        <v>200</v>
      </c>
      <c r="Z13" s="9">
        <v>200</v>
      </c>
      <c r="AA13" s="9">
        <v>200</v>
      </c>
      <c r="AB13" s="9">
        <v>200</v>
      </c>
      <c r="AC13" s="9">
        <v>120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4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4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4">
        <f t="shared" si="1"/>
        <v>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1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4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4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4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34">
        <f t="shared" si="1"/>
        <v>42</v>
      </c>
      <c r="E20" s="9">
        <v>0</v>
      </c>
      <c r="F20" s="9">
        <v>0</v>
      </c>
      <c r="G20" s="9">
        <v>16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10</v>
      </c>
      <c r="V20" s="9">
        <v>0</v>
      </c>
      <c r="W20" s="9">
        <v>0</v>
      </c>
      <c r="X20" s="9">
        <v>0</v>
      </c>
      <c r="Y20" s="9">
        <v>16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34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4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4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4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4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C15" activePane="bottomRight" state="frozen"/>
      <selection activeCell="M6" sqref="M6"/>
      <selection pane="topRight" activeCell="M6" sqref="M6"/>
      <selection pane="bottomLeft" activeCell="M6" sqref="M6"/>
      <selection pane="bottomRight" activeCell="AG20" sqref="AG20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8" width="11.140625" customWidth="1"/>
    <col min="9" max="9" width="13.85546875" customWidth="1"/>
    <col min="10" max="15" width="11.140625" customWidth="1"/>
    <col min="16" max="16" width="14.42578125" customWidth="1"/>
    <col min="17" max="18" width="11.140625" customWidth="1"/>
    <col min="19" max="19" width="13.28515625" customWidth="1"/>
    <col min="20" max="22" width="11.140625" customWidth="1"/>
    <col min="23" max="23" width="13.7109375" customWidth="1"/>
    <col min="24" max="25" width="11.140625" customWidth="1"/>
    <col min="26" max="26" width="13" customWidth="1"/>
    <col min="27" max="29" width="11.140625" customWidth="1"/>
    <col min="30" max="30" width="13.5703125" customWidth="1"/>
    <col min="31" max="32" width="11.140625" customWidth="1"/>
    <col min="33" max="33" width="13.7109375" customWidth="1"/>
    <col min="34" max="34" width="14.42578125" customWidth="1"/>
    <col min="35" max="35" width="10" hidden="1" customWidth="1"/>
  </cols>
  <sheetData>
    <row r="3" spans="1:35" ht="20.25">
      <c r="F3" s="1" t="s">
        <v>80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46">
        <f>SUM(E8:AI8)</f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46">
        <f t="shared" ref="D9:D25" si="1">SUM(E9:AI9)</f>
        <v>260</v>
      </c>
      <c r="E9" s="9">
        <v>0</v>
      </c>
      <c r="F9" s="9">
        <v>0</v>
      </c>
      <c r="G9" s="9">
        <v>0</v>
      </c>
      <c r="H9" s="9">
        <v>0</v>
      </c>
      <c r="I9" s="9">
        <v>200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60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46">
        <f t="shared" si="1"/>
        <v>130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80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50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46">
        <f t="shared" si="1"/>
        <v>150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50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50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50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46">
        <f t="shared" si="1"/>
        <v>3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1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46">
        <f t="shared" si="1"/>
        <v>4000</v>
      </c>
      <c r="E13" s="9">
        <v>0</v>
      </c>
      <c r="F13" s="9">
        <v>0</v>
      </c>
      <c r="G13" s="9">
        <v>0</v>
      </c>
      <c r="H13" s="9">
        <v>0</v>
      </c>
      <c r="I13" s="9">
        <v>1000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1000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1000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1000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46">
        <f t="shared" si="1"/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46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46">
        <f t="shared" si="1"/>
        <v>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1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46">
        <f t="shared" si="1"/>
        <v>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5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46">
        <f t="shared" si="1"/>
        <v>9</v>
      </c>
      <c r="E18" s="9">
        <v>0</v>
      </c>
      <c r="F18" s="9">
        <v>0</v>
      </c>
      <c r="G18" s="9">
        <v>0</v>
      </c>
      <c r="H18" s="9">
        <v>0</v>
      </c>
      <c r="I18" s="9">
        <v>6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3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46">
        <f t="shared" si="1"/>
        <v>16</v>
      </c>
      <c r="E19" s="9">
        <v>0</v>
      </c>
      <c r="F19" s="9">
        <v>0</v>
      </c>
      <c r="G19" s="9">
        <v>0</v>
      </c>
      <c r="H19" s="9">
        <v>0</v>
      </c>
      <c r="I19" s="9">
        <v>6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46">
        <f t="shared" si="1"/>
        <v>10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46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46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46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46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46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I24"/>
  <sheetViews>
    <sheetView workbookViewId="0">
      <pane xSplit="4" ySplit="6" topLeftCell="Z11" activePane="bottomRight" state="frozen"/>
      <selection pane="topRight" activeCell="E1" sqref="E1"/>
      <selection pane="bottomLeft" activeCell="A7" sqref="A7"/>
      <selection pane="bottomRight" activeCell="E24" sqref="E24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18" t="s">
        <v>56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60</v>
      </c>
      <c r="E7" s="26">
        <v>0</v>
      </c>
      <c r="F7" s="26">
        <v>0</v>
      </c>
      <c r="G7" s="26">
        <v>18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18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8</v>
      </c>
      <c r="V7" s="26">
        <v>0</v>
      </c>
      <c r="W7" s="26">
        <v>0</v>
      </c>
      <c r="X7" s="26">
        <v>0</v>
      </c>
      <c r="Y7" s="26">
        <v>16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2</v>
      </c>
      <c r="E8" s="26">
        <v>0</v>
      </c>
      <c r="F8" s="26">
        <v>0</v>
      </c>
      <c r="G8" s="26">
        <v>1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1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29.5</v>
      </c>
      <c r="E9" s="26">
        <v>0</v>
      </c>
      <c r="F9" s="26">
        <v>0</v>
      </c>
      <c r="G9" s="26">
        <v>8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2</v>
      </c>
      <c r="V9" s="26">
        <v>0</v>
      </c>
      <c r="W9" s="26">
        <v>0</v>
      </c>
      <c r="X9" s="26">
        <v>0</v>
      </c>
      <c r="Y9" s="26">
        <v>8.5</v>
      </c>
      <c r="Z9" s="26">
        <v>0</v>
      </c>
      <c r="AA9" s="26">
        <v>0</v>
      </c>
      <c r="AB9" s="26">
        <v>0</v>
      </c>
      <c r="AC9" s="26">
        <v>3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25.8</v>
      </c>
      <c r="E11" s="26">
        <v>0</v>
      </c>
      <c r="F11" s="26">
        <v>0</v>
      </c>
      <c r="G11" s="26">
        <v>4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8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2</v>
      </c>
      <c r="V11" s="26">
        <v>0</v>
      </c>
      <c r="W11" s="26">
        <v>0</v>
      </c>
      <c r="X11" s="26">
        <v>0</v>
      </c>
      <c r="Y11" s="26">
        <v>7.8</v>
      </c>
      <c r="Z11" s="26">
        <v>0</v>
      </c>
      <c r="AA11" s="26">
        <v>0</v>
      </c>
      <c r="AB11" s="26">
        <v>0</v>
      </c>
      <c r="AC11" s="26">
        <v>4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7</v>
      </c>
      <c r="E12" s="26">
        <v>0</v>
      </c>
      <c r="F12" s="26">
        <v>0</v>
      </c>
      <c r="G12" s="26">
        <v>3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4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3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3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2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2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7.8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4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1</v>
      </c>
      <c r="V16" s="26">
        <v>0</v>
      </c>
      <c r="W16" s="26">
        <v>0</v>
      </c>
      <c r="X16" s="26">
        <v>0</v>
      </c>
      <c r="Y16" s="26">
        <v>2.8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6.5</v>
      </c>
      <c r="E21" s="26">
        <v>0</v>
      </c>
      <c r="F21" s="26">
        <v>0</v>
      </c>
      <c r="G21" s="26">
        <v>2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1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1</v>
      </c>
      <c r="V21" s="26">
        <v>0</v>
      </c>
      <c r="W21" s="26">
        <v>0</v>
      </c>
      <c r="X21" s="26">
        <v>0</v>
      </c>
      <c r="Y21" s="26">
        <v>1.5</v>
      </c>
      <c r="Z21" s="26">
        <v>0</v>
      </c>
      <c r="AA21" s="26">
        <v>0</v>
      </c>
      <c r="AB21" s="26">
        <v>0</v>
      </c>
      <c r="AC21" s="26">
        <v>1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7.45</v>
      </c>
      <c r="E22" s="26">
        <v>0</v>
      </c>
      <c r="F22" s="26">
        <v>0</v>
      </c>
      <c r="G22" s="26">
        <v>2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2.75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1</v>
      </c>
      <c r="V22" s="26">
        <v>0</v>
      </c>
      <c r="W22" s="26">
        <v>0</v>
      </c>
      <c r="X22" s="26">
        <v>0</v>
      </c>
      <c r="Y22" s="26">
        <v>1.7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53.5</v>
      </c>
      <c r="E24" s="26">
        <v>1.5</v>
      </c>
      <c r="F24" s="26">
        <v>3</v>
      </c>
      <c r="G24" s="26">
        <v>4</v>
      </c>
      <c r="H24" s="26">
        <v>3</v>
      </c>
      <c r="I24" s="26">
        <v>3</v>
      </c>
      <c r="J24" s="26">
        <v>3</v>
      </c>
      <c r="K24" s="26">
        <v>2</v>
      </c>
      <c r="L24" s="26">
        <v>2</v>
      </c>
      <c r="M24" s="26">
        <v>2</v>
      </c>
      <c r="N24" s="26">
        <v>2</v>
      </c>
      <c r="O24" s="26">
        <v>4</v>
      </c>
      <c r="P24" s="26">
        <v>3</v>
      </c>
      <c r="Q24" s="26">
        <v>2</v>
      </c>
      <c r="R24" s="26">
        <v>2</v>
      </c>
      <c r="S24" s="26">
        <v>1.5</v>
      </c>
      <c r="T24" s="26">
        <v>1.5</v>
      </c>
      <c r="U24" s="26">
        <v>0</v>
      </c>
      <c r="V24" s="26">
        <v>3</v>
      </c>
      <c r="W24" s="26">
        <v>3</v>
      </c>
      <c r="X24" s="26">
        <v>2</v>
      </c>
      <c r="Y24" s="26">
        <v>1</v>
      </c>
      <c r="Z24" s="26">
        <v>1</v>
      </c>
      <c r="AA24" s="26">
        <v>2</v>
      </c>
      <c r="AB24" s="26">
        <v>2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f>SUMIFS([1]T11!$M:$M,[1]T11!$A:$A,AI$5,[1]T11!$C:$C,$B24)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I25"/>
  <sheetViews>
    <sheetView workbookViewId="0">
      <pane xSplit="4" ySplit="7" topLeftCell="U11" activePane="bottomRight" state="frozen"/>
      <selection pane="topRight" activeCell="E1" sqref="E1"/>
      <selection pane="bottomLeft" activeCell="A8" sqref="A8"/>
      <selection pane="bottomRight" activeCell="AC16" sqref="AC16"/>
    </sheetView>
  </sheetViews>
  <sheetFormatPr defaultRowHeight="15"/>
  <cols>
    <col min="2" max="2" width="22.5703125" bestFit="1" customWidth="1"/>
    <col min="3" max="4" width="10.42578125" customWidth="1"/>
    <col min="5" max="7" width="11.140625" customWidth="1"/>
    <col min="8" max="8" width="13.140625" customWidth="1"/>
    <col min="9" max="14" width="11.140625" customWidth="1"/>
    <col min="15" max="15" width="13" customWidth="1"/>
    <col min="16" max="21" width="11.140625" customWidth="1"/>
    <col min="22" max="22" width="15.5703125" customWidth="1"/>
    <col min="23" max="28" width="11.140625" customWidth="1"/>
    <col min="29" max="29" width="14.140625" customWidth="1"/>
    <col min="30" max="32" width="11.140625" customWidth="1"/>
    <col min="33" max="35" width="11.5703125" customWidth="1"/>
  </cols>
  <sheetData>
    <row r="3" spans="1:35" ht="20.25">
      <c r="F3" s="1" t="s">
        <v>54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3">
        <f>SUM(E8:AI8)</f>
        <v>130</v>
      </c>
      <c r="E8" s="9">
        <v>0</v>
      </c>
      <c r="F8" s="9">
        <v>0</v>
      </c>
      <c r="G8" s="9">
        <v>0</v>
      </c>
      <c r="H8" s="9">
        <v>50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30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50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3">
        <f t="shared" ref="D9:D25" si="1">SUM(E9:AI9)</f>
        <v>100</v>
      </c>
      <c r="E9" s="9">
        <v>0</v>
      </c>
      <c r="F9" s="9">
        <v>0</v>
      </c>
      <c r="G9" s="9">
        <v>0</v>
      </c>
      <c r="H9" s="9">
        <v>50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50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3">
        <f t="shared" si="1"/>
        <v>100</v>
      </c>
      <c r="E10" s="9">
        <v>0</v>
      </c>
      <c r="F10" s="9">
        <v>0</v>
      </c>
      <c r="G10" s="9">
        <v>0</v>
      </c>
      <c r="H10" s="9">
        <v>50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20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30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3">
        <f t="shared" si="1"/>
        <v>100</v>
      </c>
      <c r="E11" s="9">
        <v>0</v>
      </c>
      <c r="F11" s="9">
        <v>0</v>
      </c>
      <c r="G11" s="9">
        <v>0</v>
      </c>
      <c r="H11" s="9">
        <v>50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30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3">
        <f t="shared" si="1"/>
        <v>1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3">
        <f t="shared" si="1"/>
        <v>5080</v>
      </c>
      <c r="E13" s="9">
        <v>0</v>
      </c>
      <c r="F13" s="9">
        <v>0</v>
      </c>
      <c r="G13" s="9">
        <v>0</v>
      </c>
      <c r="H13" s="9">
        <v>1080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1600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1400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1000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3">
        <f t="shared" si="1"/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1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3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3">
        <f t="shared" si="1"/>
        <v>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1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3">
        <f t="shared" si="1"/>
        <v>15</v>
      </c>
      <c r="E17" s="9">
        <v>0</v>
      </c>
      <c r="F17" s="9">
        <v>0</v>
      </c>
      <c r="G17" s="9">
        <v>0</v>
      </c>
      <c r="H17" s="50">
        <v>5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5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5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3">
        <f t="shared" si="1"/>
        <v>10</v>
      </c>
      <c r="E18" s="9">
        <v>0</v>
      </c>
      <c r="F18" s="9">
        <v>0</v>
      </c>
      <c r="G18" s="9">
        <v>0</v>
      </c>
      <c r="H18" s="50">
        <v>5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5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3">
        <f t="shared" si="1"/>
        <v>10</v>
      </c>
      <c r="E19" s="9">
        <v>0</v>
      </c>
      <c r="F19" s="9">
        <v>0</v>
      </c>
      <c r="G19" s="9">
        <v>0</v>
      </c>
      <c r="H19" s="50">
        <v>5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5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/>
    </row>
    <row r="20" spans="1:35" ht="18.75">
      <c r="A20" s="6">
        <v>14</v>
      </c>
      <c r="B20" s="16" t="s">
        <v>20</v>
      </c>
      <c r="C20" s="6" t="s">
        <v>17</v>
      </c>
      <c r="D20" s="33">
        <f t="shared" si="1"/>
        <v>34</v>
      </c>
      <c r="E20" s="9">
        <v>0</v>
      </c>
      <c r="F20" s="9">
        <v>0</v>
      </c>
      <c r="G20" s="9">
        <v>0</v>
      </c>
      <c r="H20" s="50">
        <v>14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10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10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/>
    </row>
    <row r="21" spans="1:35" ht="18.75">
      <c r="A21" s="6">
        <v>15</v>
      </c>
      <c r="B21" s="16" t="s">
        <v>21</v>
      </c>
      <c r="C21" s="6" t="s">
        <v>17</v>
      </c>
      <c r="D21" s="33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3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3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3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3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AI24"/>
  <sheetViews>
    <sheetView tabSelected="1" workbookViewId="0">
      <pane xSplit="4" ySplit="6" topLeftCell="V7" activePane="bottomRight" state="frozen"/>
      <selection pane="topRight" activeCell="E1" sqref="E1"/>
      <selection pane="bottomLeft" activeCell="A7" sqref="A7"/>
      <selection pane="bottomRight" activeCell="AF8" sqref="AF8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5" ht="27.75">
      <c r="E3" s="18" t="s">
        <v>55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 t="shared" ref="D7:D24" si="1">SUM(E7:AF7)</f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si="1"/>
        <v>2.5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1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0.5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51">
        <v>1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18</v>
      </c>
      <c r="E9" s="26">
        <v>0</v>
      </c>
      <c r="F9" s="26">
        <v>0</v>
      </c>
      <c r="G9" s="26">
        <v>0</v>
      </c>
      <c r="H9" s="26">
        <v>7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3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3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5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10</v>
      </c>
      <c r="E11" s="26">
        <v>0</v>
      </c>
      <c r="F11" s="26">
        <v>0</v>
      </c>
      <c r="G11" s="26">
        <v>0</v>
      </c>
      <c r="H11" s="26">
        <v>4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1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2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3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2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2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4.4000000000000004</v>
      </c>
      <c r="E21" s="26">
        <v>0</v>
      </c>
      <c r="F21" s="26">
        <v>0</v>
      </c>
      <c r="G21" s="26">
        <v>0</v>
      </c>
      <c r="H21" s="26">
        <v>1.5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1.9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1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46</v>
      </c>
      <c r="E24" s="26">
        <v>0</v>
      </c>
      <c r="F24" s="26">
        <v>0</v>
      </c>
      <c r="G24" s="26">
        <v>0</v>
      </c>
      <c r="H24" s="26">
        <v>16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16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14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I25"/>
  <sheetViews>
    <sheetView workbookViewId="0">
      <pane xSplit="4" ySplit="7" topLeftCell="AC15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" t="s">
        <v>61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I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 t="shared" si="0"/>
        <v>42703</v>
      </c>
      <c r="AH6" s="4">
        <f t="shared" si="0"/>
        <v>42704</v>
      </c>
      <c r="AI6" s="4">
        <f t="shared" si="0"/>
        <v>42705</v>
      </c>
    </row>
    <row r="7" spans="1:35" ht="18.75">
      <c r="A7" s="49"/>
      <c r="B7" s="49"/>
      <c r="C7" s="49"/>
      <c r="D7" s="3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3">
        <f>SUM(E8:AI8)</f>
        <v>110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40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30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40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3">
        <f t="shared" ref="D9:D25" si="1">SUM(E9:AI9)</f>
        <v>230</v>
      </c>
      <c r="E9" s="9">
        <v>40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50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50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40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50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3">
        <f t="shared" si="1"/>
        <v>240</v>
      </c>
      <c r="E10" s="9">
        <v>40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40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50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50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3">
        <f t="shared" si="1"/>
        <v>240</v>
      </c>
      <c r="E11" s="9">
        <v>40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40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60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80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20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3">
        <f t="shared" si="1"/>
        <v>6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2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1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3">
        <f t="shared" si="1"/>
        <v>3240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200</v>
      </c>
      <c r="T13" s="9">
        <v>200</v>
      </c>
      <c r="U13" s="9">
        <v>200</v>
      </c>
      <c r="V13" s="9">
        <v>200</v>
      </c>
      <c r="W13" s="9">
        <v>200</v>
      </c>
      <c r="X13" s="9">
        <v>200</v>
      </c>
      <c r="Y13" s="9">
        <v>200</v>
      </c>
      <c r="Z13" s="9">
        <v>200</v>
      </c>
      <c r="AA13" s="9">
        <v>200</v>
      </c>
      <c r="AB13" s="9">
        <v>240</v>
      </c>
      <c r="AC13" s="9">
        <v>200</v>
      </c>
      <c r="AD13" s="9">
        <v>200</v>
      </c>
      <c r="AE13" s="9">
        <v>200</v>
      </c>
      <c r="AF13" s="9">
        <v>160</v>
      </c>
      <c r="AG13" s="9">
        <v>160</v>
      </c>
      <c r="AH13" s="9">
        <v>280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3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3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3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3">
        <f t="shared" si="1"/>
        <v>90</v>
      </c>
      <c r="E17" s="9">
        <v>20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30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20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20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3">
        <f t="shared" si="1"/>
        <v>20</v>
      </c>
      <c r="E18" s="9">
        <v>5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5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10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3">
        <f t="shared" si="1"/>
        <v>51</v>
      </c>
      <c r="E19" s="9">
        <v>6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20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15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10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33">
        <f t="shared" si="1"/>
        <v>40</v>
      </c>
      <c r="E20" s="9">
        <v>8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6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16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10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33">
        <f t="shared" si="1"/>
        <v>18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3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10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5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3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3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3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3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AI24"/>
  <sheetViews>
    <sheetView workbookViewId="0">
      <pane xSplit="4" ySplit="6" topLeftCell="E16" activePane="bottomRight" state="frozen"/>
      <selection pane="topRight" activeCell="E1" sqref="E1"/>
      <selection pane="bottomLeft" activeCell="A7" sqref="A7"/>
      <selection pane="bottomRight" activeCell="F24" sqref="F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18" t="s">
        <v>60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38</v>
      </c>
      <c r="E7" s="26">
        <v>6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8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8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8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8</v>
      </c>
      <c r="AH7" s="26">
        <v>0</v>
      </c>
      <c r="AI7" s="26">
        <f>SUMIFS([1]T11!$I:$I,[1]T11!$A:$A,AI$5,[1]T11!$C:$C,$B7)</f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f>SUMIFS([1]T11!$I:$I,[1]T11!$A:$A,AI$5,[1]T11!$C:$C,$B8)</f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10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3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2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2.5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2.5</v>
      </c>
      <c r="AH9" s="26">
        <v>0</v>
      </c>
      <c r="AI9" s="26">
        <f>SUMIFS([1]T11!$I:$I,[1]T11!$A:$A,AI$5,[1]T11!$C:$C,$B9)</f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f>SUMIFS([1]T11!$I:$I,[1]T11!$A:$A,AI$5,[1]T11!$C:$C,$B10)</f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18.5</v>
      </c>
      <c r="E11" s="26">
        <v>3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3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3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3.5</v>
      </c>
      <c r="AA11" s="26">
        <v>5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1</v>
      </c>
      <c r="AH11" s="26">
        <v>0</v>
      </c>
      <c r="AI11" s="26">
        <f>SUMIFS([1]T11!$I:$I,[1]T11!$A:$A,AI$5,[1]T11!$C:$C,$B11)</f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f>SUMIFS([1]T11!$I:$I,[1]T11!$A:$A,AI$5,[1]T11!$C:$C,$B12)</f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f>SUMIFS([1]T11!$I:$I,[1]T11!$A:$A,AI$5,[1]T11!$C:$C,$B13)</f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f>SUMIFS([1]T11!$I:$I,[1]T11!$A:$A,AI$5,[1]T11!$C:$C,$B14)</f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f>SUMIFS([1]T11!$I:$I,[1]T11!$A:$A,AI$5,[1]T11!$C:$C,$B15)</f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f>SUMIFS([1]T11!$I:$I,[1]T11!$A:$A,AI$5,[1]T11!$C:$C,$B16)</f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f>SUMIFS([1]T11!$I:$I,[1]T11!$A:$A,AI$5,[1]T11!$C:$C,$B17)</f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f>SUMIFS([1]T11!$I:$I,[1]T11!$A:$A,AI$5,[1]T11!$C:$C,$B18)</f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f>SUMIFS([1]T11!$I:$I,[1]T11!$A:$A,AI$5,[1]T11!$C:$C,$B19)</f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f>SUMIFS([1]T11!$I:$I,[1]T11!$A:$A,AI$5,[1]T11!$C:$C,$B20)</f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11</v>
      </c>
      <c r="E21" s="26">
        <v>2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2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1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</v>
      </c>
      <c r="AA21" s="26">
        <v>0</v>
      </c>
      <c r="AB21" s="26">
        <v>0</v>
      </c>
      <c r="AC21" s="26">
        <v>0</v>
      </c>
      <c r="AD21" s="26">
        <v>0</v>
      </c>
      <c r="AE21" s="26">
        <v>5</v>
      </c>
      <c r="AF21" s="26">
        <v>0</v>
      </c>
      <c r="AG21" s="26">
        <v>0</v>
      </c>
      <c r="AH21" s="26">
        <v>0</v>
      </c>
      <c r="AI21" s="26">
        <f>SUMIFS([1]T11!$I:$I,[1]T11!$A:$A,AI$5,[1]T11!$C:$C,$B21)</f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f>SUMIFS([1]T11!$I:$I,[1]T11!$A:$A,AI$5,[1]T11!$C:$C,$B22)</f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f>SUMIFS([1]T11!$I:$I,[1]T11!$A:$A,AI$5,[1]T11!$C:$C,$B23)</f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49.5</v>
      </c>
      <c r="E24" s="26">
        <v>2.5</v>
      </c>
      <c r="F24" s="26">
        <v>3</v>
      </c>
      <c r="G24" s="26">
        <v>3</v>
      </c>
      <c r="H24" s="26">
        <v>3</v>
      </c>
      <c r="I24" s="26">
        <v>3</v>
      </c>
      <c r="J24" s="26">
        <v>2</v>
      </c>
      <c r="K24" s="26">
        <v>2.5</v>
      </c>
      <c r="L24" s="26">
        <v>2</v>
      </c>
      <c r="M24" s="26">
        <v>2</v>
      </c>
      <c r="N24" s="26">
        <v>2</v>
      </c>
      <c r="O24" s="26">
        <v>0</v>
      </c>
      <c r="P24" s="26">
        <v>0</v>
      </c>
      <c r="Q24" s="26">
        <v>0</v>
      </c>
      <c r="R24" s="26">
        <v>0</v>
      </c>
      <c r="S24" s="26">
        <v>2</v>
      </c>
      <c r="T24" s="26">
        <v>2</v>
      </c>
      <c r="U24" s="26">
        <v>2</v>
      </c>
      <c r="V24" s="26">
        <v>2</v>
      </c>
      <c r="W24" s="26">
        <v>2</v>
      </c>
      <c r="X24" s="26">
        <v>0</v>
      </c>
      <c r="Y24" s="26">
        <v>2</v>
      </c>
      <c r="Z24" s="26">
        <v>2</v>
      </c>
      <c r="AA24" s="26">
        <v>2</v>
      </c>
      <c r="AB24" s="26">
        <v>2.5</v>
      </c>
      <c r="AC24" s="26">
        <v>2</v>
      </c>
      <c r="AD24" s="26">
        <v>0</v>
      </c>
      <c r="AE24" s="26">
        <v>0</v>
      </c>
      <c r="AF24" s="26">
        <v>0</v>
      </c>
      <c r="AG24" s="26">
        <v>1.5</v>
      </c>
      <c r="AH24" s="26">
        <v>2.5</v>
      </c>
      <c r="AI24" s="26">
        <f>SUMIFS([1]T11!$I:$I,[1]T11!$A:$A,AI$5,[1]T11!$C:$C,$B24)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AI25"/>
  <sheetViews>
    <sheetView workbookViewId="0">
      <pane xSplit="4" ySplit="7" topLeftCell="AC16" activePane="bottomRight" state="frozen"/>
      <selection pane="topRight" activeCell="E1" sqref="E1"/>
      <selection pane="bottomLeft" activeCell="A8" sqref="A8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5" width="12.28515625" customWidth="1"/>
  </cols>
  <sheetData>
    <row r="3" spans="1:35" ht="20.25">
      <c r="F3" s="1" t="s">
        <v>63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20.25">
      <c r="A8" s="6">
        <v>1</v>
      </c>
      <c r="B8" s="7" t="s">
        <v>4</v>
      </c>
      <c r="C8" s="8" t="s">
        <v>5</v>
      </c>
      <c r="D8" s="32">
        <f>SUM(E8:AI8)</f>
        <v>320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120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120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80</v>
      </c>
      <c r="AH8" s="9">
        <v>0</v>
      </c>
      <c r="AI8" s="9">
        <v>0</v>
      </c>
    </row>
    <row r="9" spans="1:35" ht="20.25">
      <c r="A9" s="6">
        <v>3</v>
      </c>
      <c r="B9" s="10" t="s">
        <v>6</v>
      </c>
      <c r="C9" s="8" t="s">
        <v>5</v>
      </c>
      <c r="D9" s="32">
        <f t="shared" ref="D9:D25" si="1">SUM(E9:AI9)</f>
        <v>360</v>
      </c>
      <c r="E9" s="9">
        <v>80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50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40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100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90</v>
      </c>
      <c r="AH9" s="9">
        <v>0</v>
      </c>
      <c r="AI9" s="9">
        <v>0</v>
      </c>
    </row>
    <row r="10" spans="1:35" ht="20.25">
      <c r="A10" s="6">
        <v>4</v>
      </c>
      <c r="B10" s="11" t="s">
        <v>8</v>
      </c>
      <c r="C10" s="6" t="s">
        <v>7</v>
      </c>
      <c r="D10" s="32">
        <f t="shared" si="1"/>
        <v>410</v>
      </c>
      <c r="E10" s="9">
        <v>80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60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100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100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70</v>
      </c>
      <c r="AH10" s="9">
        <v>0</v>
      </c>
      <c r="AI10" s="9">
        <v>0</v>
      </c>
    </row>
    <row r="11" spans="1:35" ht="20.25">
      <c r="A11" s="6">
        <v>5</v>
      </c>
      <c r="B11" s="13" t="s">
        <v>9</v>
      </c>
      <c r="C11" s="6" t="s">
        <v>7</v>
      </c>
      <c r="D11" s="32">
        <f t="shared" si="1"/>
        <v>400</v>
      </c>
      <c r="E11" s="9">
        <v>80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90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90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90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50</v>
      </c>
      <c r="AH11" s="9">
        <v>0</v>
      </c>
      <c r="AI11" s="9">
        <v>0</v>
      </c>
    </row>
    <row r="12" spans="1:35" ht="20.25">
      <c r="A12" s="12">
        <v>6</v>
      </c>
      <c r="B12" s="11" t="s">
        <v>11</v>
      </c>
      <c r="C12" s="12" t="s">
        <v>7</v>
      </c>
      <c r="D12" s="32">
        <f t="shared" si="1"/>
        <v>5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1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 s="9">
        <v>0</v>
      </c>
      <c r="AI12" s="9">
        <v>0</v>
      </c>
    </row>
    <row r="13" spans="1:35" ht="20.25">
      <c r="A13" s="6">
        <v>7</v>
      </c>
      <c r="B13" s="15" t="s">
        <v>73</v>
      </c>
      <c r="C13" s="6" t="s">
        <v>10</v>
      </c>
      <c r="D13" s="32">
        <f t="shared" si="1"/>
        <v>9680</v>
      </c>
      <c r="E13" s="9">
        <v>0</v>
      </c>
      <c r="F13" s="9">
        <v>440</v>
      </c>
      <c r="G13" s="9">
        <v>440</v>
      </c>
      <c r="H13" s="9">
        <v>520</v>
      </c>
      <c r="I13" s="9">
        <v>0</v>
      </c>
      <c r="J13" s="9">
        <v>400</v>
      </c>
      <c r="K13" s="9">
        <v>400</v>
      </c>
      <c r="L13" s="9">
        <v>440</v>
      </c>
      <c r="M13" s="9">
        <v>440</v>
      </c>
      <c r="N13" s="9">
        <v>520</v>
      </c>
      <c r="O13" s="9">
        <v>520</v>
      </c>
      <c r="P13" s="9">
        <v>0</v>
      </c>
      <c r="Q13" s="9">
        <v>400</v>
      </c>
      <c r="R13" s="9">
        <v>400</v>
      </c>
      <c r="S13" s="9">
        <v>400</v>
      </c>
      <c r="T13" s="9">
        <v>400</v>
      </c>
      <c r="U13" s="9">
        <v>0</v>
      </c>
      <c r="V13" s="9">
        <v>520</v>
      </c>
      <c r="W13" s="9">
        <v>0</v>
      </c>
      <c r="X13" s="9">
        <v>400</v>
      </c>
      <c r="Y13" s="9">
        <v>0</v>
      </c>
      <c r="Z13" s="9">
        <v>400</v>
      </c>
      <c r="AA13" s="9">
        <v>0</v>
      </c>
      <c r="AB13" s="9">
        <v>400</v>
      </c>
      <c r="AC13" s="9">
        <v>520</v>
      </c>
      <c r="AD13" s="9">
        <v>520</v>
      </c>
      <c r="AE13" s="9">
        <v>400</v>
      </c>
      <c r="AF13" s="9">
        <v>0</v>
      </c>
      <c r="AG13" s="9">
        <v>400</v>
      </c>
      <c r="AH13" s="9">
        <v>400</v>
      </c>
      <c r="AI13" s="9">
        <v>0</v>
      </c>
    </row>
    <row r="14" spans="1:35" ht="20.25">
      <c r="A14" s="6">
        <v>8</v>
      </c>
      <c r="B14" s="10" t="s">
        <v>13</v>
      </c>
      <c r="C14" s="14" t="s">
        <v>10</v>
      </c>
      <c r="D14" s="32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20.25">
      <c r="A15" s="6">
        <v>9</v>
      </c>
      <c r="B15" s="10" t="s">
        <v>47</v>
      </c>
      <c r="C15" s="8" t="s">
        <v>12</v>
      </c>
      <c r="D15" s="32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20.25">
      <c r="A16" s="6">
        <v>10</v>
      </c>
      <c r="B16" s="10" t="s">
        <v>15</v>
      </c>
      <c r="C16" s="6" t="s">
        <v>10</v>
      </c>
      <c r="D16" s="32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20.25">
      <c r="A17" s="6">
        <v>11</v>
      </c>
      <c r="B17" s="16" t="s">
        <v>16</v>
      </c>
      <c r="C17" s="6" t="s">
        <v>14</v>
      </c>
      <c r="D17" s="32">
        <f t="shared" si="1"/>
        <v>38</v>
      </c>
      <c r="E17" s="9">
        <v>13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5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20.25">
      <c r="A18" s="6">
        <v>12</v>
      </c>
      <c r="B18" s="16" t="s">
        <v>18</v>
      </c>
      <c r="C18" s="6" t="s">
        <v>14</v>
      </c>
      <c r="D18" s="32">
        <f t="shared" si="1"/>
        <v>32</v>
      </c>
      <c r="E18" s="9">
        <v>7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5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15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5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20.25">
      <c r="A19" s="6">
        <v>13</v>
      </c>
      <c r="B19" s="16" t="s">
        <v>19</v>
      </c>
      <c r="C19" s="6" t="s">
        <v>17</v>
      </c>
      <c r="D19" s="32">
        <f t="shared" si="1"/>
        <v>60</v>
      </c>
      <c r="E19" s="9">
        <v>30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15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10</v>
      </c>
      <c r="AB19" s="9">
        <v>0</v>
      </c>
      <c r="AC19" s="9">
        <v>0</v>
      </c>
      <c r="AD19" s="9">
        <v>0</v>
      </c>
      <c r="AE19" s="9">
        <v>0</v>
      </c>
      <c r="AF19" s="9">
        <v>5</v>
      </c>
      <c r="AG19" s="9">
        <v>0</v>
      </c>
      <c r="AH19" s="9">
        <v>0</v>
      </c>
      <c r="AI19" s="9">
        <v>0</v>
      </c>
    </row>
    <row r="20" spans="1:35" ht="20.25">
      <c r="A20" s="6">
        <v>14</v>
      </c>
      <c r="B20" s="16" t="s">
        <v>20</v>
      </c>
      <c r="C20" s="6" t="s">
        <v>17</v>
      </c>
      <c r="D20" s="32">
        <f t="shared" si="1"/>
        <v>69</v>
      </c>
      <c r="E20" s="9">
        <v>21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16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16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16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20.25">
      <c r="A21" s="6">
        <v>15</v>
      </c>
      <c r="B21" s="16" t="s">
        <v>21</v>
      </c>
      <c r="C21" s="6" t="s">
        <v>17</v>
      </c>
      <c r="D21" s="32">
        <f t="shared" si="1"/>
        <v>35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9">
        <v>0</v>
      </c>
      <c r="K21" s="38">
        <v>0</v>
      </c>
      <c r="L21" s="38">
        <v>0</v>
      </c>
      <c r="M21" s="38">
        <v>15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5</v>
      </c>
      <c r="U21" s="38">
        <v>5</v>
      </c>
      <c r="V21" s="38">
        <v>0</v>
      </c>
      <c r="W21" s="38">
        <v>0</v>
      </c>
      <c r="X21" s="38">
        <v>0</v>
      </c>
      <c r="Y21" s="38">
        <v>0</v>
      </c>
      <c r="Z21" s="38">
        <v>5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5</v>
      </c>
      <c r="AG21" s="38">
        <v>0</v>
      </c>
      <c r="AH21" s="38">
        <v>0</v>
      </c>
      <c r="AI21" s="38">
        <v>0</v>
      </c>
    </row>
    <row r="22" spans="1:35" ht="20.25">
      <c r="A22" s="6">
        <v>16</v>
      </c>
      <c r="B22" s="42" t="s">
        <v>22</v>
      </c>
      <c r="C22" s="6" t="s">
        <v>17</v>
      </c>
      <c r="D22" s="32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20.25">
      <c r="A23" s="6">
        <v>17</v>
      </c>
      <c r="B23" s="42" t="s">
        <v>23</v>
      </c>
      <c r="C23" s="6" t="s">
        <v>17</v>
      </c>
      <c r="D23" s="32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20.25">
      <c r="A24" s="6">
        <v>1</v>
      </c>
      <c r="B24" s="42" t="s">
        <v>24</v>
      </c>
      <c r="C24" s="6" t="s">
        <v>7</v>
      </c>
      <c r="D24" s="32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20.25">
      <c r="A25" s="6">
        <v>2</v>
      </c>
      <c r="B25" s="42" t="s">
        <v>25</v>
      </c>
      <c r="C25" s="6" t="s">
        <v>7</v>
      </c>
      <c r="D25" s="32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H24"/>
  <sheetViews>
    <sheetView zoomScaleNormal="100" workbookViewId="0">
      <pane xSplit="4" ySplit="6" topLeftCell="E13" activePane="bottomRight" state="frozen"/>
      <selection pane="topRight" activeCell="E1" sqref="E1"/>
      <selection pane="bottomLeft" activeCell="A7" sqref="A7"/>
      <selection pane="bottomRight" activeCell="G24" sqref="G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4" ht="27.75">
      <c r="E3" s="18" t="s">
        <v>62</v>
      </c>
      <c r="F3" s="2"/>
      <c r="G3" s="2"/>
      <c r="H3" s="2"/>
      <c r="I3" s="2"/>
      <c r="J3" s="2"/>
      <c r="K3" s="2"/>
      <c r="L3" s="2"/>
      <c r="M3" s="2"/>
      <c r="N3" s="2"/>
    </row>
    <row r="4" spans="1:34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4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 t="shared" ref="F5:AH5" si="0">E5+1</f>
        <v>42676</v>
      </c>
      <c r="G5" s="21">
        <f t="shared" si="0"/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 t="shared" si="0"/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</row>
    <row r="6" spans="1:34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5.75">
      <c r="A7" s="22">
        <v>1</v>
      </c>
      <c r="B7" s="23" t="s">
        <v>27</v>
      </c>
      <c r="C7" s="24" t="s">
        <v>28</v>
      </c>
      <c r="D7" s="37">
        <f t="shared" ref="D7:D24" si="1">SUM(E7:AH7)</f>
        <v>66</v>
      </c>
      <c r="E7" s="26">
        <v>6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10</v>
      </c>
      <c r="M7" s="26">
        <v>0</v>
      </c>
      <c r="N7" s="26">
        <v>0</v>
      </c>
      <c r="O7" s="26">
        <v>0</v>
      </c>
      <c r="P7" s="26">
        <v>6</v>
      </c>
      <c r="Q7" s="26">
        <v>0</v>
      </c>
      <c r="R7" s="26">
        <v>0</v>
      </c>
      <c r="S7" s="26">
        <v>10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12</v>
      </c>
      <c r="AA7" s="26">
        <v>10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12</v>
      </c>
      <c r="AH7" s="26">
        <v>0</v>
      </c>
    </row>
    <row r="8" spans="1:34" ht="15.75">
      <c r="A8" s="22">
        <v>2</v>
      </c>
      <c r="B8" s="23" t="s">
        <v>29</v>
      </c>
      <c r="C8" s="24" t="s">
        <v>28</v>
      </c>
      <c r="D8" s="37">
        <f t="shared" si="1"/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</row>
    <row r="9" spans="1:34" ht="15.75">
      <c r="A9" s="22">
        <v>3</v>
      </c>
      <c r="B9" s="23" t="s">
        <v>30</v>
      </c>
      <c r="C9" s="24" t="s">
        <v>28</v>
      </c>
      <c r="D9" s="37">
        <f t="shared" si="1"/>
        <v>18.899999999999999</v>
      </c>
      <c r="E9" s="26">
        <v>2.9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3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5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5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3</v>
      </c>
      <c r="AH9" s="26">
        <v>0</v>
      </c>
    </row>
    <row r="10" spans="1:34" ht="15.75">
      <c r="A10" s="22">
        <v>4</v>
      </c>
      <c r="B10" s="23" t="s">
        <v>31</v>
      </c>
      <c r="C10" s="24" t="s">
        <v>28</v>
      </c>
      <c r="D10" s="37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</row>
    <row r="11" spans="1:34" ht="15.75">
      <c r="A11" s="22">
        <v>5</v>
      </c>
      <c r="B11" s="23" t="s">
        <v>32</v>
      </c>
      <c r="C11" s="24" t="s">
        <v>28</v>
      </c>
      <c r="D11" s="37">
        <f t="shared" si="1"/>
        <v>29</v>
      </c>
      <c r="E11" s="26">
        <v>5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6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5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7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6</v>
      </c>
      <c r="AH11" s="26">
        <v>0</v>
      </c>
    </row>
    <row r="12" spans="1:34" ht="15.75">
      <c r="A12" s="22">
        <v>6</v>
      </c>
      <c r="B12" s="23" t="s">
        <v>33</v>
      </c>
      <c r="C12" s="24" t="s">
        <v>28</v>
      </c>
      <c r="D12" s="37">
        <f t="shared" si="1"/>
        <v>1.5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1.5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</row>
    <row r="13" spans="1:34" ht="15.75">
      <c r="A13" s="22">
        <v>7</v>
      </c>
      <c r="B13" s="23" t="s">
        <v>34</v>
      </c>
      <c r="C13" s="24" t="s">
        <v>28</v>
      </c>
      <c r="D13" s="37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</row>
    <row r="14" spans="1:34" ht="15.75">
      <c r="A14" s="22">
        <v>8</v>
      </c>
      <c r="B14" s="23" t="s">
        <v>35</v>
      </c>
      <c r="C14" s="24" t="s">
        <v>28</v>
      </c>
      <c r="D14" s="37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</row>
    <row r="15" spans="1:34" ht="15.75">
      <c r="A15" s="22">
        <v>9</v>
      </c>
      <c r="B15" s="23" t="s">
        <v>36</v>
      </c>
      <c r="C15" s="24" t="s">
        <v>28</v>
      </c>
      <c r="D15" s="37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</row>
    <row r="16" spans="1:34" ht="15.75">
      <c r="A16" s="22">
        <v>10</v>
      </c>
      <c r="B16" s="23" t="s">
        <v>37</v>
      </c>
      <c r="C16" s="24" t="s">
        <v>28</v>
      </c>
      <c r="D16" s="37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</row>
    <row r="17" spans="1:34" ht="15.75">
      <c r="A17" s="22">
        <v>11</v>
      </c>
      <c r="B17" s="23" t="s">
        <v>38</v>
      </c>
      <c r="C17" s="24" t="s">
        <v>28</v>
      </c>
      <c r="D17" s="37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</row>
    <row r="18" spans="1:34" ht="15.75">
      <c r="A18" s="22">
        <v>12</v>
      </c>
      <c r="B18" s="23" t="s">
        <v>39</v>
      </c>
      <c r="C18" s="24" t="s">
        <v>28</v>
      </c>
      <c r="D18" s="37">
        <f t="shared" si="1"/>
        <v>3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3</v>
      </c>
      <c r="AH18" s="26">
        <v>0</v>
      </c>
    </row>
    <row r="19" spans="1:34" ht="15.75">
      <c r="A19" s="22">
        <v>13</v>
      </c>
      <c r="B19" s="23" t="s">
        <v>40</v>
      </c>
      <c r="C19" s="24" t="s">
        <v>28</v>
      </c>
      <c r="D19" s="37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</row>
    <row r="20" spans="1:34" ht="15.75">
      <c r="A20" s="22">
        <v>14</v>
      </c>
      <c r="B20" s="23" t="s">
        <v>41</v>
      </c>
      <c r="C20" s="24" t="s">
        <v>28</v>
      </c>
      <c r="D20" s="37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</row>
    <row r="21" spans="1:34" ht="15.75">
      <c r="A21" s="22">
        <v>15</v>
      </c>
      <c r="B21" s="23" t="s">
        <v>42</v>
      </c>
      <c r="C21" s="24" t="s">
        <v>28</v>
      </c>
      <c r="D21" s="37">
        <f t="shared" si="1"/>
        <v>11.8</v>
      </c>
      <c r="E21" s="26">
        <v>2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2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3</v>
      </c>
      <c r="T21" s="26">
        <v>0</v>
      </c>
      <c r="U21" s="26">
        <v>0</v>
      </c>
      <c r="V21" s="26">
        <v>0</v>
      </c>
      <c r="W21" s="26">
        <v>2</v>
      </c>
      <c r="X21" s="26">
        <v>0</v>
      </c>
      <c r="Y21" s="26">
        <v>0</v>
      </c>
      <c r="Z21" s="26">
        <v>1.5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1.3</v>
      </c>
      <c r="AH21" s="26">
        <v>0</v>
      </c>
    </row>
    <row r="22" spans="1:34" ht="15.75">
      <c r="A22" s="22">
        <v>16</v>
      </c>
      <c r="B22" s="23" t="s">
        <v>43</v>
      </c>
      <c r="C22" s="24" t="s">
        <v>28</v>
      </c>
      <c r="D22" s="37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</row>
    <row r="23" spans="1:34" ht="15.75">
      <c r="A23" s="22">
        <v>17</v>
      </c>
      <c r="B23" s="23" t="s">
        <v>44</v>
      </c>
      <c r="C23" s="24" t="s">
        <v>28</v>
      </c>
      <c r="D23" s="37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</row>
    <row r="24" spans="1:34" ht="15.75">
      <c r="A24" s="22">
        <v>18</v>
      </c>
      <c r="B24" s="27" t="s">
        <v>45</v>
      </c>
      <c r="C24" s="24" t="s">
        <v>28</v>
      </c>
      <c r="D24" s="37">
        <f t="shared" si="1"/>
        <v>95</v>
      </c>
      <c r="E24" s="26">
        <v>0</v>
      </c>
      <c r="F24" s="26">
        <v>4</v>
      </c>
      <c r="G24" s="26">
        <v>4.5</v>
      </c>
      <c r="H24" s="26">
        <v>5</v>
      </c>
      <c r="I24" s="26">
        <v>0</v>
      </c>
      <c r="J24" s="26">
        <v>4</v>
      </c>
      <c r="K24" s="26">
        <v>4</v>
      </c>
      <c r="L24" s="26">
        <v>4</v>
      </c>
      <c r="M24" s="26">
        <v>4.5</v>
      </c>
      <c r="N24" s="26">
        <v>5</v>
      </c>
      <c r="O24" s="26">
        <v>5</v>
      </c>
      <c r="P24" s="26">
        <v>0</v>
      </c>
      <c r="Q24" s="26">
        <v>4</v>
      </c>
      <c r="R24" s="26">
        <v>4</v>
      </c>
      <c r="S24" s="26">
        <v>4</v>
      </c>
      <c r="T24" s="26">
        <v>4</v>
      </c>
      <c r="U24" s="26">
        <v>0</v>
      </c>
      <c r="V24" s="26">
        <v>5</v>
      </c>
      <c r="W24" s="26">
        <v>0</v>
      </c>
      <c r="X24" s="26">
        <v>4</v>
      </c>
      <c r="Y24" s="26">
        <v>0</v>
      </c>
      <c r="Z24" s="26">
        <v>4</v>
      </c>
      <c r="AA24" s="26">
        <v>0</v>
      </c>
      <c r="AB24" s="26">
        <v>4</v>
      </c>
      <c r="AC24" s="26">
        <v>5</v>
      </c>
      <c r="AD24" s="26">
        <v>5</v>
      </c>
      <c r="AE24" s="26">
        <v>4</v>
      </c>
      <c r="AF24" s="26">
        <v>0</v>
      </c>
      <c r="AG24" s="26">
        <v>4</v>
      </c>
      <c r="AH24" s="26">
        <v>4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AI25"/>
  <sheetViews>
    <sheetView topLeftCell="A13" workbookViewId="0">
      <pane xSplit="2" topLeftCell="AC1" activePane="topRight" state="frozen"/>
      <selection activeCell="B1" sqref="B1"/>
      <selection pane="topRight" activeCell="AF10" sqref="AF10"/>
    </sheetView>
  </sheetViews>
  <sheetFormatPr defaultColWidth="8.7109375" defaultRowHeight="15"/>
  <cols>
    <col min="2" max="2" width="20.7109375" customWidth="1"/>
    <col min="4" max="4" width="12.5703125" customWidth="1"/>
    <col min="5" max="5" width="11.42578125" customWidth="1"/>
    <col min="6" max="6" width="10.5703125" customWidth="1"/>
    <col min="7" max="7" width="11.85546875" customWidth="1"/>
    <col min="8" max="8" width="11.5703125" customWidth="1"/>
    <col min="9" max="9" width="12.140625" customWidth="1"/>
    <col min="10" max="10" width="11.28515625" customWidth="1"/>
    <col min="11" max="11" width="11.85546875" customWidth="1"/>
    <col min="12" max="12" width="11.42578125" customWidth="1"/>
    <col min="13" max="23" width="13.28515625" customWidth="1"/>
    <col min="24" max="25" width="11.7109375" customWidth="1"/>
    <col min="26" max="26" width="14" customWidth="1"/>
    <col min="27" max="35" width="14.140625" customWidth="1"/>
  </cols>
  <sheetData>
    <row r="3" spans="1:35" ht="20.25">
      <c r="F3" s="1" t="s">
        <v>53</v>
      </c>
      <c r="G3" s="2"/>
      <c r="H3" s="2"/>
      <c r="I3" s="2"/>
      <c r="J3" s="2"/>
      <c r="K3" s="2"/>
      <c r="L3" s="2"/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20.25">
      <c r="A8" s="6">
        <v>1</v>
      </c>
      <c r="B8" s="7" t="s">
        <v>4</v>
      </c>
      <c r="C8" s="8" t="s">
        <v>5</v>
      </c>
      <c r="D8" s="32">
        <f>SUM(E8:AI8)</f>
        <v>510</v>
      </c>
      <c r="E8" s="9">
        <v>0</v>
      </c>
      <c r="F8" s="9">
        <v>210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150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150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20.25">
      <c r="A9" s="6">
        <v>3</v>
      </c>
      <c r="B9" s="10" t="s">
        <v>6</v>
      </c>
      <c r="C9" s="8" t="s">
        <v>5</v>
      </c>
      <c r="D9" s="32">
        <f t="shared" ref="D9:D25" si="1">SUM(E9:AI9)</f>
        <v>400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100</v>
      </c>
      <c r="N9" s="9">
        <v>0</v>
      </c>
      <c r="O9" s="9">
        <v>0</v>
      </c>
      <c r="P9" s="9">
        <v>0</v>
      </c>
      <c r="Q9" s="9">
        <v>0</v>
      </c>
      <c r="R9" s="9">
        <v>150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150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20.25">
      <c r="A10" s="6">
        <v>4</v>
      </c>
      <c r="B10" s="11" t="s">
        <v>8</v>
      </c>
      <c r="C10" s="6" t="s">
        <v>7</v>
      </c>
      <c r="D10" s="32">
        <f t="shared" si="1"/>
        <v>700</v>
      </c>
      <c r="E10" s="9">
        <v>0</v>
      </c>
      <c r="F10" s="9">
        <v>200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200</v>
      </c>
      <c r="N10" s="9">
        <v>0</v>
      </c>
      <c r="O10" s="9">
        <v>0</v>
      </c>
      <c r="P10" s="9">
        <v>0</v>
      </c>
      <c r="Q10" s="9">
        <v>0</v>
      </c>
      <c r="R10" s="9">
        <v>150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150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20.25">
      <c r="A11" s="6">
        <v>5</v>
      </c>
      <c r="B11" s="13" t="s">
        <v>9</v>
      </c>
      <c r="C11" s="6" t="s">
        <v>7</v>
      </c>
      <c r="D11" s="32">
        <f t="shared" si="1"/>
        <v>620</v>
      </c>
      <c r="E11" s="9">
        <v>0</v>
      </c>
      <c r="F11" s="9">
        <v>200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120</v>
      </c>
      <c r="N11" s="9">
        <v>0</v>
      </c>
      <c r="O11" s="9">
        <v>0</v>
      </c>
      <c r="P11" s="9">
        <v>0</v>
      </c>
      <c r="Q11" s="9">
        <v>0</v>
      </c>
      <c r="R11" s="9">
        <v>150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150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20.25">
      <c r="A12" s="12">
        <v>6</v>
      </c>
      <c r="B12" s="11" t="s">
        <v>11</v>
      </c>
      <c r="C12" s="12" t="s">
        <v>7</v>
      </c>
      <c r="D12" s="32">
        <f t="shared" si="1"/>
        <v>7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3</v>
      </c>
      <c r="Z12" s="9">
        <v>0</v>
      </c>
      <c r="AA12" s="9">
        <v>0</v>
      </c>
      <c r="AB12" s="9">
        <v>0</v>
      </c>
      <c r="AC12" s="9">
        <v>0</v>
      </c>
      <c r="AD12" s="9">
        <v>1</v>
      </c>
      <c r="AE12" s="9">
        <v>0</v>
      </c>
      <c r="AF12" s="9">
        <v>2</v>
      </c>
      <c r="AG12" s="9">
        <v>0</v>
      </c>
      <c r="AH12" s="9">
        <v>0</v>
      </c>
      <c r="AI12" s="9">
        <v>0</v>
      </c>
    </row>
    <row r="13" spans="1:35" ht="20.25">
      <c r="A13" s="6">
        <v>7</v>
      </c>
      <c r="B13" s="15" t="s">
        <v>73</v>
      </c>
      <c r="C13" s="6" t="s">
        <v>10</v>
      </c>
      <c r="D13" s="32">
        <f t="shared" si="1"/>
        <v>15800</v>
      </c>
      <c r="E13" s="9">
        <v>520</v>
      </c>
      <c r="F13" s="9">
        <v>520</v>
      </c>
      <c r="G13" s="9">
        <v>720</v>
      </c>
      <c r="H13" s="9">
        <v>800</v>
      </c>
      <c r="I13" s="9">
        <v>800</v>
      </c>
      <c r="J13" s="9">
        <v>520</v>
      </c>
      <c r="K13" s="9">
        <v>520</v>
      </c>
      <c r="L13" s="9">
        <v>520</v>
      </c>
      <c r="M13" s="9">
        <v>520</v>
      </c>
      <c r="N13" s="9">
        <v>520</v>
      </c>
      <c r="O13" s="9">
        <v>600</v>
      </c>
      <c r="P13" s="9">
        <v>800</v>
      </c>
      <c r="Q13" s="9">
        <v>520</v>
      </c>
      <c r="R13" s="9">
        <v>520</v>
      </c>
      <c r="S13" s="9">
        <v>0</v>
      </c>
      <c r="T13" s="9">
        <v>0</v>
      </c>
      <c r="U13" s="9">
        <v>520</v>
      </c>
      <c r="V13" s="9">
        <v>600</v>
      </c>
      <c r="W13" s="9">
        <v>520</v>
      </c>
      <c r="X13" s="9">
        <v>520</v>
      </c>
      <c r="Y13" s="9">
        <v>520</v>
      </c>
      <c r="Z13" s="9">
        <v>520</v>
      </c>
      <c r="AA13" s="9">
        <v>520</v>
      </c>
      <c r="AB13" s="9">
        <v>520</v>
      </c>
      <c r="AC13" s="9">
        <v>520</v>
      </c>
      <c r="AD13" s="9">
        <v>520</v>
      </c>
      <c r="AE13" s="9">
        <v>560</v>
      </c>
      <c r="AF13" s="9">
        <v>520</v>
      </c>
      <c r="AG13" s="9">
        <v>520</v>
      </c>
      <c r="AH13" s="9">
        <v>520</v>
      </c>
      <c r="AI13" s="9">
        <v>0</v>
      </c>
    </row>
    <row r="14" spans="1:35" ht="20.25">
      <c r="A14" s="6">
        <v>8</v>
      </c>
      <c r="B14" s="10" t="s">
        <v>13</v>
      </c>
      <c r="C14" s="14" t="s">
        <v>10</v>
      </c>
      <c r="D14" s="32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20.25">
      <c r="A15" s="6">
        <v>9</v>
      </c>
      <c r="B15" s="10" t="s">
        <v>47</v>
      </c>
      <c r="C15" s="8" t="s">
        <v>12</v>
      </c>
      <c r="D15" s="32">
        <f t="shared" si="1"/>
        <v>4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2</v>
      </c>
      <c r="N15" s="9">
        <v>0</v>
      </c>
      <c r="O15" s="9">
        <v>2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20.25">
      <c r="A16" s="6">
        <v>10</v>
      </c>
      <c r="B16" s="10" t="s">
        <v>15</v>
      </c>
      <c r="C16" s="6" t="s">
        <v>10</v>
      </c>
      <c r="D16" s="32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20.25">
      <c r="A17" s="6">
        <v>11</v>
      </c>
      <c r="B17" s="16" t="s">
        <v>16</v>
      </c>
      <c r="C17" s="6" t="s">
        <v>14</v>
      </c>
      <c r="D17" s="32">
        <f t="shared" si="1"/>
        <v>49</v>
      </c>
      <c r="E17" s="9">
        <v>0</v>
      </c>
      <c r="F17" s="9">
        <v>20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20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9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20.25">
      <c r="A18" s="6">
        <v>12</v>
      </c>
      <c r="B18" s="16" t="s">
        <v>18</v>
      </c>
      <c r="C18" s="6"/>
      <c r="D18" s="32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20.25">
      <c r="A19" s="6">
        <v>13</v>
      </c>
      <c r="B19" s="16" t="s">
        <v>19</v>
      </c>
      <c r="C19" s="6" t="s">
        <v>14</v>
      </c>
      <c r="D19" s="32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20.25">
      <c r="A20" s="6">
        <v>14</v>
      </c>
      <c r="B20" s="16" t="s">
        <v>20</v>
      </c>
      <c r="C20" s="6" t="s">
        <v>17</v>
      </c>
      <c r="D20" s="32">
        <f t="shared" si="1"/>
        <v>100</v>
      </c>
      <c r="E20" s="9">
        <v>0</v>
      </c>
      <c r="F20" s="9">
        <v>30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20</v>
      </c>
      <c r="N20" s="9">
        <v>0</v>
      </c>
      <c r="O20" s="9">
        <v>0</v>
      </c>
      <c r="P20" s="9">
        <v>0</v>
      </c>
      <c r="Q20" s="9">
        <v>0</v>
      </c>
      <c r="R20" s="9">
        <v>30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20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20.25">
      <c r="A21" s="6">
        <v>14</v>
      </c>
      <c r="B21" s="16" t="s">
        <v>21</v>
      </c>
      <c r="C21" s="6" t="s">
        <v>17</v>
      </c>
      <c r="D21" s="32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20.25">
      <c r="A22" s="6">
        <v>15</v>
      </c>
      <c r="B22" s="42" t="s">
        <v>22</v>
      </c>
      <c r="C22" s="6" t="s">
        <v>17</v>
      </c>
      <c r="D22" s="32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20.25">
      <c r="A23" s="6">
        <v>16</v>
      </c>
      <c r="B23" s="42" t="s">
        <v>23</v>
      </c>
      <c r="C23" s="6" t="s">
        <v>17</v>
      </c>
      <c r="D23" s="32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20.25">
      <c r="A24" s="6">
        <v>17</v>
      </c>
      <c r="B24" s="42" t="s">
        <v>24</v>
      </c>
      <c r="C24" s="6" t="s">
        <v>17</v>
      </c>
      <c r="D24" s="32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20.25">
      <c r="A25" s="6">
        <v>1</v>
      </c>
      <c r="B25" s="42" t="s">
        <v>25</v>
      </c>
      <c r="C25" s="6" t="s">
        <v>7</v>
      </c>
      <c r="D25" s="32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AI24"/>
  <sheetViews>
    <sheetView topLeftCell="B1" workbookViewId="0">
      <pane xSplit="1" topLeftCell="C1" activePane="topRight" state="frozen"/>
      <selection activeCell="B1" sqref="B1"/>
      <selection pane="topRight" activeCell="AC4" sqref="AC4"/>
    </sheetView>
  </sheetViews>
  <sheetFormatPr defaultRowHeight="15"/>
  <cols>
    <col min="1" max="1" width="7.85546875" hidden="1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18" t="s">
        <v>52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106</v>
      </c>
      <c r="E7" s="26">
        <v>0</v>
      </c>
      <c r="F7" s="26">
        <v>20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16</v>
      </c>
      <c r="N7" s="26">
        <v>0</v>
      </c>
      <c r="O7" s="26">
        <v>0</v>
      </c>
      <c r="P7" s="26">
        <v>0</v>
      </c>
      <c r="Q7" s="26">
        <v>0</v>
      </c>
      <c r="R7" s="26">
        <v>20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20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30</v>
      </c>
      <c r="AG7" s="26">
        <v>0</v>
      </c>
      <c r="AH7" s="26">
        <v>0</v>
      </c>
      <c r="AI7" s="26">
        <f>SUMIFS([1]T11!$H:$H,[1]T11!$A:$A,AI$5,[1]T11!$C:$C,$B7)</f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5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4</v>
      </c>
      <c r="AG8" s="26">
        <v>0</v>
      </c>
      <c r="AH8" s="26">
        <v>0</v>
      </c>
      <c r="AI8" s="26">
        <f>SUMIFS([1]T11!$H:$H,[1]T11!$A:$A,AI$5,[1]T11!$C:$C,$B8)</f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32.6</v>
      </c>
      <c r="E9" s="26">
        <v>0</v>
      </c>
      <c r="F9" s="26">
        <v>5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2</v>
      </c>
      <c r="N9" s="26">
        <v>0</v>
      </c>
      <c r="O9" s="26">
        <v>0</v>
      </c>
      <c r="P9" s="26">
        <v>0</v>
      </c>
      <c r="Q9" s="26">
        <v>0</v>
      </c>
      <c r="R9" s="26">
        <v>5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10.6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10</v>
      </c>
      <c r="AG9" s="26">
        <v>0</v>
      </c>
      <c r="AH9" s="26">
        <v>0</v>
      </c>
      <c r="AI9" s="26">
        <f>SUMIFS([1]T11!$H:$H,[1]T11!$A:$A,AI$5,[1]T11!$C:$C,$B9)</f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3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3</v>
      </c>
      <c r="AG10" s="26">
        <v>0</v>
      </c>
      <c r="AH10" s="26">
        <v>0</v>
      </c>
      <c r="AI10" s="26">
        <f>SUMIFS([1]T11!$H:$H,[1]T11!$A:$A,AI$5,[1]T11!$C:$C,$B10)</f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33.099999999999994</v>
      </c>
      <c r="E11" s="26">
        <v>0</v>
      </c>
      <c r="F11" s="26">
        <v>8.4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3</v>
      </c>
      <c r="N11" s="26">
        <v>0</v>
      </c>
      <c r="O11" s="26">
        <v>0</v>
      </c>
      <c r="P11" s="26">
        <v>0</v>
      </c>
      <c r="Q11" s="26">
        <v>0</v>
      </c>
      <c r="R11" s="26">
        <v>5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7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9.6999999999999993</v>
      </c>
      <c r="AG11" s="26">
        <v>0</v>
      </c>
      <c r="AH11" s="26">
        <v>0</v>
      </c>
      <c r="AI11" s="26">
        <f>SUMIFS([1]T11!$H:$H,[1]T11!$A:$A,AI$5,[1]T11!$C:$C,$B11)</f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7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2</v>
      </c>
      <c r="P12" s="26">
        <v>0</v>
      </c>
      <c r="Q12" s="26">
        <v>0</v>
      </c>
      <c r="R12" s="26">
        <v>2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3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f>SUMIFS([1]T11!$H:$H,[1]T11!$A:$A,AI$5,[1]T11!$C:$C,$B12)</f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f>SUMIFS([1]T11!$H:$H,[1]T11!$A:$A,AI$5,[1]T11!$C:$C,$B13)</f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f>SUMIFS([1]T11!$H:$H,[1]T11!$A:$A,AI$5,[1]T11!$C:$C,$B14)</f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f>SUMIFS([1]T11!$H:$H,[1]T11!$A:$A,AI$5,[1]T11!$C:$C,$B15)</f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f>SUMIFS([1]T11!$H:$H,[1]T11!$A:$A,AI$5,[1]T11!$C:$C,$B16)</f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f>SUMIFS([1]T11!$H:$H,[1]T11!$A:$A,AI$5,[1]T11!$C:$C,$B17)</f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f>SUMIFS([1]T11!$H:$H,[1]T11!$A:$A,AI$5,[1]T11!$C:$C,$B18)</f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f>SUMIFS([1]T11!$H:$H,[1]T11!$A:$A,AI$5,[1]T11!$C:$C,$B19)</f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f>SUMIFS([1]T11!$H:$H,[1]T11!$A:$A,AI$5,[1]T11!$C:$C,$B20)</f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8.9499999999999993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2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2.95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4</v>
      </c>
      <c r="AG21" s="26">
        <v>0</v>
      </c>
      <c r="AH21" s="26">
        <v>0</v>
      </c>
      <c r="AI21" s="26">
        <f>SUMIFS([1]T11!$H:$H,[1]T11!$A:$A,AI$5,[1]T11!$C:$C,$B21)</f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f>SUMIFS([1]T11!$H:$H,[1]T11!$A:$A,AI$5,[1]T11!$C:$C,$B22)</f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f>SUMIFS([1]T11!$H:$H,[1]T11!$A:$A,AI$5,[1]T11!$C:$C,$B23)</f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f>SUMIFS([1]T11!$H:$H,[1]T11!$A:$A,AI$5,[1]T11!$C:$C,$B24)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C20" sqref="C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AI26"/>
  <sheetViews>
    <sheetView workbookViewId="0">
      <pane xSplit="4" ySplit="7" topLeftCell="AD18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AI1" sqref="AI1:AI1048576"/>
    </sheetView>
  </sheetViews>
  <sheetFormatPr defaultRowHeight="15"/>
  <cols>
    <col min="2" max="2" width="22.5703125" bestFit="1" customWidth="1"/>
    <col min="3" max="3" width="10.42578125" customWidth="1"/>
    <col min="4" max="4" width="14.7109375" customWidth="1"/>
    <col min="5" max="28" width="14.42578125" customWidth="1"/>
    <col min="29" max="32" width="11.140625" customWidth="1"/>
    <col min="33" max="33" width="13.7109375" customWidth="1"/>
    <col min="34" max="34" width="11.28515625" customWidth="1"/>
    <col min="35" max="35" width="11.28515625" hidden="1" customWidth="1"/>
  </cols>
  <sheetData>
    <row r="3" spans="1:35" ht="20.25">
      <c r="E3" s="1" t="s">
        <v>46</v>
      </c>
      <c r="F3" s="2"/>
      <c r="G3" s="2"/>
      <c r="H3" s="2"/>
      <c r="I3" s="2"/>
      <c r="J3" s="2"/>
      <c r="K3" s="2"/>
      <c r="L3" s="2"/>
    </row>
    <row r="4" spans="1:35">
      <c r="E4" s="2"/>
      <c r="F4" s="2"/>
      <c r="G4" s="2" t="s">
        <v>72</v>
      </c>
      <c r="H4" s="2"/>
      <c r="I4" s="2"/>
      <c r="J4" s="2"/>
      <c r="K4" s="2"/>
      <c r="L4" s="2"/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2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5" ht="22.5" customHeight="1">
      <c r="A8" s="6">
        <v>1</v>
      </c>
      <c r="B8" s="7" t="s">
        <v>4</v>
      </c>
      <c r="C8" s="8" t="s">
        <v>5</v>
      </c>
      <c r="D8" s="29">
        <f>SUM(E8:AI8)</f>
        <v>750</v>
      </c>
      <c r="E8" s="9">
        <v>0</v>
      </c>
      <c r="F8" s="9">
        <v>200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200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250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100</v>
      </c>
      <c r="AI8" s="9">
        <v>0</v>
      </c>
    </row>
    <row r="9" spans="1:35" ht="22.5" customHeight="1">
      <c r="A9" s="6">
        <v>3</v>
      </c>
      <c r="B9" s="10" t="s">
        <v>6</v>
      </c>
      <c r="C9" s="8" t="s">
        <v>5</v>
      </c>
      <c r="D9" s="29">
        <f t="shared" ref="D9:D25" si="1">SUM(E9:AI9)</f>
        <v>530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160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220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150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22.5" customHeight="1">
      <c r="A10" s="6">
        <v>4</v>
      </c>
      <c r="B10" s="11" t="s">
        <v>8</v>
      </c>
      <c r="C10" s="6" t="s">
        <v>7</v>
      </c>
      <c r="D10" s="29">
        <f t="shared" si="1"/>
        <v>700</v>
      </c>
      <c r="E10" s="9">
        <v>0</v>
      </c>
      <c r="F10" s="9">
        <v>200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250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250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22.5" customHeight="1">
      <c r="A11" s="6">
        <v>5</v>
      </c>
      <c r="B11" s="13" t="s">
        <v>9</v>
      </c>
      <c r="C11" s="6" t="s">
        <v>7</v>
      </c>
      <c r="D11" s="29">
        <f t="shared" si="1"/>
        <v>850</v>
      </c>
      <c r="E11" s="9">
        <v>0</v>
      </c>
      <c r="F11" s="9">
        <v>200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250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250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150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22.5" customHeight="1">
      <c r="A12" s="12">
        <v>6</v>
      </c>
      <c r="B12" s="11" t="s">
        <v>11</v>
      </c>
      <c r="C12" s="12" t="s">
        <v>7</v>
      </c>
      <c r="D12" s="29">
        <f t="shared" si="1"/>
        <v>10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2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2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2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2</v>
      </c>
      <c r="AI12" s="9">
        <v>0</v>
      </c>
    </row>
    <row r="13" spans="1:35" ht="22.5" customHeight="1">
      <c r="A13" s="6">
        <v>7</v>
      </c>
      <c r="B13" s="15" t="s">
        <v>73</v>
      </c>
      <c r="C13" s="6" t="s">
        <v>10</v>
      </c>
      <c r="D13" s="29">
        <f t="shared" si="1"/>
        <v>17730</v>
      </c>
      <c r="E13" s="9">
        <v>520</v>
      </c>
      <c r="F13" s="9">
        <v>520</v>
      </c>
      <c r="G13" s="9">
        <v>720</v>
      </c>
      <c r="H13" s="9">
        <v>800</v>
      </c>
      <c r="I13" s="9">
        <v>720</v>
      </c>
      <c r="J13" s="9">
        <v>440</v>
      </c>
      <c r="K13" s="9">
        <v>400</v>
      </c>
      <c r="L13" s="9">
        <v>520</v>
      </c>
      <c r="M13" s="9">
        <v>520</v>
      </c>
      <c r="N13" s="9">
        <v>530</v>
      </c>
      <c r="O13" s="9">
        <v>800</v>
      </c>
      <c r="P13" s="9">
        <v>520</v>
      </c>
      <c r="Q13" s="9">
        <v>400</v>
      </c>
      <c r="R13" s="9">
        <v>520</v>
      </c>
      <c r="S13" s="9">
        <v>520</v>
      </c>
      <c r="T13" s="9">
        <v>520</v>
      </c>
      <c r="U13" s="9">
        <v>520</v>
      </c>
      <c r="V13" s="9">
        <v>1200</v>
      </c>
      <c r="W13" s="9">
        <v>800</v>
      </c>
      <c r="X13" s="9">
        <v>800</v>
      </c>
      <c r="Y13" s="9">
        <v>520</v>
      </c>
      <c r="Z13" s="9">
        <v>520</v>
      </c>
      <c r="AA13" s="9">
        <v>0</v>
      </c>
      <c r="AB13" s="9">
        <v>520</v>
      </c>
      <c r="AC13" s="9">
        <v>800</v>
      </c>
      <c r="AD13" s="9">
        <v>1000</v>
      </c>
      <c r="AE13" s="9">
        <v>520</v>
      </c>
      <c r="AF13" s="9">
        <v>520</v>
      </c>
      <c r="AG13" s="9">
        <v>520</v>
      </c>
      <c r="AH13" s="9">
        <v>520</v>
      </c>
      <c r="AI13" s="9">
        <v>0</v>
      </c>
    </row>
    <row r="14" spans="1:35" ht="22.5" customHeight="1">
      <c r="A14" s="6">
        <v>8</v>
      </c>
      <c r="B14" s="10" t="s">
        <v>13</v>
      </c>
      <c r="C14" s="14" t="s">
        <v>10</v>
      </c>
      <c r="D14" s="29">
        <f t="shared" si="1"/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22.5" customHeight="1">
      <c r="A15" s="6">
        <v>9</v>
      </c>
      <c r="B15" s="10" t="s">
        <v>47</v>
      </c>
      <c r="C15" s="8" t="s">
        <v>12</v>
      </c>
      <c r="D15" s="29">
        <f t="shared" si="1"/>
        <v>4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1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22.5" customHeight="1">
      <c r="A16" s="6">
        <v>10</v>
      </c>
      <c r="B16" s="10" t="s">
        <v>15</v>
      </c>
      <c r="C16" s="6" t="s">
        <v>10</v>
      </c>
      <c r="D16" s="29">
        <f t="shared" si="1"/>
        <v>5</v>
      </c>
      <c r="E16" s="9">
        <v>0</v>
      </c>
      <c r="F16" s="9">
        <v>0</v>
      </c>
      <c r="G16" s="9">
        <v>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1</v>
      </c>
      <c r="AI16" s="9">
        <v>0</v>
      </c>
    </row>
    <row r="17" spans="1:35" ht="22.5" customHeight="1">
      <c r="A17" s="6">
        <v>11</v>
      </c>
      <c r="B17" s="16" t="s">
        <v>16</v>
      </c>
      <c r="C17" s="6" t="s">
        <v>14</v>
      </c>
      <c r="D17" s="29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22.5" customHeight="1">
      <c r="A18" s="6"/>
      <c r="B18" s="16" t="s">
        <v>18</v>
      </c>
      <c r="C18" s="6" t="s">
        <v>14</v>
      </c>
      <c r="D18" s="29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22.5" customHeight="1">
      <c r="A19" s="6">
        <v>12</v>
      </c>
      <c r="B19" s="16" t="s">
        <v>19</v>
      </c>
      <c r="C19" s="6" t="s">
        <v>14</v>
      </c>
      <c r="D19" s="29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22.5" customHeight="1">
      <c r="A20" s="6">
        <v>13</v>
      </c>
      <c r="B20" s="16" t="s">
        <v>20</v>
      </c>
      <c r="C20" s="6" t="s">
        <v>17</v>
      </c>
      <c r="D20" s="29">
        <f t="shared" si="1"/>
        <v>140</v>
      </c>
      <c r="E20" s="9">
        <v>0</v>
      </c>
      <c r="F20" s="9">
        <v>20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30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30</v>
      </c>
      <c r="U20" s="9">
        <v>30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30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22.5" customHeight="1">
      <c r="A21" s="6">
        <v>14</v>
      </c>
      <c r="B21" s="16" t="s">
        <v>21</v>
      </c>
      <c r="C21" s="6" t="s">
        <v>17</v>
      </c>
      <c r="D21" s="29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22.5" customHeight="1">
      <c r="A22" s="6">
        <v>15</v>
      </c>
      <c r="B22" s="42" t="s">
        <v>22</v>
      </c>
      <c r="C22" s="6" t="s">
        <v>17</v>
      </c>
      <c r="D22" s="29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22.5" customHeight="1">
      <c r="A23" s="6">
        <v>16</v>
      </c>
      <c r="B23" s="42" t="s">
        <v>23</v>
      </c>
      <c r="C23" s="6" t="s">
        <v>17</v>
      </c>
      <c r="D23" s="29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22.5" customHeight="1">
      <c r="A24" s="6">
        <v>17</v>
      </c>
      <c r="B24" s="42" t="s">
        <v>24</v>
      </c>
      <c r="C24" s="6" t="s">
        <v>17</v>
      </c>
      <c r="D24" s="29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22.5" customHeight="1">
      <c r="A25" s="6">
        <v>1</v>
      </c>
      <c r="B25" s="42" t="s">
        <v>25</v>
      </c>
      <c r="C25" s="6" t="s">
        <v>7</v>
      </c>
      <c r="D25" s="29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22.5" customHeight="1">
      <c r="A26" s="3"/>
      <c r="B26" s="3"/>
      <c r="C26" s="3"/>
      <c r="D26" s="3"/>
      <c r="E26" s="30">
        <f t="shared" ref="E26:AI26" si="2">SUM(E8:E25)</f>
        <v>520</v>
      </c>
      <c r="F26" s="30">
        <f t="shared" si="2"/>
        <v>1141</v>
      </c>
      <c r="G26" s="30">
        <f t="shared" si="2"/>
        <v>723</v>
      </c>
      <c r="H26" s="30">
        <f t="shared" si="2"/>
        <v>801</v>
      </c>
      <c r="I26" s="30">
        <f t="shared" si="2"/>
        <v>720</v>
      </c>
      <c r="J26" s="30">
        <f t="shared" si="2"/>
        <v>440</v>
      </c>
      <c r="K26" s="30">
        <f t="shared" si="2"/>
        <v>401</v>
      </c>
      <c r="L26" s="30">
        <f t="shared" si="2"/>
        <v>520</v>
      </c>
      <c r="M26" s="30">
        <f t="shared" si="2"/>
        <v>1413</v>
      </c>
      <c r="N26" s="30">
        <f t="shared" si="2"/>
        <v>531</v>
      </c>
      <c r="O26" s="30">
        <f t="shared" si="2"/>
        <v>800</v>
      </c>
      <c r="P26" s="30">
        <f t="shared" si="2"/>
        <v>520</v>
      </c>
      <c r="Q26" s="30">
        <f t="shared" si="2"/>
        <v>400</v>
      </c>
      <c r="R26" s="30">
        <f t="shared" si="2"/>
        <v>520</v>
      </c>
      <c r="S26" s="30">
        <f t="shared" si="2"/>
        <v>520</v>
      </c>
      <c r="T26" s="30">
        <f t="shared" si="2"/>
        <v>1524</v>
      </c>
      <c r="U26" s="30">
        <f t="shared" si="2"/>
        <v>551</v>
      </c>
      <c r="V26" s="30">
        <f t="shared" si="2"/>
        <v>1200</v>
      </c>
      <c r="W26" s="30">
        <f t="shared" si="2"/>
        <v>800</v>
      </c>
      <c r="X26" s="30">
        <f t="shared" si="2"/>
        <v>800</v>
      </c>
      <c r="Y26" s="30">
        <f t="shared" si="2"/>
        <v>520</v>
      </c>
      <c r="Z26" s="30">
        <f t="shared" si="2"/>
        <v>520</v>
      </c>
      <c r="AA26" s="30">
        <f t="shared" si="2"/>
        <v>332</v>
      </c>
      <c r="AB26" s="30">
        <f t="shared" si="2"/>
        <v>520</v>
      </c>
      <c r="AC26" s="30">
        <f t="shared" si="2"/>
        <v>800</v>
      </c>
      <c r="AD26" s="30">
        <f t="shared" si="2"/>
        <v>1000</v>
      </c>
      <c r="AE26" s="30">
        <f t="shared" si="2"/>
        <v>520</v>
      </c>
      <c r="AF26" s="30">
        <f t="shared" si="2"/>
        <v>520</v>
      </c>
      <c r="AG26" s="30">
        <f t="shared" si="2"/>
        <v>520</v>
      </c>
      <c r="AH26" s="30">
        <f t="shared" si="2"/>
        <v>623</v>
      </c>
      <c r="AI26" s="30">
        <f t="shared" si="2"/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AI24"/>
  <sheetViews>
    <sheetView workbookViewId="0">
      <pane xSplit="4" ySplit="6" topLeftCell="Z12" activePane="bottomRight" state="frozen"/>
      <selection pane="topRight" activeCell="E1" sqref="E1"/>
      <selection pane="bottomLeft" activeCell="A7" sqref="A7"/>
      <selection pane="bottomRight" activeCell="AB24" sqref="AB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5" max="35" width="9.140625" hidden="1" customWidth="1"/>
  </cols>
  <sheetData>
    <row r="3" spans="1:35" ht="27.75">
      <c r="E3" s="18" t="s">
        <v>48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I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f t="shared" si="0"/>
        <v>42704</v>
      </c>
      <c r="AI5" s="21">
        <f t="shared" si="0"/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126</v>
      </c>
      <c r="E7" s="26">
        <v>0</v>
      </c>
      <c r="F7" s="26">
        <v>30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30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30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30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6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SUM(E8:AI8)</f>
        <v>16</v>
      </c>
      <c r="E8" s="26">
        <v>0</v>
      </c>
      <c r="F8" s="26">
        <v>5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5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3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3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29.5</v>
      </c>
      <c r="E9" s="26">
        <v>0</v>
      </c>
      <c r="F9" s="26">
        <v>8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8.1999999999999993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8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5.3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3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3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52.75</v>
      </c>
      <c r="E11" s="26">
        <v>0</v>
      </c>
      <c r="F11" s="26">
        <v>10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12.75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10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10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10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8.75">
      <c r="A17" s="22">
        <v>11</v>
      </c>
      <c r="B17" s="31" t="s">
        <v>49</v>
      </c>
      <c r="C17" s="24" t="s">
        <v>28</v>
      </c>
      <c r="D17" s="25">
        <f t="shared" si="1"/>
        <v>3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3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50</v>
      </c>
      <c r="C19" s="24" t="s">
        <v>28</v>
      </c>
      <c r="D19" s="25">
        <f t="shared" si="1"/>
        <v>8.8000000000000007</v>
      </c>
      <c r="E19" s="26">
        <v>0</v>
      </c>
      <c r="F19" s="26">
        <v>5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3.8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17.350000000000001</v>
      </c>
      <c r="E21" s="26">
        <v>0</v>
      </c>
      <c r="F21" s="26">
        <v>2</v>
      </c>
      <c r="G21" s="26">
        <v>0</v>
      </c>
      <c r="H21" s="26">
        <v>0</v>
      </c>
      <c r="I21" s="26">
        <v>0</v>
      </c>
      <c r="J21" s="26">
        <v>0</v>
      </c>
      <c r="K21" s="26">
        <v>5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2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2.35</v>
      </c>
      <c r="Z21" s="26">
        <v>0</v>
      </c>
      <c r="AA21" s="26">
        <v>3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3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51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176</v>
      </c>
      <c r="E24" s="26">
        <v>4</v>
      </c>
      <c r="F24" s="26">
        <v>5</v>
      </c>
      <c r="G24" s="26">
        <v>7</v>
      </c>
      <c r="H24" s="26">
        <v>8</v>
      </c>
      <c r="I24" s="26">
        <v>7</v>
      </c>
      <c r="J24" s="26">
        <v>5</v>
      </c>
      <c r="K24" s="26">
        <v>4</v>
      </c>
      <c r="L24" s="26">
        <v>5</v>
      </c>
      <c r="M24" s="26">
        <v>5</v>
      </c>
      <c r="N24" s="26">
        <v>5</v>
      </c>
      <c r="O24" s="26">
        <v>8</v>
      </c>
      <c r="P24" s="26">
        <v>5</v>
      </c>
      <c r="Q24" s="26">
        <v>4</v>
      </c>
      <c r="R24" s="26">
        <v>5</v>
      </c>
      <c r="S24" s="26">
        <v>5</v>
      </c>
      <c r="T24" s="26">
        <v>5</v>
      </c>
      <c r="U24" s="26">
        <v>5</v>
      </c>
      <c r="V24" s="26">
        <v>10</v>
      </c>
      <c r="W24" s="26">
        <v>10</v>
      </c>
      <c r="X24" s="26">
        <v>8</v>
      </c>
      <c r="Y24" s="26">
        <v>5</v>
      </c>
      <c r="Z24" s="26">
        <v>5</v>
      </c>
      <c r="AA24" s="26">
        <v>0</v>
      </c>
      <c r="AB24" s="26">
        <v>5</v>
      </c>
      <c r="AC24" s="26">
        <v>8</v>
      </c>
      <c r="AD24" s="26">
        <v>10</v>
      </c>
      <c r="AE24" s="26">
        <v>5</v>
      </c>
      <c r="AF24" s="26">
        <v>5</v>
      </c>
      <c r="AG24" s="26">
        <v>5</v>
      </c>
      <c r="AH24" s="26">
        <v>8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AI27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4" width="10.42578125" customWidth="1"/>
    <col min="5" max="5" width="11.285156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" t="s">
        <v>79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I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 t="shared" si="0"/>
        <v>42703</v>
      </c>
      <c r="AH6" s="4">
        <f t="shared" si="0"/>
        <v>42704</v>
      </c>
      <c r="AI6" s="4">
        <f t="shared" si="0"/>
        <v>42705</v>
      </c>
    </row>
    <row r="7" spans="1:35" ht="18.75">
      <c r="A7" s="49"/>
      <c r="B7" s="49"/>
      <c r="C7" s="49"/>
      <c r="D7" s="3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3">
        <f>SUM(E8:AI8)</f>
        <v>440</v>
      </c>
      <c r="E8" s="9">
        <v>0</v>
      </c>
      <c r="F8" s="9">
        <v>0</v>
      </c>
      <c r="G8" s="9">
        <v>100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100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120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120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3">
        <f t="shared" ref="D9:D27" si="1">SUM(E9:AI9)</f>
        <v>480</v>
      </c>
      <c r="E9" s="9">
        <v>0</v>
      </c>
      <c r="F9" s="9">
        <v>0</v>
      </c>
      <c r="G9" s="9">
        <v>120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120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120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120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3">
        <f t="shared" si="1"/>
        <v>440</v>
      </c>
      <c r="E10" s="9">
        <v>0</v>
      </c>
      <c r="F10" s="9">
        <v>0</v>
      </c>
      <c r="G10" s="9">
        <v>40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140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120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3">
        <f t="shared" si="1"/>
        <v>400</v>
      </c>
      <c r="E11" s="9">
        <v>0</v>
      </c>
      <c r="F11" s="9">
        <v>0</v>
      </c>
      <c r="G11" s="9">
        <v>40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120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120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120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3">
        <f t="shared" si="1"/>
        <v>10</v>
      </c>
      <c r="E12" s="9">
        <v>0</v>
      </c>
      <c r="F12" s="9">
        <v>0</v>
      </c>
      <c r="G12" s="9">
        <v>3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2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1</v>
      </c>
      <c r="Z12" s="9">
        <v>0</v>
      </c>
      <c r="AA12" s="9">
        <v>0</v>
      </c>
      <c r="AB12" s="9">
        <v>4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3">
        <f t="shared" si="1"/>
        <v>7360</v>
      </c>
      <c r="E13" s="9">
        <v>200</v>
      </c>
      <c r="F13" s="9">
        <v>320</v>
      </c>
      <c r="G13" s="9">
        <v>400</v>
      </c>
      <c r="H13" s="9">
        <v>320</v>
      </c>
      <c r="I13" s="9">
        <v>320</v>
      </c>
      <c r="J13" s="9">
        <v>200</v>
      </c>
      <c r="K13" s="9">
        <v>200</v>
      </c>
      <c r="L13" s="9">
        <v>200</v>
      </c>
      <c r="M13" s="9">
        <v>200</v>
      </c>
      <c r="N13" s="9">
        <v>200</v>
      </c>
      <c r="O13" s="9">
        <v>400</v>
      </c>
      <c r="P13" s="9">
        <v>320</v>
      </c>
      <c r="Q13" s="9">
        <v>200</v>
      </c>
      <c r="R13" s="9">
        <v>200</v>
      </c>
      <c r="S13" s="9">
        <v>200</v>
      </c>
      <c r="T13" s="9">
        <v>200</v>
      </c>
      <c r="U13" s="9">
        <v>200</v>
      </c>
      <c r="V13" s="9">
        <v>320</v>
      </c>
      <c r="W13" s="9">
        <v>320</v>
      </c>
      <c r="X13" s="9">
        <v>200</v>
      </c>
      <c r="Y13" s="9">
        <v>200</v>
      </c>
      <c r="Z13" s="9">
        <v>200</v>
      </c>
      <c r="AA13" s="9">
        <v>200</v>
      </c>
      <c r="AB13" s="9">
        <v>200</v>
      </c>
      <c r="AC13" s="9">
        <v>320</v>
      </c>
      <c r="AD13" s="9">
        <v>320</v>
      </c>
      <c r="AE13" s="9">
        <v>200</v>
      </c>
      <c r="AF13" s="9">
        <v>200</v>
      </c>
      <c r="AG13" s="9">
        <v>200</v>
      </c>
      <c r="AH13" s="9">
        <v>200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3">
        <f t="shared" si="1"/>
        <v>2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3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3">
        <f t="shared" si="1"/>
        <v>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3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33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33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33">
        <f t="shared" si="1"/>
        <v>84</v>
      </c>
      <c r="E20" s="9">
        <v>0</v>
      </c>
      <c r="F20" s="9">
        <v>0</v>
      </c>
      <c r="G20" s="9">
        <v>32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20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12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20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33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33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33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33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33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18.75">
      <c r="A26" s="6">
        <v>3</v>
      </c>
      <c r="B26" s="17" t="s">
        <v>24</v>
      </c>
      <c r="C26" s="6" t="s">
        <v>7</v>
      </c>
      <c r="D26" s="33">
        <f t="shared" si="1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ht="18.75">
      <c r="A27" s="6">
        <v>4</v>
      </c>
      <c r="B27" s="17" t="s">
        <v>25</v>
      </c>
      <c r="C27" s="6" t="s">
        <v>7</v>
      </c>
      <c r="D27" s="33">
        <f t="shared" si="1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AI24"/>
  <sheetViews>
    <sheetView workbookViewId="0">
      <pane xSplit="4" ySplit="6" topLeftCell="Z16" activePane="bottomRight" state="frozen"/>
      <selection activeCell="N5" sqref="N5"/>
      <selection pane="topRight" activeCell="N5" sqref="N5"/>
      <selection pane="bottomLeft" activeCell="N5" sqref="N5"/>
      <selection pane="bottomRight" activeCell="AE20" sqref="AE20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4" max="34" width="12" customWidth="1"/>
    <col min="35" max="35" width="9.140625" customWidth="1"/>
  </cols>
  <sheetData>
    <row r="3" spans="1:35" ht="27.75">
      <c r="E3" s="18" t="s">
        <v>78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G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v>42704</v>
      </c>
      <c r="AI5" s="21"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8.75">
      <c r="A7" s="22">
        <v>1</v>
      </c>
      <c r="B7" s="23" t="s">
        <v>27</v>
      </c>
      <c r="C7" s="24" t="s">
        <v>28</v>
      </c>
      <c r="D7" s="45">
        <f>SUM(E7:AI7)</f>
        <v>112</v>
      </c>
      <c r="E7" s="26">
        <v>10</v>
      </c>
      <c r="F7" s="26">
        <v>0</v>
      </c>
      <c r="G7" s="26">
        <v>14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24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20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16</v>
      </c>
      <c r="AC7" s="26">
        <v>0</v>
      </c>
      <c r="AD7" s="26">
        <v>0</v>
      </c>
      <c r="AE7" s="26">
        <v>18</v>
      </c>
      <c r="AF7" s="26">
        <v>0</v>
      </c>
      <c r="AG7" s="26">
        <v>0</v>
      </c>
      <c r="AH7" s="26">
        <v>10</v>
      </c>
      <c r="AI7" s="26">
        <v>0</v>
      </c>
    </row>
    <row r="8" spans="1:35" ht="18.75">
      <c r="A8" s="22">
        <v>2</v>
      </c>
      <c r="B8" s="23" t="s">
        <v>29</v>
      </c>
      <c r="C8" s="24" t="s">
        <v>28</v>
      </c>
      <c r="D8" s="45">
        <f t="shared" ref="D8:D24" si="1">SUM(E8:AI8)</f>
        <v>7.9</v>
      </c>
      <c r="E8" s="26">
        <v>0</v>
      </c>
      <c r="F8" s="26">
        <v>0</v>
      </c>
      <c r="G8" s="26">
        <v>2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2.9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3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8.75">
      <c r="A9" s="22">
        <v>3</v>
      </c>
      <c r="B9" s="23" t="s">
        <v>30</v>
      </c>
      <c r="C9" s="24" t="s">
        <v>28</v>
      </c>
      <c r="D9" s="45">
        <f t="shared" si="1"/>
        <v>34</v>
      </c>
      <c r="E9" s="26">
        <v>0</v>
      </c>
      <c r="F9" s="26">
        <v>0</v>
      </c>
      <c r="G9" s="26">
        <v>8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10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8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8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ht="18.75">
      <c r="A10" s="22">
        <v>4</v>
      </c>
      <c r="B10" s="23" t="s">
        <v>31</v>
      </c>
      <c r="C10" s="24" t="s">
        <v>28</v>
      </c>
      <c r="D10" s="4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8.75">
      <c r="A11" s="22">
        <v>5</v>
      </c>
      <c r="B11" s="23" t="s">
        <v>32</v>
      </c>
      <c r="C11" s="24" t="s">
        <v>28</v>
      </c>
      <c r="D11" s="45">
        <f t="shared" si="1"/>
        <v>44.43</v>
      </c>
      <c r="E11" s="26">
        <v>0</v>
      </c>
      <c r="F11" s="26">
        <v>0</v>
      </c>
      <c r="G11" s="26">
        <v>10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14.75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9.68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10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</row>
    <row r="12" spans="1:35" ht="18.75">
      <c r="A12" s="22">
        <v>6</v>
      </c>
      <c r="B12" s="23" t="s">
        <v>33</v>
      </c>
      <c r="C12" s="24" t="s">
        <v>28</v>
      </c>
      <c r="D12" s="45">
        <f t="shared" si="1"/>
        <v>7.5</v>
      </c>
      <c r="E12" s="26">
        <v>0</v>
      </c>
      <c r="F12" s="26">
        <v>0</v>
      </c>
      <c r="G12" s="26">
        <v>3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1.5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1.5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1.5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8.75">
      <c r="A13" s="22">
        <v>7</v>
      </c>
      <c r="B13" s="23" t="s">
        <v>34</v>
      </c>
      <c r="C13" s="24" t="s">
        <v>28</v>
      </c>
      <c r="D13" s="4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8.75">
      <c r="A14" s="22">
        <v>8</v>
      </c>
      <c r="B14" s="23" t="s">
        <v>35</v>
      </c>
      <c r="C14" s="24" t="s">
        <v>28</v>
      </c>
      <c r="D14" s="4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8.75">
      <c r="A15" s="22">
        <v>9</v>
      </c>
      <c r="B15" s="23" t="s">
        <v>36</v>
      </c>
      <c r="C15" s="24" t="s">
        <v>28</v>
      </c>
      <c r="D15" s="4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8.75">
      <c r="A16" s="22">
        <v>10</v>
      </c>
      <c r="B16" s="23" t="s">
        <v>37</v>
      </c>
      <c r="C16" s="24" t="s">
        <v>28</v>
      </c>
      <c r="D16" s="4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8.75">
      <c r="A17" s="22">
        <v>11</v>
      </c>
      <c r="B17" s="23" t="s">
        <v>38</v>
      </c>
      <c r="C17" s="24" t="s">
        <v>28</v>
      </c>
      <c r="D17" s="4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8.75">
      <c r="A18" s="22">
        <v>12</v>
      </c>
      <c r="B18" s="23" t="s">
        <v>39</v>
      </c>
      <c r="C18" s="24" t="s">
        <v>28</v>
      </c>
      <c r="D18" s="4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8.75">
      <c r="A19" s="22">
        <v>13</v>
      </c>
      <c r="B19" s="23" t="s">
        <v>40</v>
      </c>
      <c r="C19" s="24" t="s">
        <v>28</v>
      </c>
      <c r="D19" s="4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8.75">
      <c r="A20" s="22">
        <v>14</v>
      </c>
      <c r="B20" s="23" t="s">
        <v>41</v>
      </c>
      <c r="C20" s="24" t="s">
        <v>28</v>
      </c>
      <c r="D20" s="4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8.75">
      <c r="A21" s="22">
        <v>15</v>
      </c>
      <c r="B21" s="23" t="s">
        <v>42</v>
      </c>
      <c r="C21" s="24" t="s">
        <v>28</v>
      </c>
      <c r="D21" s="45">
        <f t="shared" si="1"/>
        <v>2</v>
      </c>
      <c r="E21" s="26">
        <v>0</v>
      </c>
      <c r="F21" s="26">
        <v>0</v>
      </c>
      <c r="G21" s="26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1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8.75">
      <c r="A22" s="22">
        <v>16</v>
      </c>
      <c r="B22" s="23" t="s">
        <v>43</v>
      </c>
      <c r="C22" s="24" t="s">
        <v>28</v>
      </c>
      <c r="D22" s="4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8.75">
      <c r="A23" s="22">
        <v>17</v>
      </c>
      <c r="B23" s="23" t="s">
        <v>44</v>
      </c>
      <c r="C23" s="24" t="s">
        <v>28</v>
      </c>
      <c r="D23" s="4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6">
        <f t="shared" si="1"/>
        <v>71</v>
      </c>
      <c r="E24" s="26">
        <v>1.5</v>
      </c>
      <c r="F24" s="26">
        <v>3</v>
      </c>
      <c r="G24" s="26">
        <v>4</v>
      </c>
      <c r="H24" s="26">
        <v>3</v>
      </c>
      <c r="I24" s="26">
        <v>3</v>
      </c>
      <c r="J24" s="26">
        <v>2</v>
      </c>
      <c r="K24" s="26">
        <v>2</v>
      </c>
      <c r="L24" s="26">
        <v>2</v>
      </c>
      <c r="M24" s="26">
        <v>2</v>
      </c>
      <c r="N24" s="26">
        <v>2</v>
      </c>
      <c r="O24" s="26">
        <v>4</v>
      </c>
      <c r="P24" s="26">
        <v>3</v>
      </c>
      <c r="Q24" s="26">
        <v>2</v>
      </c>
      <c r="R24" s="26">
        <v>2</v>
      </c>
      <c r="S24" s="26">
        <v>2</v>
      </c>
      <c r="T24" s="26">
        <v>2</v>
      </c>
      <c r="U24" s="26">
        <v>2</v>
      </c>
      <c r="V24" s="26">
        <v>3</v>
      </c>
      <c r="W24" s="26">
        <v>3</v>
      </c>
      <c r="X24" s="26">
        <v>2</v>
      </c>
      <c r="Y24" s="26">
        <v>1.5</v>
      </c>
      <c r="Z24" s="26">
        <v>2</v>
      </c>
      <c r="AA24" s="26">
        <v>2</v>
      </c>
      <c r="AB24" s="26">
        <v>2</v>
      </c>
      <c r="AC24" s="26">
        <v>3</v>
      </c>
      <c r="AD24" s="26">
        <v>3</v>
      </c>
      <c r="AE24" s="26">
        <v>2</v>
      </c>
      <c r="AF24" s="26">
        <v>2</v>
      </c>
      <c r="AG24" s="26">
        <v>2</v>
      </c>
      <c r="AH24" s="26">
        <v>2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AI29"/>
  <sheetViews>
    <sheetView workbookViewId="0">
      <pane xSplit="4" ySplit="7" topLeftCell="AD19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9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" t="s">
        <v>77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I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 t="shared" si="0"/>
        <v>42703</v>
      </c>
      <c r="AH6" s="4">
        <f t="shared" si="0"/>
        <v>42704</v>
      </c>
      <c r="AI6" s="4">
        <f t="shared" si="0"/>
        <v>42705</v>
      </c>
    </row>
    <row r="7" spans="1:35" ht="18.75">
      <c r="A7" s="49"/>
      <c r="B7" s="49"/>
      <c r="C7" s="49"/>
      <c r="D7" s="3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33">
        <f>SUM(E8:AI8)</f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33">
        <f t="shared" ref="D9:D29" si="1">SUM(E9:AI9)</f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33">
        <f t="shared" si="1"/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33">
        <f t="shared" si="1"/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33">
        <f t="shared" si="1"/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33">
        <f t="shared" si="1"/>
        <v>6366</v>
      </c>
      <c r="E13" s="9">
        <v>320</v>
      </c>
      <c r="F13" s="9">
        <v>320</v>
      </c>
      <c r="G13" s="9">
        <v>320</v>
      </c>
      <c r="H13" s="9">
        <v>250</v>
      </c>
      <c r="I13" s="9">
        <v>250</v>
      </c>
      <c r="J13" s="9">
        <v>250</v>
      </c>
      <c r="K13" s="9">
        <v>250</v>
      </c>
      <c r="L13" s="9">
        <v>250</v>
      </c>
      <c r="M13" s="9">
        <v>206</v>
      </c>
      <c r="N13" s="9">
        <v>250</v>
      </c>
      <c r="O13" s="9">
        <v>250</v>
      </c>
      <c r="P13" s="9">
        <v>250</v>
      </c>
      <c r="Q13" s="9">
        <v>250</v>
      </c>
      <c r="R13" s="9">
        <v>250</v>
      </c>
      <c r="S13" s="9">
        <v>200</v>
      </c>
      <c r="T13" s="9">
        <v>200</v>
      </c>
      <c r="U13" s="9">
        <v>200</v>
      </c>
      <c r="V13" s="9">
        <v>150</v>
      </c>
      <c r="W13" s="9">
        <v>250</v>
      </c>
      <c r="X13" s="9">
        <v>250</v>
      </c>
      <c r="Y13" s="9">
        <v>150</v>
      </c>
      <c r="Z13" s="9">
        <v>150</v>
      </c>
      <c r="AA13" s="9">
        <v>0</v>
      </c>
      <c r="AB13" s="9">
        <v>150</v>
      </c>
      <c r="AC13" s="9">
        <v>150</v>
      </c>
      <c r="AD13" s="9">
        <v>200</v>
      </c>
      <c r="AE13" s="9">
        <v>200</v>
      </c>
      <c r="AF13" s="9">
        <v>150</v>
      </c>
      <c r="AG13" s="9">
        <v>150</v>
      </c>
      <c r="AH13" s="9">
        <v>150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33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33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33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33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/>
      <c r="B18" s="16" t="s">
        <v>18</v>
      </c>
      <c r="C18" s="6" t="s">
        <v>14</v>
      </c>
      <c r="D18" s="33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12</v>
      </c>
      <c r="B19" s="16" t="s">
        <v>19</v>
      </c>
      <c r="C19" s="6" t="s">
        <v>14</v>
      </c>
      <c r="D19" s="33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13</v>
      </c>
      <c r="B20" s="16" t="s">
        <v>20</v>
      </c>
      <c r="C20" s="6" t="s">
        <v>17</v>
      </c>
      <c r="D20" s="33">
        <f t="shared" si="1"/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ht="18.75">
      <c r="A21" s="6">
        <v>14</v>
      </c>
      <c r="B21" s="16" t="s">
        <v>21</v>
      </c>
      <c r="C21" s="6" t="s">
        <v>17</v>
      </c>
      <c r="D21" s="33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15</v>
      </c>
      <c r="B22" s="42" t="s">
        <v>22</v>
      </c>
      <c r="C22" s="6" t="s">
        <v>17</v>
      </c>
      <c r="D22" s="33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16</v>
      </c>
      <c r="B23" s="42" t="s">
        <v>23</v>
      </c>
      <c r="C23" s="6" t="s">
        <v>17</v>
      </c>
      <c r="D23" s="33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17</v>
      </c>
      <c r="B24" s="42" t="s">
        <v>24</v>
      </c>
      <c r="C24" s="6" t="s">
        <v>17</v>
      </c>
      <c r="D24" s="33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1</v>
      </c>
      <c r="B25" s="42" t="s">
        <v>25</v>
      </c>
      <c r="C25" s="6" t="s">
        <v>7</v>
      </c>
      <c r="D25" s="33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ht="18.75">
      <c r="A26" s="6">
        <v>2</v>
      </c>
      <c r="B26" s="17" t="s">
        <v>23</v>
      </c>
      <c r="C26" s="6" t="s">
        <v>7</v>
      </c>
      <c r="D26" s="33">
        <f t="shared" si="1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ht="18.75">
      <c r="A27" s="6">
        <v>3</v>
      </c>
      <c r="B27" s="17" t="s">
        <v>24</v>
      </c>
      <c r="C27" s="6" t="s">
        <v>7</v>
      </c>
      <c r="D27" s="33">
        <f t="shared" si="1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  <row r="28" spans="1:35" ht="18.75">
      <c r="A28" s="6">
        <v>4</v>
      </c>
      <c r="B28" s="17" t="s">
        <v>25</v>
      </c>
      <c r="C28" s="6" t="s">
        <v>7</v>
      </c>
      <c r="D28" s="33">
        <f t="shared" si="1"/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</row>
    <row r="29" spans="1:35" ht="19.5" customHeight="1">
      <c r="A29" s="44">
        <v>5</v>
      </c>
      <c r="B29" s="17" t="s">
        <v>76</v>
      </c>
      <c r="C29" s="6" t="s">
        <v>7</v>
      </c>
      <c r="D29" s="33">
        <f t="shared" si="1"/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3:AI24"/>
  <sheetViews>
    <sheetView workbookViewId="0">
      <pane xSplit="4" ySplit="6" topLeftCell="Z11" activePane="bottomRight" state="frozen"/>
      <selection activeCell="N5" sqref="N5"/>
      <selection pane="topRight" activeCell="N5" sqref="N5"/>
      <selection pane="bottomLeft" activeCell="N5" sqref="N5"/>
      <selection pane="bottomRight" activeCell="E24" sqref="E24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18" t="s">
        <v>71</v>
      </c>
      <c r="F3" s="2"/>
      <c r="G3" s="2"/>
      <c r="H3" s="2"/>
      <c r="I3" s="2"/>
      <c r="J3" s="2"/>
      <c r="K3" s="2"/>
      <c r="L3" s="2"/>
      <c r="M3" s="2"/>
      <c r="N3" s="2"/>
    </row>
    <row r="4" spans="1:35" ht="23.25">
      <c r="E4" s="19"/>
      <c r="F4" s="2"/>
      <c r="G4" s="2"/>
      <c r="H4" s="2"/>
      <c r="I4" s="20" t="s">
        <v>72</v>
      </c>
      <c r="J4" s="2"/>
      <c r="K4" s="2"/>
      <c r="L4" s="2"/>
      <c r="M4" s="2"/>
      <c r="N4" s="2"/>
    </row>
    <row r="5" spans="1:35">
      <c r="A5" s="48" t="s">
        <v>1</v>
      </c>
      <c r="B5" s="48" t="s">
        <v>26</v>
      </c>
      <c r="C5" s="48" t="s">
        <v>0</v>
      </c>
      <c r="D5" s="5" t="s">
        <v>3</v>
      </c>
      <c r="E5" s="21">
        <f>[1]T11!A6</f>
        <v>42675</v>
      </c>
      <c r="F5" s="21">
        <f>E5+1</f>
        <v>42676</v>
      </c>
      <c r="G5" s="21">
        <f t="shared" ref="G5:AG5" si="0">F5+1</f>
        <v>42677</v>
      </c>
      <c r="H5" s="21">
        <f t="shared" si="0"/>
        <v>42678</v>
      </c>
      <c r="I5" s="21">
        <f t="shared" si="0"/>
        <v>42679</v>
      </c>
      <c r="J5" s="21">
        <f t="shared" si="0"/>
        <v>42680</v>
      </c>
      <c r="K5" s="21">
        <f t="shared" si="0"/>
        <v>42681</v>
      </c>
      <c r="L5" s="21">
        <f t="shared" si="0"/>
        <v>42682</v>
      </c>
      <c r="M5" s="21">
        <f t="shared" si="0"/>
        <v>42683</v>
      </c>
      <c r="N5" s="21">
        <f t="shared" si="0"/>
        <v>42684</v>
      </c>
      <c r="O5" s="21">
        <f t="shared" si="0"/>
        <v>42685</v>
      </c>
      <c r="P5" s="21">
        <f t="shared" si="0"/>
        <v>42686</v>
      </c>
      <c r="Q5" s="21">
        <f t="shared" si="0"/>
        <v>42687</v>
      </c>
      <c r="R5" s="21">
        <f t="shared" si="0"/>
        <v>42688</v>
      </c>
      <c r="S5" s="21">
        <f t="shared" si="0"/>
        <v>42689</v>
      </c>
      <c r="T5" s="21">
        <f t="shared" si="0"/>
        <v>42690</v>
      </c>
      <c r="U5" s="21">
        <f t="shared" si="0"/>
        <v>42691</v>
      </c>
      <c r="V5" s="21">
        <f t="shared" si="0"/>
        <v>42692</v>
      </c>
      <c r="W5" s="21">
        <f t="shared" si="0"/>
        <v>42693</v>
      </c>
      <c r="X5" s="21">
        <f t="shared" si="0"/>
        <v>42694</v>
      </c>
      <c r="Y5" s="21">
        <f t="shared" si="0"/>
        <v>42695</v>
      </c>
      <c r="Z5" s="21">
        <f t="shared" si="0"/>
        <v>42696</v>
      </c>
      <c r="AA5" s="21">
        <f t="shared" si="0"/>
        <v>42697</v>
      </c>
      <c r="AB5" s="21">
        <f t="shared" si="0"/>
        <v>42698</v>
      </c>
      <c r="AC5" s="21">
        <f t="shared" si="0"/>
        <v>42699</v>
      </c>
      <c r="AD5" s="21">
        <f>AC5+1</f>
        <v>42700</v>
      </c>
      <c r="AE5" s="21">
        <f t="shared" si="0"/>
        <v>42701</v>
      </c>
      <c r="AF5" s="21">
        <f t="shared" si="0"/>
        <v>42702</v>
      </c>
      <c r="AG5" s="21">
        <f t="shared" si="0"/>
        <v>42703</v>
      </c>
      <c r="AH5" s="21">
        <v>42704</v>
      </c>
      <c r="AI5" s="21">
        <v>42705</v>
      </c>
    </row>
    <row r="6" spans="1:35">
      <c r="A6" s="48"/>
      <c r="B6" s="48"/>
      <c r="C6" s="4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>
      <c r="A7" s="22">
        <v>1</v>
      </c>
      <c r="B7" s="23" t="s">
        <v>27</v>
      </c>
      <c r="C7" s="24" t="s">
        <v>28</v>
      </c>
      <c r="D7" s="25">
        <f>SUM(E7:AI7)</f>
        <v>6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2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2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2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</row>
    <row r="8" spans="1:35" ht="15.75">
      <c r="A8" s="22">
        <v>2</v>
      </c>
      <c r="B8" s="23" t="s">
        <v>29</v>
      </c>
      <c r="C8" s="24" t="s">
        <v>28</v>
      </c>
      <c r="D8" s="25">
        <f t="shared" ref="D8:D24" si="1">SUM(E8:AF8)</f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ht="15.75">
      <c r="A9" s="22">
        <v>3</v>
      </c>
      <c r="B9" s="23" t="s">
        <v>30</v>
      </c>
      <c r="C9" s="24" t="s">
        <v>28</v>
      </c>
      <c r="D9" s="25">
        <f t="shared" si="1"/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ht="15.75">
      <c r="A10" s="22">
        <v>4</v>
      </c>
      <c r="B10" s="23" t="s">
        <v>31</v>
      </c>
      <c r="C10" s="24" t="s">
        <v>28</v>
      </c>
      <c r="D10" s="25">
        <f t="shared" si="1"/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ht="15.75">
      <c r="A11" s="22">
        <v>5</v>
      </c>
      <c r="B11" s="23" t="s">
        <v>32</v>
      </c>
      <c r="C11" s="24" t="s">
        <v>28</v>
      </c>
      <c r="D11" s="25">
        <f t="shared" si="1"/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</row>
    <row r="12" spans="1:35" ht="15.75">
      <c r="A12" s="22">
        <v>6</v>
      </c>
      <c r="B12" s="23" t="s">
        <v>33</v>
      </c>
      <c r="C12" s="24" t="s">
        <v>28</v>
      </c>
      <c r="D12" s="25">
        <f t="shared" si="1"/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.75">
      <c r="A13" s="22">
        <v>7</v>
      </c>
      <c r="B13" s="23" t="s">
        <v>34</v>
      </c>
      <c r="C13" s="24" t="s">
        <v>28</v>
      </c>
      <c r="D13" s="25">
        <f t="shared" si="1"/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</row>
    <row r="14" spans="1:35" ht="15.75">
      <c r="A14" s="22">
        <v>8</v>
      </c>
      <c r="B14" s="23" t="s">
        <v>35</v>
      </c>
      <c r="C14" s="24" t="s">
        <v>28</v>
      </c>
      <c r="D14" s="25">
        <f t="shared" si="1"/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ht="15.75">
      <c r="A15" s="22">
        <v>9</v>
      </c>
      <c r="B15" s="23" t="s">
        <v>36</v>
      </c>
      <c r="C15" s="24" t="s">
        <v>28</v>
      </c>
      <c r="D15" s="25">
        <f t="shared" si="1"/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ht="15.75">
      <c r="A16" s="22">
        <v>10</v>
      </c>
      <c r="B16" s="23" t="s">
        <v>37</v>
      </c>
      <c r="C16" s="24" t="s">
        <v>28</v>
      </c>
      <c r="D16" s="25">
        <f t="shared" si="1"/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ht="15.75">
      <c r="A17" s="22">
        <v>11</v>
      </c>
      <c r="B17" s="23" t="s">
        <v>38</v>
      </c>
      <c r="C17" s="24" t="s">
        <v>28</v>
      </c>
      <c r="D17" s="25">
        <f t="shared" si="1"/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ht="15.75">
      <c r="A18" s="22">
        <v>12</v>
      </c>
      <c r="B18" s="23" t="s">
        <v>39</v>
      </c>
      <c r="C18" s="24" t="s">
        <v>28</v>
      </c>
      <c r="D18" s="25">
        <f t="shared" si="1"/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ht="15.75">
      <c r="A19" s="22">
        <v>13</v>
      </c>
      <c r="B19" s="23" t="s">
        <v>40</v>
      </c>
      <c r="C19" s="24" t="s">
        <v>28</v>
      </c>
      <c r="D19" s="25">
        <f t="shared" si="1"/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ht="15.75">
      <c r="A20" s="22">
        <v>14</v>
      </c>
      <c r="B20" s="23" t="s">
        <v>41</v>
      </c>
      <c r="C20" s="24" t="s">
        <v>28</v>
      </c>
      <c r="D20" s="25">
        <f t="shared" si="1"/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</row>
    <row r="21" spans="1:35" ht="15.75">
      <c r="A21" s="22">
        <v>15</v>
      </c>
      <c r="B21" s="23" t="s">
        <v>42</v>
      </c>
      <c r="C21" s="24" t="s">
        <v>28</v>
      </c>
      <c r="D21" s="25">
        <f t="shared" si="1"/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ht="15.75">
      <c r="A22" s="22">
        <v>16</v>
      </c>
      <c r="B22" s="23" t="s">
        <v>43</v>
      </c>
      <c r="C22" s="24" t="s">
        <v>28</v>
      </c>
      <c r="D22" s="25">
        <f t="shared" si="1"/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ht="15.75">
      <c r="A23" s="22">
        <v>17</v>
      </c>
      <c r="B23" s="23" t="s">
        <v>44</v>
      </c>
      <c r="C23" s="24" t="s">
        <v>28</v>
      </c>
      <c r="D23" s="25">
        <f t="shared" si="1"/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ht="15.75">
      <c r="A24" s="22">
        <v>18</v>
      </c>
      <c r="B24" s="27" t="s">
        <v>45</v>
      </c>
      <c r="C24" s="24" t="s">
        <v>28</v>
      </c>
      <c r="D24" s="25">
        <f t="shared" si="1"/>
        <v>58</v>
      </c>
      <c r="E24" s="26">
        <v>2.5</v>
      </c>
      <c r="F24" s="26">
        <v>3</v>
      </c>
      <c r="G24" s="26">
        <v>3</v>
      </c>
      <c r="H24" s="26">
        <v>2.5</v>
      </c>
      <c r="I24" s="26">
        <v>2.5</v>
      </c>
      <c r="J24" s="26">
        <v>2.5</v>
      </c>
      <c r="K24" s="26">
        <v>2.5</v>
      </c>
      <c r="L24" s="26">
        <v>2.5</v>
      </c>
      <c r="M24" s="26">
        <v>2</v>
      </c>
      <c r="N24" s="26">
        <v>2.5</v>
      </c>
      <c r="O24" s="26">
        <v>2.5</v>
      </c>
      <c r="P24" s="26">
        <v>2.5</v>
      </c>
      <c r="Q24" s="26">
        <v>2.5</v>
      </c>
      <c r="R24" s="26">
        <v>2.5</v>
      </c>
      <c r="S24" s="26">
        <v>2</v>
      </c>
      <c r="T24" s="26">
        <v>2</v>
      </c>
      <c r="U24" s="26">
        <v>2</v>
      </c>
      <c r="V24" s="26">
        <v>1.5</v>
      </c>
      <c r="W24" s="26">
        <v>2.5</v>
      </c>
      <c r="X24" s="26">
        <v>2.5</v>
      </c>
      <c r="Y24" s="26">
        <v>1.5</v>
      </c>
      <c r="Z24" s="26">
        <v>1.5</v>
      </c>
      <c r="AA24" s="26">
        <v>0</v>
      </c>
      <c r="AB24" s="26">
        <v>0</v>
      </c>
      <c r="AC24" s="26">
        <v>1.5</v>
      </c>
      <c r="AD24" s="26">
        <v>2</v>
      </c>
      <c r="AE24" s="26">
        <v>2</v>
      </c>
      <c r="AF24" s="26">
        <v>1.5</v>
      </c>
      <c r="AG24" s="26">
        <v>1.5</v>
      </c>
      <c r="AH24" s="26">
        <v>1.5</v>
      </c>
      <c r="AI24" s="26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AI25"/>
  <sheetViews>
    <sheetView workbookViewId="0">
      <pane xSplit="4" ySplit="7" topLeftCell="AD15" activePane="bottomRight" state="frozen"/>
      <selection activeCell="M6" sqref="M6"/>
      <selection pane="topRight" activeCell="M6" sqref="M6"/>
      <selection pane="bottomLeft" activeCell="M6" sqref="M6"/>
      <selection pane="bottomRight" activeCell="AD25" sqref="AD25"/>
    </sheetView>
  </sheetViews>
  <sheetFormatPr defaultRowHeight="15"/>
  <cols>
    <col min="2" max="2" width="22.5703125" bestFit="1" customWidth="1"/>
    <col min="3" max="3" width="8.5703125" customWidth="1"/>
    <col min="4" max="4" width="18.140625" customWidth="1"/>
    <col min="5" max="5" width="11.7109375" customWidth="1"/>
    <col min="6" max="6" width="12.5703125" customWidth="1"/>
    <col min="7" max="32" width="11.7109375" customWidth="1"/>
    <col min="33" max="35" width="11.28515625" customWidth="1"/>
    <col min="36" max="36" width="9.140625" customWidth="1"/>
  </cols>
  <sheetData>
    <row r="3" spans="1:35" ht="20.25">
      <c r="F3" s="1" t="s">
        <v>70</v>
      </c>
    </row>
    <row r="4" spans="1:35">
      <c r="H4" s="2" t="s">
        <v>72</v>
      </c>
    </row>
    <row r="6" spans="1:35" ht="18.75">
      <c r="A6" s="49" t="s">
        <v>1</v>
      </c>
      <c r="B6" s="49" t="s">
        <v>2</v>
      </c>
      <c r="C6" s="49" t="s">
        <v>0</v>
      </c>
      <c r="D6" s="3" t="s">
        <v>3</v>
      </c>
      <c r="E6" s="4">
        <f>[2]T11!A6</f>
        <v>42675</v>
      </c>
      <c r="F6" s="4">
        <f>E6+1</f>
        <v>42676</v>
      </c>
      <c r="G6" s="4">
        <f t="shared" ref="G6:AF6" si="0">F6+1</f>
        <v>42677</v>
      </c>
      <c r="H6" s="4">
        <f t="shared" si="0"/>
        <v>42678</v>
      </c>
      <c r="I6" s="4">
        <f t="shared" si="0"/>
        <v>42679</v>
      </c>
      <c r="J6" s="4">
        <f t="shared" si="0"/>
        <v>42680</v>
      </c>
      <c r="K6" s="4">
        <f t="shared" si="0"/>
        <v>42681</v>
      </c>
      <c r="L6" s="4">
        <f t="shared" si="0"/>
        <v>42682</v>
      </c>
      <c r="M6" s="4">
        <f t="shared" si="0"/>
        <v>42683</v>
      </c>
      <c r="N6" s="4">
        <f t="shared" si="0"/>
        <v>42684</v>
      </c>
      <c r="O6" s="4">
        <f t="shared" si="0"/>
        <v>42685</v>
      </c>
      <c r="P6" s="4">
        <f t="shared" si="0"/>
        <v>42686</v>
      </c>
      <c r="Q6" s="4">
        <f t="shared" si="0"/>
        <v>42687</v>
      </c>
      <c r="R6" s="4">
        <f t="shared" si="0"/>
        <v>42688</v>
      </c>
      <c r="S6" s="4">
        <f t="shared" si="0"/>
        <v>42689</v>
      </c>
      <c r="T6" s="4">
        <f t="shared" si="0"/>
        <v>42690</v>
      </c>
      <c r="U6" s="4">
        <f>T6+1</f>
        <v>42691</v>
      </c>
      <c r="V6" s="4">
        <f t="shared" si="0"/>
        <v>42692</v>
      </c>
      <c r="W6" s="4">
        <f t="shared" si="0"/>
        <v>42693</v>
      </c>
      <c r="X6" s="4">
        <f t="shared" si="0"/>
        <v>42694</v>
      </c>
      <c r="Y6" s="4">
        <f t="shared" si="0"/>
        <v>42695</v>
      </c>
      <c r="Z6" s="4">
        <f t="shared" si="0"/>
        <v>42696</v>
      </c>
      <c r="AA6" s="4">
        <f t="shared" si="0"/>
        <v>42697</v>
      </c>
      <c r="AB6" s="4">
        <f t="shared" si="0"/>
        <v>42698</v>
      </c>
      <c r="AC6" s="4">
        <f t="shared" si="0"/>
        <v>42699</v>
      </c>
      <c r="AD6" s="4">
        <f t="shared" si="0"/>
        <v>42700</v>
      </c>
      <c r="AE6" s="4">
        <f t="shared" si="0"/>
        <v>42701</v>
      </c>
      <c r="AF6" s="4">
        <f t="shared" si="0"/>
        <v>42702</v>
      </c>
      <c r="AG6" s="4">
        <f>AF6+1</f>
        <v>42703</v>
      </c>
      <c r="AH6" s="4">
        <f>AG6+1</f>
        <v>42704</v>
      </c>
      <c r="AI6" s="4">
        <f>AH6+1</f>
        <v>42705</v>
      </c>
    </row>
    <row r="7" spans="1:35" ht="18.75">
      <c r="A7" s="49"/>
      <c r="B7" s="49"/>
      <c r="C7" s="49"/>
      <c r="D7" s="3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5"/>
      <c r="AH7" s="5"/>
      <c r="AI7" s="5"/>
    </row>
    <row r="8" spans="1:35" ht="18.75">
      <c r="A8" s="6">
        <v>1</v>
      </c>
      <c r="B8" s="7" t="s">
        <v>4</v>
      </c>
      <c r="C8" s="8" t="s">
        <v>5</v>
      </c>
      <c r="D8" s="40">
        <f>SUM(E8:AH8)</f>
        <v>3151</v>
      </c>
      <c r="E8" s="9">
        <v>100</v>
      </c>
      <c r="F8" s="9">
        <v>113</v>
      </c>
      <c r="G8" s="9">
        <v>93</v>
      </c>
      <c r="H8" s="9">
        <v>120</v>
      </c>
      <c r="I8" s="9">
        <v>0</v>
      </c>
      <c r="J8" s="9">
        <v>50</v>
      </c>
      <c r="K8" s="9">
        <v>200</v>
      </c>
      <c r="L8" s="9">
        <v>100</v>
      </c>
      <c r="M8" s="9">
        <v>101</v>
      </c>
      <c r="N8" s="9">
        <v>164</v>
      </c>
      <c r="O8" s="9">
        <v>100</v>
      </c>
      <c r="P8" s="9">
        <v>100</v>
      </c>
      <c r="Q8" s="9">
        <v>70</v>
      </c>
      <c r="R8" s="9">
        <v>100</v>
      </c>
      <c r="S8" s="9">
        <v>100</v>
      </c>
      <c r="T8" s="9">
        <v>100</v>
      </c>
      <c r="U8" s="9">
        <v>80</v>
      </c>
      <c r="V8" s="9">
        <v>130</v>
      </c>
      <c r="W8" s="9">
        <v>100</v>
      </c>
      <c r="X8" s="9">
        <v>173</v>
      </c>
      <c r="Y8" s="9">
        <v>77</v>
      </c>
      <c r="Z8" s="9">
        <v>80</v>
      </c>
      <c r="AA8" s="9">
        <v>80</v>
      </c>
      <c r="AB8" s="9">
        <v>100</v>
      </c>
      <c r="AC8" s="9">
        <v>100</v>
      </c>
      <c r="AD8" s="9">
        <v>320</v>
      </c>
      <c r="AE8" s="9">
        <v>100</v>
      </c>
      <c r="AF8" s="9">
        <v>0</v>
      </c>
      <c r="AG8" s="9">
        <v>100</v>
      </c>
      <c r="AH8" s="9">
        <v>100</v>
      </c>
      <c r="AI8" s="9">
        <v>0</v>
      </c>
    </row>
    <row r="9" spans="1:35" ht="18.75">
      <c r="A9" s="6">
        <v>3</v>
      </c>
      <c r="B9" s="10" t="s">
        <v>6</v>
      </c>
      <c r="C9" s="8" t="s">
        <v>5</v>
      </c>
      <c r="D9" s="40">
        <f t="shared" ref="D9:D25" si="1">SUM(E9:AH9)</f>
        <v>220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20</v>
      </c>
      <c r="N9" s="9">
        <v>0</v>
      </c>
      <c r="O9" s="9">
        <v>40</v>
      </c>
      <c r="P9" s="9">
        <v>0</v>
      </c>
      <c r="Q9" s="9">
        <v>0</v>
      </c>
      <c r="R9" s="9">
        <v>60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40</v>
      </c>
      <c r="Z9" s="9">
        <v>0</v>
      </c>
      <c r="AA9" s="9">
        <v>0</v>
      </c>
      <c r="AB9" s="9">
        <v>0</v>
      </c>
      <c r="AC9" s="9">
        <v>40</v>
      </c>
      <c r="AD9" s="9">
        <v>0</v>
      </c>
      <c r="AE9" s="9">
        <v>0</v>
      </c>
      <c r="AF9" s="9">
        <v>0</v>
      </c>
      <c r="AG9" s="9">
        <v>20</v>
      </c>
      <c r="AH9" s="9">
        <v>0</v>
      </c>
      <c r="AI9" s="9">
        <v>0</v>
      </c>
    </row>
    <row r="10" spans="1:35" ht="18.75">
      <c r="A10" s="6">
        <v>4</v>
      </c>
      <c r="B10" s="11" t="s">
        <v>8</v>
      </c>
      <c r="C10" s="6" t="s">
        <v>7</v>
      </c>
      <c r="D10" s="40">
        <f t="shared" si="1"/>
        <v>250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30</v>
      </c>
      <c r="N10" s="9">
        <v>0</v>
      </c>
      <c r="O10" s="9">
        <v>40</v>
      </c>
      <c r="P10" s="9">
        <v>0</v>
      </c>
      <c r="Q10" s="9">
        <v>0</v>
      </c>
      <c r="R10" s="9">
        <v>60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40</v>
      </c>
      <c r="Z10" s="9">
        <v>0</v>
      </c>
      <c r="AA10" s="9">
        <v>0</v>
      </c>
      <c r="AB10" s="9">
        <v>0</v>
      </c>
      <c r="AC10" s="9">
        <v>50</v>
      </c>
      <c r="AD10" s="9">
        <v>0</v>
      </c>
      <c r="AE10" s="9">
        <v>0</v>
      </c>
      <c r="AF10" s="9">
        <v>0</v>
      </c>
      <c r="AG10" s="9">
        <v>30</v>
      </c>
      <c r="AH10" s="9">
        <v>0</v>
      </c>
      <c r="AI10" s="9">
        <v>0</v>
      </c>
    </row>
    <row r="11" spans="1:35" ht="18.75">
      <c r="A11" s="6">
        <v>5</v>
      </c>
      <c r="B11" s="13" t="s">
        <v>9</v>
      </c>
      <c r="C11" s="6" t="s">
        <v>7</v>
      </c>
      <c r="D11" s="40">
        <f t="shared" si="1"/>
        <v>230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30</v>
      </c>
      <c r="N11" s="9">
        <v>0</v>
      </c>
      <c r="O11" s="9">
        <v>40</v>
      </c>
      <c r="P11" s="9">
        <v>0</v>
      </c>
      <c r="Q11" s="9">
        <v>0</v>
      </c>
      <c r="R11" s="9">
        <v>60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40</v>
      </c>
      <c r="Z11" s="9">
        <v>0</v>
      </c>
      <c r="AA11" s="9">
        <v>0</v>
      </c>
      <c r="AB11" s="9">
        <v>0</v>
      </c>
      <c r="AC11" s="9">
        <v>30</v>
      </c>
      <c r="AD11" s="9">
        <v>0</v>
      </c>
      <c r="AE11" s="9">
        <v>0</v>
      </c>
      <c r="AF11" s="9">
        <v>0</v>
      </c>
      <c r="AG11" s="9">
        <v>30</v>
      </c>
      <c r="AH11" s="9">
        <v>0</v>
      </c>
      <c r="AI11" s="9">
        <v>0</v>
      </c>
    </row>
    <row r="12" spans="1:35" ht="18.75">
      <c r="A12" s="12">
        <v>6</v>
      </c>
      <c r="B12" s="11" t="s">
        <v>11</v>
      </c>
      <c r="C12" s="12" t="s">
        <v>7</v>
      </c>
      <c r="D12" s="40">
        <f t="shared" si="1"/>
        <v>15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4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4</v>
      </c>
      <c r="Z12" s="9">
        <v>1</v>
      </c>
      <c r="AA12" s="9">
        <v>1</v>
      </c>
      <c r="AB12" s="9">
        <v>0</v>
      </c>
      <c r="AC12" s="9">
        <v>1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ht="18.75">
      <c r="A13" s="6">
        <v>7</v>
      </c>
      <c r="B13" s="15" t="s">
        <v>73</v>
      </c>
      <c r="C13" s="6" t="s">
        <v>10</v>
      </c>
      <c r="D13" s="40">
        <f t="shared" si="1"/>
        <v>11570</v>
      </c>
      <c r="E13" s="9">
        <v>620</v>
      </c>
      <c r="F13" s="9">
        <v>620</v>
      </c>
      <c r="G13" s="9">
        <v>520</v>
      </c>
      <c r="H13" s="9">
        <v>400</v>
      </c>
      <c r="I13" s="9">
        <v>400</v>
      </c>
      <c r="J13" s="9">
        <v>400</v>
      </c>
      <c r="K13" s="9">
        <v>400</v>
      </c>
      <c r="L13" s="9">
        <v>400</v>
      </c>
      <c r="M13" s="9">
        <v>400</v>
      </c>
      <c r="N13" s="9">
        <v>400</v>
      </c>
      <c r="O13" s="9">
        <v>400</v>
      </c>
      <c r="P13" s="9">
        <v>400</v>
      </c>
      <c r="Q13" s="9">
        <v>400</v>
      </c>
      <c r="R13" s="9">
        <v>400</v>
      </c>
      <c r="S13" s="9">
        <v>450</v>
      </c>
      <c r="T13" s="9">
        <v>450</v>
      </c>
      <c r="U13" s="9">
        <v>450</v>
      </c>
      <c r="V13" s="9">
        <v>300</v>
      </c>
      <c r="W13" s="9">
        <v>470</v>
      </c>
      <c r="X13" s="9">
        <v>470</v>
      </c>
      <c r="Y13" s="9">
        <v>370</v>
      </c>
      <c r="Z13" s="9">
        <v>370</v>
      </c>
      <c r="AA13" s="9">
        <v>330</v>
      </c>
      <c r="AB13" s="9">
        <v>350</v>
      </c>
      <c r="AC13" s="9">
        <v>350</v>
      </c>
      <c r="AD13" s="9">
        <v>350</v>
      </c>
      <c r="AE13" s="9">
        <v>300</v>
      </c>
      <c r="AF13" s="9">
        <v>0</v>
      </c>
      <c r="AG13" s="9">
        <v>200</v>
      </c>
      <c r="AH13" s="9">
        <v>200</v>
      </c>
      <c r="AI13" s="9">
        <v>0</v>
      </c>
    </row>
    <row r="14" spans="1:35" ht="18.75">
      <c r="A14" s="6">
        <v>8</v>
      </c>
      <c r="B14" s="10" t="s">
        <v>13</v>
      </c>
      <c r="C14" s="14" t="s">
        <v>10</v>
      </c>
      <c r="D14" s="40">
        <f t="shared" si="1"/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</row>
    <row r="15" spans="1:35" ht="18.75">
      <c r="A15" s="6">
        <v>9</v>
      </c>
      <c r="B15" s="10" t="s">
        <v>47</v>
      </c>
      <c r="C15" s="8" t="s">
        <v>12</v>
      </c>
      <c r="D15" s="40">
        <f t="shared" si="1"/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ht="18.75">
      <c r="A16" s="6">
        <v>10</v>
      </c>
      <c r="B16" s="10" t="s">
        <v>15</v>
      </c>
      <c r="C16" s="6" t="s">
        <v>10</v>
      </c>
      <c r="D16" s="40">
        <f t="shared" si="1"/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</row>
    <row r="17" spans="1:35" ht="18.75">
      <c r="A17" s="6">
        <v>11</v>
      </c>
      <c r="B17" s="16" t="s">
        <v>16</v>
      </c>
      <c r="C17" s="6" t="s">
        <v>14</v>
      </c>
      <c r="D17" s="40">
        <f t="shared" si="1"/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ht="18.75">
      <c r="A18" s="6">
        <v>12</v>
      </c>
      <c r="B18" s="16" t="s">
        <v>18</v>
      </c>
      <c r="C18" s="6" t="s">
        <v>14</v>
      </c>
      <c r="D18" s="40">
        <f t="shared" si="1"/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ht="18.75">
      <c r="A19" s="6">
        <v>13</v>
      </c>
      <c r="B19" s="16" t="s">
        <v>19</v>
      </c>
      <c r="C19" s="6" t="s">
        <v>17</v>
      </c>
      <c r="D19" s="40">
        <f t="shared" si="1"/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ht="18.75">
      <c r="A20" s="6">
        <v>14</v>
      </c>
      <c r="B20" s="16" t="s">
        <v>20</v>
      </c>
      <c r="C20" s="6" t="s">
        <v>17</v>
      </c>
      <c r="D20" s="40">
        <f t="shared" si="1"/>
        <v>120</v>
      </c>
      <c r="E20" s="9">
        <v>0</v>
      </c>
      <c r="F20" s="9">
        <v>0</v>
      </c>
      <c r="G20" s="9">
        <v>20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20</v>
      </c>
      <c r="O20" s="9">
        <v>0</v>
      </c>
      <c r="P20" s="9">
        <v>0</v>
      </c>
      <c r="Q20" s="9">
        <v>0</v>
      </c>
      <c r="R20" s="9">
        <v>2</v>
      </c>
      <c r="S20" s="9">
        <v>20</v>
      </c>
      <c r="T20" s="9">
        <v>0</v>
      </c>
      <c r="U20" s="9">
        <v>0</v>
      </c>
      <c r="V20" s="9">
        <v>5</v>
      </c>
      <c r="W20" s="9">
        <v>20</v>
      </c>
      <c r="X20" s="9">
        <v>0</v>
      </c>
      <c r="Y20" s="9">
        <v>0</v>
      </c>
      <c r="Z20" s="9">
        <v>20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4</v>
      </c>
      <c r="AG20" s="9">
        <v>4</v>
      </c>
      <c r="AH20" s="9">
        <v>5</v>
      </c>
      <c r="AI20" s="9">
        <v>0</v>
      </c>
    </row>
    <row r="21" spans="1:35" ht="18.75">
      <c r="A21" s="6">
        <v>15</v>
      </c>
      <c r="B21" s="16" t="s">
        <v>21</v>
      </c>
      <c r="C21" s="6" t="s">
        <v>17</v>
      </c>
      <c r="D21" s="40">
        <f t="shared" si="1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ht="18.75">
      <c r="A22" s="6">
        <v>16</v>
      </c>
      <c r="B22" s="42" t="s">
        <v>22</v>
      </c>
      <c r="C22" s="6" t="s">
        <v>17</v>
      </c>
      <c r="D22" s="40">
        <f t="shared" si="1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ht="18.75">
      <c r="A23" s="6">
        <v>17</v>
      </c>
      <c r="B23" s="42" t="s">
        <v>23</v>
      </c>
      <c r="C23" s="6" t="s">
        <v>17</v>
      </c>
      <c r="D23" s="40">
        <f t="shared" si="1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ht="18.75">
      <c r="A24" s="6">
        <v>1</v>
      </c>
      <c r="B24" s="42" t="s">
        <v>24</v>
      </c>
      <c r="C24" s="6" t="s">
        <v>7</v>
      </c>
      <c r="D24" s="40">
        <f t="shared" si="1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ht="18.75">
      <c r="A25" s="6">
        <v>2</v>
      </c>
      <c r="B25" s="42" t="s">
        <v>25</v>
      </c>
      <c r="C25" s="6" t="s">
        <v>7</v>
      </c>
      <c r="D25" s="40">
        <f t="shared" si="1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VT</vt:lpstr>
      <vt:lpstr>VT (2)</vt:lpstr>
      <vt:lpstr>B. TÂN (2)</vt:lpstr>
      <vt:lpstr>B. TÂN</vt:lpstr>
      <vt:lpstr>VIVO (2)</vt:lpstr>
      <vt:lpstr>VIVO</vt:lpstr>
      <vt:lpstr>TQD (2)</vt:lpstr>
      <vt:lpstr>TQD</vt:lpstr>
      <vt:lpstr>PXL (2)</vt:lpstr>
      <vt:lpstr>PXL</vt:lpstr>
      <vt:lpstr>PICO (2)</vt:lpstr>
      <vt:lpstr>PICO</vt:lpstr>
      <vt:lpstr>AEON (2)</vt:lpstr>
      <vt:lpstr>AEON</vt:lpstr>
      <vt:lpstr>QUẬN 2</vt:lpstr>
      <vt:lpstr>Q2</vt:lpstr>
      <vt:lpstr>SGC (2)</vt:lpstr>
      <vt:lpstr>SGC</vt:lpstr>
      <vt:lpstr>Q7 (2)</vt:lpstr>
      <vt:lpstr>Q7</vt:lpstr>
      <vt:lpstr>BIÊN HÒA</vt:lpstr>
      <vt:lpstr>BIÊN HOA</vt:lpstr>
      <vt:lpstr>QUANG TRUNG (2)</vt:lpstr>
      <vt:lpstr>QUANG TRUNG</vt:lpstr>
      <vt:lpstr>NTP (2)</vt:lpstr>
      <vt:lpstr>NTP</vt:lpstr>
      <vt:lpstr>VC (2)</vt:lpstr>
      <vt:lpstr>VC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2016-12-06T02:53:36Z</dcterms:modified>
</cp:coreProperties>
</file>