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8195" windowHeight="8325" activeTab="2"/>
  </bookViews>
  <sheets>
    <sheet name="06-12.02" sheetId="23" r:id="rId1"/>
    <sheet name="13-19.02" sheetId="24" r:id="rId2"/>
    <sheet name="20-26.02" sheetId="25" r:id="rId3"/>
  </sheets>
  <calcPr calcId="144525"/>
</workbook>
</file>

<file path=xl/calcChain.xml><?xml version="1.0" encoding="utf-8"?>
<calcChain xmlns="http://schemas.openxmlformats.org/spreadsheetml/2006/main">
  <c r="L27" i="25" l="1"/>
  <c r="M27" i="25" s="1"/>
  <c r="L26" i="25"/>
  <c r="M26" i="25" s="1"/>
  <c r="L25" i="25"/>
  <c r="M25" i="25" s="1"/>
  <c r="L24" i="25"/>
  <c r="M24" i="25" s="1"/>
  <c r="L23" i="25"/>
  <c r="M23" i="25" s="1"/>
  <c r="L22" i="25"/>
  <c r="M22" i="25" s="1"/>
  <c r="L21" i="25"/>
  <c r="M21" i="25" s="1"/>
  <c r="L20" i="25"/>
  <c r="M20" i="25" s="1"/>
  <c r="L19" i="25"/>
  <c r="M19" i="25" s="1"/>
  <c r="L18" i="25"/>
  <c r="M18" i="25" s="1"/>
  <c r="L17" i="25"/>
  <c r="M17" i="25" s="1"/>
  <c r="L16" i="25"/>
  <c r="M16" i="25" s="1"/>
  <c r="L15" i="25"/>
  <c r="M15" i="25" s="1"/>
  <c r="L14" i="25"/>
  <c r="M14" i="25" s="1"/>
  <c r="L13" i="25"/>
  <c r="M13" i="25" s="1"/>
  <c r="L27" i="24" l="1"/>
  <c r="M27" i="24" s="1"/>
  <c r="L26" i="24"/>
  <c r="M26" i="24" s="1"/>
  <c r="L25" i="24"/>
  <c r="M25" i="24" s="1"/>
  <c r="L24" i="24"/>
  <c r="M24" i="24" s="1"/>
  <c r="L23" i="24"/>
  <c r="M23" i="24" s="1"/>
  <c r="L22" i="24"/>
  <c r="M22" i="24" s="1"/>
  <c r="L21" i="24"/>
  <c r="M21" i="24" s="1"/>
  <c r="L20" i="24"/>
  <c r="M20" i="24" s="1"/>
  <c r="L19" i="24"/>
  <c r="M19" i="24" s="1"/>
  <c r="L18" i="24"/>
  <c r="M18" i="24" s="1"/>
  <c r="L17" i="24"/>
  <c r="M17" i="24" s="1"/>
  <c r="L16" i="24"/>
  <c r="M16" i="24" s="1"/>
  <c r="L15" i="24"/>
  <c r="M15" i="24" s="1"/>
  <c r="L14" i="24"/>
  <c r="M14" i="24" s="1"/>
  <c r="L13" i="24"/>
  <c r="M13" i="24" s="1"/>
  <c r="L27" i="23" l="1"/>
  <c r="M27" i="23" s="1"/>
  <c r="L26" i="23"/>
  <c r="M26" i="23" s="1"/>
  <c r="L25" i="23"/>
  <c r="M25" i="23" s="1"/>
  <c r="L24" i="23"/>
  <c r="M24" i="23" s="1"/>
  <c r="L23" i="23"/>
  <c r="M23" i="23" s="1"/>
  <c r="L22" i="23"/>
  <c r="M22" i="23" s="1"/>
  <c r="L21" i="23"/>
  <c r="M21" i="23" s="1"/>
  <c r="L20" i="23"/>
  <c r="M20" i="23" s="1"/>
  <c r="L19" i="23"/>
  <c r="M19" i="23" s="1"/>
  <c r="L18" i="23"/>
  <c r="M18" i="23" s="1"/>
  <c r="L17" i="23"/>
  <c r="M17" i="23" s="1"/>
  <c r="L16" i="23"/>
  <c r="M16" i="23" s="1"/>
  <c r="L15" i="23"/>
  <c r="M15" i="23" s="1"/>
  <c r="L14" i="23"/>
  <c r="M14" i="23" s="1"/>
  <c r="L13" i="23"/>
  <c r="M13" i="23" s="1"/>
</calcChain>
</file>

<file path=xl/sharedStrings.xml><?xml version="1.0" encoding="utf-8"?>
<sst xmlns="http://schemas.openxmlformats.org/spreadsheetml/2006/main" count="140" uniqueCount="39">
  <si>
    <t>Hũ</t>
  </si>
  <si>
    <t>Yaourt không đường</t>
  </si>
  <si>
    <t>Yaourt Nha đam</t>
  </si>
  <si>
    <t>kg</t>
  </si>
  <si>
    <t>Xoài</t>
  </si>
  <si>
    <t>Tắc</t>
  </si>
  <si>
    <t>Kg</t>
  </si>
  <si>
    <t>Chanh</t>
  </si>
  <si>
    <t>Cà rốt</t>
  </si>
  <si>
    <t>Hành lá</t>
  </si>
  <si>
    <t>Dưa leo</t>
  </si>
  <si>
    <t>Hành tây</t>
  </si>
  <si>
    <t>Lá Dứa</t>
  </si>
  <si>
    <t>Cà Chua</t>
  </si>
  <si>
    <t>Xà lách</t>
  </si>
  <si>
    <t>Quả</t>
  </si>
  <si>
    <t>Trứng</t>
  </si>
  <si>
    <t>Ghi chú</t>
  </si>
  <si>
    <t>Duyệt</t>
  </si>
  <si>
    <t>Đặt 
hàng</t>
  </si>
  <si>
    <t xml:space="preserve">Tồn </t>
  </si>
  <si>
    <t>ĐVT</t>
  </si>
  <si>
    <t>Tên vật tư</t>
  </si>
  <si>
    <t>STT</t>
  </si>
  <si>
    <t>Bộ phận: Bếp + Bán hàng</t>
  </si>
  <si>
    <t>Cửa hàng :  VINCOM BIÊN HÒA</t>
  </si>
  <si>
    <t>KẾ HOẠCH ĐẶT HÀNG RAU CỦ</t>
  </si>
  <si>
    <t>CÔNG TY CỔ PHẦN BÌNH MINH TOÀN CẦU</t>
  </si>
  <si>
    <t xml:space="preserve">Gừng </t>
  </si>
  <si>
    <t>Sả</t>
  </si>
  <si>
    <t>Đã mua</t>
  </si>
  <si>
    <t>Còn lại</t>
  </si>
  <si>
    <t>Người gửi: Nguyễn Thành Tuấn</t>
  </si>
  <si>
    <t>SỐ 25 TRẦN QUANG DIỆU,P14,Q3</t>
  </si>
  <si>
    <t>Từ ngày 06/02/2017 đến ngày 12/02/2017</t>
  </si>
  <si>
    <t>Từ ngày 13/02/2017 đến ngày 19/02/2017</t>
  </si>
  <si>
    <t>14/02/2017</t>
  </si>
  <si>
    <t>Từ ngày 20/02/2017 đến ngày 26/02/2017</t>
  </si>
  <si>
    <t>21/02/2017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</si>
</sst>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-* #.##0\ _₫_-;\-* #.##0\ _₫_-;_-* &quot;-&quot;\ _₫_-;_-@_-"/>
  </numFmts>
  <fonts count="10" x14ac:knownFonts="1">
    <font>
      <sz val="10"/>
      <name val="Arial"/>
    </font>
    <font>
      <sz val="13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3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9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2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164" fontId="3" fillId="0" borderId="1" xfId="2" applyFont="1" applyBorder="1" applyAlignment="1">
      <alignment horizontal="center"/>
    </xf>
    <xf numFmtId="164" fontId="0" fillId="0" borderId="0" xfId="2" applyFont="1"/>
    <xf numFmtId="164" fontId="1" fillId="0" borderId="0" xfId="2" applyFont="1"/>
    <xf numFmtId="0" fontId="3" fillId="0" borderId="2" xfId="2" applyNumberFormat="1" applyFont="1" applyBorder="1"/>
    <xf numFmtId="0" fontId="3" fillId="0" borderId="1" xfId="2" applyNumberFormat="1" applyFont="1" applyBorder="1"/>
    <xf numFmtId="164" fontId="7" fillId="0" borderId="0" xfId="2" applyFont="1" applyAlignment="1">
      <alignment horizontal="center"/>
    </xf>
    <xf numFmtId="164" fontId="5" fillId="0" borderId="1" xfId="2" applyFont="1" applyBorder="1" applyAlignment="1">
      <alignment wrapText="1"/>
    </xf>
    <xf numFmtId="14" fontId="4" fillId="0" borderId="1" xfId="2" applyNumberFormat="1" applyFont="1" applyBorder="1"/>
    <xf numFmtId="0" fontId="4" fillId="0" borderId="1" xfId="0" applyFont="1" applyBorder="1"/>
    <xf numFmtId="164" fontId="4" fillId="0" borderId="1" xfId="2" applyFont="1" applyBorder="1"/>
    <xf numFmtId="164" fontId="1" fillId="0" borderId="1" xfId="2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3" fillId="0" borderId="1" xfId="2" applyNumberFormat="1" applyFont="1" applyBorder="1" applyAlignment="1">
      <alignment horizontal="center"/>
    </xf>
    <xf numFmtId="0" fontId="1" fillId="0" borderId="1" xfId="2" applyNumberFormat="1" applyFont="1" applyBorder="1"/>
    <xf numFmtId="0" fontId="8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7" zoomScaleNormal="100" workbookViewId="0">
      <selection activeCell="I22" sqref="I22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5" t="s">
        <v>26</v>
      </c>
      <c r="C5" s="25"/>
      <c r="D5" s="25"/>
      <c r="E5" s="25"/>
      <c r="F5" s="25"/>
      <c r="G5" s="25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34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>
        <v>42918</v>
      </c>
      <c r="I12" s="17">
        <v>43010</v>
      </c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600</v>
      </c>
      <c r="E13" s="23">
        <v>1500</v>
      </c>
      <c r="F13" s="13"/>
      <c r="G13" s="14"/>
      <c r="H13" s="24">
        <v>1900</v>
      </c>
      <c r="I13" s="20"/>
      <c r="J13" s="20"/>
      <c r="K13" s="20"/>
      <c r="L13" s="21">
        <f>H13+I13+J13+K13</f>
        <v>1900</v>
      </c>
      <c r="M13" s="23">
        <f>E13-L13</f>
        <v>-400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1</v>
      </c>
      <c r="E14" s="10">
        <v>1</v>
      </c>
      <c r="F14" s="13"/>
      <c r="G14" s="14"/>
      <c r="H14" s="20"/>
      <c r="I14" s="20"/>
      <c r="J14" s="20"/>
      <c r="K14" s="20"/>
      <c r="L14" s="21">
        <f t="shared" ref="L14:L27" si="0">H14+I14+J14+K14</f>
        <v>0</v>
      </c>
      <c r="M14" s="10">
        <f t="shared" ref="M14:M27" si="1">E14-L14</f>
        <v>1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0.5</v>
      </c>
      <c r="E15" s="10">
        <v>1.5</v>
      </c>
      <c r="F15" s="13"/>
      <c r="G15" s="14"/>
      <c r="H15" s="20">
        <v>1</v>
      </c>
      <c r="I15" s="20">
        <v>1.2</v>
      </c>
      <c r="J15" s="20"/>
      <c r="K15" s="20"/>
      <c r="L15" s="21">
        <f t="shared" si="0"/>
        <v>2.2000000000000002</v>
      </c>
      <c r="M15" s="10">
        <f t="shared" si="1"/>
        <v>-0.70000000000000018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0.5</v>
      </c>
      <c r="E16" s="10">
        <v>2</v>
      </c>
      <c r="F16" s="13"/>
      <c r="G16" s="14"/>
      <c r="H16" s="20">
        <v>0.6</v>
      </c>
      <c r="I16" s="20">
        <v>0.6</v>
      </c>
      <c r="J16" s="20"/>
      <c r="K16" s="20"/>
      <c r="L16" s="21">
        <f t="shared" si="0"/>
        <v>1.2</v>
      </c>
      <c r="M16" s="10">
        <f t="shared" si="1"/>
        <v>0.8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0.5</v>
      </c>
      <c r="E17" s="10">
        <v>1.5</v>
      </c>
      <c r="F17" s="13"/>
      <c r="G17" s="14"/>
      <c r="H17" s="20"/>
      <c r="I17" s="20">
        <v>0.7</v>
      </c>
      <c r="J17" s="20"/>
      <c r="K17" s="20"/>
      <c r="L17" s="21">
        <f t="shared" si="0"/>
        <v>0.7</v>
      </c>
      <c r="M17" s="10">
        <f t="shared" si="1"/>
        <v>0.8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2</v>
      </c>
      <c r="E18" s="10">
        <v>2.5</v>
      </c>
      <c r="F18" s="13"/>
      <c r="G18" s="14"/>
      <c r="H18" s="20"/>
      <c r="I18" s="20"/>
      <c r="J18" s="20"/>
      <c r="K18" s="20"/>
      <c r="L18" s="21">
        <f t="shared" si="0"/>
        <v>0</v>
      </c>
      <c r="M18" s="10">
        <f t="shared" si="1"/>
        <v>2.5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0.5</v>
      </c>
      <c r="E19" s="10">
        <v>1.5</v>
      </c>
      <c r="F19" s="13"/>
      <c r="G19" s="14"/>
      <c r="H19" s="20">
        <v>0.4</v>
      </c>
      <c r="I19" s="20">
        <v>0.5</v>
      </c>
      <c r="J19" s="20"/>
      <c r="K19" s="20"/>
      <c r="L19" s="21">
        <f t="shared" si="0"/>
        <v>0.9</v>
      </c>
      <c r="M19" s="10">
        <f t="shared" si="1"/>
        <v>0.6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0.5</v>
      </c>
      <c r="E20" s="10">
        <v>1.5</v>
      </c>
      <c r="F20" s="13"/>
      <c r="G20" s="14"/>
      <c r="H20" s="20">
        <v>0.6</v>
      </c>
      <c r="I20" s="20">
        <v>0.6</v>
      </c>
      <c r="J20" s="20"/>
      <c r="K20" s="20"/>
      <c r="L20" s="21">
        <f t="shared" si="0"/>
        <v>1.2</v>
      </c>
      <c r="M20" s="10">
        <f t="shared" si="1"/>
        <v>0.30000000000000004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2</v>
      </c>
      <c r="E21" s="10">
        <v>4</v>
      </c>
      <c r="F21" s="13"/>
      <c r="G21" s="14"/>
      <c r="H21" s="20">
        <v>2.4</v>
      </c>
      <c r="I21" s="20">
        <v>2.8</v>
      </c>
      <c r="J21" s="22"/>
      <c r="K21" s="21"/>
      <c r="L21" s="21">
        <f t="shared" si="0"/>
        <v>5.1999999999999993</v>
      </c>
      <c r="M21" s="10">
        <f t="shared" si="1"/>
        <v>-1.1999999999999993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2.5</v>
      </c>
      <c r="F22" s="13"/>
      <c r="G22" s="14"/>
      <c r="H22" s="20"/>
      <c r="I22" s="20"/>
      <c r="J22" s="20"/>
      <c r="K22" s="20"/>
      <c r="L22" s="21">
        <f t="shared" si="0"/>
        <v>0</v>
      </c>
      <c r="M22" s="10">
        <f t="shared" si="1"/>
        <v>2.5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1</v>
      </c>
      <c r="E23" s="10">
        <v>1</v>
      </c>
      <c r="F23" s="13"/>
      <c r="G23" s="14"/>
      <c r="H23" s="20"/>
      <c r="I23" s="20"/>
      <c r="J23" s="20"/>
      <c r="K23" s="20"/>
      <c r="L23" s="21">
        <f t="shared" si="0"/>
        <v>0</v>
      </c>
      <c r="M23" s="10">
        <f t="shared" si="1"/>
        <v>1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10</v>
      </c>
      <c r="E24" s="10">
        <v>12</v>
      </c>
      <c r="F24" s="13"/>
      <c r="G24" s="14"/>
      <c r="H24" s="20"/>
      <c r="I24" s="20"/>
      <c r="J24" s="20"/>
      <c r="K24" s="20"/>
      <c r="L24" s="21">
        <f t="shared" si="0"/>
        <v>0</v>
      </c>
      <c r="M24" s="10">
        <f t="shared" si="1"/>
        <v>12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8</v>
      </c>
      <c r="E25" s="10">
        <v>20</v>
      </c>
      <c r="F25" s="13"/>
      <c r="G25" s="14"/>
      <c r="H25" s="20">
        <v>12</v>
      </c>
      <c r="I25" s="20"/>
      <c r="J25" s="20"/>
      <c r="K25" s="20"/>
      <c r="L25" s="21">
        <f t="shared" si="0"/>
        <v>12</v>
      </c>
      <c r="M25" s="10">
        <f t="shared" si="1"/>
        <v>8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0.3</v>
      </c>
      <c r="E26" s="10">
        <v>0.5</v>
      </c>
      <c r="F26" s="13"/>
      <c r="G26" s="14"/>
      <c r="H26" s="20"/>
      <c r="I26" s="20">
        <v>0.15</v>
      </c>
      <c r="J26" s="20"/>
      <c r="K26" s="20"/>
      <c r="L26" s="21">
        <f t="shared" si="0"/>
        <v>0.15</v>
      </c>
      <c r="M26" s="10">
        <f t="shared" si="1"/>
        <v>0.35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</v>
      </c>
      <c r="E27" s="10">
        <v>0.5</v>
      </c>
      <c r="F27" s="13"/>
      <c r="G27" s="14"/>
      <c r="H27" s="20"/>
      <c r="I27" s="20">
        <v>0.4</v>
      </c>
      <c r="J27" s="20"/>
      <c r="K27" s="20"/>
      <c r="L27" s="21">
        <f t="shared" si="0"/>
        <v>0.4</v>
      </c>
      <c r="M27" s="10">
        <f t="shared" si="1"/>
        <v>9.9999999999999978E-2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7" zoomScaleNormal="100" workbookViewId="0">
      <selection activeCell="H22" sqref="H22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5" t="s">
        <v>26</v>
      </c>
      <c r="C5" s="25"/>
      <c r="D5" s="25"/>
      <c r="E5" s="25"/>
      <c r="F5" s="25"/>
      <c r="G5" s="25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35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 t="s">
        <v>36</v>
      </c>
      <c r="I12" s="17"/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150</v>
      </c>
      <c r="E13" s="23">
        <v>1500</v>
      </c>
      <c r="F13" s="13"/>
      <c r="G13" s="14"/>
      <c r="H13" s="24">
        <v>1500</v>
      </c>
      <c r="I13" s="20"/>
      <c r="J13" s="20"/>
      <c r="K13" s="20"/>
      <c r="L13" s="21">
        <f>H13+I13+J13+K13</f>
        <v>1500</v>
      </c>
      <c r="M13" s="23">
        <f>E13-L13</f>
        <v>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0.5</v>
      </c>
      <c r="E14" s="10">
        <v>1</v>
      </c>
      <c r="F14" s="13"/>
      <c r="G14" s="14"/>
      <c r="H14" s="20">
        <v>1.3</v>
      </c>
      <c r="I14" s="20"/>
      <c r="J14" s="20"/>
      <c r="K14" s="20"/>
      <c r="L14" s="21">
        <f t="shared" ref="L14:L27" si="0">H14+I14+J14+K14</f>
        <v>1.3</v>
      </c>
      <c r="M14" s="10">
        <f t="shared" ref="M14:M27" si="1">E14-L14</f>
        <v>-0.30000000000000004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1</v>
      </c>
      <c r="E15" s="10">
        <v>1.5</v>
      </c>
      <c r="F15" s="13"/>
      <c r="G15" s="14"/>
      <c r="H15" s="20">
        <v>1.3</v>
      </c>
      <c r="I15" s="20"/>
      <c r="J15" s="20"/>
      <c r="K15" s="20"/>
      <c r="L15" s="21">
        <f t="shared" si="0"/>
        <v>1.3</v>
      </c>
      <c r="M15" s="10">
        <f t="shared" si="1"/>
        <v>0.19999999999999996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0.5</v>
      </c>
      <c r="E16" s="10">
        <v>2</v>
      </c>
      <c r="F16" s="13"/>
      <c r="G16" s="14"/>
      <c r="H16" s="20">
        <v>0.3</v>
      </c>
      <c r="I16" s="20"/>
      <c r="J16" s="20"/>
      <c r="K16" s="20"/>
      <c r="L16" s="21">
        <f t="shared" si="0"/>
        <v>0.3</v>
      </c>
      <c r="M16" s="10">
        <f t="shared" si="1"/>
        <v>1.7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0.3</v>
      </c>
      <c r="E17" s="10">
        <v>1.5</v>
      </c>
      <c r="F17" s="13"/>
      <c r="G17" s="14"/>
      <c r="H17" s="20">
        <v>0.9</v>
      </c>
      <c r="I17" s="20"/>
      <c r="J17" s="20"/>
      <c r="K17" s="20"/>
      <c r="L17" s="21">
        <f t="shared" si="0"/>
        <v>0.9</v>
      </c>
      <c r="M17" s="10">
        <f t="shared" si="1"/>
        <v>0.6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1.5</v>
      </c>
      <c r="E18" s="10">
        <v>2.5</v>
      </c>
      <c r="F18" s="13"/>
      <c r="G18" s="14"/>
      <c r="H18" s="20">
        <v>2</v>
      </c>
      <c r="I18" s="20"/>
      <c r="J18" s="20"/>
      <c r="K18" s="20"/>
      <c r="L18" s="21">
        <f t="shared" si="0"/>
        <v>2</v>
      </c>
      <c r="M18" s="10">
        <f t="shared" si="1"/>
        <v>0.5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0.5</v>
      </c>
      <c r="E19" s="10">
        <v>1.5</v>
      </c>
      <c r="F19" s="13"/>
      <c r="G19" s="14"/>
      <c r="H19" s="20">
        <v>0.8</v>
      </c>
      <c r="I19" s="20"/>
      <c r="J19" s="20"/>
      <c r="K19" s="20"/>
      <c r="L19" s="21">
        <f t="shared" si="0"/>
        <v>0.8</v>
      </c>
      <c r="M19" s="10">
        <f t="shared" si="1"/>
        <v>0.7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0.5</v>
      </c>
      <c r="E20" s="10">
        <v>1.5</v>
      </c>
      <c r="F20" s="13"/>
      <c r="G20" s="14"/>
      <c r="H20" s="20">
        <v>1.1000000000000001</v>
      </c>
      <c r="I20" s="20"/>
      <c r="J20" s="20"/>
      <c r="K20" s="20"/>
      <c r="L20" s="21">
        <f t="shared" si="0"/>
        <v>1.1000000000000001</v>
      </c>
      <c r="M20" s="10">
        <f t="shared" si="1"/>
        <v>0.39999999999999991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1</v>
      </c>
      <c r="E21" s="10">
        <v>4</v>
      </c>
      <c r="F21" s="13"/>
      <c r="G21" s="14"/>
      <c r="H21" s="20">
        <v>3</v>
      </c>
      <c r="I21" s="20"/>
      <c r="J21" s="22"/>
      <c r="K21" s="21"/>
      <c r="L21" s="21">
        <f t="shared" si="0"/>
        <v>3</v>
      </c>
      <c r="M21" s="10">
        <f t="shared" si="1"/>
        <v>1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2.5</v>
      </c>
      <c r="F22" s="13"/>
      <c r="G22" s="14"/>
      <c r="H22" s="20">
        <v>1.5</v>
      </c>
      <c r="I22" s="20"/>
      <c r="J22" s="20"/>
      <c r="K22" s="20"/>
      <c r="L22" s="21">
        <f t="shared" si="0"/>
        <v>1.5</v>
      </c>
      <c r="M22" s="10">
        <f t="shared" si="1"/>
        <v>1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1</v>
      </c>
      <c r="F23" s="13"/>
      <c r="G23" s="14"/>
      <c r="H23" s="20">
        <v>0.9</v>
      </c>
      <c r="I23" s="20"/>
      <c r="J23" s="20"/>
      <c r="K23" s="20"/>
      <c r="L23" s="21">
        <f t="shared" si="0"/>
        <v>0.9</v>
      </c>
      <c r="M23" s="10">
        <f t="shared" si="1"/>
        <v>9.9999999999999978E-2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0</v>
      </c>
      <c r="E24" s="10">
        <v>12</v>
      </c>
      <c r="F24" s="13"/>
      <c r="G24" s="14"/>
      <c r="H24" s="20">
        <v>8</v>
      </c>
      <c r="I24" s="20"/>
      <c r="J24" s="20"/>
      <c r="K24" s="20"/>
      <c r="L24" s="21">
        <f t="shared" si="0"/>
        <v>8</v>
      </c>
      <c r="M24" s="10">
        <f t="shared" si="1"/>
        <v>4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8</v>
      </c>
      <c r="E25" s="10">
        <v>20</v>
      </c>
      <c r="F25" s="13"/>
      <c r="G25" s="14"/>
      <c r="H25" s="20">
        <v>12</v>
      </c>
      <c r="I25" s="20"/>
      <c r="J25" s="20"/>
      <c r="K25" s="20"/>
      <c r="L25" s="21">
        <f t="shared" si="0"/>
        <v>12</v>
      </c>
      <c r="M25" s="10">
        <f t="shared" si="1"/>
        <v>8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0.3</v>
      </c>
      <c r="E26" s="10"/>
      <c r="F26" s="13"/>
      <c r="G26" s="14"/>
      <c r="H26" s="20"/>
      <c r="I26" s="20"/>
      <c r="J26" s="20"/>
      <c r="K26" s="20"/>
      <c r="L26" s="21">
        <f t="shared" si="0"/>
        <v>0</v>
      </c>
      <c r="M26" s="10">
        <f t="shared" si="1"/>
        <v>0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0.2</v>
      </c>
      <c r="E27" s="10"/>
      <c r="F27" s="13"/>
      <c r="G27" s="14"/>
      <c r="H27" s="20"/>
      <c r="I27" s="20"/>
      <c r="J27" s="20"/>
      <c r="K27" s="20"/>
      <c r="L27" s="21">
        <f t="shared" si="0"/>
        <v>0</v>
      </c>
      <c r="M27" s="10">
        <f t="shared" si="1"/>
        <v>0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abSelected="1" topLeftCell="A7" zoomScaleNormal="100" workbookViewId="0">
      <selection activeCell="H22" sqref="H22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5" t="s">
        <v>26</v>
      </c>
      <c r="C5" s="25"/>
      <c r="D5" s="25"/>
      <c r="E5" s="25"/>
      <c r="F5" s="25"/>
      <c r="G5" s="25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37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 t="s">
        <v>38</v>
      </c>
      <c r="I12" s="17"/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400</v>
      </c>
      <c r="E13" s="23">
        <v>1000</v>
      </c>
      <c r="F13" s="13"/>
      <c r="G13" s="14"/>
      <c r="H13" s="24"/>
      <c r="I13" s="20"/>
      <c r="J13" s="20"/>
      <c r="K13" s="20"/>
      <c r="L13" s="21">
        <f>H13+I13+J13+K13</f>
        <v>0</v>
      </c>
      <c r="M13" s="23">
        <f>E13-L13</f>
        <v>1000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1</v>
      </c>
      <c r="E14" s="10">
        <v>1</v>
      </c>
      <c r="F14" s="13"/>
      <c r="G14" s="14"/>
      <c r="H14" s="20">
        <v>0.94</v>
      </c>
      <c r="I14" s="20"/>
      <c r="J14" s="20"/>
      <c r="K14" s="20"/>
      <c r="L14" s="21">
        <f t="shared" ref="L14:L27" si="0">H14+I14+J14+K14</f>
        <v>0.94</v>
      </c>
      <c r="M14" s="10">
        <f t="shared" ref="M14:M27" si="1">E14-L14</f>
        <v>6.0000000000000053E-2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1</v>
      </c>
      <c r="E15" s="10">
        <v>1.5</v>
      </c>
      <c r="F15" s="13"/>
      <c r="G15" s="14"/>
      <c r="H15" s="20">
        <v>0.98</v>
      </c>
      <c r="I15" s="20"/>
      <c r="J15" s="20"/>
      <c r="K15" s="20"/>
      <c r="L15" s="21">
        <f t="shared" si="0"/>
        <v>0.98</v>
      </c>
      <c r="M15" s="10">
        <f t="shared" si="1"/>
        <v>0.52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0.5</v>
      </c>
      <c r="E16" s="10">
        <v>2</v>
      </c>
      <c r="F16" s="13"/>
      <c r="G16" s="14"/>
      <c r="H16" s="20"/>
      <c r="I16" s="20"/>
      <c r="J16" s="20"/>
      <c r="K16" s="20"/>
      <c r="L16" s="21">
        <f t="shared" si="0"/>
        <v>0</v>
      </c>
      <c r="M16" s="10">
        <f t="shared" si="1"/>
        <v>2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1</v>
      </c>
      <c r="E17" s="10">
        <v>1.5</v>
      </c>
      <c r="F17" s="13"/>
      <c r="G17" s="14"/>
      <c r="H17" s="20"/>
      <c r="I17" s="20"/>
      <c r="J17" s="20"/>
      <c r="K17" s="20"/>
      <c r="L17" s="21">
        <f t="shared" si="0"/>
        <v>0</v>
      </c>
      <c r="M17" s="10">
        <f t="shared" si="1"/>
        <v>1.5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1</v>
      </c>
      <c r="E18" s="10">
        <v>2.5</v>
      </c>
      <c r="F18" s="13"/>
      <c r="G18" s="14"/>
      <c r="H18" s="20">
        <v>1.4</v>
      </c>
      <c r="I18" s="20"/>
      <c r="J18" s="20"/>
      <c r="K18" s="20"/>
      <c r="L18" s="21">
        <f t="shared" si="0"/>
        <v>1.4</v>
      </c>
      <c r="M18" s="10">
        <f t="shared" si="1"/>
        <v>1.1000000000000001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>
        <v>1.5</v>
      </c>
      <c r="F19" s="13"/>
      <c r="G19" s="14"/>
      <c r="H19" s="20">
        <v>0.84</v>
      </c>
      <c r="I19" s="20"/>
      <c r="J19" s="20"/>
      <c r="K19" s="20"/>
      <c r="L19" s="21">
        <f t="shared" si="0"/>
        <v>0.84</v>
      </c>
      <c r="M19" s="10">
        <f t="shared" si="1"/>
        <v>0.66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</v>
      </c>
      <c r="E20" s="10">
        <v>1.5</v>
      </c>
      <c r="F20" s="13"/>
      <c r="G20" s="14"/>
      <c r="H20" s="20">
        <v>0.76</v>
      </c>
      <c r="I20" s="20"/>
      <c r="J20" s="20"/>
      <c r="K20" s="20"/>
      <c r="L20" s="21">
        <f t="shared" si="0"/>
        <v>0.76</v>
      </c>
      <c r="M20" s="10">
        <f t="shared" si="1"/>
        <v>0.74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0.5</v>
      </c>
      <c r="E21" s="10">
        <v>4</v>
      </c>
      <c r="F21" s="13"/>
      <c r="G21" s="14"/>
      <c r="H21" s="20">
        <v>3.2</v>
      </c>
      <c r="I21" s="20"/>
      <c r="J21" s="22"/>
      <c r="K21" s="21"/>
      <c r="L21" s="21">
        <f t="shared" si="0"/>
        <v>3.2</v>
      </c>
      <c r="M21" s="10">
        <f t="shared" si="1"/>
        <v>0.79999999999999982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1</v>
      </c>
      <c r="E22" s="10">
        <v>2.5</v>
      </c>
      <c r="F22" s="13"/>
      <c r="G22" s="14"/>
      <c r="H22" s="20">
        <v>0.89</v>
      </c>
      <c r="I22" s="20"/>
      <c r="J22" s="20"/>
      <c r="K22" s="20"/>
      <c r="L22" s="21">
        <f t="shared" si="0"/>
        <v>0.89</v>
      </c>
      <c r="M22" s="10">
        <f t="shared" si="1"/>
        <v>1.6099999999999999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0.5</v>
      </c>
      <c r="E23" s="10">
        <v>1</v>
      </c>
      <c r="F23" s="13"/>
      <c r="G23" s="14"/>
      <c r="H23" s="20">
        <v>0.89</v>
      </c>
      <c r="I23" s="20"/>
      <c r="J23" s="20"/>
      <c r="K23" s="20"/>
      <c r="L23" s="21">
        <f t="shared" si="0"/>
        <v>0.89</v>
      </c>
      <c r="M23" s="10">
        <f t="shared" si="1"/>
        <v>0.10999999999999999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5</v>
      </c>
      <c r="E24" s="10">
        <v>12</v>
      </c>
      <c r="F24" s="13"/>
      <c r="G24" s="14"/>
      <c r="H24" s="20">
        <v>4</v>
      </c>
      <c r="I24" s="20"/>
      <c r="J24" s="20"/>
      <c r="K24" s="20"/>
      <c r="L24" s="21">
        <f t="shared" si="0"/>
        <v>4</v>
      </c>
      <c r="M24" s="10">
        <f t="shared" si="1"/>
        <v>8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3</v>
      </c>
      <c r="E25" s="10">
        <v>20</v>
      </c>
      <c r="F25" s="13"/>
      <c r="G25" s="14"/>
      <c r="H25" s="20">
        <v>12</v>
      </c>
      <c r="I25" s="20"/>
      <c r="J25" s="20"/>
      <c r="K25" s="20"/>
      <c r="L25" s="21">
        <f t="shared" si="0"/>
        <v>12</v>
      </c>
      <c r="M25" s="10">
        <f t="shared" si="1"/>
        <v>8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0.3</v>
      </c>
      <c r="E26" s="10"/>
      <c r="F26" s="13"/>
      <c r="G26" s="14"/>
      <c r="H26" s="20"/>
      <c r="I26" s="20"/>
      <c r="J26" s="20"/>
      <c r="K26" s="20"/>
      <c r="L26" s="21">
        <f t="shared" si="0"/>
        <v>0</v>
      </c>
      <c r="M26" s="10">
        <f t="shared" si="1"/>
        <v>0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0.2</v>
      </c>
      <c r="E27" s="10"/>
      <c r="F27" s="13"/>
      <c r="G27" s="14"/>
      <c r="H27" s="20"/>
      <c r="I27" s="20"/>
      <c r="J27" s="20"/>
      <c r="K27" s="20"/>
      <c r="L27" s="21">
        <f t="shared" si="0"/>
        <v>0</v>
      </c>
      <c r="M27" s="10">
        <f t="shared" si="1"/>
        <v>0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06-12.02</vt:lpstr>
      <vt:lpstr>13-19.02</vt:lpstr>
      <vt:lpstr>20-26.02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2016-07-07T08:20:59Z</cp:lastPrinted>
  <dcterms:created xsi:type="dcterms:W3CDTF">2016-05-14T06:14:05Z</dcterms:created>
  <dcterms:modified xsi:type="dcterms:W3CDTF">2017-02-21T04:30:01Z</dcterms:modified>
</cp:coreProperties>
</file>