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8195" windowHeight="7890" firstSheet="23" activeTab="26"/>
  </bookViews>
  <sheets>
    <sheet name="01.01" sheetId="159" r:id="rId1"/>
    <sheet name="02.01" sheetId="160" r:id="rId2"/>
    <sheet name="03.01" sheetId="161" r:id="rId3"/>
    <sheet name="04.01" sheetId="162" r:id="rId4"/>
    <sheet name="05.01" sheetId="163" r:id="rId5"/>
    <sheet name="06.01" sheetId="164" r:id="rId6"/>
    <sheet name="07.01" sheetId="166" r:id="rId7"/>
    <sheet name="08.01" sheetId="167" r:id="rId8"/>
    <sheet name="09.01" sheetId="168" r:id="rId9"/>
    <sheet name="10.01" sheetId="169" r:id="rId10"/>
    <sheet name="11.01" sheetId="170" r:id="rId11"/>
    <sheet name="12.01" sheetId="171" r:id="rId12"/>
    <sheet name="13.01" sheetId="172" r:id="rId13"/>
    <sheet name="14.01" sheetId="173" r:id="rId14"/>
    <sheet name="15.01" sheetId="174" r:id="rId15"/>
    <sheet name="16.01" sheetId="175" r:id="rId16"/>
    <sheet name="17.01" sheetId="176" r:id="rId17"/>
    <sheet name="18.01" sheetId="177" r:id="rId18"/>
    <sheet name="19.01" sheetId="178" r:id="rId19"/>
    <sheet name="20.01" sheetId="179" r:id="rId20"/>
    <sheet name="21.01" sheetId="180" r:id="rId21"/>
    <sheet name="22.01" sheetId="181" r:id="rId22"/>
    <sheet name="23.01" sheetId="182" r:id="rId23"/>
    <sheet name="24.01" sheetId="183" r:id="rId24"/>
    <sheet name="25.01" sheetId="184" r:id="rId25"/>
    <sheet name="26.01" sheetId="185" r:id="rId26"/>
    <sheet name="31.01" sheetId="190" r:id="rId27"/>
    <sheet name="TOTAL" sheetId="43" r:id="rId28"/>
  </sheets>
  <calcPr calcId="144525"/>
</workbook>
</file>

<file path=xl/calcChain.xml><?xml version="1.0" encoding="utf-8"?>
<calcChain xmlns="http://schemas.openxmlformats.org/spreadsheetml/2006/main">
  <c r="AK63" i="43" l="1"/>
  <c r="AK62" i="43"/>
  <c r="AK145" i="43"/>
  <c r="D205" i="190" l="1"/>
  <c r="D204" i="190"/>
  <c r="D203" i="190"/>
  <c r="D10" i="190"/>
  <c r="D11" i="190"/>
  <c r="D12" i="190"/>
  <c r="D13" i="190"/>
  <c r="D14" i="190"/>
  <c r="D15" i="190"/>
  <c r="D16" i="190"/>
  <c r="D17" i="190"/>
  <c r="D18" i="190"/>
  <c r="D19" i="190"/>
  <c r="D20" i="190"/>
  <c r="D21" i="190"/>
  <c r="D22" i="190"/>
  <c r="D23" i="190"/>
  <c r="D24" i="190"/>
  <c r="D25" i="190"/>
  <c r="D26" i="190"/>
  <c r="D27" i="190"/>
  <c r="D28" i="190"/>
  <c r="D29" i="190"/>
  <c r="D30" i="190"/>
  <c r="D31" i="190"/>
  <c r="D32" i="190"/>
  <c r="D33" i="190"/>
  <c r="D34" i="190"/>
  <c r="D35" i="190"/>
  <c r="D36" i="190"/>
  <c r="D37" i="190"/>
  <c r="D38" i="190"/>
  <c r="D39" i="190"/>
  <c r="D40" i="190"/>
  <c r="D41" i="190"/>
  <c r="D42" i="190"/>
  <c r="D43" i="190"/>
  <c r="D44" i="190"/>
  <c r="D45" i="190"/>
  <c r="D46" i="190"/>
  <c r="D47" i="190"/>
  <c r="D48" i="190"/>
  <c r="D49" i="190"/>
  <c r="D50" i="190"/>
  <c r="D51" i="190"/>
  <c r="D52" i="190"/>
  <c r="D53" i="190"/>
  <c r="D54" i="190"/>
  <c r="D55" i="190"/>
  <c r="D56" i="190"/>
  <c r="D57" i="190"/>
  <c r="D58" i="190"/>
  <c r="D59" i="190"/>
  <c r="D60" i="190"/>
  <c r="D61" i="190"/>
  <c r="D62" i="190"/>
  <c r="D63" i="190"/>
  <c r="D64" i="190"/>
  <c r="D65" i="190"/>
  <c r="D66" i="190"/>
  <c r="D67" i="190"/>
  <c r="D68" i="190"/>
  <c r="D69" i="190"/>
  <c r="D70" i="190"/>
  <c r="D71" i="190"/>
  <c r="D72" i="190"/>
  <c r="D73" i="190"/>
  <c r="D74" i="190"/>
  <c r="D75" i="190"/>
  <c r="D76" i="190"/>
  <c r="D77" i="190"/>
  <c r="D78" i="190"/>
  <c r="D79" i="190"/>
  <c r="D80" i="190"/>
  <c r="D81" i="190"/>
  <c r="D82" i="190"/>
  <c r="D83" i="190"/>
  <c r="D84" i="190"/>
  <c r="D85" i="190"/>
  <c r="D86" i="190"/>
  <c r="D87" i="190"/>
  <c r="D88" i="190"/>
  <c r="D89" i="190"/>
  <c r="D90" i="190"/>
  <c r="D91" i="190"/>
  <c r="D92" i="190"/>
  <c r="D93" i="190"/>
  <c r="D94" i="190"/>
  <c r="D95" i="190"/>
  <c r="D96" i="190"/>
  <c r="D97" i="190"/>
  <c r="D98" i="190"/>
  <c r="D99" i="190"/>
  <c r="D100" i="190"/>
  <c r="D101" i="190"/>
  <c r="D102" i="190"/>
  <c r="D103" i="190"/>
  <c r="D104" i="190"/>
  <c r="D105" i="190"/>
  <c r="D106" i="190"/>
  <c r="D107" i="190"/>
  <c r="D108" i="190"/>
  <c r="D109" i="190"/>
  <c r="D110" i="190"/>
  <c r="D111" i="190"/>
  <c r="D112" i="190"/>
  <c r="D113" i="190"/>
  <c r="D114" i="190"/>
  <c r="D115" i="190"/>
  <c r="D116" i="190"/>
  <c r="D117" i="190"/>
  <c r="D118" i="190"/>
  <c r="D119" i="190"/>
  <c r="D120" i="190"/>
  <c r="D121" i="190"/>
  <c r="D122" i="190"/>
  <c r="D123" i="190"/>
  <c r="D124" i="190"/>
  <c r="D125" i="190"/>
  <c r="D126" i="190"/>
  <c r="D127" i="190"/>
  <c r="D128" i="190"/>
  <c r="D129" i="190"/>
  <c r="D130" i="190"/>
  <c r="D131" i="190"/>
  <c r="D132" i="190"/>
  <c r="D133" i="190"/>
  <c r="D134" i="190"/>
  <c r="D135" i="190"/>
  <c r="D136" i="190"/>
  <c r="D137" i="190"/>
  <c r="D138" i="190"/>
  <c r="D139" i="190"/>
  <c r="D140" i="190"/>
  <c r="D141" i="190"/>
  <c r="D142" i="190"/>
  <c r="D143" i="190"/>
  <c r="D144" i="190"/>
  <c r="D145" i="190"/>
  <c r="D146" i="190"/>
  <c r="D147" i="190"/>
  <c r="D148" i="190"/>
  <c r="D149" i="190"/>
  <c r="D150" i="190"/>
  <c r="D151" i="190"/>
  <c r="D152" i="190"/>
  <c r="D153" i="190"/>
  <c r="D154" i="190"/>
  <c r="D155" i="190"/>
  <c r="D156" i="190"/>
  <c r="D157" i="190"/>
  <c r="D158" i="190"/>
  <c r="D159" i="190"/>
  <c r="D160" i="190"/>
  <c r="D161" i="190"/>
  <c r="D162" i="190"/>
  <c r="D163" i="190"/>
  <c r="D164" i="190"/>
  <c r="D165" i="190"/>
  <c r="D166" i="190"/>
  <c r="D167" i="190"/>
  <c r="D168" i="190"/>
  <c r="D169" i="190"/>
  <c r="D170" i="190"/>
  <c r="D171" i="190"/>
  <c r="D172" i="190"/>
  <c r="D173" i="190"/>
  <c r="D174" i="190"/>
  <c r="D175" i="190"/>
  <c r="D176" i="190"/>
  <c r="D177" i="190"/>
  <c r="D178" i="190"/>
  <c r="D179" i="190"/>
  <c r="D180" i="190"/>
  <c r="D181" i="190"/>
  <c r="D182" i="190"/>
  <c r="D183" i="190"/>
  <c r="D184" i="190"/>
  <c r="D185" i="190"/>
  <c r="D186" i="190"/>
  <c r="D187" i="190"/>
  <c r="D188" i="190"/>
  <c r="D189" i="190"/>
  <c r="D190" i="190"/>
  <c r="D191" i="190"/>
  <c r="D192" i="190"/>
  <c r="D193" i="190"/>
  <c r="D194" i="190"/>
  <c r="D195" i="190"/>
  <c r="D196" i="190"/>
  <c r="D197" i="190"/>
  <c r="D198" i="190"/>
  <c r="D199" i="190"/>
  <c r="D200" i="190"/>
  <c r="D201" i="190"/>
  <c r="D202" i="190"/>
  <c r="D9" i="190"/>
  <c r="D9" i="185"/>
  <c r="D205" i="185"/>
  <c r="W180" i="181" l="1"/>
  <c r="E18" i="180" l="1"/>
  <c r="L9" i="173" l="1"/>
  <c r="L10" i="173"/>
  <c r="L11" i="173"/>
  <c r="L12" i="173"/>
  <c r="L13" i="173"/>
  <c r="L14" i="173"/>
  <c r="L15" i="173"/>
  <c r="L16" i="173"/>
  <c r="L17" i="173"/>
  <c r="L18" i="173"/>
  <c r="L19" i="173"/>
  <c r="L20" i="173"/>
  <c r="L21" i="173"/>
  <c r="L22" i="173"/>
  <c r="L23" i="173"/>
  <c r="L24" i="173"/>
  <c r="L25" i="173"/>
  <c r="L26" i="173"/>
  <c r="L27" i="173"/>
  <c r="L28" i="173"/>
  <c r="L29" i="173"/>
  <c r="L30" i="173"/>
  <c r="L31" i="173"/>
  <c r="L32" i="173"/>
  <c r="L33" i="173"/>
  <c r="L34" i="173"/>
  <c r="L35" i="173"/>
  <c r="L36" i="173"/>
  <c r="L37" i="173"/>
  <c r="L38" i="173"/>
  <c r="L39" i="173"/>
  <c r="L40" i="173"/>
  <c r="L41" i="173"/>
  <c r="L42" i="173"/>
  <c r="L43" i="173"/>
  <c r="L44" i="173"/>
  <c r="L45" i="173"/>
  <c r="L46" i="173"/>
  <c r="L47" i="173"/>
  <c r="L48" i="173"/>
  <c r="L49" i="173"/>
  <c r="L50" i="173"/>
  <c r="L51" i="173"/>
  <c r="L52" i="173"/>
  <c r="L53" i="173"/>
  <c r="L54" i="173"/>
  <c r="L55" i="173"/>
  <c r="L56" i="173"/>
  <c r="L57" i="173"/>
  <c r="L58" i="173"/>
  <c r="L59" i="173"/>
  <c r="L60" i="173"/>
  <c r="L61" i="173"/>
  <c r="L62" i="173"/>
  <c r="L63" i="173"/>
  <c r="L64" i="173"/>
  <c r="L65" i="173"/>
  <c r="L66" i="173"/>
  <c r="L67" i="173"/>
  <c r="L68" i="173"/>
  <c r="L69" i="173"/>
  <c r="L70" i="173"/>
  <c r="L71" i="173"/>
  <c r="L72" i="173"/>
  <c r="L73" i="173"/>
  <c r="L74" i="173"/>
  <c r="L75" i="173"/>
  <c r="L76" i="173"/>
  <c r="L77" i="173"/>
  <c r="L78" i="173"/>
  <c r="L79" i="173"/>
  <c r="L80" i="173"/>
  <c r="L81" i="173"/>
  <c r="L82" i="173"/>
  <c r="L83" i="173"/>
  <c r="L84" i="173"/>
  <c r="L85" i="173"/>
  <c r="L86" i="173"/>
  <c r="L87" i="173"/>
  <c r="L88" i="173"/>
  <c r="L89" i="173"/>
  <c r="L90" i="173"/>
  <c r="L91" i="173"/>
  <c r="L92" i="173"/>
  <c r="L93" i="173"/>
  <c r="L94" i="173"/>
  <c r="L95" i="173"/>
  <c r="L96" i="173"/>
  <c r="L97" i="173"/>
  <c r="L98" i="173"/>
  <c r="L99" i="173"/>
  <c r="L100" i="173"/>
  <c r="L101" i="173"/>
  <c r="L102" i="173"/>
  <c r="L103" i="173"/>
  <c r="L104" i="173"/>
  <c r="L105" i="173"/>
  <c r="L106" i="173"/>
  <c r="L107" i="173"/>
  <c r="L108" i="173"/>
  <c r="L109" i="173"/>
  <c r="L110" i="173"/>
  <c r="L111" i="173"/>
  <c r="L112" i="173"/>
  <c r="L113" i="173"/>
  <c r="L114" i="173"/>
  <c r="L115" i="173"/>
  <c r="L116" i="173"/>
  <c r="L117" i="173"/>
  <c r="L118" i="173"/>
  <c r="L119" i="173"/>
  <c r="L120" i="173"/>
  <c r="L121" i="173"/>
  <c r="L122" i="173"/>
  <c r="L123" i="173"/>
  <c r="L124" i="173"/>
  <c r="L125" i="173"/>
  <c r="L126" i="173"/>
  <c r="L127" i="173"/>
  <c r="L128" i="173"/>
  <c r="L129" i="173"/>
  <c r="L130" i="173"/>
  <c r="L131" i="173"/>
  <c r="L132" i="173"/>
  <c r="L133" i="173"/>
  <c r="L134" i="173"/>
  <c r="L135" i="173"/>
  <c r="L136" i="173"/>
  <c r="L137" i="173"/>
  <c r="L138" i="173"/>
  <c r="L139" i="173"/>
  <c r="L140" i="173"/>
  <c r="L141" i="173"/>
  <c r="L142" i="173"/>
  <c r="L143" i="173"/>
  <c r="L144" i="173"/>
  <c r="L145" i="173"/>
  <c r="L146" i="173"/>
  <c r="L147" i="173"/>
  <c r="L148" i="173"/>
  <c r="L149" i="173"/>
  <c r="L150" i="173"/>
  <c r="L151" i="173"/>
  <c r="L152" i="173"/>
  <c r="L153" i="173"/>
  <c r="L154" i="173"/>
  <c r="L155" i="173"/>
  <c r="L156" i="173"/>
  <c r="L157" i="173"/>
  <c r="L158" i="173"/>
  <c r="L159" i="173"/>
  <c r="L160" i="173"/>
  <c r="L161" i="173"/>
  <c r="L162" i="173"/>
  <c r="L163" i="173"/>
  <c r="L164" i="173"/>
  <c r="L165" i="173"/>
  <c r="L166" i="173"/>
  <c r="L167" i="173"/>
  <c r="L168" i="173"/>
  <c r="L169" i="173"/>
  <c r="L170" i="173"/>
  <c r="L171" i="173"/>
  <c r="L172" i="173"/>
  <c r="L173" i="173"/>
  <c r="L174" i="173"/>
  <c r="L175" i="173"/>
  <c r="L176" i="173"/>
  <c r="L177" i="173"/>
  <c r="L178" i="173"/>
  <c r="L179" i="173"/>
  <c r="L180" i="173"/>
  <c r="L181" i="173"/>
  <c r="L182" i="173"/>
  <c r="L183" i="173"/>
  <c r="L184" i="173"/>
  <c r="L185" i="173"/>
  <c r="L186" i="173"/>
  <c r="L187" i="173"/>
  <c r="L188" i="173"/>
  <c r="L189" i="173"/>
  <c r="L190" i="173"/>
  <c r="L191" i="173"/>
  <c r="L192" i="173"/>
  <c r="L193" i="173"/>
  <c r="L194" i="173"/>
  <c r="L195" i="173"/>
  <c r="L196" i="173"/>
  <c r="L197" i="173"/>
  <c r="L198" i="173"/>
  <c r="L199" i="173"/>
  <c r="L200" i="173"/>
  <c r="L201" i="173"/>
  <c r="L202" i="173"/>
  <c r="L203" i="173"/>
  <c r="L204" i="173"/>
  <c r="L205" i="173"/>
  <c r="U129" i="168" l="1"/>
  <c r="H36" i="169"/>
  <c r="H82" i="169"/>
  <c r="D144" i="168" l="1"/>
  <c r="D145" i="168"/>
  <c r="H61" i="168"/>
  <c r="D205" i="167" l="1"/>
  <c r="D204" i="167"/>
  <c r="D203" i="167"/>
  <c r="D202" i="167"/>
  <c r="H101" i="159" l="1"/>
  <c r="W208" i="190" l="1"/>
  <c r="S208" i="190"/>
  <c r="Q208" i="190"/>
  <c r="J208" i="190"/>
  <c r="I208" i="190"/>
  <c r="R206" i="190"/>
  <c r="L206" i="190"/>
  <c r="U205" i="190"/>
  <c r="R205" i="190"/>
  <c r="L205" i="190"/>
  <c r="H205" i="190"/>
  <c r="U204" i="190"/>
  <c r="R204" i="190"/>
  <c r="L204" i="190"/>
  <c r="H204" i="190"/>
  <c r="U203" i="190"/>
  <c r="R203" i="190"/>
  <c r="L203" i="190"/>
  <c r="H203" i="190"/>
  <c r="U202" i="190"/>
  <c r="R202" i="190"/>
  <c r="L202" i="190"/>
  <c r="H202" i="190"/>
  <c r="U201" i="190"/>
  <c r="R201" i="190"/>
  <c r="L201" i="190"/>
  <c r="H201" i="190"/>
  <c r="U200" i="190"/>
  <c r="R200" i="190"/>
  <c r="L200" i="190"/>
  <c r="H200" i="190"/>
  <c r="U199" i="190"/>
  <c r="R199" i="190"/>
  <c r="L199" i="190"/>
  <c r="H199" i="190"/>
  <c r="U198" i="190"/>
  <c r="R198" i="190"/>
  <c r="L198" i="190"/>
  <c r="H198" i="190"/>
  <c r="U197" i="190"/>
  <c r="R197" i="190"/>
  <c r="L197" i="190"/>
  <c r="H197" i="190"/>
  <c r="U196" i="190"/>
  <c r="R196" i="190"/>
  <c r="L196" i="190"/>
  <c r="H196" i="190"/>
  <c r="U195" i="190"/>
  <c r="R195" i="190"/>
  <c r="L195" i="190"/>
  <c r="H195" i="190"/>
  <c r="U194" i="190"/>
  <c r="R194" i="190"/>
  <c r="L194" i="190"/>
  <c r="H194" i="190"/>
  <c r="U193" i="190"/>
  <c r="R193" i="190"/>
  <c r="L193" i="190"/>
  <c r="H193" i="190"/>
  <c r="U192" i="190"/>
  <c r="R192" i="190"/>
  <c r="L192" i="190"/>
  <c r="H192" i="190"/>
  <c r="U191" i="190"/>
  <c r="R191" i="190"/>
  <c r="L191" i="190"/>
  <c r="H191" i="190"/>
  <c r="U190" i="190"/>
  <c r="R190" i="190"/>
  <c r="L190" i="190"/>
  <c r="H190" i="190"/>
  <c r="U189" i="190"/>
  <c r="R189" i="190"/>
  <c r="L189" i="190"/>
  <c r="H189" i="190"/>
  <c r="U188" i="190"/>
  <c r="R188" i="190"/>
  <c r="L188" i="190"/>
  <c r="H188" i="190"/>
  <c r="U187" i="190"/>
  <c r="R187" i="190"/>
  <c r="L187" i="190"/>
  <c r="H187" i="190"/>
  <c r="U186" i="190"/>
  <c r="R186" i="190"/>
  <c r="L186" i="190"/>
  <c r="H186" i="190"/>
  <c r="U185" i="190"/>
  <c r="R185" i="190"/>
  <c r="L185" i="190"/>
  <c r="H185" i="190"/>
  <c r="U184" i="190"/>
  <c r="R184" i="190"/>
  <c r="L184" i="190"/>
  <c r="H184" i="190"/>
  <c r="U183" i="190"/>
  <c r="R183" i="190"/>
  <c r="L183" i="190"/>
  <c r="H183" i="190"/>
  <c r="U182" i="190"/>
  <c r="R182" i="190"/>
  <c r="L182" i="190"/>
  <c r="H182" i="190"/>
  <c r="U181" i="190"/>
  <c r="R181" i="190"/>
  <c r="L181" i="190"/>
  <c r="H181" i="190"/>
  <c r="U180" i="190"/>
  <c r="R180" i="190"/>
  <c r="L180" i="190"/>
  <c r="H180" i="190"/>
  <c r="U179" i="190"/>
  <c r="R179" i="190"/>
  <c r="L179" i="190"/>
  <c r="H179" i="190"/>
  <c r="U178" i="190"/>
  <c r="R178" i="190"/>
  <c r="L178" i="190"/>
  <c r="H178" i="190"/>
  <c r="U177" i="190"/>
  <c r="R177" i="190"/>
  <c r="L177" i="190"/>
  <c r="H177" i="190"/>
  <c r="U176" i="190"/>
  <c r="R176" i="190"/>
  <c r="L176" i="190"/>
  <c r="H176" i="190"/>
  <c r="U175" i="190"/>
  <c r="R175" i="190"/>
  <c r="L175" i="190"/>
  <c r="H175" i="190"/>
  <c r="U174" i="190"/>
  <c r="R174" i="190"/>
  <c r="L174" i="190"/>
  <c r="H174" i="190"/>
  <c r="U173" i="190"/>
  <c r="R173" i="190"/>
  <c r="L173" i="190"/>
  <c r="H173" i="190"/>
  <c r="U172" i="190"/>
  <c r="R172" i="190"/>
  <c r="L172" i="190"/>
  <c r="H172" i="190"/>
  <c r="U171" i="190"/>
  <c r="R171" i="190"/>
  <c r="L171" i="190"/>
  <c r="H171" i="190"/>
  <c r="U170" i="190"/>
  <c r="R170" i="190"/>
  <c r="L170" i="190"/>
  <c r="H170" i="190"/>
  <c r="U169" i="190"/>
  <c r="R169" i="190"/>
  <c r="L169" i="190"/>
  <c r="H169" i="190"/>
  <c r="U168" i="190"/>
  <c r="R168" i="190"/>
  <c r="L168" i="190"/>
  <c r="H168" i="190"/>
  <c r="U167" i="190"/>
  <c r="R167" i="190"/>
  <c r="L167" i="190"/>
  <c r="H167" i="190"/>
  <c r="U166" i="190"/>
  <c r="R166" i="190"/>
  <c r="L166" i="190"/>
  <c r="H166" i="190"/>
  <c r="U165" i="190"/>
  <c r="R165" i="190"/>
  <c r="L165" i="190"/>
  <c r="H165" i="190"/>
  <c r="U164" i="190"/>
  <c r="R164" i="190"/>
  <c r="L164" i="190"/>
  <c r="H164" i="190"/>
  <c r="U163" i="190"/>
  <c r="R163" i="190"/>
  <c r="L163" i="190"/>
  <c r="H163" i="190"/>
  <c r="U162" i="190"/>
  <c r="R162" i="190"/>
  <c r="L162" i="190"/>
  <c r="H162" i="190"/>
  <c r="U161" i="190"/>
  <c r="R161" i="190"/>
  <c r="L161" i="190"/>
  <c r="H161" i="190"/>
  <c r="U160" i="190"/>
  <c r="R160" i="190"/>
  <c r="L160" i="190"/>
  <c r="H160" i="190"/>
  <c r="R159" i="190"/>
  <c r="L159" i="190"/>
  <c r="U158" i="190"/>
  <c r="R158" i="190"/>
  <c r="L158" i="190"/>
  <c r="H158" i="190"/>
  <c r="U157" i="190"/>
  <c r="R157" i="190"/>
  <c r="L157" i="190"/>
  <c r="H157" i="190"/>
  <c r="U156" i="190"/>
  <c r="R156" i="190"/>
  <c r="L156" i="190"/>
  <c r="H156" i="190"/>
  <c r="U155" i="190"/>
  <c r="R155" i="190"/>
  <c r="L155" i="190"/>
  <c r="H155" i="190"/>
  <c r="U154" i="190"/>
  <c r="R154" i="190"/>
  <c r="L154" i="190"/>
  <c r="H154" i="190"/>
  <c r="U153" i="190"/>
  <c r="R153" i="190"/>
  <c r="L153" i="190"/>
  <c r="H153" i="190"/>
  <c r="U152" i="190"/>
  <c r="R152" i="190"/>
  <c r="L152" i="190"/>
  <c r="H152" i="190"/>
  <c r="U151" i="190"/>
  <c r="R151" i="190"/>
  <c r="L151" i="190"/>
  <c r="H151" i="190"/>
  <c r="U150" i="190"/>
  <c r="R150" i="190"/>
  <c r="L150" i="190"/>
  <c r="H150" i="190"/>
  <c r="U149" i="190"/>
  <c r="R149" i="190"/>
  <c r="L149" i="190"/>
  <c r="H149" i="190"/>
  <c r="U148" i="190"/>
  <c r="R148" i="190"/>
  <c r="L148" i="190"/>
  <c r="H148" i="190"/>
  <c r="U147" i="190"/>
  <c r="R147" i="190"/>
  <c r="L147" i="190"/>
  <c r="H147" i="190"/>
  <c r="U146" i="190"/>
  <c r="R146" i="190"/>
  <c r="L146" i="190"/>
  <c r="H146" i="190"/>
  <c r="U145" i="190"/>
  <c r="R145" i="190"/>
  <c r="L145" i="190"/>
  <c r="H145" i="190"/>
  <c r="U144" i="190"/>
  <c r="R144" i="190"/>
  <c r="L144" i="190"/>
  <c r="H144" i="190"/>
  <c r="U143" i="190"/>
  <c r="R143" i="190"/>
  <c r="L143" i="190"/>
  <c r="H143" i="190"/>
  <c r="R142" i="190"/>
  <c r="L142" i="190"/>
  <c r="U141" i="190"/>
  <c r="R141" i="190"/>
  <c r="L141" i="190"/>
  <c r="H141" i="190"/>
  <c r="U140" i="190"/>
  <c r="R140" i="190"/>
  <c r="L140" i="190"/>
  <c r="H140" i="190"/>
  <c r="U139" i="190"/>
  <c r="R139" i="190"/>
  <c r="L139" i="190"/>
  <c r="H139" i="190"/>
  <c r="U138" i="190"/>
  <c r="R138" i="190"/>
  <c r="L138" i="190"/>
  <c r="H138" i="190"/>
  <c r="U137" i="190"/>
  <c r="R137" i="190"/>
  <c r="L137" i="190"/>
  <c r="H137" i="190"/>
  <c r="U136" i="190"/>
  <c r="R136" i="190"/>
  <c r="L136" i="190"/>
  <c r="H136" i="190"/>
  <c r="U135" i="190"/>
  <c r="R135" i="190"/>
  <c r="L135" i="190"/>
  <c r="H135" i="190"/>
  <c r="U134" i="190"/>
  <c r="R134" i="190"/>
  <c r="L134" i="190"/>
  <c r="H134" i="190"/>
  <c r="R133" i="190"/>
  <c r="L133" i="190"/>
  <c r="U132" i="190"/>
  <c r="R132" i="190"/>
  <c r="L132" i="190"/>
  <c r="H132" i="190"/>
  <c r="U131" i="190"/>
  <c r="R131" i="190"/>
  <c r="L131" i="190"/>
  <c r="H131" i="190"/>
  <c r="U130" i="190"/>
  <c r="R130" i="190"/>
  <c r="L130" i="190"/>
  <c r="H130" i="190"/>
  <c r="U129" i="190"/>
  <c r="R129" i="190"/>
  <c r="L129" i="190"/>
  <c r="H129" i="190"/>
  <c r="U128" i="190"/>
  <c r="R128" i="190"/>
  <c r="L128" i="190"/>
  <c r="H128" i="190"/>
  <c r="U127" i="190"/>
  <c r="R127" i="190"/>
  <c r="L127" i="190"/>
  <c r="H127" i="190"/>
  <c r="U126" i="190"/>
  <c r="R126" i="190"/>
  <c r="L126" i="190"/>
  <c r="H126" i="190"/>
  <c r="U125" i="190"/>
  <c r="R125" i="190"/>
  <c r="L125" i="190"/>
  <c r="H125" i="190"/>
  <c r="U124" i="190"/>
  <c r="R124" i="190"/>
  <c r="L124" i="190"/>
  <c r="H124" i="190"/>
  <c r="U123" i="190"/>
  <c r="R123" i="190"/>
  <c r="L123" i="190"/>
  <c r="H123" i="190"/>
  <c r="U122" i="190"/>
  <c r="R122" i="190"/>
  <c r="L122" i="190"/>
  <c r="H122" i="190"/>
  <c r="U121" i="190"/>
  <c r="R121" i="190"/>
  <c r="L121" i="190"/>
  <c r="H121" i="190"/>
  <c r="U120" i="190"/>
  <c r="R120" i="190"/>
  <c r="L120" i="190"/>
  <c r="H120" i="190"/>
  <c r="R119" i="190"/>
  <c r="L119" i="190"/>
  <c r="U118" i="190"/>
  <c r="R118" i="190"/>
  <c r="L118" i="190"/>
  <c r="H118" i="190"/>
  <c r="U117" i="190"/>
  <c r="R117" i="190"/>
  <c r="L117" i="190"/>
  <c r="H117" i="190"/>
  <c r="U116" i="190"/>
  <c r="R116" i="190"/>
  <c r="L116" i="190"/>
  <c r="H116" i="190"/>
  <c r="U115" i="190"/>
  <c r="R115" i="190"/>
  <c r="L115" i="190"/>
  <c r="H115" i="190"/>
  <c r="U114" i="190"/>
  <c r="R114" i="190"/>
  <c r="L114" i="190"/>
  <c r="H114" i="190"/>
  <c r="U113" i="190"/>
  <c r="R113" i="190"/>
  <c r="L113" i="190"/>
  <c r="H113" i="190"/>
  <c r="U112" i="190"/>
  <c r="R112" i="190"/>
  <c r="L112" i="190"/>
  <c r="H112" i="190"/>
  <c r="U111" i="190"/>
  <c r="R111" i="190"/>
  <c r="L111" i="190"/>
  <c r="H111" i="190"/>
  <c r="U110" i="190"/>
  <c r="R110" i="190"/>
  <c r="L110" i="190"/>
  <c r="H110" i="190"/>
  <c r="U109" i="190"/>
  <c r="R109" i="190"/>
  <c r="L109" i="190"/>
  <c r="H109" i="190"/>
  <c r="R108" i="190"/>
  <c r="L108" i="190"/>
  <c r="U107" i="190"/>
  <c r="R107" i="190"/>
  <c r="L107" i="190"/>
  <c r="H107" i="190"/>
  <c r="U106" i="190"/>
  <c r="R106" i="190"/>
  <c r="L106" i="190"/>
  <c r="H106" i="190"/>
  <c r="U105" i="190"/>
  <c r="R105" i="190"/>
  <c r="L105" i="190"/>
  <c r="H105" i="190"/>
  <c r="U104" i="190"/>
  <c r="R104" i="190"/>
  <c r="L104" i="190"/>
  <c r="H104" i="190"/>
  <c r="U103" i="190"/>
  <c r="R103" i="190"/>
  <c r="L103" i="190"/>
  <c r="H103" i="190"/>
  <c r="U102" i="190"/>
  <c r="R102" i="190"/>
  <c r="L102" i="190"/>
  <c r="H102" i="190"/>
  <c r="U101" i="190"/>
  <c r="R101" i="190"/>
  <c r="L101" i="190"/>
  <c r="H101" i="190"/>
  <c r="U100" i="190"/>
  <c r="R100" i="190"/>
  <c r="L100" i="190"/>
  <c r="H100" i="190"/>
  <c r="U99" i="190"/>
  <c r="R99" i="190"/>
  <c r="L99" i="190"/>
  <c r="V99" i="190" s="1"/>
  <c r="X99" i="190" s="1"/>
  <c r="H99" i="190"/>
  <c r="U98" i="190"/>
  <c r="R98" i="190"/>
  <c r="L98" i="190"/>
  <c r="H98" i="190"/>
  <c r="U97" i="190"/>
  <c r="R97" i="190"/>
  <c r="L97" i="190"/>
  <c r="H97" i="190"/>
  <c r="U96" i="190"/>
  <c r="R96" i="190"/>
  <c r="L96" i="190"/>
  <c r="H96" i="190"/>
  <c r="U95" i="190"/>
  <c r="R95" i="190"/>
  <c r="L95" i="190"/>
  <c r="H95" i="190"/>
  <c r="U94" i="190"/>
  <c r="R94" i="190"/>
  <c r="L94" i="190"/>
  <c r="H94" i="190"/>
  <c r="U93" i="190"/>
  <c r="R93" i="190"/>
  <c r="L93" i="190"/>
  <c r="H93" i="190"/>
  <c r="U92" i="190"/>
  <c r="R92" i="190"/>
  <c r="L92" i="190"/>
  <c r="H92" i="190"/>
  <c r="U91" i="190"/>
  <c r="R91" i="190"/>
  <c r="L91" i="190"/>
  <c r="H91" i="190"/>
  <c r="U90" i="190"/>
  <c r="R90" i="190"/>
  <c r="L90" i="190"/>
  <c r="H90" i="190"/>
  <c r="R89" i="190"/>
  <c r="L89" i="190"/>
  <c r="U88" i="190"/>
  <c r="R88" i="190"/>
  <c r="L88" i="190"/>
  <c r="H88" i="190"/>
  <c r="U87" i="190"/>
  <c r="R87" i="190"/>
  <c r="L87" i="190"/>
  <c r="H87" i="190"/>
  <c r="U86" i="190"/>
  <c r="R86" i="190"/>
  <c r="L86" i="190"/>
  <c r="H86" i="190"/>
  <c r="U85" i="190"/>
  <c r="R85" i="190"/>
  <c r="L85" i="190"/>
  <c r="H85" i="190"/>
  <c r="U84" i="190"/>
  <c r="R84" i="190"/>
  <c r="L84" i="190"/>
  <c r="H84" i="190"/>
  <c r="U83" i="190"/>
  <c r="R83" i="190"/>
  <c r="L83" i="190"/>
  <c r="H83" i="190"/>
  <c r="U82" i="190"/>
  <c r="R82" i="190"/>
  <c r="L82" i="190"/>
  <c r="H82" i="190"/>
  <c r="U81" i="190"/>
  <c r="R81" i="190"/>
  <c r="L81" i="190"/>
  <c r="H81" i="190"/>
  <c r="U80" i="190"/>
  <c r="R80" i="190"/>
  <c r="L80" i="190"/>
  <c r="H80" i="190"/>
  <c r="U79" i="190"/>
  <c r="R79" i="190"/>
  <c r="L79" i="190"/>
  <c r="H79" i="190"/>
  <c r="U78" i="190"/>
  <c r="R78" i="190"/>
  <c r="L78" i="190"/>
  <c r="H78" i="190"/>
  <c r="U77" i="190"/>
  <c r="R77" i="190"/>
  <c r="L77" i="190"/>
  <c r="H77" i="190"/>
  <c r="U76" i="190"/>
  <c r="R76" i="190"/>
  <c r="L76" i="190"/>
  <c r="H76" i="190"/>
  <c r="U75" i="190"/>
  <c r="R75" i="190"/>
  <c r="L75" i="190"/>
  <c r="H75" i="190"/>
  <c r="R74" i="190"/>
  <c r="L74" i="190"/>
  <c r="U73" i="190"/>
  <c r="R73" i="190"/>
  <c r="L73" i="190"/>
  <c r="V73" i="190" s="1"/>
  <c r="X73" i="190" s="1"/>
  <c r="H73" i="190"/>
  <c r="U72" i="190"/>
  <c r="R72" i="190"/>
  <c r="L72" i="190"/>
  <c r="H72" i="190"/>
  <c r="U71" i="190"/>
  <c r="R71" i="190"/>
  <c r="L71" i="190"/>
  <c r="H71" i="190"/>
  <c r="U70" i="190"/>
  <c r="R70" i="190"/>
  <c r="L70" i="190"/>
  <c r="H70" i="190"/>
  <c r="U69" i="190"/>
  <c r="R69" i="190"/>
  <c r="L69" i="190"/>
  <c r="H69" i="190"/>
  <c r="R68" i="190"/>
  <c r="L68" i="190"/>
  <c r="U67" i="190"/>
  <c r="R67" i="190"/>
  <c r="L67" i="190"/>
  <c r="H67" i="190"/>
  <c r="U66" i="190"/>
  <c r="R66" i="190"/>
  <c r="L66" i="190"/>
  <c r="H66" i="190"/>
  <c r="R65" i="190"/>
  <c r="L65" i="190"/>
  <c r="U64" i="190"/>
  <c r="R64" i="190"/>
  <c r="L64" i="190"/>
  <c r="H64" i="190"/>
  <c r="R63" i="190"/>
  <c r="L63" i="190"/>
  <c r="U62" i="190"/>
  <c r="R62" i="190"/>
  <c r="L62" i="190"/>
  <c r="H62" i="190"/>
  <c r="U61" i="190"/>
  <c r="R61" i="190"/>
  <c r="L61" i="190"/>
  <c r="H61" i="190"/>
  <c r="U60" i="190"/>
  <c r="R60" i="190"/>
  <c r="L60" i="190"/>
  <c r="H60" i="190"/>
  <c r="U59" i="190"/>
  <c r="R59" i="190"/>
  <c r="L59" i="190"/>
  <c r="H59" i="190"/>
  <c r="U58" i="190"/>
  <c r="R58" i="190"/>
  <c r="L58" i="190"/>
  <c r="H58" i="190"/>
  <c r="U57" i="190"/>
  <c r="R57" i="190"/>
  <c r="L57" i="190"/>
  <c r="H57" i="190"/>
  <c r="U56" i="190"/>
  <c r="R56" i="190"/>
  <c r="L56" i="190"/>
  <c r="H56" i="190"/>
  <c r="U55" i="190"/>
  <c r="R55" i="190"/>
  <c r="L55" i="190"/>
  <c r="H55" i="190"/>
  <c r="U54" i="190"/>
  <c r="R54" i="190"/>
  <c r="L54" i="190"/>
  <c r="H54" i="190"/>
  <c r="R53" i="190"/>
  <c r="L53" i="190"/>
  <c r="U52" i="190"/>
  <c r="R52" i="190"/>
  <c r="L52" i="190"/>
  <c r="H52" i="190"/>
  <c r="U51" i="190"/>
  <c r="R51" i="190"/>
  <c r="L51" i="190"/>
  <c r="H51" i="190"/>
  <c r="U50" i="190"/>
  <c r="R50" i="190"/>
  <c r="L50" i="190"/>
  <c r="H50" i="190"/>
  <c r="U49" i="190"/>
  <c r="R49" i="190"/>
  <c r="L49" i="190"/>
  <c r="H49" i="190"/>
  <c r="U48" i="190"/>
  <c r="R48" i="190"/>
  <c r="L48" i="190"/>
  <c r="H48" i="190"/>
  <c r="U47" i="190"/>
  <c r="R47" i="190"/>
  <c r="L47" i="190"/>
  <c r="H47" i="190"/>
  <c r="U46" i="190"/>
  <c r="R46" i="190"/>
  <c r="L46" i="190"/>
  <c r="H46" i="190"/>
  <c r="U45" i="190"/>
  <c r="R45" i="190"/>
  <c r="L45" i="190"/>
  <c r="H45" i="190"/>
  <c r="U44" i="190"/>
  <c r="R44" i="190"/>
  <c r="L44" i="190"/>
  <c r="H44" i="190"/>
  <c r="U43" i="190"/>
  <c r="R43" i="190"/>
  <c r="L43" i="190"/>
  <c r="H43" i="190"/>
  <c r="U42" i="190"/>
  <c r="R42" i="190"/>
  <c r="L42" i="190"/>
  <c r="H42" i="190"/>
  <c r="U41" i="190"/>
  <c r="R41" i="190"/>
  <c r="L41" i="190"/>
  <c r="H41" i="190"/>
  <c r="U40" i="190"/>
  <c r="R40" i="190"/>
  <c r="L40" i="190"/>
  <c r="H40" i="190"/>
  <c r="U39" i="190"/>
  <c r="R39" i="190"/>
  <c r="L39" i="190"/>
  <c r="H39" i="190"/>
  <c r="U38" i="190"/>
  <c r="R38" i="190"/>
  <c r="L38" i="190"/>
  <c r="H38" i="190"/>
  <c r="U37" i="190"/>
  <c r="R37" i="190"/>
  <c r="L37" i="190"/>
  <c r="H37" i="190"/>
  <c r="U36" i="190"/>
  <c r="R36" i="190"/>
  <c r="L36" i="190"/>
  <c r="H36" i="190"/>
  <c r="U35" i="190"/>
  <c r="R35" i="190"/>
  <c r="L35" i="190"/>
  <c r="H35" i="190"/>
  <c r="U34" i="190"/>
  <c r="R34" i="190"/>
  <c r="L34" i="190"/>
  <c r="H34" i="190"/>
  <c r="U33" i="190"/>
  <c r="R33" i="190"/>
  <c r="L33" i="190"/>
  <c r="H33" i="190"/>
  <c r="U32" i="190"/>
  <c r="R32" i="190"/>
  <c r="L32" i="190"/>
  <c r="H32" i="190"/>
  <c r="U31" i="190"/>
  <c r="R31" i="190"/>
  <c r="L31" i="190"/>
  <c r="H31" i="190"/>
  <c r="U30" i="190"/>
  <c r="R30" i="190"/>
  <c r="L30" i="190"/>
  <c r="H30" i="190"/>
  <c r="U29" i="190"/>
  <c r="R29" i="190"/>
  <c r="L29" i="190"/>
  <c r="H29" i="190"/>
  <c r="U28" i="190"/>
  <c r="R28" i="190"/>
  <c r="L28" i="190"/>
  <c r="H28" i="190"/>
  <c r="U27" i="190"/>
  <c r="R27" i="190"/>
  <c r="L27" i="190"/>
  <c r="H27" i="190"/>
  <c r="U26" i="190"/>
  <c r="R26" i="190"/>
  <c r="L26" i="190"/>
  <c r="H26" i="190"/>
  <c r="U25" i="190"/>
  <c r="R25" i="190"/>
  <c r="L25" i="190"/>
  <c r="H25" i="190"/>
  <c r="U24" i="190"/>
  <c r="R24" i="190"/>
  <c r="L24" i="190"/>
  <c r="H24" i="190"/>
  <c r="U23" i="190"/>
  <c r="R23" i="190"/>
  <c r="L23" i="190"/>
  <c r="H23" i="190"/>
  <c r="U22" i="190"/>
  <c r="R22" i="190"/>
  <c r="L22" i="190"/>
  <c r="H22" i="190"/>
  <c r="U21" i="190"/>
  <c r="R21" i="190"/>
  <c r="L21" i="190"/>
  <c r="H21" i="190"/>
  <c r="U20" i="190"/>
  <c r="R20" i="190"/>
  <c r="L20" i="190"/>
  <c r="H20" i="190"/>
  <c r="U19" i="190"/>
  <c r="R19" i="190"/>
  <c r="L19" i="190"/>
  <c r="H19" i="190"/>
  <c r="U18" i="190"/>
  <c r="R18" i="190"/>
  <c r="L18" i="190"/>
  <c r="H18" i="190"/>
  <c r="U17" i="190"/>
  <c r="R17" i="190"/>
  <c r="L17" i="190"/>
  <c r="H17" i="190"/>
  <c r="U16" i="190"/>
  <c r="R16" i="190"/>
  <c r="L16" i="190"/>
  <c r="H16" i="190"/>
  <c r="U15" i="190"/>
  <c r="R15" i="190"/>
  <c r="L15" i="190"/>
  <c r="H15" i="190"/>
  <c r="U14" i="190"/>
  <c r="R14" i="190"/>
  <c r="L14" i="190"/>
  <c r="H14" i="190"/>
  <c r="U13" i="190"/>
  <c r="R13" i="190"/>
  <c r="L13" i="190"/>
  <c r="H13" i="190"/>
  <c r="U12" i="190"/>
  <c r="R12" i="190"/>
  <c r="L12" i="190"/>
  <c r="H12" i="190"/>
  <c r="U11" i="190"/>
  <c r="R11" i="190"/>
  <c r="L11" i="190"/>
  <c r="H11" i="190"/>
  <c r="U10" i="190"/>
  <c r="R10" i="190"/>
  <c r="L10" i="190"/>
  <c r="H10" i="190"/>
  <c r="U9" i="190"/>
  <c r="R9" i="190"/>
  <c r="L9" i="190"/>
  <c r="H9" i="190"/>
  <c r="V42" i="190" l="1"/>
  <c r="X42" i="190" s="1"/>
  <c r="V51" i="190"/>
  <c r="X51" i="190" s="1"/>
  <c r="V91" i="190"/>
  <c r="X91" i="190" s="1"/>
  <c r="V107" i="190"/>
  <c r="X107" i="190" s="1"/>
  <c r="V115" i="190"/>
  <c r="X115" i="190" s="1"/>
  <c r="V122" i="190"/>
  <c r="X122" i="190" s="1"/>
  <c r="V127" i="190"/>
  <c r="X127" i="190" s="1"/>
  <c r="V130" i="190"/>
  <c r="X130" i="190" s="1"/>
  <c r="V136" i="190"/>
  <c r="X136" i="190" s="1"/>
  <c r="V23" i="190"/>
  <c r="X23" i="190" s="1"/>
  <c r="V34" i="190"/>
  <c r="X34" i="190" s="1"/>
  <c r="V140" i="190"/>
  <c r="X140" i="190" s="1"/>
  <c r="V145" i="190"/>
  <c r="X145" i="190" s="1"/>
  <c r="V149" i="190"/>
  <c r="X149" i="190" s="1"/>
  <c r="V153" i="190"/>
  <c r="X153" i="190" s="1"/>
  <c r="V157" i="190"/>
  <c r="X157" i="190" s="1"/>
  <c r="V166" i="190"/>
  <c r="X166" i="190" s="1"/>
  <c r="V174" i="190"/>
  <c r="X174" i="190" s="1"/>
  <c r="V182" i="190"/>
  <c r="X182" i="190" s="1"/>
  <c r="V186" i="190"/>
  <c r="X186" i="190" s="1"/>
  <c r="V190" i="190"/>
  <c r="X190" i="190" s="1"/>
  <c r="V194" i="190"/>
  <c r="X194" i="190" s="1"/>
  <c r="V198" i="190"/>
  <c r="X198" i="190" s="1"/>
  <c r="V19" i="190"/>
  <c r="X19" i="190" s="1"/>
  <c r="V170" i="190"/>
  <c r="X170" i="190" s="1"/>
  <c r="V33" i="190"/>
  <c r="X33" i="190" s="1"/>
  <c r="V30" i="190"/>
  <c r="X30" i="190" s="1"/>
  <c r="V50" i="190"/>
  <c r="X50" i="190" s="1"/>
  <c r="V72" i="190"/>
  <c r="X72" i="190" s="1"/>
  <c r="V86" i="190"/>
  <c r="X86" i="190" s="1"/>
  <c r="V90" i="190"/>
  <c r="X90" i="190" s="1"/>
  <c r="V104" i="190"/>
  <c r="X104" i="190" s="1"/>
  <c r="V71" i="190"/>
  <c r="X71" i="190" s="1"/>
  <c r="V49" i="190"/>
  <c r="X49" i="190" s="1"/>
  <c r="V131" i="190"/>
  <c r="X131" i="190" s="1"/>
  <c r="V172" i="190"/>
  <c r="X172" i="190" s="1"/>
  <c r="V197" i="190"/>
  <c r="X197" i="190" s="1"/>
  <c r="V138" i="190"/>
  <c r="X138" i="190" s="1"/>
  <c r="V148" i="190"/>
  <c r="X148" i="190" s="1"/>
  <c r="V156" i="190"/>
  <c r="X156" i="190" s="1"/>
  <c r="V162" i="190"/>
  <c r="X162" i="190" s="1"/>
  <c r="V164" i="190"/>
  <c r="X164" i="190" s="1"/>
  <c r="V178" i="190"/>
  <c r="X178" i="190" s="1"/>
  <c r="V196" i="190"/>
  <c r="X196" i="190" s="1"/>
  <c r="V85" i="190"/>
  <c r="X85" i="190" s="1"/>
  <c r="V87" i="190"/>
  <c r="X87" i="190" s="1"/>
  <c r="V103" i="190"/>
  <c r="X103" i="190" s="1"/>
  <c r="V121" i="190"/>
  <c r="X121" i="190" s="1"/>
  <c r="V139" i="190"/>
  <c r="X139" i="190" s="1"/>
  <c r="D208" i="190"/>
  <c r="V147" i="190"/>
  <c r="X147" i="190" s="1"/>
  <c r="V155" i="190"/>
  <c r="X155" i="190" s="1"/>
  <c r="V173" i="190"/>
  <c r="X173" i="190" s="1"/>
  <c r="V189" i="190"/>
  <c r="X189" i="190" s="1"/>
  <c r="V188" i="190"/>
  <c r="X188" i="190" s="1"/>
  <c r="V181" i="190"/>
  <c r="X181" i="190" s="1"/>
  <c r="V180" i="190"/>
  <c r="X180" i="190" s="1"/>
  <c r="V165" i="190"/>
  <c r="X165" i="190" s="1"/>
  <c r="V123" i="190"/>
  <c r="X123" i="190" s="1"/>
  <c r="V106" i="190"/>
  <c r="X106" i="190" s="1"/>
  <c r="V105" i="190"/>
  <c r="X105" i="190" s="1"/>
  <c r="V70" i="190"/>
  <c r="X70" i="190" s="1"/>
  <c r="V61" i="190"/>
  <c r="X61" i="190" s="1"/>
  <c r="V88" i="190"/>
  <c r="X88" i="190" s="1"/>
  <c r="V81" i="190"/>
  <c r="X81" i="190" s="1"/>
  <c r="V46" i="190"/>
  <c r="X46" i="190" s="1"/>
  <c r="V41" i="190"/>
  <c r="X41" i="190" s="1"/>
  <c r="V38" i="190"/>
  <c r="X38" i="190" s="1"/>
  <c r="V22" i="190"/>
  <c r="X22" i="190" s="1"/>
  <c r="V21" i="190"/>
  <c r="X21" i="190" s="1"/>
  <c r="V20" i="190"/>
  <c r="X20" i="190" s="1"/>
  <c r="V15" i="190"/>
  <c r="X15" i="190" s="1"/>
  <c r="V129" i="190"/>
  <c r="X129" i="190" s="1"/>
  <c r="V69" i="190"/>
  <c r="X69" i="190" s="1"/>
  <c r="V40" i="190"/>
  <c r="X40" i="190" s="1"/>
  <c r="V48" i="190"/>
  <c r="X48" i="190" s="1"/>
  <c r="V32" i="190"/>
  <c r="X32" i="190" s="1"/>
  <c r="V11" i="190"/>
  <c r="X11" i="190" s="1"/>
  <c r="V12" i="190"/>
  <c r="X12" i="190" s="1"/>
  <c r="V13" i="190"/>
  <c r="X13" i="190" s="1"/>
  <c r="V14" i="190"/>
  <c r="X14" i="190" s="1"/>
  <c r="V27" i="190"/>
  <c r="X27" i="190" s="1"/>
  <c r="V29" i="190"/>
  <c r="X29" i="190" s="1"/>
  <c r="V36" i="190"/>
  <c r="X36" i="190" s="1"/>
  <c r="V37" i="190"/>
  <c r="X37" i="190" s="1"/>
  <c r="V44" i="190"/>
  <c r="X44" i="190" s="1"/>
  <c r="V45" i="190"/>
  <c r="X45" i="190" s="1"/>
  <c r="V57" i="190"/>
  <c r="X57" i="190" s="1"/>
  <c r="V58" i="190"/>
  <c r="X58" i="190" s="1"/>
  <c r="V59" i="190"/>
  <c r="X59" i="190" s="1"/>
  <c r="V60" i="190"/>
  <c r="X60" i="190" s="1"/>
  <c r="V77" i="190"/>
  <c r="X77" i="190" s="1"/>
  <c r="V78" i="190"/>
  <c r="X78" i="190" s="1"/>
  <c r="V79" i="190"/>
  <c r="X79" i="190" s="1"/>
  <c r="V80" i="190"/>
  <c r="X80" i="190" s="1"/>
  <c r="V95" i="190"/>
  <c r="X95" i="190" s="1"/>
  <c r="V96" i="190"/>
  <c r="X96" i="190" s="1"/>
  <c r="V97" i="190"/>
  <c r="X97" i="190" s="1"/>
  <c r="V98" i="190"/>
  <c r="X98" i="190" s="1"/>
  <c r="V111" i="190"/>
  <c r="X111" i="190" s="1"/>
  <c r="V112" i="190"/>
  <c r="X112" i="190" s="1"/>
  <c r="V113" i="190"/>
  <c r="X113" i="190" s="1"/>
  <c r="V114" i="190"/>
  <c r="X114" i="190" s="1"/>
  <c r="V125" i="190"/>
  <c r="X125" i="190" s="1"/>
  <c r="V126" i="190"/>
  <c r="X126" i="190" s="1"/>
  <c r="V134" i="190"/>
  <c r="X134" i="190" s="1"/>
  <c r="V135" i="190"/>
  <c r="X135" i="190" s="1"/>
  <c r="V143" i="190"/>
  <c r="X143" i="190" s="1"/>
  <c r="V144" i="190"/>
  <c r="X144" i="190" s="1"/>
  <c r="V151" i="190"/>
  <c r="X151" i="190" s="1"/>
  <c r="V152" i="190"/>
  <c r="X152" i="190" s="1"/>
  <c r="V160" i="190"/>
  <c r="X160" i="190" s="1"/>
  <c r="V161" i="190"/>
  <c r="X161" i="190" s="1"/>
  <c r="V168" i="190"/>
  <c r="X168" i="190" s="1"/>
  <c r="V169" i="190"/>
  <c r="X169" i="190" s="1"/>
  <c r="V176" i="190"/>
  <c r="X176" i="190" s="1"/>
  <c r="V177" i="190"/>
  <c r="X177" i="190" s="1"/>
  <c r="V184" i="190"/>
  <c r="X184" i="190" s="1"/>
  <c r="V185" i="190"/>
  <c r="X185" i="190" s="1"/>
  <c r="V192" i="190"/>
  <c r="X192" i="190" s="1"/>
  <c r="V193" i="190"/>
  <c r="X193" i="190" s="1"/>
  <c r="V200" i="190"/>
  <c r="X200" i="190" s="1"/>
  <c r="V201" i="190"/>
  <c r="X201" i="190" s="1"/>
  <c r="V202" i="190"/>
  <c r="X202" i="190" s="1"/>
  <c r="V10" i="190"/>
  <c r="X10" i="190" s="1"/>
  <c r="V16" i="190"/>
  <c r="X16" i="190" s="1"/>
  <c r="V17" i="190"/>
  <c r="X17" i="190" s="1"/>
  <c r="V18" i="190"/>
  <c r="X18" i="190" s="1"/>
  <c r="V24" i="190"/>
  <c r="X24" i="190" s="1"/>
  <c r="V25" i="190"/>
  <c r="X25" i="190" s="1"/>
  <c r="V26" i="190"/>
  <c r="X26" i="190" s="1"/>
  <c r="V31" i="190"/>
  <c r="X31" i="190" s="1"/>
  <c r="V35" i="190"/>
  <c r="X35" i="190" s="1"/>
  <c r="V39" i="190"/>
  <c r="X39" i="190" s="1"/>
  <c r="V43" i="190"/>
  <c r="X43" i="190" s="1"/>
  <c r="V47" i="190"/>
  <c r="X47" i="190" s="1"/>
  <c r="V52" i="190"/>
  <c r="X52" i="190" s="1"/>
  <c r="V54" i="190"/>
  <c r="X54" i="190" s="1"/>
  <c r="V55" i="190"/>
  <c r="X55" i="190" s="1"/>
  <c r="V56" i="190"/>
  <c r="X56" i="190" s="1"/>
  <c r="V62" i="190"/>
  <c r="X62" i="190" s="1"/>
  <c r="V64" i="190"/>
  <c r="X64" i="190" s="1"/>
  <c r="V66" i="190"/>
  <c r="X66" i="190" s="1"/>
  <c r="V67" i="190"/>
  <c r="X67" i="190" s="1"/>
  <c r="V75" i="190"/>
  <c r="X75" i="190" s="1"/>
  <c r="V76" i="190"/>
  <c r="X76" i="190" s="1"/>
  <c r="V82" i="190"/>
  <c r="X82" i="190" s="1"/>
  <c r="V83" i="190"/>
  <c r="X83" i="190" s="1"/>
  <c r="V84" i="190"/>
  <c r="X84" i="190" s="1"/>
  <c r="V92" i="190"/>
  <c r="X92" i="190" s="1"/>
  <c r="V93" i="190"/>
  <c r="X93" i="190" s="1"/>
  <c r="V94" i="190"/>
  <c r="X94" i="190" s="1"/>
  <c r="V100" i="190"/>
  <c r="X100" i="190" s="1"/>
  <c r="V101" i="190"/>
  <c r="X101" i="190" s="1"/>
  <c r="V102" i="190"/>
  <c r="X102" i="190" s="1"/>
  <c r="V109" i="190"/>
  <c r="X109" i="190" s="1"/>
  <c r="V110" i="190"/>
  <c r="X110" i="190" s="1"/>
  <c r="V116" i="190"/>
  <c r="X116" i="190" s="1"/>
  <c r="V117" i="190"/>
  <c r="X117" i="190" s="1"/>
  <c r="V118" i="190"/>
  <c r="X118" i="190" s="1"/>
  <c r="V120" i="190"/>
  <c r="X120" i="190" s="1"/>
  <c r="V124" i="190"/>
  <c r="X124" i="190" s="1"/>
  <c r="V128" i="190"/>
  <c r="X128" i="190" s="1"/>
  <c r="V132" i="190"/>
  <c r="X132" i="190" s="1"/>
  <c r="V137" i="190"/>
  <c r="X137" i="190" s="1"/>
  <c r="V141" i="190"/>
  <c r="X141" i="190" s="1"/>
  <c r="V146" i="190"/>
  <c r="X146" i="190" s="1"/>
  <c r="V150" i="190"/>
  <c r="X150" i="190" s="1"/>
  <c r="V154" i="190"/>
  <c r="X154" i="190" s="1"/>
  <c r="V158" i="190"/>
  <c r="X158" i="190" s="1"/>
  <c r="V163" i="190"/>
  <c r="X163" i="190" s="1"/>
  <c r="V167" i="190"/>
  <c r="X167" i="190" s="1"/>
  <c r="V171" i="190"/>
  <c r="X171" i="190" s="1"/>
  <c r="V175" i="190"/>
  <c r="X175" i="190" s="1"/>
  <c r="V179" i="190"/>
  <c r="X179" i="190" s="1"/>
  <c r="V183" i="190"/>
  <c r="X183" i="190" s="1"/>
  <c r="V187" i="190"/>
  <c r="X187" i="190" s="1"/>
  <c r="V191" i="190"/>
  <c r="X191" i="190" s="1"/>
  <c r="V195" i="190"/>
  <c r="X195" i="190" s="1"/>
  <c r="V199" i="190"/>
  <c r="X199" i="190" s="1"/>
  <c r="V204" i="190"/>
  <c r="X204" i="190" s="1"/>
  <c r="V205" i="190"/>
  <c r="X205" i="190" s="1"/>
  <c r="V203" i="190"/>
  <c r="X203" i="190" s="1"/>
  <c r="R208" i="190"/>
  <c r="V9" i="190"/>
  <c r="X9" i="190" s="1"/>
  <c r="V28" i="190"/>
  <c r="X28" i="190" s="1"/>
  <c r="X208" i="190" l="1"/>
  <c r="H97" i="176" l="1"/>
  <c r="D205" i="176"/>
  <c r="D204" i="176"/>
  <c r="D203" i="176"/>
  <c r="D202" i="176"/>
  <c r="D201" i="176"/>
  <c r="D205" i="175" l="1"/>
  <c r="D204" i="175"/>
  <c r="D203" i="175"/>
  <c r="U203" i="175"/>
  <c r="U204" i="175"/>
  <c r="U205" i="175"/>
  <c r="R203" i="175"/>
  <c r="R204" i="175"/>
  <c r="R205" i="175"/>
  <c r="L203" i="175"/>
  <c r="L204" i="175"/>
  <c r="L205" i="175"/>
  <c r="H203" i="175"/>
  <c r="H204" i="175"/>
  <c r="H205" i="175"/>
  <c r="D202" i="175"/>
  <c r="D194" i="175"/>
  <c r="V204" i="175" l="1"/>
  <c r="X204" i="175" s="1"/>
  <c r="V203" i="175"/>
  <c r="X203" i="175" s="1"/>
  <c r="V205" i="175"/>
  <c r="X205" i="175" s="1"/>
  <c r="D205" i="174"/>
  <c r="D204" i="174"/>
  <c r="D203" i="174"/>
  <c r="U203" i="174"/>
  <c r="U204" i="174"/>
  <c r="U205" i="174"/>
  <c r="R203" i="174"/>
  <c r="R204" i="174"/>
  <c r="R205" i="174"/>
  <c r="L203" i="174"/>
  <c r="L204" i="174"/>
  <c r="L205" i="174"/>
  <c r="H203" i="174"/>
  <c r="H204" i="174"/>
  <c r="H205" i="174"/>
  <c r="V205" i="174" l="1"/>
  <c r="X205" i="174" s="1"/>
  <c r="V203" i="174"/>
  <c r="X203" i="174" s="1"/>
  <c r="V204" i="174"/>
  <c r="X204" i="174" s="1"/>
  <c r="D205" i="173" l="1"/>
  <c r="D204" i="173"/>
  <c r="D203" i="173"/>
  <c r="U203" i="173"/>
  <c r="U204" i="173"/>
  <c r="U205" i="173"/>
  <c r="R203" i="173"/>
  <c r="R204" i="173"/>
  <c r="R205" i="173"/>
  <c r="H203" i="173"/>
  <c r="H204" i="173"/>
  <c r="H205" i="173"/>
  <c r="V203" i="173" l="1"/>
  <c r="X203" i="173" s="1"/>
  <c r="V204" i="173"/>
  <c r="X204" i="173" s="1"/>
  <c r="V205" i="173"/>
  <c r="X205" i="173" s="1"/>
  <c r="D205" i="172" l="1"/>
  <c r="D204" i="172"/>
  <c r="D203" i="172"/>
  <c r="U203" i="172"/>
  <c r="U204" i="172"/>
  <c r="U205" i="172"/>
  <c r="R203" i="172"/>
  <c r="R204" i="172"/>
  <c r="R205" i="172"/>
  <c r="L203" i="172"/>
  <c r="L204" i="172"/>
  <c r="L205" i="172"/>
  <c r="H203" i="172"/>
  <c r="H204" i="172"/>
  <c r="H205" i="172"/>
  <c r="V204" i="172" l="1"/>
  <c r="X204" i="172" s="1"/>
  <c r="V203" i="172"/>
  <c r="X203" i="172" s="1"/>
  <c r="V205" i="172"/>
  <c r="X205" i="172" s="1"/>
  <c r="D205" i="171"/>
  <c r="D204" i="171"/>
  <c r="D203" i="171"/>
  <c r="U203" i="171"/>
  <c r="U204" i="171"/>
  <c r="U205" i="171"/>
  <c r="R203" i="171"/>
  <c r="R204" i="171"/>
  <c r="R205" i="171"/>
  <c r="L203" i="171"/>
  <c r="L204" i="171"/>
  <c r="L205" i="171"/>
  <c r="H203" i="171"/>
  <c r="H204" i="171"/>
  <c r="H205" i="171"/>
  <c r="V203" i="171" l="1"/>
  <c r="X203" i="171" s="1"/>
  <c r="V205" i="171"/>
  <c r="X205" i="171" s="1"/>
  <c r="V204" i="171"/>
  <c r="X204" i="171" s="1"/>
  <c r="R29" i="170"/>
  <c r="D205" i="170"/>
  <c r="D204" i="170"/>
  <c r="D203" i="170"/>
  <c r="U203" i="170"/>
  <c r="U204" i="170"/>
  <c r="U205" i="170"/>
  <c r="R205" i="170"/>
  <c r="R203" i="170"/>
  <c r="R204" i="170"/>
  <c r="L203" i="170"/>
  <c r="L204" i="170"/>
  <c r="L205" i="170"/>
  <c r="H203" i="170"/>
  <c r="H204" i="170"/>
  <c r="H205" i="170"/>
  <c r="V205" i="170" l="1"/>
  <c r="V204" i="170"/>
  <c r="V203" i="170"/>
  <c r="X203" i="170" s="1"/>
  <c r="D205" i="169"/>
  <c r="D204" i="169"/>
  <c r="D203" i="169"/>
  <c r="L203" i="169"/>
  <c r="L204" i="169"/>
  <c r="L205" i="169"/>
  <c r="H203" i="169"/>
  <c r="H204" i="169"/>
  <c r="H205" i="169"/>
  <c r="D202" i="169"/>
  <c r="U203" i="169"/>
  <c r="U204" i="169"/>
  <c r="U205" i="169"/>
  <c r="R203" i="169"/>
  <c r="R204" i="169"/>
  <c r="R205" i="169"/>
  <c r="V205" i="169" l="1"/>
  <c r="X205" i="169" s="1"/>
  <c r="V203" i="169"/>
  <c r="X203" i="169" s="1"/>
  <c r="V204" i="169"/>
  <c r="X204" i="169" s="1"/>
  <c r="D205" i="168"/>
  <c r="D204" i="168"/>
  <c r="D203" i="168"/>
  <c r="U203" i="168"/>
  <c r="U204" i="168"/>
  <c r="U205" i="168"/>
  <c r="R203" i="168"/>
  <c r="R204" i="168"/>
  <c r="R205" i="168"/>
  <c r="L203" i="168"/>
  <c r="L204" i="168"/>
  <c r="L205" i="168"/>
  <c r="H203" i="168"/>
  <c r="H204" i="168"/>
  <c r="H205" i="168"/>
  <c r="V205" i="168" l="1"/>
  <c r="X205" i="168" s="1"/>
  <c r="V203" i="168"/>
  <c r="X203" i="168" s="1"/>
  <c r="V204" i="168"/>
  <c r="X204" i="168" s="1"/>
  <c r="U203" i="167" l="1"/>
  <c r="U204" i="167"/>
  <c r="U205" i="167"/>
  <c r="R203" i="167"/>
  <c r="R204" i="167"/>
  <c r="R205" i="167"/>
  <c r="L203" i="167"/>
  <c r="L204" i="167"/>
  <c r="L205" i="167"/>
  <c r="H203" i="167"/>
  <c r="H204" i="167"/>
  <c r="H205" i="167"/>
  <c r="U203" i="166"/>
  <c r="V203" i="166" s="1"/>
  <c r="U204" i="166"/>
  <c r="V204" i="166" s="1"/>
  <c r="U205" i="166"/>
  <c r="V205" i="166" s="1"/>
  <c r="R203" i="166"/>
  <c r="R204" i="166"/>
  <c r="R205" i="166"/>
  <c r="L203" i="166"/>
  <c r="L204" i="166"/>
  <c r="L205" i="166"/>
  <c r="H203" i="166"/>
  <c r="H204" i="166"/>
  <c r="H205" i="166"/>
  <c r="V205" i="167" l="1"/>
  <c r="X205" i="167" s="1"/>
  <c r="V203" i="167"/>
  <c r="X203" i="167" s="1"/>
  <c r="V204" i="167"/>
  <c r="X204" i="167" s="1"/>
  <c r="X203" i="166"/>
  <c r="X205" i="166"/>
  <c r="X204" i="166"/>
  <c r="D205" i="164"/>
  <c r="D204" i="164"/>
  <c r="D203" i="164"/>
  <c r="U203" i="164"/>
  <c r="U204" i="164"/>
  <c r="U205" i="164"/>
  <c r="R203" i="164"/>
  <c r="R204" i="164"/>
  <c r="R205" i="164"/>
  <c r="L203" i="164"/>
  <c r="L204" i="164"/>
  <c r="L205" i="164"/>
  <c r="H203" i="164"/>
  <c r="H204" i="164"/>
  <c r="H205" i="164"/>
  <c r="V203" i="164" l="1"/>
  <c r="X203" i="164" s="1"/>
  <c r="V205" i="164"/>
  <c r="X205" i="164" s="1"/>
  <c r="V204" i="164"/>
  <c r="X204" i="164" s="1"/>
  <c r="D205" i="163" l="1"/>
  <c r="D204" i="163"/>
  <c r="D203" i="163"/>
  <c r="U203" i="163"/>
  <c r="U204" i="163"/>
  <c r="U205" i="163"/>
  <c r="R203" i="163"/>
  <c r="R204" i="163"/>
  <c r="R205" i="163"/>
  <c r="L203" i="163"/>
  <c r="L204" i="163"/>
  <c r="L205" i="163"/>
  <c r="H203" i="163"/>
  <c r="H204" i="163"/>
  <c r="H205" i="163"/>
  <c r="V204" i="163" l="1"/>
  <c r="X204" i="163" s="1"/>
  <c r="V203" i="163"/>
  <c r="X203" i="163" s="1"/>
  <c r="V205" i="163"/>
  <c r="X205" i="163" s="1"/>
  <c r="D205" i="162"/>
  <c r="D204" i="162"/>
  <c r="D203" i="162"/>
  <c r="U203" i="162"/>
  <c r="U204" i="162"/>
  <c r="U205" i="162"/>
  <c r="R203" i="162"/>
  <c r="R204" i="162"/>
  <c r="R205" i="162"/>
  <c r="L203" i="162"/>
  <c r="L204" i="162"/>
  <c r="L205" i="162"/>
  <c r="H203" i="162"/>
  <c r="H204" i="162"/>
  <c r="H205" i="162"/>
  <c r="V204" i="162" l="1"/>
  <c r="X204" i="162" s="1"/>
  <c r="V203" i="162"/>
  <c r="X203" i="162" s="1"/>
  <c r="V205" i="162"/>
  <c r="X205" i="162" s="1"/>
  <c r="U203" i="161"/>
  <c r="U204" i="161"/>
  <c r="U205" i="161"/>
  <c r="R203" i="161"/>
  <c r="R204" i="161"/>
  <c r="R205" i="161"/>
  <c r="L203" i="161"/>
  <c r="L204" i="161"/>
  <c r="L205" i="161"/>
  <c r="H203" i="161"/>
  <c r="H204" i="161"/>
  <c r="H205" i="161"/>
  <c r="D205" i="161"/>
  <c r="D204" i="161"/>
  <c r="D203" i="161"/>
  <c r="D9" i="161"/>
  <c r="V204" i="161" l="1"/>
  <c r="X204" i="161" s="1"/>
  <c r="V205" i="161"/>
  <c r="V203" i="161"/>
  <c r="U203" i="160"/>
  <c r="U204" i="160"/>
  <c r="U205" i="160"/>
  <c r="R203" i="160"/>
  <c r="R204" i="160"/>
  <c r="R205" i="160"/>
  <c r="L203" i="160"/>
  <c r="L204" i="160"/>
  <c r="L205" i="160"/>
  <c r="H203" i="160"/>
  <c r="H204" i="160"/>
  <c r="H205" i="160"/>
  <c r="D205" i="160"/>
  <c r="D204" i="160"/>
  <c r="D203" i="160"/>
  <c r="V205" i="160" l="1"/>
  <c r="V203" i="160"/>
  <c r="V204" i="160"/>
  <c r="X204" i="160" s="1"/>
  <c r="R203" i="159"/>
  <c r="L203" i="159"/>
  <c r="U203" i="159"/>
  <c r="H201" i="159"/>
  <c r="H202" i="159"/>
  <c r="H203" i="159"/>
  <c r="H204" i="159"/>
  <c r="H205" i="159"/>
  <c r="V203" i="159" l="1"/>
  <c r="X203" i="159" s="1"/>
  <c r="AC142" i="43"/>
  <c r="AC143" i="43"/>
  <c r="AC144" i="43"/>
  <c r="AC145" i="43"/>
  <c r="AB142" i="43"/>
  <c r="AB143" i="43"/>
  <c r="AB144" i="43"/>
  <c r="AB145" i="43"/>
  <c r="AA142" i="43"/>
  <c r="AA143" i="43"/>
  <c r="AA144" i="43"/>
  <c r="AA145" i="43"/>
  <c r="Z142" i="43"/>
  <c r="Z143" i="43"/>
  <c r="Z144" i="43"/>
  <c r="Z145" i="43"/>
  <c r="Y142" i="43"/>
  <c r="Y143" i="43"/>
  <c r="Y144" i="43"/>
  <c r="Y145" i="43"/>
  <c r="X142" i="43"/>
  <c r="X143" i="43"/>
  <c r="X144" i="43"/>
  <c r="X145" i="43"/>
  <c r="W142" i="43"/>
  <c r="W143" i="43"/>
  <c r="W144" i="43"/>
  <c r="W145" i="43"/>
  <c r="V142" i="43"/>
  <c r="V143" i="43"/>
  <c r="V144" i="43"/>
  <c r="V145" i="43"/>
  <c r="U142" i="43"/>
  <c r="U143" i="43"/>
  <c r="U144" i="43"/>
  <c r="U145" i="43"/>
  <c r="T142" i="43"/>
  <c r="T143" i="43"/>
  <c r="T144" i="43"/>
  <c r="T145" i="43"/>
  <c r="AI144" i="43"/>
  <c r="D141" i="43"/>
  <c r="AC8" i="43"/>
  <c r="AI145" i="43" l="1"/>
  <c r="AI143" i="43"/>
  <c r="AI142" i="43"/>
  <c r="AC64" i="43" l="1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AA63" i="43"/>
  <c r="AA60" i="43"/>
  <c r="AA6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AB8" i="43"/>
  <c r="AA8" i="43"/>
  <c r="Z8" i="43"/>
  <c r="Y8" i="43"/>
  <c r="AA62" i="43" l="1"/>
  <c r="Z62" i="43"/>
  <c r="AB62" i="43"/>
  <c r="AC62" i="43"/>
  <c r="D204" i="185"/>
  <c r="D203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45" i="185"/>
  <c r="D46" i="185"/>
  <c r="D47" i="185"/>
  <c r="D48" i="185"/>
  <c r="D49" i="185"/>
  <c r="D50" i="185"/>
  <c r="D51" i="185"/>
  <c r="D52" i="185"/>
  <c r="D53" i="185"/>
  <c r="D54" i="185"/>
  <c r="D55" i="185"/>
  <c r="D56" i="185"/>
  <c r="D57" i="185"/>
  <c r="D58" i="185"/>
  <c r="D59" i="185"/>
  <c r="D60" i="185"/>
  <c r="D61" i="185"/>
  <c r="D62" i="185"/>
  <c r="D63" i="185"/>
  <c r="D64" i="185"/>
  <c r="D65" i="185"/>
  <c r="D66" i="185"/>
  <c r="D67" i="185"/>
  <c r="D68" i="185"/>
  <c r="D69" i="185"/>
  <c r="D70" i="185"/>
  <c r="D71" i="185"/>
  <c r="D72" i="185"/>
  <c r="D73" i="185"/>
  <c r="D74" i="185"/>
  <c r="D75" i="185"/>
  <c r="D76" i="185"/>
  <c r="D77" i="185"/>
  <c r="D78" i="185"/>
  <c r="D79" i="185"/>
  <c r="D80" i="185"/>
  <c r="D81" i="185"/>
  <c r="D82" i="185"/>
  <c r="D83" i="185"/>
  <c r="D84" i="185"/>
  <c r="D85" i="185"/>
  <c r="D86" i="185"/>
  <c r="D87" i="185"/>
  <c r="D88" i="185"/>
  <c r="D89" i="185"/>
  <c r="D90" i="185"/>
  <c r="D91" i="185"/>
  <c r="D92" i="185"/>
  <c r="D93" i="185"/>
  <c r="D94" i="185"/>
  <c r="D95" i="185"/>
  <c r="D96" i="185"/>
  <c r="D97" i="185"/>
  <c r="D98" i="185"/>
  <c r="D99" i="185"/>
  <c r="D100" i="185"/>
  <c r="D101" i="185"/>
  <c r="D102" i="185"/>
  <c r="D103" i="185"/>
  <c r="D104" i="185"/>
  <c r="D105" i="185"/>
  <c r="D106" i="185"/>
  <c r="D107" i="185"/>
  <c r="D108" i="185"/>
  <c r="D109" i="185"/>
  <c r="D110" i="185"/>
  <c r="D111" i="185"/>
  <c r="D112" i="185"/>
  <c r="D113" i="185"/>
  <c r="D114" i="185"/>
  <c r="D115" i="185"/>
  <c r="D116" i="185"/>
  <c r="D117" i="185"/>
  <c r="D118" i="185"/>
  <c r="D119" i="185"/>
  <c r="D120" i="185"/>
  <c r="D121" i="185"/>
  <c r="D122" i="185"/>
  <c r="D123" i="185"/>
  <c r="D124" i="185"/>
  <c r="D125" i="185"/>
  <c r="D126" i="185"/>
  <c r="D127" i="185"/>
  <c r="D128" i="185"/>
  <c r="D129" i="185"/>
  <c r="D130" i="185"/>
  <c r="D131" i="185"/>
  <c r="D132" i="185"/>
  <c r="D133" i="185"/>
  <c r="D134" i="185"/>
  <c r="D135" i="185"/>
  <c r="D136" i="185"/>
  <c r="D137" i="185"/>
  <c r="D138" i="185"/>
  <c r="D139" i="185"/>
  <c r="D140" i="185"/>
  <c r="D141" i="185"/>
  <c r="D142" i="185"/>
  <c r="D143" i="185"/>
  <c r="D144" i="185"/>
  <c r="D145" i="185"/>
  <c r="D146" i="185"/>
  <c r="D147" i="185"/>
  <c r="D148" i="185"/>
  <c r="D149" i="185"/>
  <c r="D150" i="185"/>
  <c r="D151" i="185"/>
  <c r="D152" i="185"/>
  <c r="D153" i="185"/>
  <c r="D154" i="185"/>
  <c r="D155" i="185"/>
  <c r="D156" i="185"/>
  <c r="D157" i="185"/>
  <c r="D158" i="185"/>
  <c r="D159" i="185"/>
  <c r="D160" i="185"/>
  <c r="D161" i="185"/>
  <c r="D162" i="185"/>
  <c r="D163" i="185"/>
  <c r="D164" i="185"/>
  <c r="D165" i="185"/>
  <c r="D166" i="185"/>
  <c r="D167" i="185"/>
  <c r="D168" i="185"/>
  <c r="D169" i="185"/>
  <c r="D170" i="185"/>
  <c r="D171" i="185"/>
  <c r="D172" i="185"/>
  <c r="D173" i="185"/>
  <c r="D174" i="185"/>
  <c r="D175" i="185"/>
  <c r="D176" i="185"/>
  <c r="D177" i="185"/>
  <c r="D178" i="185"/>
  <c r="D179" i="185"/>
  <c r="D180" i="185"/>
  <c r="D181" i="185"/>
  <c r="D182" i="185"/>
  <c r="D183" i="185"/>
  <c r="D184" i="185"/>
  <c r="D185" i="185"/>
  <c r="D186" i="185"/>
  <c r="D187" i="185"/>
  <c r="D188" i="185"/>
  <c r="D189" i="185"/>
  <c r="D190" i="185"/>
  <c r="D191" i="185"/>
  <c r="D192" i="185"/>
  <c r="D193" i="185"/>
  <c r="D194" i="185"/>
  <c r="D195" i="185"/>
  <c r="D196" i="185"/>
  <c r="D197" i="185"/>
  <c r="D198" i="185"/>
  <c r="D199" i="185"/>
  <c r="D200" i="185"/>
  <c r="D201" i="185"/>
  <c r="D202" i="185"/>
  <c r="W208" i="185"/>
  <c r="S208" i="185"/>
  <c r="Q208" i="185"/>
  <c r="J208" i="185"/>
  <c r="I208" i="185"/>
  <c r="R206" i="185"/>
  <c r="L206" i="185"/>
  <c r="U205" i="185"/>
  <c r="R205" i="185"/>
  <c r="L205" i="185"/>
  <c r="H205" i="185"/>
  <c r="U204" i="185"/>
  <c r="R204" i="185"/>
  <c r="L204" i="185"/>
  <c r="H204" i="185"/>
  <c r="U203" i="185"/>
  <c r="R203" i="185"/>
  <c r="L203" i="185"/>
  <c r="H203" i="185"/>
  <c r="U202" i="185"/>
  <c r="R202" i="185"/>
  <c r="L202" i="185"/>
  <c r="H202" i="185"/>
  <c r="U201" i="185"/>
  <c r="R201" i="185"/>
  <c r="L201" i="185"/>
  <c r="H201" i="185"/>
  <c r="U200" i="185"/>
  <c r="R200" i="185"/>
  <c r="L200" i="185"/>
  <c r="H200" i="185"/>
  <c r="U199" i="185"/>
  <c r="R199" i="185"/>
  <c r="L199" i="185"/>
  <c r="H199" i="185"/>
  <c r="U198" i="185"/>
  <c r="R198" i="185"/>
  <c r="L198" i="185"/>
  <c r="H198" i="185"/>
  <c r="U197" i="185"/>
  <c r="R197" i="185"/>
  <c r="L197" i="185"/>
  <c r="H197" i="185"/>
  <c r="U196" i="185"/>
  <c r="R196" i="185"/>
  <c r="L196" i="185"/>
  <c r="H196" i="185"/>
  <c r="U195" i="185"/>
  <c r="R195" i="185"/>
  <c r="L195" i="185"/>
  <c r="H195" i="185"/>
  <c r="U194" i="185"/>
  <c r="R194" i="185"/>
  <c r="L194" i="185"/>
  <c r="H194" i="185"/>
  <c r="U193" i="185"/>
  <c r="R193" i="185"/>
  <c r="L193" i="185"/>
  <c r="H193" i="185"/>
  <c r="U192" i="185"/>
  <c r="R192" i="185"/>
  <c r="L192" i="185"/>
  <c r="H192" i="185"/>
  <c r="U191" i="185"/>
  <c r="R191" i="185"/>
  <c r="L191" i="185"/>
  <c r="H191" i="185"/>
  <c r="U190" i="185"/>
  <c r="R190" i="185"/>
  <c r="L190" i="185"/>
  <c r="H190" i="185"/>
  <c r="U189" i="185"/>
  <c r="R189" i="185"/>
  <c r="L189" i="185"/>
  <c r="H189" i="185"/>
  <c r="U188" i="185"/>
  <c r="R188" i="185"/>
  <c r="L188" i="185"/>
  <c r="H188" i="185"/>
  <c r="U187" i="185"/>
  <c r="R187" i="185"/>
  <c r="L187" i="185"/>
  <c r="H187" i="185"/>
  <c r="U186" i="185"/>
  <c r="R186" i="185"/>
  <c r="L186" i="185"/>
  <c r="H186" i="185"/>
  <c r="U185" i="185"/>
  <c r="R185" i="185"/>
  <c r="L185" i="185"/>
  <c r="H185" i="185"/>
  <c r="U184" i="185"/>
  <c r="R184" i="185"/>
  <c r="L184" i="185"/>
  <c r="H184" i="185"/>
  <c r="U183" i="185"/>
  <c r="R183" i="185"/>
  <c r="L183" i="185"/>
  <c r="H183" i="185"/>
  <c r="U182" i="185"/>
  <c r="R182" i="185"/>
  <c r="L182" i="185"/>
  <c r="H182" i="185"/>
  <c r="U181" i="185"/>
  <c r="R181" i="185"/>
  <c r="L181" i="185"/>
  <c r="H181" i="185"/>
  <c r="U180" i="185"/>
  <c r="R180" i="185"/>
  <c r="L180" i="185"/>
  <c r="H180" i="185"/>
  <c r="U179" i="185"/>
  <c r="R179" i="185"/>
  <c r="L179" i="185"/>
  <c r="H179" i="185"/>
  <c r="U178" i="185"/>
  <c r="R178" i="185"/>
  <c r="L178" i="185"/>
  <c r="H178" i="185"/>
  <c r="U177" i="185"/>
  <c r="R177" i="185"/>
  <c r="L177" i="185"/>
  <c r="H177" i="185"/>
  <c r="U176" i="185"/>
  <c r="R176" i="185"/>
  <c r="L176" i="185"/>
  <c r="H176" i="185"/>
  <c r="U175" i="185"/>
  <c r="R175" i="185"/>
  <c r="L175" i="185"/>
  <c r="H175" i="185"/>
  <c r="U174" i="185"/>
  <c r="R174" i="185"/>
  <c r="L174" i="185"/>
  <c r="H174" i="185"/>
  <c r="U173" i="185"/>
  <c r="R173" i="185"/>
  <c r="L173" i="185"/>
  <c r="H173" i="185"/>
  <c r="U172" i="185"/>
  <c r="R172" i="185"/>
  <c r="L172" i="185"/>
  <c r="H172" i="185"/>
  <c r="U171" i="185"/>
  <c r="R171" i="185"/>
  <c r="L171" i="185"/>
  <c r="H171" i="185"/>
  <c r="U170" i="185"/>
  <c r="R170" i="185"/>
  <c r="L170" i="185"/>
  <c r="H170" i="185"/>
  <c r="U169" i="185"/>
  <c r="R169" i="185"/>
  <c r="L169" i="185"/>
  <c r="H169" i="185"/>
  <c r="U168" i="185"/>
  <c r="R168" i="185"/>
  <c r="L168" i="185"/>
  <c r="H168" i="185"/>
  <c r="U167" i="185"/>
  <c r="R167" i="185"/>
  <c r="L167" i="185"/>
  <c r="H167" i="185"/>
  <c r="U166" i="185"/>
  <c r="R166" i="185"/>
  <c r="L166" i="185"/>
  <c r="H166" i="185"/>
  <c r="U165" i="185"/>
  <c r="R165" i="185"/>
  <c r="L165" i="185"/>
  <c r="H165" i="185"/>
  <c r="U164" i="185"/>
  <c r="R164" i="185"/>
  <c r="L164" i="185"/>
  <c r="H164" i="185"/>
  <c r="U163" i="185"/>
  <c r="R163" i="185"/>
  <c r="L163" i="185"/>
  <c r="H163" i="185"/>
  <c r="U162" i="185"/>
  <c r="R162" i="185"/>
  <c r="L162" i="185"/>
  <c r="H162" i="185"/>
  <c r="U161" i="185"/>
  <c r="R161" i="185"/>
  <c r="L161" i="185"/>
  <c r="H161" i="185"/>
  <c r="U160" i="185"/>
  <c r="R160" i="185"/>
  <c r="L160" i="185"/>
  <c r="H160" i="185"/>
  <c r="R159" i="185"/>
  <c r="L159" i="185"/>
  <c r="U158" i="185"/>
  <c r="R158" i="185"/>
  <c r="L158" i="185"/>
  <c r="H158" i="185"/>
  <c r="U157" i="185"/>
  <c r="R157" i="185"/>
  <c r="L157" i="185"/>
  <c r="H157" i="185"/>
  <c r="U156" i="185"/>
  <c r="R156" i="185"/>
  <c r="L156" i="185"/>
  <c r="H156" i="185"/>
  <c r="U155" i="185"/>
  <c r="R155" i="185"/>
  <c r="L155" i="185"/>
  <c r="H155" i="185"/>
  <c r="U154" i="185"/>
  <c r="R154" i="185"/>
  <c r="L154" i="185"/>
  <c r="H154" i="185"/>
  <c r="U153" i="185"/>
  <c r="R153" i="185"/>
  <c r="L153" i="185"/>
  <c r="H153" i="185"/>
  <c r="U152" i="185"/>
  <c r="R152" i="185"/>
  <c r="L152" i="185"/>
  <c r="H152" i="185"/>
  <c r="U151" i="185"/>
  <c r="R151" i="185"/>
  <c r="L151" i="185"/>
  <c r="H151" i="185"/>
  <c r="U150" i="185"/>
  <c r="R150" i="185"/>
  <c r="L150" i="185"/>
  <c r="H150" i="185"/>
  <c r="U149" i="185"/>
  <c r="R149" i="185"/>
  <c r="L149" i="185"/>
  <c r="H149" i="185"/>
  <c r="U148" i="185"/>
  <c r="R148" i="185"/>
  <c r="L148" i="185"/>
  <c r="H148" i="185"/>
  <c r="U147" i="185"/>
  <c r="R147" i="185"/>
  <c r="L147" i="185"/>
  <c r="H147" i="185"/>
  <c r="U146" i="185"/>
  <c r="R146" i="185"/>
  <c r="L146" i="185"/>
  <c r="H146" i="185"/>
  <c r="U145" i="185"/>
  <c r="R145" i="185"/>
  <c r="L145" i="185"/>
  <c r="H145" i="185"/>
  <c r="U144" i="185"/>
  <c r="R144" i="185"/>
  <c r="L144" i="185"/>
  <c r="H144" i="185"/>
  <c r="U143" i="185"/>
  <c r="R143" i="185"/>
  <c r="L143" i="185"/>
  <c r="H143" i="185"/>
  <c r="R142" i="185"/>
  <c r="L142" i="185"/>
  <c r="U141" i="185"/>
  <c r="R141" i="185"/>
  <c r="L141" i="185"/>
  <c r="H141" i="185"/>
  <c r="U140" i="185"/>
  <c r="R140" i="185"/>
  <c r="L140" i="185"/>
  <c r="H140" i="185"/>
  <c r="U139" i="185"/>
  <c r="R139" i="185"/>
  <c r="L139" i="185"/>
  <c r="H139" i="185"/>
  <c r="U138" i="185"/>
  <c r="R138" i="185"/>
  <c r="L138" i="185"/>
  <c r="H138" i="185"/>
  <c r="U137" i="185"/>
  <c r="R137" i="185"/>
  <c r="L137" i="185"/>
  <c r="H137" i="185"/>
  <c r="U136" i="185"/>
  <c r="R136" i="185"/>
  <c r="L136" i="185"/>
  <c r="H136" i="185"/>
  <c r="U135" i="185"/>
  <c r="R135" i="185"/>
  <c r="L135" i="185"/>
  <c r="H135" i="185"/>
  <c r="U134" i="185"/>
  <c r="R134" i="185"/>
  <c r="L134" i="185"/>
  <c r="H134" i="185"/>
  <c r="R133" i="185"/>
  <c r="L133" i="185"/>
  <c r="U132" i="185"/>
  <c r="R132" i="185"/>
  <c r="L132" i="185"/>
  <c r="H132" i="185"/>
  <c r="U131" i="185"/>
  <c r="R131" i="185"/>
  <c r="L131" i="185"/>
  <c r="H131" i="185"/>
  <c r="U130" i="185"/>
  <c r="R130" i="185"/>
  <c r="L130" i="185"/>
  <c r="H130" i="185"/>
  <c r="U129" i="185"/>
  <c r="R129" i="185"/>
  <c r="L129" i="185"/>
  <c r="H129" i="185"/>
  <c r="U128" i="185"/>
  <c r="R128" i="185"/>
  <c r="L128" i="185"/>
  <c r="H128" i="185"/>
  <c r="U127" i="185"/>
  <c r="R127" i="185"/>
  <c r="L127" i="185"/>
  <c r="H127" i="185"/>
  <c r="U126" i="185"/>
  <c r="R126" i="185"/>
  <c r="L126" i="185"/>
  <c r="H126" i="185"/>
  <c r="U125" i="185"/>
  <c r="R125" i="185"/>
  <c r="L125" i="185"/>
  <c r="H125" i="185"/>
  <c r="U124" i="185"/>
  <c r="R124" i="185"/>
  <c r="L124" i="185"/>
  <c r="H124" i="185"/>
  <c r="U123" i="185"/>
  <c r="R123" i="185"/>
  <c r="L123" i="185"/>
  <c r="H123" i="185"/>
  <c r="U122" i="185"/>
  <c r="R122" i="185"/>
  <c r="L122" i="185"/>
  <c r="H122" i="185"/>
  <c r="U121" i="185"/>
  <c r="R121" i="185"/>
  <c r="L121" i="185"/>
  <c r="H121" i="185"/>
  <c r="U120" i="185"/>
  <c r="R120" i="185"/>
  <c r="L120" i="185"/>
  <c r="H120" i="185"/>
  <c r="R119" i="185"/>
  <c r="L119" i="185"/>
  <c r="U118" i="185"/>
  <c r="R118" i="185"/>
  <c r="L118" i="185"/>
  <c r="H118" i="185"/>
  <c r="U117" i="185"/>
  <c r="R117" i="185"/>
  <c r="L117" i="185"/>
  <c r="H117" i="185"/>
  <c r="U116" i="185"/>
  <c r="R116" i="185"/>
  <c r="L116" i="185"/>
  <c r="H116" i="185"/>
  <c r="U115" i="185"/>
  <c r="R115" i="185"/>
  <c r="L115" i="185"/>
  <c r="H115" i="185"/>
  <c r="U114" i="185"/>
  <c r="R114" i="185"/>
  <c r="L114" i="185"/>
  <c r="H114" i="185"/>
  <c r="U113" i="185"/>
  <c r="R113" i="185"/>
  <c r="L113" i="185"/>
  <c r="H113" i="185"/>
  <c r="U112" i="185"/>
  <c r="R112" i="185"/>
  <c r="L112" i="185"/>
  <c r="H112" i="185"/>
  <c r="U111" i="185"/>
  <c r="R111" i="185"/>
  <c r="L111" i="185"/>
  <c r="H111" i="185"/>
  <c r="U110" i="185"/>
  <c r="R110" i="185"/>
  <c r="L110" i="185"/>
  <c r="H110" i="185"/>
  <c r="U109" i="185"/>
  <c r="R109" i="185"/>
  <c r="L109" i="185"/>
  <c r="H109" i="185"/>
  <c r="R108" i="185"/>
  <c r="L108" i="185"/>
  <c r="U107" i="185"/>
  <c r="R107" i="185"/>
  <c r="L107" i="185"/>
  <c r="H107" i="185"/>
  <c r="U106" i="185"/>
  <c r="R106" i="185"/>
  <c r="L106" i="185"/>
  <c r="H106" i="185"/>
  <c r="U105" i="185"/>
  <c r="R105" i="185"/>
  <c r="L105" i="185"/>
  <c r="H105" i="185"/>
  <c r="U104" i="185"/>
  <c r="R104" i="185"/>
  <c r="L104" i="185"/>
  <c r="H104" i="185"/>
  <c r="U103" i="185"/>
  <c r="R103" i="185"/>
  <c r="L103" i="185"/>
  <c r="H103" i="185"/>
  <c r="U102" i="185"/>
  <c r="R102" i="185"/>
  <c r="L102" i="185"/>
  <c r="H102" i="185"/>
  <c r="U101" i="185"/>
  <c r="R101" i="185"/>
  <c r="L101" i="185"/>
  <c r="H101" i="185"/>
  <c r="U100" i="185"/>
  <c r="R100" i="185"/>
  <c r="L100" i="185"/>
  <c r="H100" i="185"/>
  <c r="U99" i="185"/>
  <c r="R99" i="185"/>
  <c r="L99" i="185"/>
  <c r="H99" i="185"/>
  <c r="U98" i="185"/>
  <c r="R98" i="185"/>
  <c r="L98" i="185"/>
  <c r="H98" i="185"/>
  <c r="U97" i="185"/>
  <c r="R97" i="185"/>
  <c r="L97" i="185"/>
  <c r="H97" i="185"/>
  <c r="U96" i="185"/>
  <c r="R96" i="185"/>
  <c r="L96" i="185"/>
  <c r="H96" i="185"/>
  <c r="U95" i="185"/>
  <c r="R95" i="185"/>
  <c r="L95" i="185"/>
  <c r="H95" i="185"/>
  <c r="U94" i="185"/>
  <c r="R94" i="185"/>
  <c r="L94" i="185"/>
  <c r="H94" i="185"/>
  <c r="U93" i="185"/>
  <c r="R93" i="185"/>
  <c r="L93" i="185"/>
  <c r="H93" i="185"/>
  <c r="U92" i="185"/>
  <c r="R92" i="185"/>
  <c r="L92" i="185"/>
  <c r="H92" i="185"/>
  <c r="U91" i="185"/>
  <c r="R91" i="185"/>
  <c r="L91" i="185"/>
  <c r="H91" i="185"/>
  <c r="U90" i="185"/>
  <c r="R90" i="185"/>
  <c r="L90" i="185"/>
  <c r="H90" i="185"/>
  <c r="R89" i="185"/>
  <c r="L89" i="185"/>
  <c r="U88" i="185"/>
  <c r="R88" i="185"/>
  <c r="L88" i="185"/>
  <c r="H88" i="185"/>
  <c r="U87" i="185"/>
  <c r="R87" i="185"/>
  <c r="L87" i="185"/>
  <c r="H87" i="185"/>
  <c r="U86" i="185"/>
  <c r="R86" i="185"/>
  <c r="L86" i="185"/>
  <c r="H86" i="185"/>
  <c r="U85" i="185"/>
  <c r="R85" i="185"/>
  <c r="L85" i="185"/>
  <c r="H85" i="185"/>
  <c r="U84" i="185"/>
  <c r="R84" i="185"/>
  <c r="L84" i="185"/>
  <c r="H84" i="185"/>
  <c r="U83" i="185"/>
  <c r="R83" i="185"/>
  <c r="L83" i="185"/>
  <c r="H83" i="185"/>
  <c r="U82" i="185"/>
  <c r="R82" i="185"/>
  <c r="L82" i="185"/>
  <c r="H82" i="185"/>
  <c r="U81" i="185"/>
  <c r="R81" i="185"/>
  <c r="L81" i="185"/>
  <c r="H81" i="185"/>
  <c r="U80" i="185"/>
  <c r="R80" i="185"/>
  <c r="L80" i="185"/>
  <c r="H80" i="185"/>
  <c r="U79" i="185"/>
  <c r="R79" i="185"/>
  <c r="L79" i="185"/>
  <c r="H79" i="185"/>
  <c r="U78" i="185"/>
  <c r="R78" i="185"/>
  <c r="L78" i="185"/>
  <c r="H78" i="185"/>
  <c r="U77" i="185"/>
  <c r="R77" i="185"/>
  <c r="L77" i="185"/>
  <c r="H77" i="185"/>
  <c r="U76" i="185"/>
  <c r="R76" i="185"/>
  <c r="L76" i="185"/>
  <c r="H76" i="185"/>
  <c r="U75" i="185"/>
  <c r="R75" i="185"/>
  <c r="L75" i="185"/>
  <c r="H75" i="185"/>
  <c r="R74" i="185"/>
  <c r="L74" i="185"/>
  <c r="U73" i="185"/>
  <c r="R73" i="185"/>
  <c r="L73" i="185"/>
  <c r="H73" i="185"/>
  <c r="U72" i="185"/>
  <c r="R72" i="185"/>
  <c r="L72" i="185"/>
  <c r="H72" i="185"/>
  <c r="U71" i="185"/>
  <c r="R71" i="185"/>
  <c r="L71" i="185"/>
  <c r="H71" i="185"/>
  <c r="U70" i="185"/>
  <c r="R70" i="185"/>
  <c r="L70" i="185"/>
  <c r="H70" i="185"/>
  <c r="U69" i="185"/>
  <c r="R69" i="185"/>
  <c r="L69" i="185"/>
  <c r="H69" i="185"/>
  <c r="R68" i="185"/>
  <c r="L68" i="185"/>
  <c r="U67" i="185"/>
  <c r="R67" i="185"/>
  <c r="L67" i="185"/>
  <c r="H67" i="185"/>
  <c r="U66" i="185"/>
  <c r="R66" i="185"/>
  <c r="L66" i="185"/>
  <c r="H66" i="185"/>
  <c r="R65" i="185"/>
  <c r="L65" i="185"/>
  <c r="U64" i="185"/>
  <c r="R64" i="185"/>
  <c r="L64" i="185"/>
  <c r="H64" i="185"/>
  <c r="R63" i="185"/>
  <c r="L63" i="185"/>
  <c r="U62" i="185"/>
  <c r="R62" i="185"/>
  <c r="L62" i="185"/>
  <c r="H62" i="185"/>
  <c r="U61" i="185"/>
  <c r="R61" i="185"/>
  <c r="L61" i="185"/>
  <c r="H61" i="185"/>
  <c r="U60" i="185"/>
  <c r="R60" i="185"/>
  <c r="L60" i="185"/>
  <c r="H60" i="185"/>
  <c r="U59" i="185"/>
  <c r="R59" i="185"/>
  <c r="L59" i="185"/>
  <c r="H59" i="185"/>
  <c r="U58" i="185"/>
  <c r="R58" i="185"/>
  <c r="L58" i="185"/>
  <c r="H58" i="185"/>
  <c r="U57" i="185"/>
  <c r="R57" i="185"/>
  <c r="L57" i="185"/>
  <c r="H57" i="185"/>
  <c r="U56" i="185"/>
  <c r="R56" i="185"/>
  <c r="L56" i="185"/>
  <c r="H56" i="185"/>
  <c r="U55" i="185"/>
  <c r="R55" i="185"/>
  <c r="L55" i="185"/>
  <c r="H55" i="185"/>
  <c r="U54" i="185"/>
  <c r="R54" i="185"/>
  <c r="L54" i="185"/>
  <c r="H54" i="185"/>
  <c r="R53" i="185"/>
  <c r="L53" i="185"/>
  <c r="U52" i="185"/>
  <c r="R52" i="185"/>
  <c r="L52" i="185"/>
  <c r="H52" i="185"/>
  <c r="U51" i="185"/>
  <c r="R51" i="185"/>
  <c r="L51" i="185"/>
  <c r="H51" i="185"/>
  <c r="U50" i="185"/>
  <c r="R50" i="185"/>
  <c r="L50" i="185"/>
  <c r="H50" i="185"/>
  <c r="U49" i="185"/>
  <c r="R49" i="185"/>
  <c r="L49" i="185"/>
  <c r="H49" i="185"/>
  <c r="U48" i="185"/>
  <c r="R48" i="185"/>
  <c r="L48" i="185"/>
  <c r="H48" i="185"/>
  <c r="U47" i="185"/>
  <c r="R47" i="185"/>
  <c r="L47" i="185"/>
  <c r="H47" i="185"/>
  <c r="U46" i="185"/>
  <c r="R46" i="185"/>
  <c r="L46" i="185"/>
  <c r="H46" i="185"/>
  <c r="U45" i="185"/>
  <c r="R45" i="185"/>
  <c r="L45" i="185"/>
  <c r="H45" i="185"/>
  <c r="U44" i="185"/>
  <c r="R44" i="185"/>
  <c r="L44" i="185"/>
  <c r="H44" i="185"/>
  <c r="U43" i="185"/>
  <c r="R43" i="185"/>
  <c r="L43" i="185"/>
  <c r="H43" i="185"/>
  <c r="U42" i="185"/>
  <c r="R42" i="185"/>
  <c r="L42" i="185"/>
  <c r="H42" i="185"/>
  <c r="U41" i="185"/>
  <c r="R41" i="185"/>
  <c r="L41" i="185"/>
  <c r="H41" i="185"/>
  <c r="U40" i="185"/>
  <c r="R40" i="185"/>
  <c r="L40" i="185"/>
  <c r="H40" i="185"/>
  <c r="U39" i="185"/>
  <c r="R39" i="185"/>
  <c r="L39" i="185"/>
  <c r="H39" i="185"/>
  <c r="U38" i="185"/>
  <c r="R38" i="185"/>
  <c r="L38" i="185"/>
  <c r="H38" i="185"/>
  <c r="U37" i="185"/>
  <c r="R37" i="185"/>
  <c r="L37" i="185"/>
  <c r="H37" i="185"/>
  <c r="U36" i="185"/>
  <c r="R36" i="185"/>
  <c r="L36" i="185"/>
  <c r="H36" i="185"/>
  <c r="U35" i="185"/>
  <c r="R35" i="185"/>
  <c r="L35" i="185"/>
  <c r="H35" i="185"/>
  <c r="U34" i="185"/>
  <c r="R34" i="185"/>
  <c r="L34" i="185"/>
  <c r="H34" i="185"/>
  <c r="U33" i="185"/>
  <c r="R33" i="185"/>
  <c r="L33" i="185"/>
  <c r="H33" i="185"/>
  <c r="U32" i="185"/>
  <c r="R32" i="185"/>
  <c r="L32" i="185"/>
  <c r="H32" i="185"/>
  <c r="U31" i="185"/>
  <c r="R31" i="185"/>
  <c r="L31" i="185"/>
  <c r="H31" i="185"/>
  <c r="U30" i="185"/>
  <c r="R30" i="185"/>
  <c r="L30" i="185"/>
  <c r="H30" i="185"/>
  <c r="U29" i="185"/>
  <c r="R29" i="185"/>
  <c r="L29" i="185"/>
  <c r="H29" i="185"/>
  <c r="U28" i="185"/>
  <c r="R28" i="185"/>
  <c r="L28" i="185"/>
  <c r="H28" i="185"/>
  <c r="U27" i="185"/>
  <c r="R27" i="185"/>
  <c r="L27" i="185"/>
  <c r="H27" i="185"/>
  <c r="U26" i="185"/>
  <c r="R26" i="185"/>
  <c r="L26" i="185"/>
  <c r="H26" i="185"/>
  <c r="U25" i="185"/>
  <c r="R25" i="185"/>
  <c r="L25" i="185"/>
  <c r="H25" i="185"/>
  <c r="U24" i="185"/>
  <c r="R24" i="185"/>
  <c r="L24" i="185"/>
  <c r="H24" i="185"/>
  <c r="U23" i="185"/>
  <c r="R23" i="185"/>
  <c r="L23" i="185"/>
  <c r="H23" i="185"/>
  <c r="U22" i="185"/>
  <c r="R22" i="185"/>
  <c r="L22" i="185"/>
  <c r="H22" i="185"/>
  <c r="U21" i="185"/>
  <c r="R21" i="185"/>
  <c r="L21" i="185"/>
  <c r="H21" i="185"/>
  <c r="U20" i="185"/>
  <c r="R20" i="185"/>
  <c r="L20" i="185"/>
  <c r="H20" i="185"/>
  <c r="U19" i="185"/>
  <c r="R19" i="185"/>
  <c r="L19" i="185"/>
  <c r="H19" i="185"/>
  <c r="U18" i="185"/>
  <c r="R18" i="185"/>
  <c r="L18" i="185"/>
  <c r="H18" i="185"/>
  <c r="U17" i="185"/>
  <c r="R17" i="185"/>
  <c r="L17" i="185"/>
  <c r="H17" i="185"/>
  <c r="U16" i="185"/>
  <c r="R16" i="185"/>
  <c r="L16" i="185"/>
  <c r="H16" i="185"/>
  <c r="U15" i="185"/>
  <c r="R15" i="185"/>
  <c r="L15" i="185"/>
  <c r="H15" i="185"/>
  <c r="U14" i="185"/>
  <c r="R14" i="185"/>
  <c r="L14" i="185"/>
  <c r="H14" i="185"/>
  <c r="U13" i="185"/>
  <c r="R13" i="185"/>
  <c r="L13" i="185"/>
  <c r="H13" i="185"/>
  <c r="U12" i="185"/>
  <c r="R12" i="185"/>
  <c r="L12" i="185"/>
  <c r="H12" i="185"/>
  <c r="U11" i="185"/>
  <c r="R11" i="185"/>
  <c r="L11" i="185"/>
  <c r="H11" i="185"/>
  <c r="U10" i="185"/>
  <c r="R10" i="185"/>
  <c r="L10" i="185"/>
  <c r="H10" i="185"/>
  <c r="U9" i="185"/>
  <c r="R9" i="185"/>
  <c r="L9" i="185"/>
  <c r="H9" i="185"/>
  <c r="V121" i="185" l="1"/>
  <c r="X121" i="185" s="1"/>
  <c r="V193" i="185"/>
  <c r="X193" i="185" s="1"/>
  <c r="V189" i="185"/>
  <c r="X189" i="185" s="1"/>
  <c r="V185" i="185"/>
  <c r="X185" i="185" s="1"/>
  <c r="V165" i="185"/>
  <c r="X165" i="185" s="1"/>
  <c r="V161" i="185"/>
  <c r="X161" i="185" s="1"/>
  <c r="V155" i="185"/>
  <c r="X155" i="185" s="1"/>
  <c r="V151" i="185"/>
  <c r="X151" i="185" s="1"/>
  <c r="V147" i="185"/>
  <c r="X147" i="185" s="1"/>
  <c r="V143" i="185"/>
  <c r="X143" i="185" s="1"/>
  <c r="V139" i="185"/>
  <c r="X139" i="185" s="1"/>
  <c r="V135" i="185"/>
  <c r="X135" i="185" s="1"/>
  <c r="V125" i="185"/>
  <c r="X125" i="185" s="1"/>
  <c r="V115" i="185"/>
  <c r="X115" i="185" s="1"/>
  <c r="V107" i="185"/>
  <c r="X107" i="185" s="1"/>
  <c r="V103" i="185"/>
  <c r="X103" i="185" s="1"/>
  <c r="V97" i="185"/>
  <c r="X97" i="185" s="1"/>
  <c r="V91" i="185"/>
  <c r="X91" i="185" s="1"/>
  <c r="V85" i="185"/>
  <c r="X85" i="185" s="1"/>
  <c r="V79" i="185"/>
  <c r="X79" i="185" s="1"/>
  <c r="V71" i="185"/>
  <c r="X71" i="185" s="1"/>
  <c r="V51" i="185"/>
  <c r="X51" i="185" s="1"/>
  <c r="V47" i="185"/>
  <c r="X47" i="185" s="1"/>
  <c r="V25" i="185"/>
  <c r="X25" i="185" s="1"/>
  <c r="V11" i="185"/>
  <c r="X11" i="185" s="1"/>
  <c r="V55" i="185"/>
  <c r="X55" i="185" s="1"/>
  <c r="V57" i="185"/>
  <c r="X57" i="185" s="1"/>
  <c r="V61" i="185"/>
  <c r="X61" i="185" s="1"/>
  <c r="V69" i="185"/>
  <c r="X69" i="185" s="1"/>
  <c r="V80" i="185"/>
  <c r="X80" i="185" s="1"/>
  <c r="V82" i="185"/>
  <c r="X82" i="185" s="1"/>
  <c r="V84" i="185"/>
  <c r="X84" i="185" s="1"/>
  <c r="V92" i="185"/>
  <c r="X92" i="185" s="1"/>
  <c r="V94" i="185"/>
  <c r="X94" i="185" s="1"/>
  <c r="V96" i="185"/>
  <c r="X96" i="185" s="1"/>
  <c r="V191" i="185"/>
  <c r="X191" i="185" s="1"/>
  <c r="V95" i="185"/>
  <c r="X95" i="185" s="1"/>
  <c r="V141" i="185"/>
  <c r="X141" i="185" s="1"/>
  <c r="V18" i="185"/>
  <c r="X18" i="185" s="1"/>
  <c r="V20" i="185"/>
  <c r="X20" i="185" s="1"/>
  <c r="V24" i="185"/>
  <c r="X24" i="185" s="1"/>
  <c r="V34" i="185"/>
  <c r="X34" i="185" s="1"/>
  <c r="V42" i="185"/>
  <c r="X42" i="185" s="1"/>
  <c r="V44" i="185"/>
  <c r="X44" i="185" s="1"/>
  <c r="V70" i="185"/>
  <c r="X70" i="185" s="1"/>
  <c r="V157" i="185"/>
  <c r="X157" i="185" s="1"/>
  <c r="D208" i="185"/>
  <c r="V41" i="185"/>
  <c r="X41" i="185" s="1"/>
  <c r="V149" i="185"/>
  <c r="X149" i="185" s="1"/>
  <c r="V169" i="185"/>
  <c r="X169" i="185" s="1"/>
  <c r="V173" i="185"/>
  <c r="X173" i="185" s="1"/>
  <c r="V175" i="185"/>
  <c r="X175" i="185" s="1"/>
  <c r="V177" i="185"/>
  <c r="X177" i="185" s="1"/>
  <c r="V181" i="185"/>
  <c r="X181" i="185" s="1"/>
  <c r="V35" i="185"/>
  <c r="X35" i="185" s="1"/>
  <c r="V113" i="185"/>
  <c r="X113" i="185" s="1"/>
  <c r="V17" i="185"/>
  <c r="X17" i="185" s="1"/>
  <c r="V183" i="185"/>
  <c r="X183" i="185" s="1"/>
  <c r="V167" i="185"/>
  <c r="X167" i="185" s="1"/>
  <c r="V129" i="185"/>
  <c r="X129" i="185" s="1"/>
  <c r="V114" i="185"/>
  <c r="X114" i="185" s="1"/>
  <c r="V112" i="185"/>
  <c r="X112" i="185" s="1"/>
  <c r="V111" i="185"/>
  <c r="X111" i="185" s="1"/>
  <c r="V106" i="185"/>
  <c r="X106" i="185" s="1"/>
  <c r="V46" i="185"/>
  <c r="X46" i="185" s="1"/>
  <c r="V32" i="185"/>
  <c r="X32" i="185" s="1"/>
  <c r="V31" i="185"/>
  <c r="X31" i="185" s="1"/>
  <c r="V22" i="185"/>
  <c r="X22" i="185" s="1"/>
  <c r="V10" i="185"/>
  <c r="X10" i="185" s="1"/>
  <c r="V123" i="185"/>
  <c r="X123" i="185" s="1"/>
  <c r="V131" i="185"/>
  <c r="X131" i="185" s="1"/>
  <c r="V105" i="185"/>
  <c r="X105" i="185" s="1"/>
  <c r="V104" i="185"/>
  <c r="X104" i="185" s="1"/>
  <c r="V81" i="185"/>
  <c r="X81" i="185" s="1"/>
  <c r="V43" i="185"/>
  <c r="X43" i="185" s="1"/>
  <c r="V33" i="185"/>
  <c r="X33" i="185" s="1"/>
  <c r="V21" i="185"/>
  <c r="X21" i="185" s="1"/>
  <c r="V12" i="185"/>
  <c r="X12" i="185" s="1"/>
  <c r="V14" i="185"/>
  <c r="X14" i="185" s="1"/>
  <c r="V15" i="185"/>
  <c r="X15" i="185" s="1"/>
  <c r="V16" i="185"/>
  <c r="X16" i="185" s="1"/>
  <c r="V26" i="185"/>
  <c r="X26" i="185" s="1"/>
  <c r="V28" i="185"/>
  <c r="X28" i="185" s="1"/>
  <c r="V29" i="185"/>
  <c r="X29" i="185" s="1"/>
  <c r="V30" i="185"/>
  <c r="X30" i="185" s="1"/>
  <c r="V36" i="185"/>
  <c r="X36" i="185" s="1"/>
  <c r="V38" i="185"/>
  <c r="X38" i="185" s="1"/>
  <c r="V39" i="185"/>
  <c r="X39" i="185" s="1"/>
  <c r="V40" i="185"/>
  <c r="X40" i="185" s="1"/>
  <c r="V49" i="185"/>
  <c r="X49" i="185" s="1"/>
  <c r="V59" i="185"/>
  <c r="X59" i="185" s="1"/>
  <c r="V72" i="185"/>
  <c r="X72" i="185" s="1"/>
  <c r="V75" i="185"/>
  <c r="X75" i="185" s="1"/>
  <c r="V76" i="185"/>
  <c r="X76" i="185" s="1"/>
  <c r="V78" i="185"/>
  <c r="X78" i="185" s="1"/>
  <c r="V86" i="185"/>
  <c r="X86" i="185" s="1"/>
  <c r="V87" i="185"/>
  <c r="X87" i="185" s="1"/>
  <c r="V88" i="185"/>
  <c r="X88" i="185" s="1"/>
  <c r="V90" i="185"/>
  <c r="X90" i="185" s="1"/>
  <c r="V98" i="185"/>
  <c r="X98" i="185" s="1"/>
  <c r="V99" i="185"/>
  <c r="X99" i="185" s="1"/>
  <c r="V100" i="185"/>
  <c r="X100" i="185" s="1"/>
  <c r="V102" i="185"/>
  <c r="X102" i="185" s="1"/>
  <c r="V109" i="185"/>
  <c r="X109" i="185" s="1"/>
  <c r="V110" i="185"/>
  <c r="X110" i="185" s="1"/>
  <c r="V116" i="185"/>
  <c r="X116" i="185" s="1"/>
  <c r="V117" i="185"/>
  <c r="X117" i="185" s="1"/>
  <c r="V118" i="185"/>
  <c r="X118" i="185" s="1"/>
  <c r="V120" i="185"/>
  <c r="X120" i="185" s="1"/>
  <c r="V127" i="185"/>
  <c r="X127" i="185" s="1"/>
  <c r="V137" i="185"/>
  <c r="X137" i="185" s="1"/>
  <c r="V145" i="185"/>
  <c r="X145" i="185" s="1"/>
  <c r="V153" i="185"/>
  <c r="X153" i="185" s="1"/>
  <c r="V163" i="185"/>
  <c r="X163" i="185" s="1"/>
  <c r="V171" i="185"/>
  <c r="X171" i="185" s="1"/>
  <c r="V179" i="185"/>
  <c r="X179" i="185" s="1"/>
  <c r="V187" i="185"/>
  <c r="X187" i="185" s="1"/>
  <c r="V195" i="185"/>
  <c r="X195" i="185" s="1"/>
  <c r="V197" i="185"/>
  <c r="X197" i="185" s="1"/>
  <c r="V45" i="185"/>
  <c r="X45" i="185" s="1"/>
  <c r="V73" i="185"/>
  <c r="X73" i="185" s="1"/>
  <c r="V93" i="185"/>
  <c r="X93" i="185" s="1"/>
  <c r="V101" i="185"/>
  <c r="X101" i="185" s="1"/>
  <c r="V198" i="185"/>
  <c r="X198" i="185" s="1"/>
  <c r="V200" i="185"/>
  <c r="X200" i="185" s="1"/>
  <c r="V202" i="185"/>
  <c r="X202" i="185" s="1"/>
  <c r="V204" i="185"/>
  <c r="X204" i="185" s="1"/>
  <c r="V13" i="185"/>
  <c r="X13" i="185" s="1"/>
  <c r="V37" i="185"/>
  <c r="X37" i="185" s="1"/>
  <c r="V67" i="185"/>
  <c r="X67" i="185" s="1"/>
  <c r="V77" i="185"/>
  <c r="X77" i="185" s="1"/>
  <c r="V83" i="185"/>
  <c r="X83" i="185" s="1"/>
  <c r="V199" i="185"/>
  <c r="X199" i="185" s="1"/>
  <c r="V201" i="185"/>
  <c r="X201" i="185" s="1"/>
  <c r="V203" i="185"/>
  <c r="X203" i="185" s="1"/>
  <c r="V205" i="185"/>
  <c r="X205" i="185" s="1"/>
  <c r="V19" i="185"/>
  <c r="X19" i="185" s="1"/>
  <c r="V23" i="185"/>
  <c r="X23" i="185" s="1"/>
  <c r="V27" i="185"/>
  <c r="X27" i="185" s="1"/>
  <c r="V48" i="185"/>
  <c r="X48" i="185" s="1"/>
  <c r="V50" i="185"/>
  <c r="X50" i="185" s="1"/>
  <c r="V52" i="185"/>
  <c r="X52" i="185" s="1"/>
  <c r="V54" i="185"/>
  <c r="X54" i="185" s="1"/>
  <c r="V56" i="185"/>
  <c r="X56" i="185" s="1"/>
  <c r="V58" i="185"/>
  <c r="X58" i="185" s="1"/>
  <c r="V60" i="185"/>
  <c r="X60" i="185" s="1"/>
  <c r="V62" i="185"/>
  <c r="X62" i="185" s="1"/>
  <c r="V64" i="185"/>
  <c r="X64" i="185" s="1"/>
  <c r="V66" i="185"/>
  <c r="X66" i="185" s="1"/>
  <c r="V122" i="185"/>
  <c r="X122" i="185" s="1"/>
  <c r="V124" i="185"/>
  <c r="X124" i="185" s="1"/>
  <c r="V126" i="185"/>
  <c r="X126" i="185" s="1"/>
  <c r="V128" i="185"/>
  <c r="X128" i="185" s="1"/>
  <c r="V130" i="185"/>
  <c r="X130" i="185" s="1"/>
  <c r="V132" i="185"/>
  <c r="X132" i="185" s="1"/>
  <c r="V134" i="185"/>
  <c r="X134" i="185" s="1"/>
  <c r="V136" i="185"/>
  <c r="X136" i="185" s="1"/>
  <c r="V138" i="185"/>
  <c r="X138" i="185" s="1"/>
  <c r="V140" i="185"/>
  <c r="X140" i="185" s="1"/>
  <c r="V144" i="185"/>
  <c r="X144" i="185" s="1"/>
  <c r="V146" i="185"/>
  <c r="X146" i="185" s="1"/>
  <c r="V148" i="185"/>
  <c r="X148" i="185" s="1"/>
  <c r="V150" i="185"/>
  <c r="X150" i="185" s="1"/>
  <c r="V152" i="185"/>
  <c r="X152" i="185" s="1"/>
  <c r="V154" i="185"/>
  <c r="X154" i="185" s="1"/>
  <c r="V156" i="185"/>
  <c r="X156" i="185" s="1"/>
  <c r="V158" i="185"/>
  <c r="X158" i="185" s="1"/>
  <c r="V160" i="185"/>
  <c r="X160" i="185" s="1"/>
  <c r="V162" i="185"/>
  <c r="X162" i="185" s="1"/>
  <c r="V164" i="185"/>
  <c r="X164" i="185" s="1"/>
  <c r="V166" i="185"/>
  <c r="X166" i="185" s="1"/>
  <c r="V168" i="185"/>
  <c r="X168" i="185" s="1"/>
  <c r="V170" i="185"/>
  <c r="X170" i="185" s="1"/>
  <c r="V172" i="185"/>
  <c r="X172" i="185" s="1"/>
  <c r="V174" i="185"/>
  <c r="X174" i="185" s="1"/>
  <c r="V176" i="185"/>
  <c r="X176" i="185" s="1"/>
  <c r="V178" i="185"/>
  <c r="X178" i="185" s="1"/>
  <c r="V180" i="185"/>
  <c r="X180" i="185" s="1"/>
  <c r="V182" i="185"/>
  <c r="X182" i="185" s="1"/>
  <c r="V184" i="185"/>
  <c r="X184" i="185" s="1"/>
  <c r="V186" i="185"/>
  <c r="X186" i="185" s="1"/>
  <c r="V188" i="185"/>
  <c r="X188" i="185" s="1"/>
  <c r="V190" i="185"/>
  <c r="X190" i="185" s="1"/>
  <c r="V192" i="185"/>
  <c r="X192" i="185" s="1"/>
  <c r="V194" i="185"/>
  <c r="X194" i="185" s="1"/>
  <c r="V196" i="185"/>
  <c r="X196" i="185" s="1"/>
  <c r="R208" i="185"/>
  <c r="V9" i="185"/>
  <c r="X9" i="185" s="1"/>
  <c r="D205" i="183"/>
  <c r="D204" i="183"/>
  <c r="D203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D57" i="183"/>
  <c r="D58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2" i="183"/>
  <c r="D113" i="183"/>
  <c r="D114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70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9" i="183"/>
  <c r="D205" i="184"/>
  <c r="D204" i="184"/>
  <c r="D203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41" i="184"/>
  <c r="D42" i="184"/>
  <c r="D43" i="184"/>
  <c r="D44" i="184"/>
  <c r="D45" i="184"/>
  <c r="D46" i="184"/>
  <c r="D47" i="184"/>
  <c r="D48" i="184"/>
  <c r="D49" i="184"/>
  <c r="D50" i="184"/>
  <c r="D51" i="184"/>
  <c r="D52" i="184"/>
  <c r="D53" i="184"/>
  <c r="D54" i="184"/>
  <c r="D55" i="184"/>
  <c r="D56" i="184"/>
  <c r="D57" i="184"/>
  <c r="D58" i="184"/>
  <c r="D59" i="184"/>
  <c r="D60" i="184"/>
  <c r="D61" i="184"/>
  <c r="D62" i="184"/>
  <c r="D63" i="184"/>
  <c r="D64" i="184"/>
  <c r="D65" i="184"/>
  <c r="D66" i="184"/>
  <c r="D67" i="184"/>
  <c r="D68" i="184"/>
  <c r="D69" i="184"/>
  <c r="D70" i="184"/>
  <c r="D71" i="184"/>
  <c r="D72" i="184"/>
  <c r="D73" i="184"/>
  <c r="D74" i="184"/>
  <c r="D75" i="184"/>
  <c r="D76" i="184"/>
  <c r="D77" i="184"/>
  <c r="D78" i="184"/>
  <c r="D79" i="184"/>
  <c r="D80" i="184"/>
  <c r="D81" i="184"/>
  <c r="D82" i="184"/>
  <c r="D83" i="184"/>
  <c r="D84" i="184"/>
  <c r="D85" i="184"/>
  <c r="D86" i="184"/>
  <c r="D87" i="184"/>
  <c r="D88" i="184"/>
  <c r="D89" i="184"/>
  <c r="D90" i="184"/>
  <c r="D91" i="184"/>
  <c r="D92" i="184"/>
  <c r="D93" i="184"/>
  <c r="D94" i="184"/>
  <c r="D95" i="184"/>
  <c r="D96" i="184"/>
  <c r="D97" i="184"/>
  <c r="D98" i="184"/>
  <c r="D99" i="184"/>
  <c r="D100" i="184"/>
  <c r="D101" i="184"/>
  <c r="D102" i="184"/>
  <c r="D103" i="184"/>
  <c r="D104" i="184"/>
  <c r="D105" i="184"/>
  <c r="D106" i="184"/>
  <c r="D107" i="184"/>
  <c r="D108" i="184"/>
  <c r="D109" i="184"/>
  <c r="D110" i="184"/>
  <c r="D111" i="184"/>
  <c r="D112" i="184"/>
  <c r="D113" i="184"/>
  <c r="D114" i="184"/>
  <c r="D115" i="184"/>
  <c r="D116" i="184"/>
  <c r="D117" i="184"/>
  <c r="D118" i="184"/>
  <c r="D119" i="184"/>
  <c r="D120" i="184"/>
  <c r="D121" i="184"/>
  <c r="D122" i="184"/>
  <c r="D123" i="184"/>
  <c r="D124" i="184"/>
  <c r="D125" i="184"/>
  <c r="D126" i="184"/>
  <c r="D127" i="184"/>
  <c r="D128" i="184"/>
  <c r="D129" i="184"/>
  <c r="D130" i="184"/>
  <c r="D131" i="184"/>
  <c r="D132" i="184"/>
  <c r="D133" i="184"/>
  <c r="D134" i="184"/>
  <c r="D135" i="184"/>
  <c r="D136" i="184"/>
  <c r="D137" i="184"/>
  <c r="D138" i="184"/>
  <c r="D139" i="184"/>
  <c r="D140" i="184"/>
  <c r="D141" i="184"/>
  <c r="D142" i="184"/>
  <c r="D143" i="184"/>
  <c r="D144" i="184"/>
  <c r="D145" i="184"/>
  <c r="D146" i="184"/>
  <c r="D147" i="184"/>
  <c r="D148" i="184"/>
  <c r="D149" i="184"/>
  <c r="D150" i="184"/>
  <c r="D151" i="184"/>
  <c r="D152" i="184"/>
  <c r="D153" i="184"/>
  <c r="D154" i="184"/>
  <c r="D155" i="184"/>
  <c r="D156" i="184"/>
  <c r="D157" i="184"/>
  <c r="D158" i="184"/>
  <c r="D159" i="184"/>
  <c r="D160" i="184"/>
  <c r="D161" i="184"/>
  <c r="D162" i="184"/>
  <c r="D163" i="184"/>
  <c r="D164" i="184"/>
  <c r="D165" i="184"/>
  <c r="D166" i="184"/>
  <c r="D167" i="184"/>
  <c r="D168" i="184"/>
  <c r="D169" i="184"/>
  <c r="D170" i="184"/>
  <c r="D171" i="184"/>
  <c r="D172" i="184"/>
  <c r="D173" i="184"/>
  <c r="D174" i="184"/>
  <c r="D175" i="184"/>
  <c r="D176" i="184"/>
  <c r="D177" i="184"/>
  <c r="D178" i="184"/>
  <c r="D179" i="184"/>
  <c r="D180" i="184"/>
  <c r="D181" i="184"/>
  <c r="D182" i="184"/>
  <c r="D183" i="184"/>
  <c r="D184" i="184"/>
  <c r="D185" i="184"/>
  <c r="D186" i="184"/>
  <c r="D187" i="184"/>
  <c r="D188" i="184"/>
  <c r="D189" i="184"/>
  <c r="D190" i="184"/>
  <c r="D191" i="184"/>
  <c r="D192" i="184"/>
  <c r="D193" i="184"/>
  <c r="D194" i="184"/>
  <c r="D195" i="184"/>
  <c r="D196" i="184"/>
  <c r="D197" i="184"/>
  <c r="D198" i="184"/>
  <c r="D199" i="184"/>
  <c r="D200" i="184"/>
  <c r="D201" i="184"/>
  <c r="D202" i="184"/>
  <c r="D9" i="184"/>
  <c r="W208" i="184"/>
  <c r="S208" i="184"/>
  <c r="Q208" i="184"/>
  <c r="J208" i="184"/>
  <c r="I208" i="184"/>
  <c r="R206" i="184"/>
  <c r="L206" i="184"/>
  <c r="U205" i="184"/>
  <c r="R205" i="184"/>
  <c r="L205" i="184"/>
  <c r="H205" i="184"/>
  <c r="U204" i="184"/>
  <c r="R204" i="184"/>
  <c r="L204" i="184"/>
  <c r="H204" i="184"/>
  <c r="U203" i="184"/>
  <c r="R203" i="184"/>
  <c r="L203" i="184"/>
  <c r="H203" i="184"/>
  <c r="U202" i="184"/>
  <c r="R202" i="184"/>
  <c r="L202" i="184"/>
  <c r="H202" i="184"/>
  <c r="U201" i="184"/>
  <c r="R201" i="184"/>
  <c r="L201" i="184"/>
  <c r="H201" i="184"/>
  <c r="U200" i="184"/>
  <c r="R200" i="184"/>
  <c r="L200" i="184"/>
  <c r="H200" i="184"/>
  <c r="U199" i="184"/>
  <c r="R199" i="184"/>
  <c r="L199" i="184"/>
  <c r="H199" i="184"/>
  <c r="U198" i="184"/>
  <c r="R198" i="184"/>
  <c r="L198" i="184"/>
  <c r="H198" i="184"/>
  <c r="U197" i="184"/>
  <c r="R197" i="184"/>
  <c r="L197" i="184"/>
  <c r="H197" i="184"/>
  <c r="U196" i="184"/>
  <c r="R196" i="184"/>
  <c r="L196" i="184"/>
  <c r="H196" i="184"/>
  <c r="U195" i="184"/>
  <c r="R195" i="184"/>
  <c r="L195" i="184"/>
  <c r="H195" i="184"/>
  <c r="U194" i="184"/>
  <c r="R194" i="184"/>
  <c r="L194" i="184"/>
  <c r="H194" i="184"/>
  <c r="U193" i="184"/>
  <c r="R193" i="184"/>
  <c r="L193" i="184"/>
  <c r="H193" i="184"/>
  <c r="U192" i="184"/>
  <c r="R192" i="184"/>
  <c r="L192" i="184"/>
  <c r="H192" i="184"/>
  <c r="U191" i="184"/>
  <c r="R191" i="184"/>
  <c r="L191" i="184"/>
  <c r="H191" i="184"/>
  <c r="U190" i="184"/>
  <c r="R190" i="184"/>
  <c r="L190" i="184"/>
  <c r="H190" i="184"/>
  <c r="U189" i="184"/>
  <c r="R189" i="184"/>
  <c r="L189" i="184"/>
  <c r="H189" i="184"/>
  <c r="U188" i="184"/>
  <c r="R188" i="184"/>
  <c r="L188" i="184"/>
  <c r="H188" i="184"/>
  <c r="U187" i="184"/>
  <c r="R187" i="184"/>
  <c r="L187" i="184"/>
  <c r="H187" i="184"/>
  <c r="U186" i="184"/>
  <c r="R186" i="184"/>
  <c r="L186" i="184"/>
  <c r="H186" i="184"/>
  <c r="U185" i="184"/>
  <c r="R185" i="184"/>
  <c r="L185" i="184"/>
  <c r="H185" i="184"/>
  <c r="U184" i="184"/>
  <c r="R184" i="184"/>
  <c r="L184" i="184"/>
  <c r="H184" i="184"/>
  <c r="U183" i="184"/>
  <c r="R183" i="184"/>
  <c r="L183" i="184"/>
  <c r="H183" i="184"/>
  <c r="U182" i="184"/>
  <c r="R182" i="184"/>
  <c r="L182" i="184"/>
  <c r="H182" i="184"/>
  <c r="U181" i="184"/>
  <c r="R181" i="184"/>
  <c r="L181" i="184"/>
  <c r="H181" i="184"/>
  <c r="U180" i="184"/>
  <c r="R180" i="184"/>
  <c r="L180" i="184"/>
  <c r="H180" i="184"/>
  <c r="U179" i="184"/>
  <c r="R179" i="184"/>
  <c r="L179" i="184"/>
  <c r="H179" i="184"/>
  <c r="U178" i="184"/>
  <c r="R178" i="184"/>
  <c r="L178" i="184"/>
  <c r="H178" i="184"/>
  <c r="U177" i="184"/>
  <c r="R177" i="184"/>
  <c r="L177" i="184"/>
  <c r="H177" i="184"/>
  <c r="U176" i="184"/>
  <c r="R176" i="184"/>
  <c r="L176" i="184"/>
  <c r="H176" i="184"/>
  <c r="U175" i="184"/>
  <c r="R175" i="184"/>
  <c r="L175" i="184"/>
  <c r="H175" i="184"/>
  <c r="U174" i="184"/>
  <c r="R174" i="184"/>
  <c r="L174" i="184"/>
  <c r="H174" i="184"/>
  <c r="U173" i="184"/>
  <c r="R173" i="184"/>
  <c r="L173" i="184"/>
  <c r="H173" i="184"/>
  <c r="U172" i="184"/>
  <c r="R172" i="184"/>
  <c r="L172" i="184"/>
  <c r="H172" i="184"/>
  <c r="U171" i="184"/>
  <c r="R171" i="184"/>
  <c r="L171" i="184"/>
  <c r="H171" i="184"/>
  <c r="U170" i="184"/>
  <c r="R170" i="184"/>
  <c r="L170" i="184"/>
  <c r="H170" i="184"/>
  <c r="U169" i="184"/>
  <c r="R169" i="184"/>
  <c r="L169" i="184"/>
  <c r="H169" i="184"/>
  <c r="U168" i="184"/>
  <c r="R168" i="184"/>
  <c r="L168" i="184"/>
  <c r="H168" i="184"/>
  <c r="U167" i="184"/>
  <c r="R167" i="184"/>
  <c r="L167" i="184"/>
  <c r="H167" i="184"/>
  <c r="U166" i="184"/>
  <c r="R166" i="184"/>
  <c r="L166" i="184"/>
  <c r="H166" i="184"/>
  <c r="U165" i="184"/>
  <c r="R165" i="184"/>
  <c r="L165" i="184"/>
  <c r="H165" i="184"/>
  <c r="U164" i="184"/>
  <c r="R164" i="184"/>
  <c r="L164" i="184"/>
  <c r="H164" i="184"/>
  <c r="U163" i="184"/>
  <c r="R163" i="184"/>
  <c r="L163" i="184"/>
  <c r="H163" i="184"/>
  <c r="U162" i="184"/>
  <c r="R162" i="184"/>
  <c r="L162" i="184"/>
  <c r="H162" i="184"/>
  <c r="U161" i="184"/>
  <c r="R161" i="184"/>
  <c r="L161" i="184"/>
  <c r="H161" i="184"/>
  <c r="U160" i="184"/>
  <c r="R160" i="184"/>
  <c r="L160" i="184"/>
  <c r="H160" i="184"/>
  <c r="R159" i="184"/>
  <c r="L159" i="184"/>
  <c r="U158" i="184"/>
  <c r="R158" i="184"/>
  <c r="L158" i="184"/>
  <c r="H158" i="184"/>
  <c r="U157" i="184"/>
  <c r="R157" i="184"/>
  <c r="L157" i="184"/>
  <c r="H157" i="184"/>
  <c r="U156" i="184"/>
  <c r="R156" i="184"/>
  <c r="L156" i="184"/>
  <c r="H156" i="184"/>
  <c r="U155" i="184"/>
  <c r="R155" i="184"/>
  <c r="L155" i="184"/>
  <c r="H155" i="184"/>
  <c r="U154" i="184"/>
  <c r="R154" i="184"/>
  <c r="L154" i="184"/>
  <c r="H154" i="184"/>
  <c r="U153" i="184"/>
  <c r="R153" i="184"/>
  <c r="L153" i="184"/>
  <c r="H153" i="184"/>
  <c r="U152" i="184"/>
  <c r="R152" i="184"/>
  <c r="L152" i="184"/>
  <c r="H152" i="184"/>
  <c r="U151" i="184"/>
  <c r="R151" i="184"/>
  <c r="L151" i="184"/>
  <c r="H151" i="184"/>
  <c r="U150" i="184"/>
  <c r="R150" i="184"/>
  <c r="L150" i="184"/>
  <c r="H150" i="184"/>
  <c r="U149" i="184"/>
  <c r="R149" i="184"/>
  <c r="L149" i="184"/>
  <c r="H149" i="184"/>
  <c r="U148" i="184"/>
  <c r="R148" i="184"/>
  <c r="L148" i="184"/>
  <c r="H148" i="184"/>
  <c r="U147" i="184"/>
  <c r="R147" i="184"/>
  <c r="L147" i="184"/>
  <c r="H147" i="184"/>
  <c r="U146" i="184"/>
  <c r="R146" i="184"/>
  <c r="L146" i="184"/>
  <c r="H146" i="184"/>
  <c r="U145" i="184"/>
  <c r="R145" i="184"/>
  <c r="L145" i="184"/>
  <c r="H145" i="184"/>
  <c r="U144" i="184"/>
  <c r="R144" i="184"/>
  <c r="L144" i="184"/>
  <c r="H144" i="184"/>
  <c r="U143" i="184"/>
  <c r="R143" i="184"/>
  <c r="L143" i="184"/>
  <c r="H143" i="184"/>
  <c r="R142" i="184"/>
  <c r="L142" i="184"/>
  <c r="U141" i="184"/>
  <c r="R141" i="184"/>
  <c r="L141" i="184"/>
  <c r="H141" i="184"/>
  <c r="U140" i="184"/>
  <c r="R140" i="184"/>
  <c r="L140" i="184"/>
  <c r="H140" i="184"/>
  <c r="U139" i="184"/>
  <c r="R139" i="184"/>
  <c r="L139" i="184"/>
  <c r="H139" i="184"/>
  <c r="U138" i="184"/>
  <c r="R138" i="184"/>
  <c r="L138" i="184"/>
  <c r="H138" i="184"/>
  <c r="U137" i="184"/>
  <c r="R137" i="184"/>
  <c r="L137" i="184"/>
  <c r="H137" i="184"/>
  <c r="U136" i="184"/>
  <c r="R136" i="184"/>
  <c r="L136" i="184"/>
  <c r="H136" i="184"/>
  <c r="U135" i="184"/>
  <c r="R135" i="184"/>
  <c r="L135" i="184"/>
  <c r="H135" i="184"/>
  <c r="U134" i="184"/>
  <c r="R134" i="184"/>
  <c r="L134" i="184"/>
  <c r="H134" i="184"/>
  <c r="R133" i="184"/>
  <c r="L133" i="184"/>
  <c r="U132" i="184"/>
  <c r="R132" i="184"/>
  <c r="L132" i="184"/>
  <c r="H132" i="184"/>
  <c r="U131" i="184"/>
  <c r="R131" i="184"/>
  <c r="L131" i="184"/>
  <c r="H131" i="184"/>
  <c r="U130" i="184"/>
  <c r="R130" i="184"/>
  <c r="L130" i="184"/>
  <c r="H130" i="184"/>
  <c r="U129" i="184"/>
  <c r="R129" i="184"/>
  <c r="L129" i="184"/>
  <c r="H129" i="184"/>
  <c r="U128" i="184"/>
  <c r="R128" i="184"/>
  <c r="L128" i="184"/>
  <c r="H128" i="184"/>
  <c r="U127" i="184"/>
  <c r="R127" i="184"/>
  <c r="L127" i="184"/>
  <c r="H127" i="184"/>
  <c r="U126" i="184"/>
  <c r="R126" i="184"/>
  <c r="L126" i="184"/>
  <c r="H126" i="184"/>
  <c r="U125" i="184"/>
  <c r="R125" i="184"/>
  <c r="L125" i="184"/>
  <c r="H125" i="184"/>
  <c r="U124" i="184"/>
  <c r="R124" i="184"/>
  <c r="L124" i="184"/>
  <c r="H124" i="184"/>
  <c r="U123" i="184"/>
  <c r="R123" i="184"/>
  <c r="L123" i="184"/>
  <c r="H123" i="184"/>
  <c r="U122" i="184"/>
  <c r="R122" i="184"/>
  <c r="L122" i="184"/>
  <c r="H122" i="184"/>
  <c r="U121" i="184"/>
  <c r="R121" i="184"/>
  <c r="L121" i="184"/>
  <c r="H121" i="184"/>
  <c r="U120" i="184"/>
  <c r="R120" i="184"/>
  <c r="L120" i="184"/>
  <c r="H120" i="184"/>
  <c r="R119" i="184"/>
  <c r="L119" i="184"/>
  <c r="U118" i="184"/>
  <c r="R118" i="184"/>
  <c r="L118" i="184"/>
  <c r="H118" i="184"/>
  <c r="U117" i="184"/>
  <c r="R117" i="184"/>
  <c r="L117" i="184"/>
  <c r="H117" i="184"/>
  <c r="U116" i="184"/>
  <c r="R116" i="184"/>
  <c r="L116" i="184"/>
  <c r="H116" i="184"/>
  <c r="U115" i="184"/>
  <c r="R115" i="184"/>
  <c r="L115" i="184"/>
  <c r="H115" i="184"/>
  <c r="U114" i="184"/>
  <c r="R114" i="184"/>
  <c r="L114" i="184"/>
  <c r="H114" i="184"/>
  <c r="U113" i="184"/>
  <c r="R113" i="184"/>
  <c r="L113" i="184"/>
  <c r="H113" i="184"/>
  <c r="U112" i="184"/>
  <c r="R112" i="184"/>
  <c r="L112" i="184"/>
  <c r="H112" i="184"/>
  <c r="U111" i="184"/>
  <c r="R111" i="184"/>
  <c r="L111" i="184"/>
  <c r="H111" i="184"/>
  <c r="U110" i="184"/>
  <c r="R110" i="184"/>
  <c r="L110" i="184"/>
  <c r="H110" i="184"/>
  <c r="U109" i="184"/>
  <c r="R109" i="184"/>
  <c r="L109" i="184"/>
  <c r="H109" i="184"/>
  <c r="R108" i="184"/>
  <c r="L108" i="184"/>
  <c r="U107" i="184"/>
  <c r="R107" i="184"/>
  <c r="L107" i="184"/>
  <c r="H107" i="184"/>
  <c r="U106" i="184"/>
  <c r="R106" i="184"/>
  <c r="L106" i="184"/>
  <c r="H106" i="184"/>
  <c r="U105" i="184"/>
  <c r="R105" i="184"/>
  <c r="L105" i="184"/>
  <c r="H105" i="184"/>
  <c r="U104" i="184"/>
  <c r="R104" i="184"/>
  <c r="L104" i="184"/>
  <c r="H104" i="184"/>
  <c r="U103" i="184"/>
  <c r="R103" i="184"/>
  <c r="L103" i="184"/>
  <c r="H103" i="184"/>
  <c r="U102" i="184"/>
  <c r="R102" i="184"/>
  <c r="L102" i="184"/>
  <c r="H102" i="184"/>
  <c r="U101" i="184"/>
  <c r="R101" i="184"/>
  <c r="L101" i="184"/>
  <c r="H101" i="184"/>
  <c r="U100" i="184"/>
  <c r="R100" i="184"/>
  <c r="L100" i="184"/>
  <c r="H100" i="184"/>
  <c r="U99" i="184"/>
  <c r="R99" i="184"/>
  <c r="L99" i="184"/>
  <c r="H99" i="184"/>
  <c r="U98" i="184"/>
  <c r="R98" i="184"/>
  <c r="L98" i="184"/>
  <c r="H98" i="184"/>
  <c r="U97" i="184"/>
  <c r="R97" i="184"/>
  <c r="L97" i="184"/>
  <c r="H97" i="184"/>
  <c r="U96" i="184"/>
  <c r="R96" i="184"/>
  <c r="L96" i="184"/>
  <c r="H96" i="184"/>
  <c r="U95" i="184"/>
  <c r="R95" i="184"/>
  <c r="L95" i="184"/>
  <c r="H95" i="184"/>
  <c r="U94" i="184"/>
  <c r="R94" i="184"/>
  <c r="L94" i="184"/>
  <c r="H94" i="184"/>
  <c r="U93" i="184"/>
  <c r="R93" i="184"/>
  <c r="L93" i="184"/>
  <c r="H93" i="184"/>
  <c r="U92" i="184"/>
  <c r="R92" i="184"/>
  <c r="L92" i="184"/>
  <c r="H92" i="184"/>
  <c r="U91" i="184"/>
  <c r="R91" i="184"/>
  <c r="L91" i="184"/>
  <c r="H91" i="184"/>
  <c r="U90" i="184"/>
  <c r="R90" i="184"/>
  <c r="L90" i="184"/>
  <c r="H90" i="184"/>
  <c r="R89" i="184"/>
  <c r="L89" i="184"/>
  <c r="U88" i="184"/>
  <c r="R88" i="184"/>
  <c r="L88" i="184"/>
  <c r="H88" i="184"/>
  <c r="U87" i="184"/>
  <c r="R87" i="184"/>
  <c r="L87" i="184"/>
  <c r="H87" i="184"/>
  <c r="U86" i="184"/>
  <c r="R86" i="184"/>
  <c r="L86" i="184"/>
  <c r="H86" i="184"/>
  <c r="U85" i="184"/>
  <c r="R85" i="184"/>
  <c r="L85" i="184"/>
  <c r="H85" i="184"/>
  <c r="U84" i="184"/>
  <c r="R84" i="184"/>
  <c r="L84" i="184"/>
  <c r="H84" i="184"/>
  <c r="U83" i="184"/>
  <c r="R83" i="184"/>
  <c r="L83" i="184"/>
  <c r="H83" i="184"/>
  <c r="U82" i="184"/>
  <c r="R82" i="184"/>
  <c r="L82" i="184"/>
  <c r="H82" i="184"/>
  <c r="U81" i="184"/>
  <c r="R81" i="184"/>
  <c r="L81" i="184"/>
  <c r="H81" i="184"/>
  <c r="U80" i="184"/>
  <c r="R80" i="184"/>
  <c r="L80" i="184"/>
  <c r="H80" i="184"/>
  <c r="U79" i="184"/>
  <c r="R79" i="184"/>
  <c r="L79" i="184"/>
  <c r="H79" i="184"/>
  <c r="U78" i="184"/>
  <c r="R78" i="184"/>
  <c r="L78" i="184"/>
  <c r="H78" i="184"/>
  <c r="U77" i="184"/>
  <c r="R77" i="184"/>
  <c r="L77" i="184"/>
  <c r="H77" i="184"/>
  <c r="U76" i="184"/>
  <c r="R76" i="184"/>
  <c r="L76" i="184"/>
  <c r="H76" i="184"/>
  <c r="U75" i="184"/>
  <c r="R75" i="184"/>
  <c r="L75" i="184"/>
  <c r="H75" i="184"/>
  <c r="R74" i="184"/>
  <c r="L74" i="184"/>
  <c r="U73" i="184"/>
  <c r="R73" i="184"/>
  <c r="L73" i="184"/>
  <c r="H73" i="184"/>
  <c r="U72" i="184"/>
  <c r="R72" i="184"/>
  <c r="L72" i="184"/>
  <c r="H72" i="184"/>
  <c r="U71" i="184"/>
  <c r="R71" i="184"/>
  <c r="L71" i="184"/>
  <c r="H71" i="184"/>
  <c r="U70" i="184"/>
  <c r="R70" i="184"/>
  <c r="L70" i="184"/>
  <c r="H70" i="184"/>
  <c r="U69" i="184"/>
  <c r="R69" i="184"/>
  <c r="L69" i="184"/>
  <c r="H69" i="184"/>
  <c r="R68" i="184"/>
  <c r="L68" i="184"/>
  <c r="U67" i="184"/>
  <c r="R67" i="184"/>
  <c r="L67" i="184"/>
  <c r="H67" i="184"/>
  <c r="U66" i="184"/>
  <c r="R66" i="184"/>
  <c r="L66" i="184"/>
  <c r="H66" i="184"/>
  <c r="R65" i="184"/>
  <c r="L65" i="184"/>
  <c r="U64" i="184"/>
  <c r="R64" i="184"/>
  <c r="L64" i="184"/>
  <c r="H64" i="184"/>
  <c r="R63" i="184"/>
  <c r="L63" i="184"/>
  <c r="U62" i="184"/>
  <c r="R62" i="184"/>
  <c r="L62" i="184"/>
  <c r="H62" i="184"/>
  <c r="U61" i="184"/>
  <c r="R61" i="184"/>
  <c r="L61" i="184"/>
  <c r="H61" i="184"/>
  <c r="U60" i="184"/>
  <c r="R60" i="184"/>
  <c r="L60" i="184"/>
  <c r="H60" i="184"/>
  <c r="U59" i="184"/>
  <c r="R59" i="184"/>
  <c r="L59" i="184"/>
  <c r="H59" i="184"/>
  <c r="U58" i="184"/>
  <c r="R58" i="184"/>
  <c r="L58" i="184"/>
  <c r="H58" i="184"/>
  <c r="U57" i="184"/>
  <c r="R57" i="184"/>
  <c r="L57" i="184"/>
  <c r="H57" i="184"/>
  <c r="U56" i="184"/>
  <c r="R56" i="184"/>
  <c r="L56" i="184"/>
  <c r="H56" i="184"/>
  <c r="U55" i="184"/>
  <c r="R55" i="184"/>
  <c r="L55" i="184"/>
  <c r="H55" i="184"/>
  <c r="U54" i="184"/>
  <c r="R54" i="184"/>
  <c r="L54" i="184"/>
  <c r="H54" i="184"/>
  <c r="R53" i="184"/>
  <c r="L53" i="184"/>
  <c r="U52" i="184"/>
  <c r="R52" i="184"/>
  <c r="L52" i="184"/>
  <c r="H52" i="184"/>
  <c r="U51" i="184"/>
  <c r="R51" i="184"/>
  <c r="L51" i="184"/>
  <c r="H51" i="184"/>
  <c r="U50" i="184"/>
  <c r="R50" i="184"/>
  <c r="L50" i="184"/>
  <c r="H50" i="184"/>
  <c r="U49" i="184"/>
  <c r="R49" i="184"/>
  <c r="L49" i="184"/>
  <c r="H49" i="184"/>
  <c r="U48" i="184"/>
  <c r="R48" i="184"/>
  <c r="L48" i="184"/>
  <c r="H48" i="184"/>
  <c r="U47" i="184"/>
  <c r="R47" i="184"/>
  <c r="L47" i="184"/>
  <c r="H47" i="184"/>
  <c r="U46" i="184"/>
  <c r="R46" i="184"/>
  <c r="L46" i="184"/>
  <c r="H46" i="184"/>
  <c r="U45" i="184"/>
  <c r="R45" i="184"/>
  <c r="L45" i="184"/>
  <c r="H45" i="184"/>
  <c r="U44" i="184"/>
  <c r="R44" i="184"/>
  <c r="L44" i="184"/>
  <c r="H44" i="184"/>
  <c r="U43" i="184"/>
  <c r="R43" i="184"/>
  <c r="L43" i="184"/>
  <c r="H43" i="184"/>
  <c r="U42" i="184"/>
  <c r="R42" i="184"/>
  <c r="L42" i="184"/>
  <c r="H42" i="184"/>
  <c r="U41" i="184"/>
  <c r="R41" i="184"/>
  <c r="L41" i="184"/>
  <c r="H41" i="184"/>
  <c r="U40" i="184"/>
  <c r="R40" i="184"/>
  <c r="L40" i="184"/>
  <c r="H40" i="184"/>
  <c r="U39" i="184"/>
  <c r="R39" i="184"/>
  <c r="L39" i="184"/>
  <c r="H39" i="184"/>
  <c r="U38" i="184"/>
  <c r="R38" i="184"/>
  <c r="L38" i="184"/>
  <c r="H38" i="184"/>
  <c r="U37" i="184"/>
  <c r="R37" i="184"/>
  <c r="L37" i="184"/>
  <c r="H37" i="184"/>
  <c r="U36" i="184"/>
  <c r="R36" i="184"/>
  <c r="L36" i="184"/>
  <c r="H36" i="184"/>
  <c r="U35" i="184"/>
  <c r="R35" i="184"/>
  <c r="L35" i="184"/>
  <c r="H35" i="184"/>
  <c r="U34" i="184"/>
  <c r="R34" i="184"/>
  <c r="L34" i="184"/>
  <c r="H34" i="184"/>
  <c r="U33" i="184"/>
  <c r="R33" i="184"/>
  <c r="L33" i="184"/>
  <c r="H33" i="184"/>
  <c r="U32" i="184"/>
  <c r="R32" i="184"/>
  <c r="L32" i="184"/>
  <c r="H32" i="184"/>
  <c r="U31" i="184"/>
  <c r="R31" i="184"/>
  <c r="L31" i="184"/>
  <c r="H31" i="184"/>
  <c r="U30" i="184"/>
  <c r="R30" i="184"/>
  <c r="L30" i="184"/>
  <c r="H30" i="184"/>
  <c r="U29" i="184"/>
  <c r="R29" i="184"/>
  <c r="L29" i="184"/>
  <c r="H29" i="184"/>
  <c r="U28" i="184"/>
  <c r="R28" i="184"/>
  <c r="L28" i="184"/>
  <c r="H28" i="184"/>
  <c r="U27" i="184"/>
  <c r="R27" i="184"/>
  <c r="L27" i="184"/>
  <c r="H27" i="184"/>
  <c r="U26" i="184"/>
  <c r="R26" i="184"/>
  <c r="L26" i="184"/>
  <c r="H26" i="184"/>
  <c r="U25" i="184"/>
  <c r="R25" i="184"/>
  <c r="L25" i="184"/>
  <c r="H25" i="184"/>
  <c r="U24" i="184"/>
  <c r="R24" i="184"/>
  <c r="L24" i="184"/>
  <c r="H24" i="184"/>
  <c r="U23" i="184"/>
  <c r="R23" i="184"/>
  <c r="L23" i="184"/>
  <c r="H23" i="184"/>
  <c r="U22" i="184"/>
  <c r="R22" i="184"/>
  <c r="L22" i="184"/>
  <c r="H22" i="184"/>
  <c r="U21" i="184"/>
  <c r="R21" i="184"/>
  <c r="L21" i="184"/>
  <c r="H21" i="184"/>
  <c r="U20" i="184"/>
  <c r="R20" i="184"/>
  <c r="L20" i="184"/>
  <c r="H20" i="184"/>
  <c r="U19" i="184"/>
  <c r="R19" i="184"/>
  <c r="L19" i="184"/>
  <c r="H19" i="184"/>
  <c r="U18" i="184"/>
  <c r="R18" i="184"/>
  <c r="L18" i="184"/>
  <c r="H18" i="184"/>
  <c r="U17" i="184"/>
  <c r="R17" i="184"/>
  <c r="L17" i="184"/>
  <c r="H17" i="184"/>
  <c r="U16" i="184"/>
  <c r="R16" i="184"/>
  <c r="L16" i="184"/>
  <c r="H16" i="184"/>
  <c r="U15" i="184"/>
  <c r="R15" i="184"/>
  <c r="L15" i="184"/>
  <c r="H15" i="184"/>
  <c r="U14" i="184"/>
  <c r="R14" i="184"/>
  <c r="L14" i="184"/>
  <c r="H14" i="184"/>
  <c r="U13" i="184"/>
  <c r="R13" i="184"/>
  <c r="L13" i="184"/>
  <c r="H13" i="184"/>
  <c r="U12" i="184"/>
  <c r="R12" i="184"/>
  <c r="L12" i="184"/>
  <c r="H12" i="184"/>
  <c r="U11" i="184"/>
  <c r="R11" i="184"/>
  <c r="L11" i="184"/>
  <c r="H11" i="184"/>
  <c r="U10" i="184"/>
  <c r="R10" i="184"/>
  <c r="L10" i="184"/>
  <c r="H10" i="184"/>
  <c r="U9" i="184"/>
  <c r="R9" i="184"/>
  <c r="L9" i="184"/>
  <c r="H9" i="184"/>
  <c r="W208" i="183"/>
  <c r="S208" i="183"/>
  <c r="Q208" i="183"/>
  <c r="J208" i="183"/>
  <c r="I208" i="183"/>
  <c r="R206" i="183"/>
  <c r="L206" i="183"/>
  <c r="U205" i="183"/>
  <c r="R205" i="183"/>
  <c r="L205" i="183"/>
  <c r="H205" i="183"/>
  <c r="U204" i="183"/>
  <c r="R204" i="183"/>
  <c r="L204" i="183"/>
  <c r="H204" i="183"/>
  <c r="U203" i="183"/>
  <c r="R203" i="183"/>
  <c r="L203" i="183"/>
  <c r="H203" i="183"/>
  <c r="U202" i="183"/>
  <c r="R202" i="183"/>
  <c r="L202" i="183"/>
  <c r="H202" i="183"/>
  <c r="U201" i="183"/>
  <c r="R201" i="183"/>
  <c r="L201" i="183"/>
  <c r="H201" i="183"/>
  <c r="U200" i="183"/>
  <c r="R200" i="183"/>
  <c r="L200" i="183"/>
  <c r="H200" i="183"/>
  <c r="U199" i="183"/>
  <c r="R199" i="183"/>
  <c r="L199" i="183"/>
  <c r="H199" i="183"/>
  <c r="U198" i="183"/>
  <c r="R198" i="183"/>
  <c r="L198" i="183"/>
  <c r="H198" i="183"/>
  <c r="U197" i="183"/>
  <c r="R197" i="183"/>
  <c r="L197" i="183"/>
  <c r="H197" i="183"/>
  <c r="U196" i="183"/>
  <c r="R196" i="183"/>
  <c r="L196" i="183"/>
  <c r="H196" i="183"/>
  <c r="U195" i="183"/>
  <c r="R195" i="183"/>
  <c r="L195" i="183"/>
  <c r="H195" i="183"/>
  <c r="U194" i="183"/>
  <c r="R194" i="183"/>
  <c r="L194" i="183"/>
  <c r="H194" i="183"/>
  <c r="U193" i="183"/>
  <c r="R193" i="183"/>
  <c r="L193" i="183"/>
  <c r="H193" i="183"/>
  <c r="U192" i="183"/>
  <c r="R192" i="183"/>
  <c r="L192" i="183"/>
  <c r="H192" i="183"/>
  <c r="U191" i="183"/>
  <c r="R191" i="183"/>
  <c r="L191" i="183"/>
  <c r="H191" i="183"/>
  <c r="U190" i="183"/>
  <c r="R190" i="183"/>
  <c r="L190" i="183"/>
  <c r="H190" i="183"/>
  <c r="U189" i="183"/>
  <c r="R189" i="183"/>
  <c r="L189" i="183"/>
  <c r="H189" i="183"/>
  <c r="U188" i="183"/>
  <c r="R188" i="183"/>
  <c r="L188" i="183"/>
  <c r="H188" i="183"/>
  <c r="U187" i="183"/>
  <c r="R187" i="183"/>
  <c r="L187" i="183"/>
  <c r="H187" i="183"/>
  <c r="U186" i="183"/>
  <c r="R186" i="183"/>
  <c r="L186" i="183"/>
  <c r="H186" i="183"/>
  <c r="U185" i="183"/>
  <c r="R185" i="183"/>
  <c r="L185" i="183"/>
  <c r="H185" i="183"/>
  <c r="U184" i="183"/>
  <c r="R184" i="183"/>
  <c r="L184" i="183"/>
  <c r="H184" i="183"/>
  <c r="U183" i="183"/>
  <c r="R183" i="183"/>
  <c r="L183" i="183"/>
  <c r="H183" i="183"/>
  <c r="U182" i="183"/>
  <c r="R182" i="183"/>
  <c r="L182" i="183"/>
  <c r="H182" i="183"/>
  <c r="U181" i="183"/>
  <c r="R181" i="183"/>
  <c r="L181" i="183"/>
  <c r="H181" i="183"/>
  <c r="U180" i="183"/>
  <c r="R180" i="183"/>
  <c r="L180" i="183"/>
  <c r="H180" i="183"/>
  <c r="U179" i="183"/>
  <c r="R179" i="183"/>
  <c r="L179" i="183"/>
  <c r="H179" i="183"/>
  <c r="U178" i="183"/>
  <c r="R178" i="183"/>
  <c r="L178" i="183"/>
  <c r="H178" i="183"/>
  <c r="U177" i="183"/>
  <c r="R177" i="183"/>
  <c r="L177" i="183"/>
  <c r="H177" i="183"/>
  <c r="U176" i="183"/>
  <c r="R176" i="183"/>
  <c r="L176" i="183"/>
  <c r="H176" i="183"/>
  <c r="U175" i="183"/>
  <c r="R175" i="183"/>
  <c r="L175" i="183"/>
  <c r="H175" i="183"/>
  <c r="U174" i="183"/>
  <c r="R174" i="183"/>
  <c r="L174" i="183"/>
  <c r="H174" i="183"/>
  <c r="U173" i="183"/>
  <c r="R173" i="183"/>
  <c r="L173" i="183"/>
  <c r="H173" i="183"/>
  <c r="U172" i="183"/>
  <c r="R172" i="183"/>
  <c r="L172" i="183"/>
  <c r="H172" i="183"/>
  <c r="U171" i="183"/>
  <c r="R171" i="183"/>
  <c r="L171" i="183"/>
  <c r="H171" i="183"/>
  <c r="U170" i="183"/>
  <c r="R170" i="183"/>
  <c r="L170" i="183"/>
  <c r="H170" i="183"/>
  <c r="U169" i="183"/>
  <c r="R169" i="183"/>
  <c r="L169" i="183"/>
  <c r="H169" i="183"/>
  <c r="U168" i="183"/>
  <c r="R168" i="183"/>
  <c r="L168" i="183"/>
  <c r="H168" i="183"/>
  <c r="U167" i="183"/>
  <c r="R167" i="183"/>
  <c r="L167" i="183"/>
  <c r="H167" i="183"/>
  <c r="U166" i="183"/>
  <c r="R166" i="183"/>
  <c r="L166" i="183"/>
  <c r="H166" i="183"/>
  <c r="U165" i="183"/>
  <c r="R165" i="183"/>
  <c r="L165" i="183"/>
  <c r="H165" i="183"/>
  <c r="U164" i="183"/>
  <c r="R164" i="183"/>
  <c r="L164" i="183"/>
  <c r="H164" i="183"/>
  <c r="U163" i="183"/>
  <c r="R163" i="183"/>
  <c r="L163" i="183"/>
  <c r="H163" i="183"/>
  <c r="U162" i="183"/>
  <c r="R162" i="183"/>
  <c r="L162" i="183"/>
  <c r="H162" i="183"/>
  <c r="U161" i="183"/>
  <c r="R161" i="183"/>
  <c r="L161" i="183"/>
  <c r="H161" i="183"/>
  <c r="U160" i="183"/>
  <c r="R160" i="183"/>
  <c r="L160" i="183"/>
  <c r="H160" i="183"/>
  <c r="R159" i="183"/>
  <c r="L159" i="183"/>
  <c r="U158" i="183"/>
  <c r="R158" i="183"/>
  <c r="L158" i="183"/>
  <c r="H158" i="183"/>
  <c r="U157" i="183"/>
  <c r="R157" i="183"/>
  <c r="L157" i="183"/>
  <c r="H157" i="183"/>
  <c r="U156" i="183"/>
  <c r="R156" i="183"/>
  <c r="L156" i="183"/>
  <c r="H156" i="183"/>
  <c r="U155" i="183"/>
  <c r="R155" i="183"/>
  <c r="L155" i="183"/>
  <c r="H155" i="183"/>
  <c r="U154" i="183"/>
  <c r="R154" i="183"/>
  <c r="L154" i="183"/>
  <c r="H154" i="183"/>
  <c r="U153" i="183"/>
  <c r="R153" i="183"/>
  <c r="L153" i="183"/>
  <c r="H153" i="183"/>
  <c r="U152" i="183"/>
  <c r="R152" i="183"/>
  <c r="L152" i="183"/>
  <c r="H152" i="183"/>
  <c r="U151" i="183"/>
  <c r="R151" i="183"/>
  <c r="L151" i="183"/>
  <c r="H151" i="183"/>
  <c r="U150" i="183"/>
  <c r="R150" i="183"/>
  <c r="L150" i="183"/>
  <c r="H150" i="183"/>
  <c r="U149" i="183"/>
  <c r="R149" i="183"/>
  <c r="L149" i="183"/>
  <c r="H149" i="183"/>
  <c r="U148" i="183"/>
  <c r="R148" i="183"/>
  <c r="L148" i="183"/>
  <c r="H148" i="183"/>
  <c r="U147" i="183"/>
  <c r="R147" i="183"/>
  <c r="L147" i="183"/>
  <c r="H147" i="183"/>
  <c r="U146" i="183"/>
  <c r="R146" i="183"/>
  <c r="L146" i="183"/>
  <c r="H146" i="183"/>
  <c r="U145" i="183"/>
  <c r="R145" i="183"/>
  <c r="L145" i="183"/>
  <c r="H145" i="183"/>
  <c r="U144" i="183"/>
  <c r="R144" i="183"/>
  <c r="L144" i="183"/>
  <c r="H144" i="183"/>
  <c r="U143" i="183"/>
  <c r="R143" i="183"/>
  <c r="L143" i="183"/>
  <c r="H143" i="183"/>
  <c r="R142" i="183"/>
  <c r="L142" i="183"/>
  <c r="U141" i="183"/>
  <c r="R141" i="183"/>
  <c r="L141" i="183"/>
  <c r="H141" i="183"/>
  <c r="U140" i="183"/>
  <c r="R140" i="183"/>
  <c r="L140" i="183"/>
  <c r="H140" i="183"/>
  <c r="U139" i="183"/>
  <c r="R139" i="183"/>
  <c r="L139" i="183"/>
  <c r="H139" i="183"/>
  <c r="U138" i="183"/>
  <c r="R138" i="183"/>
  <c r="L138" i="183"/>
  <c r="H138" i="183"/>
  <c r="U137" i="183"/>
  <c r="R137" i="183"/>
  <c r="L137" i="183"/>
  <c r="H137" i="183"/>
  <c r="U136" i="183"/>
  <c r="R136" i="183"/>
  <c r="L136" i="183"/>
  <c r="H136" i="183"/>
  <c r="U135" i="183"/>
  <c r="R135" i="183"/>
  <c r="L135" i="183"/>
  <c r="H135" i="183"/>
  <c r="U134" i="183"/>
  <c r="R134" i="183"/>
  <c r="L134" i="183"/>
  <c r="H134" i="183"/>
  <c r="R133" i="183"/>
  <c r="L133" i="183"/>
  <c r="U132" i="183"/>
  <c r="R132" i="183"/>
  <c r="L132" i="183"/>
  <c r="H132" i="183"/>
  <c r="U131" i="183"/>
  <c r="R131" i="183"/>
  <c r="L131" i="183"/>
  <c r="H131" i="183"/>
  <c r="U130" i="183"/>
  <c r="R130" i="183"/>
  <c r="L130" i="183"/>
  <c r="H130" i="183"/>
  <c r="U129" i="183"/>
  <c r="R129" i="183"/>
  <c r="L129" i="183"/>
  <c r="H129" i="183"/>
  <c r="U128" i="183"/>
  <c r="R128" i="183"/>
  <c r="L128" i="183"/>
  <c r="H128" i="183"/>
  <c r="U127" i="183"/>
  <c r="R127" i="183"/>
  <c r="L127" i="183"/>
  <c r="H127" i="183"/>
  <c r="U126" i="183"/>
  <c r="R126" i="183"/>
  <c r="L126" i="183"/>
  <c r="H126" i="183"/>
  <c r="U125" i="183"/>
  <c r="R125" i="183"/>
  <c r="L125" i="183"/>
  <c r="H125" i="183"/>
  <c r="U124" i="183"/>
  <c r="R124" i="183"/>
  <c r="L124" i="183"/>
  <c r="H124" i="183"/>
  <c r="U123" i="183"/>
  <c r="R123" i="183"/>
  <c r="L123" i="183"/>
  <c r="H123" i="183"/>
  <c r="U122" i="183"/>
  <c r="R122" i="183"/>
  <c r="L122" i="183"/>
  <c r="H122" i="183"/>
  <c r="U121" i="183"/>
  <c r="R121" i="183"/>
  <c r="L121" i="183"/>
  <c r="H121" i="183"/>
  <c r="U120" i="183"/>
  <c r="R120" i="183"/>
  <c r="L120" i="183"/>
  <c r="H120" i="183"/>
  <c r="R119" i="183"/>
  <c r="L119" i="183"/>
  <c r="U118" i="183"/>
  <c r="R118" i="183"/>
  <c r="L118" i="183"/>
  <c r="H118" i="183"/>
  <c r="U117" i="183"/>
  <c r="R117" i="183"/>
  <c r="L117" i="183"/>
  <c r="H117" i="183"/>
  <c r="U116" i="183"/>
  <c r="R116" i="183"/>
  <c r="L116" i="183"/>
  <c r="H116" i="183"/>
  <c r="U115" i="183"/>
  <c r="R115" i="183"/>
  <c r="L115" i="183"/>
  <c r="H115" i="183"/>
  <c r="U114" i="183"/>
  <c r="R114" i="183"/>
  <c r="L114" i="183"/>
  <c r="H114" i="183"/>
  <c r="U113" i="183"/>
  <c r="R113" i="183"/>
  <c r="L113" i="183"/>
  <c r="H113" i="183"/>
  <c r="U112" i="183"/>
  <c r="R112" i="183"/>
  <c r="L112" i="183"/>
  <c r="H112" i="183"/>
  <c r="U111" i="183"/>
  <c r="R111" i="183"/>
  <c r="L111" i="183"/>
  <c r="H111" i="183"/>
  <c r="U110" i="183"/>
  <c r="R110" i="183"/>
  <c r="L110" i="183"/>
  <c r="H110" i="183"/>
  <c r="U109" i="183"/>
  <c r="R109" i="183"/>
  <c r="L109" i="183"/>
  <c r="H109" i="183"/>
  <c r="R108" i="183"/>
  <c r="L108" i="183"/>
  <c r="U107" i="183"/>
  <c r="R107" i="183"/>
  <c r="L107" i="183"/>
  <c r="H107" i="183"/>
  <c r="U106" i="183"/>
  <c r="R106" i="183"/>
  <c r="L106" i="183"/>
  <c r="H106" i="183"/>
  <c r="U105" i="183"/>
  <c r="R105" i="183"/>
  <c r="L105" i="183"/>
  <c r="H105" i="183"/>
  <c r="U104" i="183"/>
  <c r="R104" i="183"/>
  <c r="L104" i="183"/>
  <c r="H104" i="183"/>
  <c r="U103" i="183"/>
  <c r="R103" i="183"/>
  <c r="L103" i="183"/>
  <c r="H103" i="183"/>
  <c r="U102" i="183"/>
  <c r="R102" i="183"/>
  <c r="L102" i="183"/>
  <c r="H102" i="183"/>
  <c r="U101" i="183"/>
  <c r="R101" i="183"/>
  <c r="L101" i="183"/>
  <c r="H101" i="183"/>
  <c r="U100" i="183"/>
  <c r="R100" i="183"/>
  <c r="L100" i="183"/>
  <c r="H100" i="183"/>
  <c r="U99" i="183"/>
  <c r="R99" i="183"/>
  <c r="L99" i="183"/>
  <c r="H99" i="183"/>
  <c r="U98" i="183"/>
  <c r="R98" i="183"/>
  <c r="L98" i="183"/>
  <c r="H98" i="183"/>
  <c r="U97" i="183"/>
  <c r="R97" i="183"/>
  <c r="L97" i="183"/>
  <c r="H97" i="183"/>
  <c r="U96" i="183"/>
  <c r="R96" i="183"/>
  <c r="L96" i="183"/>
  <c r="H96" i="183"/>
  <c r="U95" i="183"/>
  <c r="R95" i="183"/>
  <c r="L95" i="183"/>
  <c r="H95" i="183"/>
  <c r="U94" i="183"/>
  <c r="R94" i="183"/>
  <c r="L94" i="183"/>
  <c r="H94" i="183"/>
  <c r="U93" i="183"/>
  <c r="R93" i="183"/>
  <c r="L93" i="183"/>
  <c r="H93" i="183"/>
  <c r="U92" i="183"/>
  <c r="R92" i="183"/>
  <c r="L92" i="183"/>
  <c r="H92" i="183"/>
  <c r="U91" i="183"/>
  <c r="R91" i="183"/>
  <c r="L91" i="183"/>
  <c r="H91" i="183"/>
  <c r="U90" i="183"/>
  <c r="R90" i="183"/>
  <c r="L90" i="183"/>
  <c r="H90" i="183"/>
  <c r="R89" i="183"/>
  <c r="L89" i="183"/>
  <c r="U88" i="183"/>
  <c r="R88" i="183"/>
  <c r="L88" i="183"/>
  <c r="H88" i="183"/>
  <c r="U87" i="183"/>
  <c r="R87" i="183"/>
  <c r="L87" i="183"/>
  <c r="H87" i="183"/>
  <c r="U86" i="183"/>
  <c r="R86" i="183"/>
  <c r="L86" i="183"/>
  <c r="H86" i="183"/>
  <c r="U85" i="183"/>
  <c r="R85" i="183"/>
  <c r="L85" i="183"/>
  <c r="H85" i="183"/>
  <c r="U84" i="183"/>
  <c r="R84" i="183"/>
  <c r="L84" i="183"/>
  <c r="H84" i="183"/>
  <c r="U83" i="183"/>
  <c r="R83" i="183"/>
  <c r="L83" i="183"/>
  <c r="H83" i="183"/>
  <c r="U82" i="183"/>
  <c r="R82" i="183"/>
  <c r="L82" i="183"/>
  <c r="H82" i="183"/>
  <c r="U81" i="183"/>
  <c r="R81" i="183"/>
  <c r="L81" i="183"/>
  <c r="H81" i="183"/>
  <c r="U80" i="183"/>
  <c r="R80" i="183"/>
  <c r="L80" i="183"/>
  <c r="H80" i="183"/>
  <c r="U79" i="183"/>
  <c r="R79" i="183"/>
  <c r="L79" i="183"/>
  <c r="H79" i="183"/>
  <c r="U78" i="183"/>
  <c r="R78" i="183"/>
  <c r="L78" i="183"/>
  <c r="H78" i="183"/>
  <c r="U77" i="183"/>
  <c r="R77" i="183"/>
  <c r="L77" i="183"/>
  <c r="H77" i="183"/>
  <c r="U76" i="183"/>
  <c r="R76" i="183"/>
  <c r="L76" i="183"/>
  <c r="H76" i="183"/>
  <c r="U75" i="183"/>
  <c r="R75" i="183"/>
  <c r="L75" i="183"/>
  <c r="H75" i="183"/>
  <c r="R74" i="183"/>
  <c r="L74" i="183"/>
  <c r="U73" i="183"/>
  <c r="R73" i="183"/>
  <c r="L73" i="183"/>
  <c r="H73" i="183"/>
  <c r="U72" i="183"/>
  <c r="R72" i="183"/>
  <c r="L72" i="183"/>
  <c r="H72" i="183"/>
  <c r="U71" i="183"/>
  <c r="R71" i="183"/>
  <c r="L71" i="183"/>
  <c r="H71" i="183"/>
  <c r="U70" i="183"/>
  <c r="R70" i="183"/>
  <c r="L70" i="183"/>
  <c r="H70" i="183"/>
  <c r="U69" i="183"/>
  <c r="R69" i="183"/>
  <c r="L69" i="183"/>
  <c r="H69" i="183"/>
  <c r="R68" i="183"/>
  <c r="L68" i="183"/>
  <c r="U67" i="183"/>
  <c r="R67" i="183"/>
  <c r="L67" i="183"/>
  <c r="H67" i="183"/>
  <c r="U66" i="183"/>
  <c r="R66" i="183"/>
  <c r="L66" i="183"/>
  <c r="H66" i="183"/>
  <c r="R65" i="183"/>
  <c r="L65" i="183"/>
  <c r="U64" i="183"/>
  <c r="R64" i="183"/>
  <c r="L64" i="183"/>
  <c r="H64" i="183"/>
  <c r="R63" i="183"/>
  <c r="L63" i="183"/>
  <c r="U62" i="183"/>
  <c r="R62" i="183"/>
  <c r="L62" i="183"/>
  <c r="H62" i="183"/>
  <c r="U61" i="183"/>
  <c r="R61" i="183"/>
  <c r="L61" i="183"/>
  <c r="H61" i="183"/>
  <c r="U60" i="183"/>
  <c r="R60" i="183"/>
  <c r="L60" i="183"/>
  <c r="H60" i="183"/>
  <c r="U59" i="183"/>
  <c r="R59" i="183"/>
  <c r="L59" i="183"/>
  <c r="H59" i="183"/>
  <c r="U58" i="183"/>
  <c r="R58" i="183"/>
  <c r="L58" i="183"/>
  <c r="H58" i="183"/>
  <c r="U57" i="183"/>
  <c r="R57" i="183"/>
  <c r="L57" i="183"/>
  <c r="H57" i="183"/>
  <c r="U56" i="183"/>
  <c r="R56" i="183"/>
  <c r="L56" i="183"/>
  <c r="H56" i="183"/>
  <c r="U55" i="183"/>
  <c r="R55" i="183"/>
  <c r="L55" i="183"/>
  <c r="H55" i="183"/>
  <c r="U54" i="183"/>
  <c r="R54" i="183"/>
  <c r="L54" i="183"/>
  <c r="H54" i="183"/>
  <c r="R53" i="183"/>
  <c r="L53" i="183"/>
  <c r="U52" i="183"/>
  <c r="R52" i="183"/>
  <c r="L52" i="183"/>
  <c r="H52" i="183"/>
  <c r="U51" i="183"/>
  <c r="R51" i="183"/>
  <c r="L51" i="183"/>
  <c r="H51" i="183"/>
  <c r="U50" i="183"/>
  <c r="R50" i="183"/>
  <c r="L50" i="183"/>
  <c r="H50" i="183"/>
  <c r="U49" i="183"/>
  <c r="R49" i="183"/>
  <c r="L49" i="183"/>
  <c r="H49" i="183"/>
  <c r="U48" i="183"/>
  <c r="R48" i="183"/>
  <c r="L48" i="183"/>
  <c r="H48" i="183"/>
  <c r="U47" i="183"/>
  <c r="R47" i="183"/>
  <c r="L47" i="183"/>
  <c r="H47" i="183"/>
  <c r="U46" i="183"/>
  <c r="R46" i="183"/>
  <c r="L46" i="183"/>
  <c r="H46" i="183"/>
  <c r="U45" i="183"/>
  <c r="R45" i="183"/>
  <c r="L45" i="183"/>
  <c r="H45" i="183"/>
  <c r="U44" i="183"/>
  <c r="R44" i="183"/>
  <c r="L44" i="183"/>
  <c r="H44" i="183"/>
  <c r="U43" i="183"/>
  <c r="R43" i="183"/>
  <c r="L43" i="183"/>
  <c r="H43" i="183"/>
  <c r="U42" i="183"/>
  <c r="R42" i="183"/>
  <c r="L42" i="183"/>
  <c r="H42" i="183"/>
  <c r="U41" i="183"/>
  <c r="R41" i="183"/>
  <c r="L41" i="183"/>
  <c r="H41" i="183"/>
  <c r="U40" i="183"/>
  <c r="R40" i="183"/>
  <c r="L40" i="183"/>
  <c r="H40" i="183"/>
  <c r="U39" i="183"/>
  <c r="R39" i="183"/>
  <c r="L39" i="183"/>
  <c r="H39" i="183"/>
  <c r="U38" i="183"/>
  <c r="R38" i="183"/>
  <c r="L38" i="183"/>
  <c r="H38" i="183"/>
  <c r="U37" i="183"/>
  <c r="R37" i="183"/>
  <c r="L37" i="183"/>
  <c r="H37" i="183"/>
  <c r="U36" i="183"/>
  <c r="R36" i="183"/>
  <c r="L36" i="183"/>
  <c r="H36" i="183"/>
  <c r="U35" i="183"/>
  <c r="R35" i="183"/>
  <c r="L35" i="183"/>
  <c r="H35" i="183"/>
  <c r="U34" i="183"/>
  <c r="R34" i="183"/>
  <c r="L34" i="183"/>
  <c r="H34" i="183"/>
  <c r="U33" i="183"/>
  <c r="R33" i="183"/>
  <c r="L33" i="183"/>
  <c r="H33" i="183"/>
  <c r="U32" i="183"/>
  <c r="R32" i="183"/>
  <c r="L32" i="183"/>
  <c r="H32" i="183"/>
  <c r="U31" i="183"/>
  <c r="R31" i="183"/>
  <c r="L31" i="183"/>
  <c r="H31" i="183"/>
  <c r="U30" i="183"/>
  <c r="R30" i="183"/>
  <c r="L30" i="183"/>
  <c r="H30" i="183"/>
  <c r="U29" i="183"/>
  <c r="R29" i="183"/>
  <c r="L29" i="183"/>
  <c r="H29" i="183"/>
  <c r="U28" i="183"/>
  <c r="R28" i="183"/>
  <c r="L28" i="183"/>
  <c r="H28" i="183"/>
  <c r="U27" i="183"/>
  <c r="R27" i="183"/>
  <c r="L27" i="183"/>
  <c r="H27" i="183"/>
  <c r="U26" i="183"/>
  <c r="R26" i="183"/>
  <c r="L26" i="183"/>
  <c r="H26" i="183"/>
  <c r="U25" i="183"/>
  <c r="R25" i="183"/>
  <c r="L25" i="183"/>
  <c r="H25" i="183"/>
  <c r="U24" i="183"/>
  <c r="R24" i="183"/>
  <c r="L24" i="183"/>
  <c r="H24" i="183"/>
  <c r="U23" i="183"/>
  <c r="R23" i="183"/>
  <c r="L23" i="183"/>
  <c r="H23" i="183"/>
  <c r="U22" i="183"/>
  <c r="R22" i="183"/>
  <c r="L22" i="183"/>
  <c r="H22" i="183"/>
  <c r="U21" i="183"/>
  <c r="R21" i="183"/>
  <c r="L21" i="183"/>
  <c r="H21" i="183"/>
  <c r="U20" i="183"/>
  <c r="R20" i="183"/>
  <c r="L20" i="183"/>
  <c r="H20" i="183"/>
  <c r="U19" i="183"/>
  <c r="R19" i="183"/>
  <c r="L19" i="183"/>
  <c r="H19" i="183"/>
  <c r="U18" i="183"/>
  <c r="R18" i="183"/>
  <c r="L18" i="183"/>
  <c r="H18" i="183"/>
  <c r="U17" i="183"/>
  <c r="R17" i="183"/>
  <c r="L17" i="183"/>
  <c r="H17" i="183"/>
  <c r="U16" i="183"/>
  <c r="R16" i="183"/>
  <c r="L16" i="183"/>
  <c r="H16" i="183"/>
  <c r="U15" i="183"/>
  <c r="R15" i="183"/>
  <c r="L15" i="183"/>
  <c r="H15" i="183"/>
  <c r="U14" i="183"/>
  <c r="R14" i="183"/>
  <c r="L14" i="183"/>
  <c r="H14" i="183"/>
  <c r="U13" i="183"/>
  <c r="R13" i="183"/>
  <c r="L13" i="183"/>
  <c r="H13" i="183"/>
  <c r="U12" i="183"/>
  <c r="R12" i="183"/>
  <c r="L12" i="183"/>
  <c r="H12" i="183"/>
  <c r="U11" i="183"/>
  <c r="R11" i="183"/>
  <c r="L11" i="183"/>
  <c r="H11" i="183"/>
  <c r="U10" i="183"/>
  <c r="R10" i="183"/>
  <c r="L10" i="183"/>
  <c r="H10" i="183"/>
  <c r="U9" i="183"/>
  <c r="R9" i="183"/>
  <c r="L9" i="183"/>
  <c r="H9" i="183"/>
  <c r="V118" i="184" l="1"/>
  <c r="X118" i="184" s="1"/>
  <c r="V100" i="184"/>
  <c r="X100" i="184" s="1"/>
  <c r="V92" i="184"/>
  <c r="X92" i="184" s="1"/>
  <c r="V84" i="184"/>
  <c r="X84" i="184" s="1"/>
  <c r="V62" i="184"/>
  <c r="X62" i="184" s="1"/>
  <c r="V54" i="184"/>
  <c r="X54" i="184" s="1"/>
  <c r="V199" i="184"/>
  <c r="X199" i="184" s="1"/>
  <c r="V195" i="184"/>
  <c r="X195" i="184" s="1"/>
  <c r="V191" i="184"/>
  <c r="X191" i="184" s="1"/>
  <c r="V179" i="184"/>
  <c r="X179" i="184" s="1"/>
  <c r="V175" i="184"/>
  <c r="X175" i="184" s="1"/>
  <c r="V163" i="184"/>
  <c r="X163" i="184" s="1"/>
  <c r="V151" i="184"/>
  <c r="X151" i="184" s="1"/>
  <c r="V143" i="184"/>
  <c r="X143" i="184" s="1"/>
  <c r="V139" i="184"/>
  <c r="X139" i="184" s="1"/>
  <c r="V135" i="184"/>
  <c r="X135" i="184" s="1"/>
  <c r="V125" i="184"/>
  <c r="X125" i="184" s="1"/>
  <c r="V45" i="184"/>
  <c r="X45" i="184" s="1"/>
  <c r="R208" i="183"/>
  <c r="V88" i="183"/>
  <c r="X88" i="183" s="1"/>
  <c r="V171" i="183"/>
  <c r="X171" i="183" s="1"/>
  <c r="V153" i="183"/>
  <c r="X153" i="183" s="1"/>
  <c r="V143" i="183"/>
  <c r="X143" i="183" s="1"/>
  <c r="V125" i="183"/>
  <c r="X125" i="183" s="1"/>
  <c r="V121" i="183"/>
  <c r="X121" i="183" s="1"/>
  <c r="V202" i="183"/>
  <c r="X202" i="183" s="1"/>
  <c r="V134" i="183"/>
  <c r="X134" i="183" s="1"/>
  <c r="V114" i="183"/>
  <c r="X114" i="183" s="1"/>
  <c r="V104" i="183"/>
  <c r="X104" i="183" s="1"/>
  <c r="V80" i="183"/>
  <c r="X80" i="183" s="1"/>
  <c r="V70" i="183"/>
  <c r="X70" i="183" s="1"/>
  <c r="V60" i="183"/>
  <c r="X60" i="183" s="1"/>
  <c r="V52" i="183"/>
  <c r="X52" i="183" s="1"/>
  <c r="V20" i="183"/>
  <c r="X20" i="183" s="1"/>
  <c r="V36" i="183"/>
  <c r="X36" i="183" s="1"/>
  <c r="V23" i="183"/>
  <c r="X23" i="183" s="1"/>
  <c r="V39" i="183"/>
  <c r="X39" i="183" s="1"/>
  <c r="V110" i="183"/>
  <c r="X110" i="183" s="1"/>
  <c r="V122" i="183"/>
  <c r="X122" i="183" s="1"/>
  <c r="V129" i="183"/>
  <c r="X129" i="183" s="1"/>
  <c r="V55" i="183"/>
  <c r="X55" i="183" s="1"/>
  <c r="V91" i="183"/>
  <c r="X91" i="183" s="1"/>
  <c r="V107" i="183"/>
  <c r="X107" i="183" s="1"/>
  <c r="V109" i="183"/>
  <c r="X109" i="183" s="1"/>
  <c r="V145" i="183"/>
  <c r="X145" i="183" s="1"/>
  <c r="V175" i="183"/>
  <c r="X175" i="183" s="1"/>
  <c r="V179" i="183"/>
  <c r="X179" i="183" s="1"/>
  <c r="V181" i="183"/>
  <c r="X181" i="183" s="1"/>
  <c r="V44" i="183"/>
  <c r="X44" i="183" s="1"/>
  <c r="V54" i="183"/>
  <c r="X54" i="183" s="1"/>
  <c r="V56" i="183"/>
  <c r="X56" i="183" s="1"/>
  <c r="V90" i="183"/>
  <c r="X90" i="183" s="1"/>
  <c r="V92" i="183"/>
  <c r="X92" i="183" s="1"/>
  <c r="V96" i="183"/>
  <c r="X96" i="183" s="1"/>
  <c r="V130" i="183"/>
  <c r="X130" i="183" s="1"/>
  <c r="V172" i="183"/>
  <c r="X172" i="183" s="1"/>
  <c r="V174" i="183"/>
  <c r="X174" i="183" s="1"/>
  <c r="V176" i="183"/>
  <c r="X176" i="183" s="1"/>
  <c r="V178" i="183"/>
  <c r="X178" i="183" s="1"/>
  <c r="V194" i="183"/>
  <c r="X194" i="183" s="1"/>
  <c r="V196" i="183"/>
  <c r="X196" i="183" s="1"/>
  <c r="V198" i="183"/>
  <c r="X198" i="183" s="1"/>
  <c r="V205" i="184"/>
  <c r="X205" i="184" s="1"/>
  <c r="X208" i="185"/>
  <c r="V187" i="184"/>
  <c r="X187" i="184" s="1"/>
  <c r="V183" i="184"/>
  <c r="X183" i="184" s="1"/>
  <c r="V171" i="184"/>
  <c r="X171" i="184" s="1"/>
  <c r="V167" i="184"/>
  <c r="X167" i="184" s="1"/>
  <c r="V110" i="184"/>
  <c r="X110" i="184" s="1"/>
  <c r="V13" i="184"/>
  <c r="X13" i="184" s="1"/>
  <c r="V76" i="184"/>
  <c r="X76" i="184" s="1"/>
  <c r="V37" i="184"/>
  <c r="X37" i="184" s="1"/>
  <c r="V29" i="184"/>
  <c r="X29" i="184" s="1"/>
  <c r="V21" i="184"/>
  <c r="X21" i="184" s="1"/>
  <c r="V158" i="184"/>
  <c r="X158" i="184" s="1"/>
  <c r="V144" i="183"/>
  <c r="X144" i="183" s="1"/>
  <c r="V106" i="183"/>
  <c r="X106" i="183" s="1"/>
  <c r="V73" i="183"/>
  <c r="X73" i="183" s="1"/>
  <c r="V72" i="183"/>
  <c r="X72" i="183" s="1"/>
  <c r="V75" i="183"/>
  <c r="X75" i="183" s="1"/>
  <c r="V38" i="183"/>
  <c r="X38" i="183" s="1"/>
  <c r="V201" i="184"/>
  <c r="X201" i="184" s="1"/>
  <c r="V28" i="183"/>
  <c r="X28" i="183" s="1"/>
  <c r="V22" i="183"/>
  <c r="X22" i="183" s="1"/>
  <c r="V12" i="183"/>
  <c r="X12" i="183" s="1"/>
  <c r="V123" i="183"/>
  <c r="X123" i="183" s="1"/>
  <c r="V131" i="183"/>
  <c r="X131" i="183" s="1"/>
  <c r="V49" i="184"/>
  <c r="X49" i="184" s="1"/>
  <c r="V51" i="184"/>
  <c r="X51" i="184" s="1"/>
  <c r="V121" i="184"/>
  <c r="X121" i="184" s="1"/>
  <c r="V123" i="184"/>
  <c r="X123" i="184" s="1"/>
  <c r="V76" i="183"/>
  <c r="X76" i="183" s="1"/>
  <c r="V70" i="184"/>
  <c r="X70" i="184" s="1"/>
  <c r="V72" i="184"/>
  <c r="X72" i="184" s="1"/>
  <c r="V40" i="183"/>
  <c r="X40" i="183" s="1"/>
  <c r="V24" i="183"/>
  <c r="X24" i="183" s="1"/>
  <c r="V104" i="184"/>
  <c r="X104" i="184" s="1"/>
  <c r="V106" i="184"/>
  <c r="X106" i="184" s="1"/>
  <c r="V148" i="184"/>
  <c r="X148" i="184" s="1"/>
  <c r="V150" i="184"/>
  <c r="X150" i="184" s="1"/>
  <c r="V162" i="184"/>
  <c r="X162" i="184" s="1"/>
  <c r="V91" i="184"/>
  <c r="X91" i="184" s="1"/>
  <c r="V169" i="184"/>
  <c r="X169" i="184" s="1"/>
  <c r="V18" i="184"/>
  <c r="X18" i="184" s="1"/>
  <c r="V20" i="184"/>
  <c r="X20" i="184" s="1"/>
  <c r="V50" i="184"/>
  <c r="X50" i="184" s="1"/>
  <c r="V88" i="184"/>
  <c r="X88" i="184" s="1"/>
  <c r="V90" i="184"/>
  <c r="X90" i="184" s="1"/>
  <c r="V122" i="184"/>
  <c r="X122" i="184" s="1"/>
  <c r="V124" i="184"/>
  <c r="X124" i="184" s="1"/>
  <c r="V178" i="184"/>
  <c r="X178" i="184" s="1"/>
  <c r="V194" i="184"/>
  <c r="X194" i="184" s="1"/>
  <c r="V17" i="184"/>
  <c r="X17" i="184" s="1"/>
  <c r="V19" i="184"/>
  <c r="X19" i="184" s="1"/>
  <c r="V147" i="184"/>
  <c r="X147" i="184" s="1"/>
  <c r="V149" i="184"/>
  <c r="X149" i="184" s="1"/>
  <c r="V185" i="184"/>
  <c r="X185" i="184" s="1"/>
  <c r="V14" i="183"/>
  <c r="X14" i="183" s="1"/>
  <c r="V15" i="183"/>
  <c r="X15" i="183" s="1"/>
  <c r="V16" i="183"/>
  <c r="X16" i="183" s="1"/>
  <c r="V30" i="183"/>
  <c r="X30" i="183" s="1"/>
  <c r="V31" i="183"/>
  <c r="X31" i="183" s="1"/>
  <c r="V32" i="183"/>
  <c r="X32" i="183" s="1"/>
  <c r="V46" i="183"/>
  <c r="X46" i="183" s="1"/>
  <c r="V47" i="183"/>
  <c r="X47" i="183" s="1"/>
  <c r="V48" i="183"/>
  <c r="X48" i="183" s="1"/>
  <c r="V62" i="183"/>
  <c r="X62" i="183" s="1"/>
  <c r="V64" i="183"/>
  <c r="X64" i="183" s="1"/>
  <c r="V82" i="183"/>
  <c r="X82" i="183" s="1"/>
  <c r="V83" i="183"/>
  <c r="X83" i="183" s="1"/>
  <c r="V84" i="183"/>
  <c r="X84" i="183" s="1"/>
  <c r="V98" i="183"/>
  <c r="X98" i="183" s="1"/>
  <c r="V99" i="183"/>
  <c r="X99" i="183" s="1"/>
  <c r="V100" i="183"/>
  <c r="X100" i="183" s="1"/>
  <c r="V116" i="183"/>
  <c r="X116" i="183" s="1"/>
  <c r="V117" i="183"/>
  <c r="X117" i="183" s="1"/>
  <c r="V118" i="183"/>
  <c r="X118" i="183" s="1"/>
  <c r="V126" i="183"/>
  <c r="X126" i="183" s="1"/>
  <c r="V127" i="183"/>
  <c r="X127" i="183" s="1"/>
  <c r="V136" i="183"/>
  <c r="X136" i="183" s="1"/>
  <c r="V138" i="183"/>
  <c r="X138" i="183" s="1"/>
  <c r="V154" i="183"/>
  <c r="X154" i="183" s="1"/>
  <c r="V156" i="183"/>
  <c r="X156" i="183" s="1"/>
  <c r="V157" i="183"/>
  <c r="X157" i="183" s="1"/>
  <c r="V158" i="183"/>
  <c r="X158" i="183" s="1"/>
  <c r="V160" i="183"/>
  <c r="X160" i="183" s="1"/>
  <c r="V162" i="183"/>
  <c r="X162" i="183" s="1"/>
  <c r="V163" i="183"/>
  <c r="X163" i="183" s="1"/>
  <c r="V182" i="183"/>
  <c r="X182" i="183" s="1"/>
  <c r="V184" i="183"/>
  <c r="X184" i="183" s="1"/>
  <c r="V185" i="183"/>
  <c r="X185" i="183" s="1"/>
  <c r="V186" i="183"/>
  <c r="X186" i="183" s="1"/>
  <c r="V188" i="183"/>
  <c r="X188" i="183" s="1"/>
  <c r="V189" i="183"/>
  <c r="X189" i="183" s="1"/>
  <c r="V203" i="183"/>
  <c r="X203" i="183" s="1"/>
  <c r="V204" i="183"/>
  <c r="X204" i="183" s="1"/>
  <c r="V205" i="183"/>
  <c r="X205" i="183" s="1"/>
  <c r="V33" i="184"/>
  <c r="X33" i="184" s="1"/>
  <c r="V35" i="184"/>
  <c r="X35" i="184" s="1"/>
  <c r="V71" i="184"/>
  <c r="X71" i="184" s="1"/>
  <c r="V73" i="184"/>
  <c r="X73" i="184" s="1"/>
  <c r="V75" i="184"/>
  <c r="X75" i="184" s="1"/>
  <c r="V105" i="184"/>
  <c r="X105" i="184" s="1"/>
  <c r="V107" i="184"/>
  <c r="X107" i="184" s="1"/>
  <c r="V109" i="184"/>
  <c r="X109" i="184" s="1"/>
  <c r="V137" i="184"/>
  <c r="X137" i="184" s="1"/>
  <c r="V161" i="184"/>
  <c r="X161" i="184" s="1"/>
  <c r="V177" i="184"/>
  <c r="X177" i="184" s="1"/>
  <c r="V193" i="184"/>
  <c r="X193" i="184" s="1"/>
  <c r="V9" i="183"/>
  <c r="X9" i="183" s="1"/>
  <c r="V10" i="183"/>
  <c r="X10" i="183" s="1"/>
  <c r="V11" i="183"/>
  <c r="X11" i="183" s="1"/>
  <c r="V18" i="183"/>
  <c r="X18" i="183" s="1"/>
  <c r="V19" i="183"/>
  <c r="X19" i="183" s="1"/>
  <c r="V26" i="183"/>
  <c r="X26" i="183" s="1"/>
  <c r="V27" i="183"/>
  <c r="X27" i="183" s="1"/>
  <c r="V34" i="183"/>
  <c r="X34" i="183" s="1"/>
  <c r="V35" i="183"/>
  <c r="X35" i="183" s="1"/>
  <c r="V42" i="183"/>
  <c r="X42" i="183" s="1"/>
  <c r="V43" i="183"/>
  <c r="X43" i="183" s="1"/>
  <c r="V50" i="183"/>
  <c r="X50" i="183" s="1"/>
  <c r="V51" i="183"/>
  <c r="X51" i="183" s="1"/>
  <c r="V58" i="183"/>
  <c r="X58" i="183" s="1"/>
  <c r="V59" i="183"/>
  <c r="X59" i="183" s="1"/>
  <c r="V66" i="183"/>
  <c r="X66" i="183" s="1"/>
  <c r="V67" i="183"/>
  <c r="X67" i="183" s="1"/>
  <c r="V69" i="183"/>
  <c r="X69" i="183" s="1"/>
  <c r="V78" i="183"/>
  <c r="X78" i="183" s="1"/>
  <c r="V79" i="183"/>
  <c r="X79" i="183" s="1"/>
  <c r="V86" i="183"/>
  <c r="X86" i="183" s="1"/>
  <c r="V87" i="183"/>
  <c r="X87" i="183" s="1"/>
  <c r="V94" i="183"/>
  <c r="X94" i="183" s="1"/>
  <c r="V95" i="183"/>
  <c r="X95" i="183" s="1"/>
  <c r="V102" i="183"/>
  <c r="X102" i="183" s="1"/>
  <c r="V103" i="183"/>
  <c r="X103" i="183" s="1"/>
  <c r="V112" i="183"/>
  <c r="X112" i="183" s="1"/>
  <c r="V113" i="183"/>
  <c r="X113" i="183" s="1"/>
  <c r="V120" i="183"/>
  <c r="X120" i="183" s="1"/>
  <c r="V124" i="183"/>
  <c r="X124" i="183" s="1"/>
  <c r="V128" i="183"/>
  <c r="X128" i="183" s="1"/>
  <c r="V132" i="183"/>
  <c r="X132" i="183" s="1"/>
  <c r="V140" i="183"/>
  <c r="X140" i="183" s="1"/>
  <c r="V146" i="183"/>
  <c r="X146" i="183" s="1"/>
  <c r="V148" i="183"/>
  <c r="X148" i="183" s="1"/>
  <c r="V149" i="183"/>
  <c r="X149" i="183" s="1"/>
  <c r="V150" i="183"/>
  <c r="X150" i="183" s="1"/>
  <c r="V152" i="183"/>
  <c r="X152" i="183" s="1"/>
  <c r="V164" i="183"/>
  <c r="X164" i="183" s="1"/>
  <c r="V166" i="183"/>
  <c r="X166" i="183" s="1"/>
  <c r="V167" i="183"/>
  <c r="X167" i="183" s="1"/>
  <c r="V168" i="183"/>
  <c r="X168" i="183" s="1"/>
  <c r="V170" i="183"/>
  <c r="X170" i="183" s="1"/>
  <c r="V180" i="183"/>
  <c r="X180" i="183" s="1"/>
  <c r="V190" i="183"/>
  <c r="X190" i="183" s="1"/>
  <c r="V192" i="183"/>
  <c r="X192" i="183" s="1"/>
  <c r="V200" i="183"/>
  <c r="X200" i="183" s="1"/>
  <c r="D208" i="184"/>
  <c r="V34" i="184"/>
  <c r="X34" i="184" s="1"/>
  <c r="V36" i="184"/>
  <c r="X36" i="184" s="1"/>
  <c r="V138" i="184"/>
  <c r="X138" i="184" s="1"/>
  <c r="V170" i="184"/>
  <c r="X170" i="184" s="1"/>
  <c r="V186" i="184"/>
  <c r="X186" i="184" s="1"/>
  <c r="V202" i="184"/>
  <c r="X202" i="184" s="1"/>
  <c r="V204" i="184"/>
  <c r="X204" i="184" s="1"/>
  <c r="V201" i="183"/>
  <c r="X201" i="183" s="1"/>
  <c r="V199" i="183"/>
  <c r="X199" i="183" s="1"/>
  <c r="V197" i="183"/>
  <c r="X197" i="183" s="1"/>
  <c r="V195" i="183"/>
  <c r="X195" i="183" s="1"/>
  <c r="V193" i="183"/>
  <c r="X193" i="183" s="1"/>
  <c r="V191" i="183"/>
  <c r="X191" i="183" s="1"/>
  <c r="V187" i="183"/>
  <c r="X187" i="183" s="1"/>
  <c r="V183" i="183"/>
  <c r="X183" i="183" s="1"/>
  <c r="V177" i="183"/>
  <c r="X177" i="183" s="1"/>
  <c r="V173" i="183"/>
  <c r="X173" i="183" s="1"/>
  <c r="V169" i="183"/>
  <c r="X169" i="183" s="1"/>
  <c r="V165" i="183"/>
  <c r="X165" i="183" s="1"/>
  <c r="V161" i="183"/>
  <c r="X161" i="183" s="1"/>
  <c r="V155" i="183"/>
  <c r="X155" i="183" s="1"/>
  <c r="V151" i="183"/>
  <c r="X151" i="183" s="1"/>
  <c r="V147" i="183"/>
  <c r="X147" i="183" s="1"/>
  <c r="V141" i="183"/>
  <c r="X141" i="183" s="1"/>
  <c r="V139" i="183"/>
  <c r="X139" i="183" s="1"/>
  <c r="V137" i="183"/>
  <c r="X137" i="183" s="1"/>
  <c r="V135" i="183"/>
  <c r="X135" i="183" s="1"/>
  <c r="V13" i="183"/>
  <c r="X13" i="183" s="1"/>
  <c r="V17" i="183"/>
  <c r="X17" i="183" s="1"/>
  <c r="V21" i="183"/>
  <c r="X21" i="183" s="1"/>
  <c r="V25" i="183"/>
  <c r="X25" i="183" s="1"/>
  <c r="V29" i="183"/>
  <c r="X29" i="183" s="1"/>
  <c r="V33" i="183"/>
  <c r="X33" i="183" s="1"/>
  <c r="V37" i="183"/>
  <c r="X37" i="183" s="1"/>
  <c r="V41" i="183"/>
  <c r="X41" i="183" s="1"/>
  <c r="V45" i="183"/>
  <c r="X45" i="183" s="1"/>
  <c r="V49" i="183"/>
  <c r="X49" i="183" s="1"/>
  <c r="V57" i="183"/>
  <c r="X57" i="183" s="1"/>
  <c r="V61" i="183"/>
  <c r="X61" i="183" s="1"/>
  <c r="V71" i="183"/>
  <c r="X71" i="183" s="1"/>
  <c r="V77" i="183"/>
  <c r="X77" i="183" s="1"/>
  <c r="V81" i="183"/>
  <c r="X81" i="183" s="1"/>
  <c r="V85" i="183"/>
  <c r="X85" i="183" s="1"/>
  <c r="V93" i="183"/>
  <c r="X93" i="183" s="1"/>
  <c r="V97" i="183"/>
  <c r="X97" i="183" s="1"/>
  <c r="V101" i="183"/>
  <c r="X101" i="183" s="1"/>
  <c r="V105" i="183"/>
  <c r="X105" i="183" s="1"/>
  <c r="V111" i="183"/>
  <c r="X111" i="183" s="1"/>
  <c r="V115" i="183"/>
  <c r="X115" i="183" s="1"/>
  <c r="V10" i="184"/>
  <c r="X10" i="184" s="1"/>
  <c r="V11" i="184"/>
  <c r="X11" i="184" s="1"/>
  <c r="V12" i="184"/>
  <c r="X12" i="184" s="1"/>
  <c r="V25" i="184"/>
  <c r="X25" i="184" s="1"/>
  <c r="V26" i="184"/>
  <c r="X26" i="184" s="1"/>
  <c r="V27" i="184"/>
  <c r="X27" i="184" s="1"/>
  <c r="V28" i="184"/>
  <c r="X28" i="184" s="1"/>
  <c r="V41" i="184"/>
  <c r="X41" i="184" s="1"/>
  <c r="V42" i="184"/>
  <c r="X42" i="184" s="1"/>
  <c r="V43" i="184"/>
  <c r="X43" i="184" s="1"/>
  <c r="V44" i="184"/>
  <c r="X44" i="184" s="1"/>
  <c r="V58" i="184"/>
  <c r="X58" i="184" s="1"/>
  <c r="V59" i="184"/>
  <c r="X59" i="184" s="1"/>
  <c r="V60" i="184"/>
  <c r="X60" i="184" s="1"/>
  <c r="V61" i="184"/>
  <c r="X61" i="184" s="1"/>
  <c r="V80" i="184"/>
  <c r="X80" i="184" s="1"/>
  <c r="V81" i="184"/>
  <c r="X81" i="184" s="1"/>
  <c r="V82" i="184"/>
  <c r="X82" i="184" s="1"/>
  <c r="V83" i="184"/>
  <c r="X83" i="184" s="1"/>
  <c r="V96" i="184"/>
  <c r="X96" i="184" s="1"/>
  <c r="V97" i="184"/>
  <c r="X97" i="184" s="1"/>
  <c r="V98" i="184"/>
  <c r="X98" i="184" s="1"/>
  <c r="V99" i="184"/>
  <c r="X99" i="184" s="1"/>
  <c r="V114" i="184"/>
  <c r="X114" i="184" s="1"/>
  <c r="V115" i="184"/>
  <c r="X115" i="184" s="1"/>
  <c r="V116" i="184"/>
  <c r="X116" i="184" s="1"/>
  <c r="V117" i="184"/>
  <c r="X117" i="184" s="1"/>
  <c r="V129" i="184"/>
  <c r="X129" i="184" s="1"/>
  <c r="V130" i="184"/>
  <c r="X130" i="184" s="1"/>
  <c r="V131" i="184"/>
  <c r="X131" i="184" s="1"/>
  <c r="V132" i="184"/>
  <c r="X132" i="184" s="1"/>
  <c r="V134" i="184"/>
  <c r="X134" i="184" s="1"/>
  <c r="V141" i="184"/>
  <c r="X141" i="184" s="1"/>
  <c r="V155" i="184"/>
  <c r="X155" i="184" s="1"/>
  <c r="V156" i="184"/>
  <c r="X156" i="184" s="1"/>
  <c r="V157" i="184"/>
  <c r="X157" i="184" s="1"/>
  <c r="V165" i="184"/>
  <c r="X165" i="184" s="1"/>
  <c r="V166" i="184"/>
  <c r="X166" i="184" s="1"/>
  <c r="V173" i="184"/>
  <c r="X173" i="184" s="1"/>
  <c r="V174" i="184"/>
  <c r="X174" i="184" s="1"/>
  <c r="V181" i="184"/>
  <c r="X181" i="184" s="1"/>
  <c r="V182" i="184"/>
  <c r="X182" i="184" s="1"/>
  <c r="V189" i="184"/>
  <c r="X189" i="184" s="1"/>
  <c r="V190" i="184"/>
  <c r="X190" i="184" s="1"/>
  <c r="V197" i="184"/>
  <c r="X197" i="184" s="1"/>
  <c r="V198" i="184"/>
  <c r="X198" i="184" s="1"/>
  <c r="V14" i="184"/>
  <c r="X14" i="184" s="1"/>
  <c r="V15" i="184"/>
  <c r="X15" i="184" s="1"/>
  <c r="V16" i="184"/>
  <c r="X16" i="184" s="1"/>
  <c r="V22" i="184"/>
  <c r="X22" i="184" s="1"/>
  <c r="V23" i="184"/>
  <c r="X23" i="184" s="1"/>
  <c r="V24" i="184"/>
  <c r="X24" i="184" s="1"/>
  <c r="V30" i="184"/>
  <c r="X30" i="184" s="1"/>
  <c r="V31" i="184"/>
  <c r="X31" i="184" s="1"/>
  <c r="V32" i="184"/>
  <c r="X32" i="184" s="1"/>
  <c r="V38" i="184"/>
  <c r="X38" i="184" s="1"/>
  <c r="V39" i="184"/>
  <c r="X39" i="184" s="1"/>
  <c r="V40" i="184"/>
  <c r="X40" i="184" s="1"/>
  <c r="V46" i="184"/>
  <c r="X46" i="184" s="1"/>
  <c r="V47" i="184"/>
  <c r="X47" i="184" s="1"/>
  <c r="V48" i="184"/>
  <c r="X48" i="184" s="1"/>
  <c r="V55" i="184"/>
  <c r="X55" i="184" s="1"/>
  <c r="V56" i="184"/>
  <c r="X56" i="184" s="1"/>
  <c r="V57" i="184"/>
  <c r="X57" i="184" s="1"/>
  <c r="V64" i="184"/>
  <c r="X64" i="184" s="1"/>
  <c r="V66" i="184"/>
  <c r="X66" i="184" s="1"/>
  <c r="V67" i="184"/>
  <c r="X67" i="184" s="1"/>
  <c r="V69" i="184"/>
  <c r="X69" i="184" s="1"/>
  <c r="V77" i="184"/>
  <c r="X77" i="184" s="1"/>
  <c r="V78" i="184"/>
  <c r="X78" i="184" s="1"/>
  <c r="V79" i="184"/>
  <c r="X79" i="184" s="1"/>
  <c r="V85" i="184"/>
  <c r="X85" i="184" s="1"/>
  <c r="V86" i="184"/>
  <c r="X86" i="184" s="1"/>
  <c r="V87" i="184"/>
  <c r="X87" i="184" s="1"/>
  <c r="V93" i="184"/>
  <c r="X93" i="184" s="1"/>
  <c r="V94" i="184"/>
  <c r="X94" i="184" s="1"/>
  <c r="V95" i="184"/>
  <c r="X95" i="184" s="1"/>
  <c r="V101" i="184"/>
  <c r="X101" i="184" s="1"/>
  <c r="V102" i="184"/>
  <c r="X102" i="184" s="1"/>
  <c r="V103" i="184"/>
  <c r="X103" i="184" s="1"/>
  <c r="V111" i="184"/>
  <c r="X111" i="184" s="1"/>
  <c r="V112" i="184"/>
  <c r="X112" i="184" s="1"/>
  <c r="V113" i="184"/>
  <c r="X113" i="184" s="1"/>
  <c r="V120" i="184"/>
  <c r="X120" i="184" s="1"/>
  <c r="V126" i="184"/>
  <c r="X126" i="184" s="1"/>
  <c r="V127" i="184"/>
  <c r="X127" i="184" s="1"/>
  <c r="V128" i="184"/>
  <c r="X128" i="184" s="1"/>
  <c r="V136" i="184"/>
  <c r="X136" i="184" s="1"/>
  <c r="V140" i="184"/>
  <c r="X140" i="184" s="1"/>
  <c r="V144" i="184"/>
  <c r="X144" i="184" s="1"/>
  <c r="V145" i="184"/>
  <c r="X145" i="184" s="1"/>
  <c r="V146" i="184"/>
  <c r="X146" i="184" s="1"/>
  <c r="V152" i="184"/>
  <c r="X152" i="184" s="1"/>
  <c r="V153" i="184"/>
  <c r="X153" i="184" s="1"/>
  <c r="V154" i="184"/>
  <c r="X154" i="184" s="1"/>
  <c r="V160" i="184"/>
  <c r="X160" i="184" s="1"/>
  <c r="V164" i="184"/>
  <c r="X164" i="184" s="1"/>
  <c r="V168" i="184"/>
  <c r="X168" i="184" s="1"/>
  <c r="V172" i="184"/>
  <c r="X172" i="184" s="1"/>
  <c r="V176" i="184"/>
  <c r="X176" i="184" s="1"/>
  <c r="V180" i="184"/>
  <c r="X180" i="184" s="1"/>
  <c r="V184" i="184"/>
  <c r="X184" i="184" s="1"/>
  <c r="V188" i="184"/>
  <c r="X188" i="184" s="1"/>
  <c r="V192" i="184"/>
  <c r="X192" i="184" s="1"/>
  <c r="V196" i="184"/>
  <c r="X196" i="184" s="1"/>
  <c r="V200" i="184"/>
  <c r="X200" i="184" s="1"/>
  <c r="V203" i="184"/>
  <c r="X203" i="184" s="1"/>
  <c r="R208" i="184"/>
  <c r="V9" i="184"/>
  <c r="X9" i="184" s="1"/>
  <c r="V52" i="184"/>
  <c r="X52" i="184" s="1"/>
  <c r="D208" i="183"/>
  <c r="D205" i="182"/>
  <c r="D204" i="182"/>
  <c r="D203" i="182"/>
  <c r="D10" i="182"/>
  <c r="D11" i="182"/>
  <c r="D12" i="182"/>
  <c r="D13" i="182"/>
  <c r="D14" i="182"/>
  <c r="D15" i="182"/>
  <c r="D16" i="182"/>
  <c r="D17" i="182"/>
  <c r="D18" i="182"/>
  <c r="D19" i="182"/>
  <c r="D20" i="182"/>
  <c r="D21" i="182"/>
  <c r="D22" i="182"/>
  <c r="D23" i="182"/>
  <c r="D24" i="182"/>
  <c r="D25" i="182"/>
  <c r="D26" i="182"/>
  <c r="D27" i="182"/>
  <c r="D28" i="182"/>
  <c r="D29" i="182"/>
  <c r="D30" i="182"/>
  <c r="D31" i="182"/>
  <c r="D32" i="182"/>
  <c r="D33" i="182"/>
  <c r="D34" i="182"/>
  <c r="D35" i="182"/>
  <c r="D36" i="182"/>
  <c r="D37" i="182"/>
  <c r="D38" i="182"/>
  <c r="D39" i="182"/>
  <c r="D40" i="182"/>
  <c r="D41" i="182"/>
  <c r="D42" i="182"/>
  <c r="D43" i="182"/>
  <c r="D44" i="182"/>
  <c r="D45" i="182"/>
  <c r="D46" i="182"/>
  <c r="D47" i="182"/>
  <c r="D48" i="182"/>
  <c r="D49" i="182"/>
  <c r="D50" i="182"/>
  <c r="D51" i="182"/>
  <c r="D52" i="182"/>
  <c r="D53" i="182"/>
  <c r="D54" i="182"/>
  <c r="D55" i="182"/>
  <c r="D56" i="182"/>
  <c r="D57" i="182"/>
  <c r="D58" i="182"/>
  <c r="D59" i="182"/>
  <c r="D60" i="182"/>
  <c r="D61" i="182"/>
  <c r="D62" i="182"/>
  <c r="D63" i="182"/>
  <c r="D64" i="182"/>
  <c r="D65" i="182"/>
  <c r="D66" i="182"/>
  <c r="D67" i="182"/>
  <c r="D68" i="182"/>
  <c r="D69" i="182"/>
  <c r="D70" i="182"/>
  <c r="D71" i="182"/>
  <c r="D72" i="182"/>
  <c r="D73" i="182"/>
  <c r="D74" i="182"/>
  <c r="D75" i="182"/>
  <c r="D76" i="182"/>
  <c r="D77" i="182"/>
  <c r="D78" i="182"/>
  <c r="D79" i="182"/>
  <c r="D80" i="182"/>
  <c r="D81" i="182"/>
  <c r="D82" i="182"/>
  <c r="D83" i="182"/>
  <c r="D84" i="182"/>
  <c r="D85" i="182"/>
  <c r="D86" i="182"/>
  <c r="D87" i="182"/>
  <c r="D88" i="182"/>
  <c r="D89" i="182"/>
  <c r="D90" i="182"/>
  <c r="D91" i="182"/>
  <c r="D92" i="182"/>
  <c r="D93" i="182"/>
  <c r="D94" i="182"/>
  <c r="D95" i="182"/>
  <c r="D96" i="182"/>
  <c r="D97" i="182"/>
  <c r="D98" i="182"/>
  <c r="D99" i="182"/>
  <c r="D100" i="182"/>
  <c r="D101" i="182"/>
  <c r="D102" i="182"/>
  <c r="D103" i="182"/>
  <c r="D104" i="182"/>
  <c r="D105" i="182"/>
  <c r="D106" i="182"/>
  <c r="D107" i="182"/>
  <c r="D108" i="182"/>
  <c r="D109" i="182"/>
  <c r="D110" i="182"/>
  <c r="D111" i="182"/>
  <c r="D112" i="182"/>
  <c r="D113" i="182"/>
  <c r="D114" i="182"/>
  <c r="D115" i="182"/>
  <c r="D116" i="182"/>
  <c r="D117" i="182"/>
  <c r="D118" i="182"/>
  <c r="D119" i="182"/>
  <c r="D120" i="182"/>
  <c r="D121" i="182"/>
  <c r="D122" i="182"/>
  <c r="D123" i="182"/>
  <c r="D124" i="182"/>
  <c r="D125" i="182"/>
  <c r="D126" i="182"/>
  <c r="D127" i="182"/>
  <c r="D128" i="182"/>
  <c r="D129" i="182"/>
  <c r="D130" i="182"/>
  <c r="D131" i="182"/>
  <c r="D132" i="182"/>
  <c r="D133" i="182"/>
  <c r="D134" i="182"/>
  <c r="D135" i="182"/>
  <c r="D136" i="182"/>
  <c r="D137" i="182"/>
  <c r="D138" i="182"/>
  <c r="D139" i="182"/>
  <c r="D140" i="182"/>
  <c r="D141" i="182"/>
  <c r="D142" i="182"/>
  <c r="D143" i="182"/>
  <c r="D144" i="182"/>
  <c r="D145" i="182"/>
  <c r="D146" i="182"/>
  <c r="D147" i="182"/>
  <c r="D148" i="182"/>
  <c r="D149" i="182"/>
  <c r="D150" i="182"/>
  <c r="D151" i="182"/>
  <c r="D152" i="182"/>
  <c r="D153" i="182"/>
  <c r="D154" i="182"/>
  <c r="D155" i="182"/>
  <c r="D156" i="182"/>
  <c r="D157" i="182"/>
  <c r="D158" i="182"/>
  <c r="D159" i="182"/>
  <c r="D160" i="182"/>
  <c r="D161" i="182"/>
  <c r="D162" i="182"/>
  <c r="D163" i="182"/>
  <c r="D164" i="182"/>
  <c r="D165" i="182"/>
  <c r="D166" i="182"/>
  <c r="D167" i="182"/>
  <c r="D168" i="182"/>
  <c r="D169" i="182"/>
  <c r="D170" i="182"/>
  <c r="D171" i="182"/>
  <c r="D172" i="182"/>
  <c r="D173" i="182"/>
  <c r="D174" i="182"/>
  <c r="D175" i="182"/>
  <c r="D176" i="182"/>
  <c r="D177" i="182"/>
  <c r="D178" i="182"/>
  <c r="D179" i="182"/>
  <c r="D180" i="182"/>
  <c r="D181" i="182"/>
  <c r="D182" i="182"/>
  <c r="D183" i="182"/>
  <c r="D184" i="182"/>
  <c r="D185" i="182"/>
  <c r="D186" i="182"/>
  <c r="D187" i="182"/>
  <c r="D188" i="182"/>
  <c r="D189" i="182"/>
  <c r="D190" i="182"/>
  <c r="D191" i="182"/>
  <c r="D192" i="182"/>
  <c r="D193" i="182"/>
  <c r="D194" i="182"/>
  <c r="D195" i="182"/>
  <c r="D196" i="182"/>
  <c r="D197" i="182"/>
  <c r="D198" i="182"/>
  <c r="D199" i="182"/>
  <c r="D200" i="182"/>
  <c r="D201" i="182"/>
  <c r="D202" i="182"/>
  <c r="D9" i="182"/>
  <c r="W208" i="182"/>
  <c r="S208" i="182"/>
  <c r="Q208" i="182"/>
  <c r="J208" i="182"/>
  <c r="I208" i="182"/>
  <c r="R206" i="182"/>
  <c r="L206" i="182"/>
  <c r="U205" i="182"/>
  <c r="R205" i="182"/>
  <c r="L205" i="182"/>
  <c r="H205" i="182"/>
  <c r="U204" i="182"/>
  <c r="R204" i="182"/>
  <c r="L204" i="182"/>
  <c r="H204" i="182"/>
  <c r="U203" i="182"/>
  <c r="R203" i="182"/>
  <c r="L203" i="182"/>
  <c r="H203" i="182"/>
  <c r="U202" i="182"/>
  <c r="R202" i="182"/>
  <c r="L202" i="182"/>
  <c r="H202" i="182"/>
  <c r="U201" i="182"/>
  <c r="R201" i="182"/>
  <c r="L201" i="182"/>
  <c r="H201" i="182"/>
  <c r="U200" i="182"/>
  <c r="R200" i="182"/>
  <c r="L200" i="182"/>
  <c r="H200" i="182"/>
  <c r="U199" i="182"/>
  <c r="R199" i="182"/>
  <c r="L199" i="182"/>
  <c r="H199" i="182"/>
  <c r="U198" i="182"/>
  <c r="R198" i="182"/>
  <c r="L198" i="182"/>
  <c r="H198" i="182"/>
  <c r="U197" i="182"/>
  <c r="R197" i="182"/>
  <c r="L197" i="182"/>
  <c r="H197" i="182"/>
  <c r="U196" i="182"/>
  <c r="R196" i="182"/>
  <c r="L196" i="182"/>
  <c r="H196" i="182"/>
  <c r="U195" i="182"/>
  <c r="R195" i="182"/>
  <c r="L195" i="182"/>
  <c r="H195" i="182"/>
  <c r="U194" i="182"/>
  <c r="R194" i="182"/>
  <c r="L194" i="182"/>
  <c r="H194" i="182"/>
  <c r="U193" i="182"/>
  <c r="R193" i="182"/>
  <c r="L193" i="182"/>
  <c r="H193" i="182"/>
  <c r="U192" i="182"/>
  <c r="R192" i="182"/>
  <c r="L192" i="182"/>
  <c r="H192" i="182"/>
  <c r="U191" i="182"/>
  <c r="R191" i="182"/>
  <c r="L191" i="182"/>
  <c r="H191" i="182"/>
  <c r="U190" i="182"/>
  <c r="R190" i="182"/>
  <c r="L190" i="182"/>
  <c r="H190" i="182"/>
  <c r="U189" i="182"/>
  <c r="R189" i="182"/>
  <c r="L189" i="182"/>
  <c r="H189" i="182"/>
  <c r="U188" i="182"/>
  <c r="R188" i="182"/>
  <c r="L188" i="182"/>
  <c r="H188" i="182"/>
  <c r="U187" i="182"/>
  <c r="R187" i="182"/>
  <c r="L187" i="182"/>
  <c r="H187" i="182"/>
  <c r="U186" i="182"/>
  <c r="R186" i="182"/>
  <c r="L186" i="182"/>
  <c r="H186" i="182"/>
  <c r="U185" i="182"/>
  <c r="R185" i="182"/>
  <c r="L185" i="182"/>
  <c r="H185" i="182"/>
  <c r="U184" i="182"/>
  <c r="R184" i="182"/>
  <c r="L184" i="182"/>
  <c r="H184" i="182"/>
  <c r="U183" i="182"/>
  <c r="R183" i="182"/>
  <c r="L183" i="182"/>
  <c r="H183" i="182"/>
  <c r="U182" i="182"/>
  <c r="R182" i="182"/>
  <c r="L182" i="182"/>
  <c r="H182" i="182"/>
  <c r="U181" i="182"/>
  <c r="R181" i="182"/>
  <c r="L181" i="182"/>
  <c r="H181" i="182"/>
  <c r="U180" i="182"/>
  <c r="R180" i="182"/>
  <c r="L180" i="182"/>
  <c r="H180" i="182"/>
  <c r="U179" i="182"/>
  <c r="R179" i="182"/>
  <c r="L179" i="182"/>
  <c r="H179" i="182"/>
  <c r="U178" i="182"/>
  <c r="R178" i="182"/>
  <c r="L178" i="182"/>
  <c r="H178" i="182"/>
  <c r="U177" i="182"/>
  <c r="R177" i="182"/>
  <c r="L177" i="182"/>
  <c r="H177" i="182"/>
  <c r="U176" i="182"/>
  <c r="R176" i="182"/>
  <c r="L176" i="182"/>
  <c r="H176" i="182"/>
  <c r="U175" i="182"/>
  <c r="R175" i="182"/>
  <c r="L175" i="182"/>
  <c r="H175" i="182"/>
  <c r="U174" i="182"/>
  <c r="R174" i="182"/>
  <c r="L174" i="182"/>
  <c r="H174" i="182"/>
  <c r="U173" i="182"/>
  <c r="R173" i="182"/>
  <c r="L173" i="182"/>
  <c r="H173" i="182"/>
  <c r="U172" i="182"/>
  <c r="R172" i="182"/>
  <c r="L172" i="182"/>
  <c r="H172" i="182"/>
  <c r="U171" i="182"/>
  <c r="R171" i="182"/>
  <c r="L171" i="182"/>
  <c r="H171" i="182"/>
  <c r="U170" i="182"/>
  <c r="R170" i="182"/>
  <c r="L170" i="182"/>
  <c r="H170" i="182"/>
  <c r="U169" i="182"/>
  <c r="R169" i="182"/>
  <c r="L169" i="182"/>
  <c r="H169" i="182"/>
  <c r="U168" i="182"/>
  <c r="R168" i="182"/>
  <c r="L168" i="182"/>
  <c r="H168" i="182"/>
  <c r="U167" i="182"/>
  <c r="R167" i="182"/>
  <c r="L167" i="182"/>
  <c r="H167" i="182"/>
  <c r="U166" i="182"/>
  <c r="R166" i="182"/>
  <c r="L166" i="182"/>
  <c r="H166" i="182"/>
  <c r="U165" i="182"/>
  <c r="R165" i="182"/>
  <c r="L165" i="182"/>
  <c r="H165" i="182"/>
  <c r="U164" i="182"/>
  <c r="R164" i="182"/>
  <c r="L164" i="182"/>
  <c r="H164" i="182"/>
  <c r="U163" i="182"/>
  <c r="R163" i="182"/>
  <c r="L163" i="182"/>
  <c r="H163" i="182"/>
  <c r="U162" i="182"/>
  <c r="R162" i="182"/>
  <c r="L162" i="182"/>
  <c r="H162" i="182"/>
  <c r="U161" i="182"/>
  <c r="R161" i="182"/>
  <c r="L161" i="182"/>
  <c r="H161" i="182"/>
  <c r="U160" i="182"/>
  <c r="R160" i="182"/>
  <c r="L160" i="182"/>
  <c r="H160" i="182"/>
  <c r="R159" i="182"/>
  <c r="L159" i="182"/>
  <c r="U158" i="182"/>
  <c r="R158" i="182"/>
  <c r="L158" i="182"/>
  <c r="H158" i="182"/>
  <c r="U157" i="182"/>
  <c r="R157" i="182"/>
  <c r="L157" i="182"/>
  <c r="H157" i="182"/>
  <c r="U156" i="182"/>
  <c r="R156" i="182"/>
  <c r="L156" i="182"/>
  <c r="H156" i="182"/>
  <c r="U155" i="182"/>
  <c r="R155" i="182"/>
  <c r="L155" i="182"/>
  <c r="H155" i="182"/>
  <c r="U154" i="182"/>
  <c r="R154" i="182"/>
  <c r="L154" i="182"/>
  <c r="H154" i="182"/>
  <c r="U153" i="182"/>
  <c r="R153" i="182"/>
  <c r="L153" i="182"/>
  <c r="H153" i="182"/>
  <c r="U152" i="182"/>
  <c r="R152" i="182"/>
  <c r="L152" i="182"/>
  <c r="H152" i="182"/>
  <c r="U151" i="182"/>
  <c r="R151" i="182"/>
  <c r="L151" i="182"/>
  <c r="H151" i="182"/>
  <c r="U150" i="182"/>
  <c r="R150" i="182"/>
  <c r="L150" i="182"/>
  <c r="H150" i="182"/>
  <c r="U149" i="182"/>
  <c r="R149" i="182"/>
  <c r="L149" i="182"/>
  <c r="H149" i="182"/>
  <c r="U148" i="182"/>
  <c r="R148" i="182"/>
  <c r="L148" i="182"/>
  <c r="H148" i="182"/>
  <c r="U147" i="182"/>
  <c r="R147" i="182"/>
  <c r="L147" i="182"/>
  <c r="H147" i="182"/>
  <c r="U146" i="182"/>
  <c r="R146" i="182"/>
  <c r="L146" i="182"/>
  <c r="H146" i="182"/>
  <c r="U145" i="182"/>
  <c r="R145" i="182"/>
  <c r="L145" i="182"/>
  <c r="H145" i="182"/>
  <c r="U144" i="182"/>
  <c r="R144" i="182"/>
  <c r="L144" i="182"/>
  <c r="H144" i="182"/>
  <c r="U143" i="182"/>
  <c r="R143" i="182"/>
  <c r="L143" i="182"/>
  <c r="H143" i="182"/>
  <c r="R142" i="182"/>
  <c r="L142" i="182"/>
  <c r="U141" i="182"/>
  <c r="R141" i="182"/>
  <c r="L141" i="182"/>
  <c r="H141" i="182"/>
  <c r="U140" i="182"/>
  <c r="R140" i="182"/>
  <c r="L140" i="182"/>
  <c r="H140" i="182"/>
  <c r="U139" i="182"/>
  <c r="R139" i="182"/>
  <c r="L139" i="182"/>
  <c r="H139" i="182"/>
  <c r="U138" i="182"/>
  <c r="R138" i="182"/>
  <c r="L138" i="182"/>
  <c r="H138" i="182"/>
  <c r="U137" i="182"/>
  <c r="R137" i="182"/>
  <c r="L137" i="182"/>
  <c r="H137" i="182"/>
  <c r="U136" i="182"/>
  <c r="R136" i="182"/>
  <c r="L136" i="182"/>
  <c r="H136" i="182"/>
  <c r="U135" i="182"/>
  <c r="R135" i="182"/>
  <c r="L135" i="182"/>
  <c r="H135" i="182"/>
  <c r="U134" i="182"/>
  <c r="R134" i="182"/>
  <c r="L134" i="182"/>
  <c r="H134" i="182"/>
  <c r="R133" i="182"/>
  <c r="L133" i="182"/>
  <c r="U132" i="182"/>
  <c r="R132" i="182"/>
  <c r="L132" i="182"/>
  <c r="H132" i="182"/>
  <c r="U131" i="182"/>
  <c r="R131" i="182"/>
  <c r="L131" i="182"/>
  <c r="H131" i="182"/>
  <c r="U130" i="182"/>
  <c r="R130" i="182"/>
  <c r="L130" i="182"/>
  <c r="H130" i="182"/>
  <c r="U129" i="182"/>
  <c r="R129" i="182"/>
  <c r="L129" i="182"/>
  <c r="H129" i="182"/>
  <c r="U128" i="182"/>
  <c r="R128" i="182"/>
  <c r="L128" i="182"/>
  <c r="H128" i="182"/>
  <c r="U127" i="182"/>
  <c r="R127" i="182"/>
  <c r="L127" i="182"/>
  <c r="H127" i="182"/>
  <c r="U126" i="182"/>
  <c r="R126" i="182"/>
  <c r="L126" i="182"/>
  <c r="H126" i="182"/>
  <c r="U125" i="182"/>
  <c r="R125" i="182"/>
  <c r="L125" i="182"/>
  <c r="H125" i="182"/>
  <c r="U124" i="182"/>
  <c r="R124" i="182"/>
  <c r="L124" i="182"/>
  <c r="H124" i="182"/>
  <c r="U123" i="182"/>
  <c r="R123" i="182"/>
  <c r="L123" i="182"/>
  <c r="H123" i="182"/>
  <c r="U122" i="182"/>
  <c r="R122" i="182"/>
  <c r="L122" i="182"/>
  <c r="H122" i="182"/>
  <c r="U121" i="182"/>
  <c r="R121" i="182"/>
  <c r="L121" i="182"/>
  <c r="H121" i="182"/>
  <c r="U120" i="182"/>
  <c r="R120" i="182"/>
  <c r="L120" i="182"/>
  <c r="H120" i="182"/>
  <c r="R119" i="182"/>
  <c r="L119" i="182"/>
  <c r="U118" i="182"/>
  <c r="R118" i="182"/>
  <c r="L118" i="182"/>
  <c r="H118" i="182"/>
  <c r="U117" i="182"/>
  <c r="R117" i="182"/>
  <c r="L117" i="182"/>
  <c r="H117" i="182"/>
  <c r="U116" i="182"/>
  <c r="R116" i="182"/>
  <c r="L116" i="182"/>
  <c r="H116" i="182"/>
  <c r="U115" i="182"/>
  <c r="R115" i="182"/>
  <c r="L115" i="182"/>
  <c r="H115" i="182"/>
  <c r="U114" i="182"/>
  <c r="R114" i="182"/>
  <c r="L114" i="182"/>
  <c r="H114" i="182"/>
  <c r="U113" i="182"/>
  <c r="R113" i="182"/>
  <c r="L113" i="182"/>
  <c r="H113" i="182"/>
  <c r="U112" i="182"/>
  <c r="R112" i="182"/>
  <c r="L112" i="182"/>
  <c r="H112" i="182"/>
  <c r="U111" i="182"/>
  <c r="R111" i="182"/>
  <c r="L111" i="182"/>
  <c r="H111" i="182"/>
  <c r="U110" i="182"/>
  <c r="R110" i="182"/>
  <c r="L110" i="182"/>
  <c r="H110" i="182"/>
  <c r="U109" i="182"/>
  <c r="R109" i="182"/>
  <c r="L109" i="182"/>
  <c r="H109" i="182"/>
  <c r="R108" i="182"/>
  <c r="L108" i="182"/>
  <c r="U107" i="182"/>
  <c r="R107" i="182"/>
  <c r="L107" i="182"/>
  <c r="H107" i="182"/>
  <c r="U106" i="182"/>
  <c r="R106" i="182"/>
  <c r="L106" i="182"/>
  <c r="H106" i="182"/>
  <c r="U105" i="182"/>
  <c r="R105" i="182"/>
  <c r="L105" i="182"/>
  <c r="H105" i="182"/>
  <c r="U104" i="182"/>
  <c r="R104" i="182"/>
  <c r="L104" i="182"/>
  <c r="H104" i="182"/>
  <c r="U103" i="182"/>
  <c r="R103" i="182"/>
  <c r="L103" i="182"/>
  <c r="H103" i="182"/>
  <c r="U102" i="182"/>
  <c r="R102" i="182"/>
  <c r="L102" i="182"/>
  <c r="H102" i="182"/>
  <c r="U101" i="182"/>
  <c r="R101" i="182"/>
  <c r="L101" i="182"/>
  <c r="H101" i="182"/>
  <c r="U100" i="182"/>
  <c r="R100" i="182"/>
  <c r="L100" i="182"/>
  <c r="H100" i="182"/>
  <c r="U99" i="182"/>
  <c r="R99" i="182"/>
  <c r="L99" i="182"/>
  <c r="H99" i="182"/>
  <c r="U98" i="182"/>
  <c r="R98" i="182"/>
  <c r="L98" i="182"/>
  <c r="H98" i="182"/>
  <c r="U97" i="182"/>
  <c r="R97" i="182"/>
  <c r="L97" i="182"/>
  <c r="H97" i="182"/>
  <c r="U96" i="182"/>
  <c r="R96" i="182"/>
  <c r="L96" i="182"/>
  <c r="H96" i="182"/>
  <c r="U95" i="182"/>
  <c r="R95" i="182"/>
  <c r="L95" i="182"/>
  <c r="H95" i="182"/>
  <c r="U94" i="182"/>
  <c r="R94" i="182"/>
  <c r="L94" i="182"/>
  <c r="H94" i="182"/>
  <c r="U93" i="182"/>
  <c r="R93" i="182"/>
  <c r="L93" i="182"/>
  <c r="H93" i="182"/>
  <c r="U92" i="182"/>
  <c r="R92" i="182"/>
  <c r="L92" i="182"/>
  <c r="H92" i="182"/>
  <c r="U91" i="182"/>
  <c r="R91" i="182"/>
  <c r="L91" i="182"/>
  <c r="H91" i="182"/>
  <c r="U90" i="182"/>
  <c r="R90" i="182"/>
  <c r="L90" i="182"/>
  <c r="H90" i="182"/>
  <c r="R89" i="182"/>
  <c r="L89" i="182"/>
  <c r="U88" i="182"/>
  <c r="R88" i="182"/>
  <c r="L88" i="182"/>
  <c r="H88" i="182"/>
  <c r="U87" i="182"/>
  <c r="R87" i="182"/>
  <c r="L87" i="182"/>
  <c r="H87" i="182"/>
  <c r="U86" i="182"/>
  <c r="R86" i="182"/>
  <c r="L86" i="182"/>
  <c r="H86" i="182"/>
  <c r="U85" i="182"/>
  <c r="R85" i="182"/>
  <c r="L85" i="182"/>
  <c r="H85" i="182"/>
  <c r="U84" i="182"/>
  <c r="R84" i="182"/>
  <c r="L84" i="182"/>
  <c r="H84" i="182"/>
  <c r="U83" i="182"/>
  <c r="R83" i="182"/>
  <c r="L83" i="182"/>
  <c r="H83" i="182"/>
  <c r="U82" i="182"/>
  <c r="R82" i="182"/>
  <c r="L82" i="182"/>
  <c r="H82" i="182"/>
  <c r="U81" i="182"/>
  <c r="R81" i="182"/>
  <c r="L81" i="182"/>
  <c r="H81" i="182"/>
  <c r="U80" i="182"/>
  <c r="R80" i="182"/>
  <c r="L80" i="182"/>
  <c r="H80" i="182"/>
  <c r="U79" i="182"/>
  <c r="R79" i="182"/>
  <c r="L79" i="182"/>
  <c r="H79" i="182"/>
  <c r="U78" i="182"/>
  <c r="R78" i="182"/>
  <c r="L78" i="182"/>
  <c r="H78" i="182"/>
  <c r="U77" i="182"/>
  <c r="R77" i="182"/>
  <c r="L77" i="182"/>
  <c r="H77" i="182"/>
  <c r="U76" i="182"/>
  <c r="R76" i="182"/>
  <c r="L76" i="182"/>
  <c r="H76" i="182"/>
  <c r="U75" i="182"/>
  <c r="R75" i="182"/>
  <c r="L75" i="182"/>
  <c r="H75" i="182"/>
  <c r="R74" i="182"/>
  <c r="L74" i="182"/>
  <c r="U73" i="182"/>
  <c r="R73" i="182"/>
  <c r="L73" i="182"/>
  <c r="H73" i="182"/>
  <c r="U72" i="182"/>
  <c r="R72" i="182"/>
  <c r="L72" i="182"/>
  <c r="H72" i="182"/>
  <c r="U71" i="182"/>
  <c r="R71" i="182"/>
  <c r="L71" i="182"/>
  <c r="H71" i="182"/>
  <c r="U70" i="182"/>
  <c r="R70" i="182"/>
  <c r="L70" i="182"/>
  <c r="H70" i="182"/>
  <c r="U69" i="182"/>
  <c r="R69" i="182"/>
  <c r="L69" i="182"/>
  <c r="H69" i="182"/>
  <c r="R68" i="182"/>
  <c r="L68" i="182"/>
  <c r="U67" i="182"/>
  <c r="R67" i="182"/>
  <c r="L67" i="182"/>
  <c r="H67" i="182"/>
  <c r="U66" i="182"/>
  <c r="R66" i="182"/>
  <c r="L66" i="182"/>
  <c r="H66" i="182"/>
  <c r="R65" i="182"/>
  <c r="L65" i="182"/>
  <c r="U64" i="182"/>
  <c r="R64" i="182"/>
  <c r="L64" i="182"/>
  <c r="H64" i="182"/>
  <c r="R63" i="182"/>
  <c r="L63" i="182"/>
  <c r="U62" i="182"/>
  <c r="R62" i="182"/>
  <c r="L62" i="182"/>
  <c r="H62" i="182"/>
  <c r="U61" i="182"/>
  <c r="R61" i="182"/>
  <c r="L61" i="182"/>
  <c r="H61" i="182"/>
  <c r="U60" i="182"/>
  <c r="R60" i="182"/>
  <c r="L60" i="182"/>
  <c r="H60" i="182"/>
  <c r="U59" i="182"/>
  <c r="R59" i="182"/>
  <c r="L59" i="182"/>
  <c r="H59" i="182"/>
  <c r="U58" i="182"/>
  <c r="R58" i="182"/>
  <c r="L58" i="182"/>
  <c r="H58" i="182"/>
  <c r="U57" i="182"/>
  <c r="R57" i="182"/>
  <c r="L57" i="182"/>
  <c r="H57" i="182"/>
  <c r="U56" i="182"/>
  <c r="R56" i="182"/>
  <c r="L56" i="182"/>
  <c r="H56" i="182"/>
  <c r="U55" i="182"/>
  <c r="R55" i="182"/>
  <c r="L55" i="182"/>
  <c r="H55" i="182"/>
  <c r="U54" i="182"/>
  <c r="R54" i="182"/>
  <c r="L54" i="182"/>
  <c r="H54" i="182"/>
  <c r="R53" i="182"/>
  <c r="L53" i="182"/>
  <c r="U52" i="182"/>
  <c r="R52" i="182"/>
  <c r="L52" i="182"/>
  <c r="H52" i="182"/>
  <c r="U51" i="182"/>
  <c r="R51" i="182"/>
  <c r="L51" i="182"/>
  <c r="H51" i="182"/>
  <c r="U50" i="182"/>
  <c r="R50" i="182"/>
  <c r="L50" i="182"/>
  <c r="H50" i="182"/>
  <c r="U49" i="182"/>
  <c r="R49" i="182"/>
  <c r="L49" i="182"/>
  <c r="H49" i="182"/>
  <c r="U48" i="182"/>
  <c r="R48" i="182"/>
  <c r="L48" i="182"/>
  <c r="H48" i="182"/>
  <c r="U47" i="182"/>
  <c r="R47" i="182"/>
  <c r="L47" i="182"/>
  <c r="H47" i="182"/>
  <c r="U46" i="182"/>
  <c r="R46" i="182"/>
  <c r="L46" i="182"/>
  <c r="H46" i="182"/>
  <c r="U45" i="182"/>
  <c r="R45" i="182"/>
  <c r="L45" i="182"/>
  <c r="H45" i="182"/>
  <c r="U44" i="182"/>
  <c r="R44" i="182"/>
  <c r="L44" i="182"/>
  <c r="H44" i="182"/>
  <c r="U43" i="182"/>
  <c r="R43" i="182"/>
  <c r="L43" i="182"/>
  <c r="H43" i="182"/>
  <c r="U42" i="182"/>
  <c r="R42" i="182"/>
  <c r="L42" i="182"/>
  <c r="H42" i="182"/>
  <c r="U41" i="182"/>
  <c r="R41" i="182"/>
  <c r="L41" i="182"/>
  <c r="H41" i="182"/>
  <c r="U40" i="182"/>
  <c r="R40" i="182"/>
  <c r="L40" i="182"/>
  <c r="H40" i="182"/>
  <c r="U39" i="182"/>
  <c r="R39" i="182"/>
  <c r="L39" i="182"/>
  <c r="H39" i="182"/>
  <c r="U38" i="182"/>
  <c r="R38" i="182"/>
  <c r="L38" i="182"/>
  <c r="H38" i="182"/>
  <c r="U37" i="182"/>
  <c r="R37" i="182"/>
  <c r="L37" i="182"/>
  <c r="H37" i="182"/>
  <c r="U36" i="182"/>
  <c r="R36" i="182"/>
  <c r="L36" i="182"/>
  <c r="H36" i="182"/>
  <c r="U35" i="182"/>
  <c r="R35" i="182"/>
  <c r="L35" i="182"/>
  <c r="H35" i="182"/>
  <c r="U34" i="182"/>
  <c r="R34" i="182"/>
  <c r="L34" i="182"/>
  <c r="H34" i="182"/>
  <c r="U33" i="182"/>
  <c r="R33" i="182"/>
  <c r="L33" i="182"/>
  <c r="H33" i="182"/>
  <c r="U32" i="182"/>
  <c r="R32" i="182"/>
  <c r="L32" i="182"/>
  <c r="H32" i="182"/>
  <c r="U31" i="182"/>
  <c r="R31" i="182"/>
  <c r="L31" i="182"/>
  <c r="H31" i="182"/>
  <c r="U30" i="182"/>
  <c r="R30" i="182"/>
  <c r="L30" i="182"/>
  <c r="H30" i="182"/>
  <c r="U29" i="182"/>
  <c r="R29" i="182"/>
  <c r="L29" i="182"/>
  <c r="H29" i="182"/>
  <c r="U28" i="182"/>
  <c r="R28" i="182"/>
  <c r="L28" i="182"/>
  <c r="H28" i="182"/>
  <c r="U27" i="182"/>
  <c r="R27" i="182"/>
  <c r="L27" i="182"/>
  <c r="H27" i="182"/>
  <c r="U26" i="182"/>
  <c r="R26" i="182"/>
  <c r="L26" i="182"/>
  <c r="H26" i="182"/>
  <c r="U25" i="182"/>
  <c r="R25" i="182"/>
  <c r="L25" i="182"/>
  <c r="H25" i="182"/>
  <c r="U24" i="182"/>
  <c r="R24" i="182"/>
  <c r="L24" i="182"/>
  <c r="H24" i="182"/>
  <c r="U23" i="182"/>
  <c r="R23" i="182"/>
  <c r="L23" i="182"/>
  <c r="H23" i="182"/>
  <c r="U22" i="182"/>
  <c r="R22" i="182"/>
  <c r="L22" i="182"/>
  <c r="H22" i="182"/>
  <c r="U21" i="182"/>
  <c r="R21" i="182"/>
  <c r="L21" i="182"/>
  <c r="H21" i="182"/>
  <c r="U20" i="182"/>
  <c r="R20" i="182"/>
  <c r="L20" i="182"/>
  <c r="H20" i="182"/>
  <c r="U19" i="182"/>
  <c r="R19" i="182"/>
  <c r="L19" i="182"/>
  <c r="H19" i="182"/>
  <c r="U18" i="182"/>
  <c r="R18" i="182"/>
  <c r="L18" i="182"/>
  <c r="H18" i="182"/>
  <c r="U17" i="182"/>
  <c r="R17" i="182"/>
  <c r="L17" i="182"/>
  <c r="H17" i="182"/>
  <c r="U16" i="182"/>
  <c r="R16" i="182"/>
  <c r="L16" i="182"/>
  <c r="H16" i="182"/>
  <c r="U15" i="182"/>
  <c r="R15" i="182"/>
  <c r="L15" i="182"/>
  <c r="H15" i="182"/>
  <c r="U14" i="182"/>
  <c r="R14" i="182"/>
  <c r="L14" i="182"/>
  <c r="H14" i="182"/>
  <c r="U13" i="182"/>
  <c r="R13" i="182"/>
  <c r="L13" i="182"/>
  <c r="H13" i="182"/>
  <c r="U12" i="182"/>
  <c r="R12" i="182"/>
  <c r="L12" i="182"/>
  <c r="H12" i="182"/>
  <c r="U11" i="182"/>
  <c r="R11" i="182"/>
  <c r="L11" i="182"/>
  <c r="H11" i="182"/>
  <c r="U10" i="182"/>
  <c r="R10" i="182"/>
  <c r="L10" i="182"/>
  <c r="H10" i="182"/>
  <c r="U9" i="182"/>
  <c r="R9" i="182"/>
  <c r="L9" i="182"/>
  <c r="H9" i="182"/>
  <c r="V27" i="182" l="1"/>
  <c r="X27" i="182" s="1"/>
  <c r="V30" i="182"/>
  <c r="X30" i="182" s="1"/>
  <c r="V40" i="182"/>
  <c r="X40" i="182" s="1"/>
  <c r="V42" i="182"/>
  <c r="X42" i="182" s="1"/>
  <c r="V48" i="182"/>
  <c r="X48" i="182" s="1"/>
  <c r="V50" i="182"/>
  <c r="X50" i="182" s="1"/>
  <c r="V52" i="182"/>
  <c r="X52" i="182" s="1"/>
  <c r="V54" i="182"/>
  <c r="X54" i="182" s="1"/>
  <c r="V58" i="182"/>
  <c r="X58" i="182" s="1"/>
  <c r="V60" i="182"/>
  <c r="X60" i="182" s="1"/>
  <c r="V62" i="182"/>
  <c r="X62" i="182" s="1"/>
  <c r="V64" i="182"/>
  <c r="X64" i="182" s="1"/>
  <c r="V66" i="182"/>
  <c r="X66" i="182" s="1"/>
  <c r="V70" i="182"/>
  <c r="X70" i="182" s="1"/>
  <c r="V72" i="182"/>
  <c r="X72" i="182" s="1"/>
  <c r="V76" i="182"/>
  <c r="X76" i="182" s="1"/>
  <c r="V78" i="182"/>
  <c r="X78" i="182" s="1"/>
  <c r="V80" i="182"/>
  <c r="X80" i="182" s="1"/>
  <c r="V82" i="182"/>
  <c r="X82" i="182" s="1"/>
  <c r="V84" i="182"/>
  <c r="X84" i="182" s="1"/>
  <c r="V86" i="182"/>
  <c r="X86" i="182" s="1"/>
  <c r="V88" i="182"/>
  <c r="X88" i="182" s="1"/>
  <c r="V90" i="182"/>
  <c r="X90" i="182" s="1"/>
  <c r="V92" i="182"/>
  <c r="X92" i="182" s="1"/>
  <c r="V94" i="182"/>
  <c r="X94" i="182" s="1"/>
  <c r="V96" i="182"/>
  <c r="X96" i="182" s="1"/>
  <c r="V98" i="182"/>
  <c r="X98" i="182" s="1"/>
  <c r="V100" i="182"/>
  <c r="X100" i="182" s="1"/>
  <c r="V102" i="182"/>
  <c r="X102" i="182" s="1"/>
  <c r="V104" i="182"/>
  <c r="X104" i="182" s="1"/>
  <c r="V106" i="182"/>
  <c r="X106" i="182" s="1"/>
  <c r="V110" i="182"/>
  <c r="X110" i="182" s="1"/>
  <c r="V112" i="182"/>
  <c r="X112" i="182" s="1"/>
  <c r="V114" i="182"/>
  <c r="X114" i="182" s="1"/>
  <c r="V116" i="182"/>
  <c r="X116" i="182" s="1"/>
  <c r="V118" i="182"/>
  <c r="X118" i="182" s="1"/>
  <c r="V120" i="182"/>
  <c r="X120" i="182" s="1"/>
  <c r="V122" i="182"/>
  <c r="X122" i="182" s="1"/>
  <c r="V124" i="182"/>
  <c r="X124" i="182" s="1"/>
  <c r="V126" i="182"/>
  <c r="X126" i="182" s="1"/>
  <c r="V128" i="182"/>
  <c r="X128" i="182" s="1"/>
  <c r="V130" i="182"/>
  <c r="X130" i="182" s="1"/>
  <c r="V132" i="182"/>
  <c r="X132" i="182" s="1"/>
  <c r="V134" i="182"/>
  <c r="X134" i="182" s="1"/>
  <c r="V136" i="182"/>
  <c r="X136" i="182" s="1"/>
  <c r="V138" i="182"/>
  <c r="X138" i="182" s="1"/>
  <c r="V140" i="182"/>
  <c r="X140" i="182" s="1"/>
  <c r="V144" i="182"/>
  <c r="X144" i="182" s="1"/>
  <c r="V146" i="182"/>
  <c r="X146" i="182" s="1"/>
  <c r="V148" i="182"/>
  <c r="X148" i="182" s="1"/>
  <c r="V150" i="182"/>
  <c r="X150" i="182" s="1"/>
  <c r="V152" i="182"/>
  <c r="X152" i="182" s="1"/>
  <c r="V154" i="182"/>
  <c r="X154" i="182" s="1"/>
  <c r="V156" i="182"/>
  <c r="X156" i="182" s="1"/>
  <c r="V158" i="182"/>
  <c r="X158" i="182" s="1"/>
  <c r="V160" i="182"/>
  <c r="X160" i="182" s="1"/>
  <c r="V164" i="182"/>
  <c r="X164" i="182" s="1"/>
  <c r="V168" i="182"/>
  <c r="X168" i="182" s="1"/>
  <c r="V170" i="182"/>
  <c r="X170" i="182" s="1"/>
  <c r="V172" i="182"/>
  <c r="X172" i="182" s="1"/>
  <c r="V174" i="182"/>
  <c r="X174" i="182" s="1"/>
  <c r="V176" i="182"/>
  <c r="X176" i="182" s="1"/>
  <c r="V178" i="182"/>
  <c r="X178" i="182" s="1"/>
  <c r="V180" i="182"/>
  <c r="X180" i="182" s="1"/>
  <c r="V182" i="182"/>
  <c r="X182" i="182" s="1"/>
  <c r="V184" i="182"/>
  <c r="X184" i="182" s="1"/>
  <c r="V186" i="182"/>
  <c r="X186" i="182" s="1"/>
  <c r="V188" i="182"/>
  <c r="X188" i="182" s="1"/>
  <c r="V190" i="182"/>
  <c r="X190" i="182" s="1"/>
  <c r="V192" i="182"/>
  <c r="X192" i="182" s="1"/>
  <c r="V162" i="182"/>
  <c r="X162" i="182" s="1"/>
  <c r="V194" i="182"/>
  <c r="X194" i="182" s="1"/>
  <c r="V200" i="182"/>
  <c r="X200" i="182" s="1"/>
  <c r="V198" i="182"/>
  <c r="X198" i="182" s="1"/>
  <c r="V196" i="182"/>
  <c r="X196" i="182" s="1"/>
  <c r="D208" i="182"/>
  <c r="V11" i="182"/>
  <c r="X11" i="182" s="1"/>
  <c r="V23" i="182"/>
  <c r="X23" i="182" s="1"/>
  <c r="V31" i="182"/>
  <c r="X31" i="182" s="1"/>
  <c r="V39" i="182"/>
  <c r="X39" i="182" s="1"/>
  <c r="V43" i="182"/>
  <c r="X43" i="182" s="1"/>
  <c r="V45" i="182"/>
  <c r="X45" i="182" s="1"/>
  <c r="V47" i="182"/>
  <c r="X47" i="182" s="1"/>
  <c r="V51" i="182"/>
  <c r="X51" i="182" s="1"/>
  <c r="V55" i="182"/>
  <c r="X55" i="182" s="1"/>
  <c r="V57" i="182"/>
  <c r="X57" i="182" s="1"/>
  <c r="V59" i="182"/>
  <c r="X59" i="182" s="1"/>
  <c r="V61" i="182"/>
  <c r="X61" i="182" s="1"/>
  <c r="V67" i="182"/>
  <c r="X67" i="182" s="1"/>
  <c r="V69" i="182"/>
  <c r="X69" i="182" s="1"/>
  <c r="V71" i="182"/>
  <c r="X71" i="182" s="1"/>
  <c r="V73" i="182"/>
  <c r="X73" i="182" s="1"/>
  <c r="V75" i="182"/>
  <c r="X75" i="182" s="1"/>
  <c r="V77" i="182"/>
  <c r="X77" i="182" s="1"/>
  <c r="V79" i="182"/>
  <c r="X79" i="182" s="1"/>
  <c r="V81" i="182"/>
  <c r="X81" i="182" s="1"/>
  <c r="V83" i="182"/>
  <c r="X83" i="182" s="1"/>
  <c r="V85" i="182"/>
  <c r="X85" i="182" s="1"/>
  <c r="V87" i="182"/>
  <c r="X87" i="182" s="1"/>
  <c r="V93" i="182"/>
  <c r="X93" i="182" s="1"/>
  <c r="V95" i="182"/>
  <c r="X95" i="182" s="1"/>
  <c r="V97" i="182"/>
  <c r="X97" i="182" s="1"/>
  <c r="V99" i="182"/>
  <c r="X99" i="182" s="1"/>
  <c r="V101" i="182"/>
  <c r="X101" i="182" s="1"/>
  <c r="V103" i="182"/>
  <c r="X103" i="182" s="1"/>
  <c r="V105" i="182"/>
  <c r="X105" i="182" s="1"/>
  <c r="V107" i="182"/>
  <c r="X107" i="182" s="1"/>
  <c r="V109" i="182"/>
  <c r="X109" i="182" s="1"/>
  <c r="V111" i="182"/>
  <c r="X111" i="182" s="1"/>
  <c r="V113" i="182"/>
  <c r="X113" i="182" s="1"/>
  <c r="V115" i="182"/>
  <c r="X115" i="182" s="1"/>
  <c r="V117" i="182"/>
  <c r="X117" i="182" s="1"/>
  <c r="V121" i="182"/>
  <c r="X121" i="182" s="1"/>
  <c r="V123" i="182"/>
  <c r="X123" i="182" s="1"/>
  <c r="V125" i="182"/>
  <c r="X125" i="182" s="1"/>
  <c r="V127" i="182"/>
  <c r="X127" i="182" s="1"/>
  <c r="V131" i="182"/>
  <c r="X131" i="182" s="1"/>
  <c r="V135" i="182"/>
  <c r="X135" i="182" s="1"/>
  <c r="V137" i="182"/>
  <c r="X137" i="182" s="1"/>
  <c r="V139" i="182"/>
  <c r="X139" i="182" s="1"/>
  <c r="V141" i="182"/>
  <c r="X141" i="182" s="1"/>
  <c r="V143" i="182"/>
  <c r="X143" i="182" s="1"/>
  <c r="V145" i="182"/>
  <c r="X145" i="182" s="1"/>
  <c r="V147" i="182"/>
  <c r="X147" i="182" s="1"/>
  <c r="V149" i="182"/>
  <c r="X149" i="182" s="1"/>
  <c r="V151" i="182"/>
  <c r="X151" i="182" s="1"/>
  <c r="V153" i="182"/>
  <c r="X153" i="182" s="1"/>
  <c r="V155" i="182"/>
  <c r="X155" i="182" s="1"/>
  <c r="V157" i="182"/>
  <c r="X157" i="182" s="1"/>
  <c r="V161" i="182"/>
  <c r="X161" i="182" s="1"/>
  <c r="V163" i="182"/>
  <c r="X163" i="182" s="1"/>
  <c r="V165" i="182"/>
  <c r="X165" i="182" s="1"/>
  <c r="V169" i="182"/>
  <c r="X169" i="182" s="1"/>
  <c r="V171" i="182"/>
  <c r="X171" i="182" s="1"/>
  <c r="V173" i="182"/>
  <c r="X173" i="182" s="1"/>
  <c r="V175" i="182"/>
  <c r="X175" i="182" s="1"/>
  <c r="V177" i="182"/>
  <c r="X177" i="182" s="1"/>
  <c r="V179" i="182"/>
  <c r="X179" i="182" s="1"/>
  <c r="V181" i="182"/>
  <c r="X181" i="182" s="1"/>
  <c r="V183" i="182"/>
  <c r="X183" i="182" s="1"/>
  <c r="V185" i="182"/>
  <c r="X185" i="182" s="1"/>
  <c r="V187" i="182"/>
  <c r="X187" i="182" s="1"/>
  <c r="V189" i="182"/>
  <c r="X189" i="182" s="1"/>
  <c r="V191" i="182"/>
  <c r="X191" i="182" s="1"/>
  <c r="V193" i="182"/>
  <c r="X193" i="182" s="1"/>
  <c r="V195" i="182"/>
  <c r="X195" i="182" s="1"/>
  <c r="V197" i="182"/>
  <c r="X197" i="182" s="1"/>
  <c r="V199" i="182"/>
  <c r="X199" i="182" s="1"/>
  <c r="X208" i="183"/>
  <c r="X208" i="184"/>
  <c r="V203" i="182"/>
  <c r="X203" i="182" s="1"/>
  <c r="V202" i="182"/>
  <c r="X202" i="182" s="1"/>
  <c r="V56" i="182"/>
  <c r="X56" i="182" s="1"/>
  <c r="V49" i="182"/>
  <c r="X49" i="182" s="1"/>
  <c r="V46" i="182"/>
  <c r="X46" i="182" s="1"/>
  <c r="V41" i="182"/>
  <c r="X41" i="182" s="1"/>
  <c r="V35" i="182"/>
  <c r="X35" i="182" s="1"/>
  <c r="V167" i="182"/>
  <c r="X167" i="182" s="1"/>
  <c r="V201" i="182"/>
  <c r="X201" i="182" s="1"/>
  <c r="V129" i="182"/>
  <c r="X129" i="182" s="1"/>
  <c r="V44" i="182"/>
  <c r="X44" i="182" s="1"/>
  <c r="V38" i="182"/>
  <c r="X38" i="182" s="1"/>
  <c r="V21" i="182"/>
  <c r="X21" i="182" s="1"/>
  <c r="V18" i="182"/>
  <c r="X18" i="182" s="1"/>
  <c r="V15" i="182"/>
  <c r="X15" i="182" s="1"/>
  <c r="V37" i="182"/>
  <c r="X37" i="182" s="1"/>
  <c r="V29" i="182"/>
  <c r="X29" i="182" s="1"/>
  <c r="V17" i="182"/>
  <c r="X17" i="182" s="1"/>
  <c r="V10" i="182"/>
  <c r="X10" i="182" s="1"/>
  <c r="V13" i="182"/>
  <c r="X13" i="182" s="1"/>
  <c r="V14" i="182"/>
  <c r="X14" i="182" s="1"/>
  <c r="V22" i="182"/>
  <c r="X22" i="182" s="1"/>
  <c r="V25" i="182"/>
  <c r="X25" i="182" s="1"/>
  <c r="V26" i="182"/>
  <c r="X26" i="182" s="1"/>
  <c r="V33" i="182"/>
  <c r="X33" i="182" s="1"/>
  <c r="V34" i="182"/>
  <c r="X34" i="182" s="1"/>
  <c r="V166" i="182"/>
  <c r="X166" i="182" s="1"/>
  <c r="V91" i="182"/>
  <c r="X91" i="182" s="1"/>
  <c r="R208" i="182"/>
  <c r="V19" i="182"/>
  <c r="X19" i="182" s="1"/>
  <c r="V205" i="182"/>
  <c r="X205" i="182" s="1"/>
  <c r="V12" i="182"/>
  <c r="X12" i="182" s="1"/>
  <c r="V16" i="182"/>
  <c r="X16" i="182" s="1"/>
  <c r="V20" i="182"/>
  <c r="X20" i="182" s="1"/>
  <c r="V24" i="182"/>
  <c r="X24" i="182" s="1"/>
  <c r="V28" i="182"/>
  <c r="X28" i="182" s="1"/>
  <c r="V32" i="182"/>
  <c r="X32" i="182" s="1"/>
  <c r="V36" i="182"/>
  <c r="X36" i="182" s="1"/>
  <c r="V204" i="182"/>
  <c r="X204" i="182" s="1"/>
  <c r="V9" i="182"/>
  <c r="X9" i="182" s="1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X8" i="43"/>
  <c r="W8" i="43"/>
  <c r="V8" i="43"/>
  <c r="U8" i="43"/>
  <c r="T8" i="43"/>
  <c r="S8" i="43"/>
  <c r="R8" i="43"/>
  <c r="Q8" i="43"/>
  <c r="P8" i="43"/>
  <c r="O8" i="43"/>
  <c r="N8" i="43"/>
  <c r="D205" i="181"/>
  <c r="D204" i="181"/>
  <c r="D203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40" i="181"/>
  <c r="D41" i="181"/>
  <c r="D42" i="181"/>
  <c r="D43" i="181"/>
  <c r="D44" i="181"/>
  <c r="D45" i="181"/>
  <c r="D46" i="181"/>
  <c r="D47" i="181"/>
  <c r="D48" i="181"/>
  <c r="D49" i="181"/>
  <c r="D50" i="181"/>
  <c r="D51" i="181"/>
  <c r="D52" i="181"/>
  <c r="D53" i="181"/>
  <c r="D54" i="181"/>
  <c r="D55" i="181"/>
  <c r="D56" i="181"/>
  <c r="D57" i="181"/>
  <c r="D58" i="181"/>
  <c r="D59" i="181"/>
  <c r="D60" i="181"/>
  <c r="D61" i="181"/>
  <c r="D62" i="181"/>
  <c r="D63" i="181"/>
  <c r="D64" i="181"/>
  <c r="D65" i="181"/>
  <c r="D66" i="181"/>
  <c r="D67" i="181"/>
  <c r="D68" i="181"/>
  <c r="D69" i="181"/>
  <c r="D70" i="181"/>
  <c r="D71" i="181"/>
  <c r="D72" i="181"/>
  <c r="D73" i="181"/>
  <c r="D74" i="181"/>
  <c r="D75" i="181"/>
  <c r="D76" i="181"/>
  <c r="D77" i="181"/>
  <c r="D78" i="181"/>
  <c r="D79" i="181"/>
  <c r="D80" i="181"/>
  <c r="D81" i="181"/>
  <c r="D82" i="181"/>
  <c r="D83" i="181"/>
  <c r="D84" i="181"/>
  <c r="D85" i="181"/>
  <c r="D86" i="181"/>
  <c r="D87" i="181"/>
  <c r="D88" i="181"/>
  <c r="D89" i="181"/>
  <c r="D90" i="181"/>
  <c r="D91" i="181"/>
  <c r="D92" i="181"/>
  <c r="D93" i="181"/>
  <c r="D94" i="181"/>
  <c r="D95" i="181"/>
  <c r="D96" i="181"/>
  <c r="D97" i="181"/>
  <c r="D98" i="181"/>
  <c r="D99" i="181"/>
  <c r="D100" i="181"/>
  <c r="D101" i="181"/>
  <c r="D102" i="181"/>
  <c r="D103" i="181"/>
  <c r="D104" i="181"/>
  <c r="D105" i="181"/>
  <c r="D106" i="181"/>
  <c r="D107" i="181"/>
  <c r="D108" i="181"/>
  <c r="D109" i="181"/>
  <c r="D110" i="181"/>
  <c r="D111" i="181"/>
  <c r="D112" i="181"/>
  <c r="D113" i="181"/>
  <c r="D114" i="181"/>
  <c r="D115" i="181"/>
  <c r="D116" i="181"/>
  <c r="D117" i="181"/>
  <c r="D118" i="181"/>
  <c r="D119" i="181"/>
  <c r="D120" i="181"/>
  <c r="D121" i="181"/>
  <c r="D122" i="181"/>
  <c r="D123" i="181"/>
  <c r="D124" i="181"/>
  <c r="D125" i="181"/>
  <c r="D126" i="181"/>
  <c r="D127" i="181"/>
  <c r="D128" i="181"/>
  <c r="D129" i="181"/>
  <c r="D130" i="181"/>
  <c r="D131" i="181"/>
  <c r="D132" i="181"/>
  <c r="D133" i="181"/>
  <c r="D134" i="181"/>
  <c r="D135" i="181"/>
  <c r="D136" i="181"/>
  <c r="D137" i="181"/>
  <c r="D138" i="181"/>
  <c r="D139" i="181"/>
  <c r="D140" i="181"/>
  <c r="D141" i="181"/>
  <c r="D142" i="181"/>
  <c r="D143" i="181"/>
  <c r="D144" i="181"/>
  <c r="D145" i="181"/>
  <c r="D146" i="181"/>
  <c r="D147" i="181"/>
  <c r="D148" i="181"/>
  <c r="D149" i="181"/>
  <c r="D150" i="181"/>
  <c r="D151" i="181"/>
  <c r="D152" i="181"/>
  <c r="D153" i="181"/>
  <c r="D154" i="181"/>
  <c r="D155" i="181"/>
  <c r="D156" i="181"/>
  <c r="D157" i="181"/>
  <c r="D158" i="181"/>
  <c r="D159" i="181"/>
  <c r="D160" i="181"/>
  <c r="D161" i="181"/>
  <c r="D162" i="181"/>
  <c r="D163" i="181"/>
  <c r="D164" i="181"/>
  <c r="D165" i="181"/>
  <c r="D166" i="181"/>
  <c r="D167" i="181"/>
  <c r="D168" i="181"/>
  <c r="D169" i="181"/>
  <c r="D170" i="181"/>
  <c r="D171" i="181"/>
  <c r="D172" i="181"/>
  <c r="D173" i="181"/>
  <c r="D174" i="181"/>
  <c r="D175" i="181"/>
  <c r="D176" i="181"/>
  <c r="D177" i="181"/>
  <c r="D178" i="181"/>
  <c r="D179" i="181"/>
  <c r="D180" i="181"/>
  <c r="D181" i="181"/>
  <c r="D182" i="181"/>
  <c r="D183" i="181"/>
  <c r="D184" i="181"/>
  <c r="D185" i="181"/>
  <c r="D186" i="181"/>
  <c r="D187" i="181"/>
  <c r="D188" i="181"/>
  <c r="D189" i="181"/>
  <c r="D190" i="181"/>
  <c r="D191" i="181"/>
  <c r="D192" i="181"/>
  <c r="D193" i="181"/>
  <c r="D194" i="181"/>
  <c r="D195" i="181"/>
  <c r="D196" i="181"/>
  <c r="D197" i="181"/>
  <c r="D198" i="181"/>
  <c r="D199" i="181"/>
  <c r="D200" i="181"/>
  <c r="D201" i="181"/>
  <c r="D202" i="181"/>
  <c r="D9" i="181"/>
  <c r="W208" i="181"/>
  <c r="S208" i="181"/>
  <c r="Q208" i="181"/>
  <c r="J208" i="181"/>
  <c r="I208" i="181"/>
  <c r="R206" i="181"/>
  <c r="L206" i="181"/>
  <c r="U205" i="181"/>
  <c r="R205" i="181"/>
  <c r="L205" i="181"/>
  <c r="H205" i="181"/>
  <c r="U204" i="181"/>
  <c r="R204" i="181"/>
  <c r="L204" i="181"/>
  <c r="H204" i="181"/>
  <c r="U203" i="181"/>
  <c r="R203" i="181"/>
  <c r="L203" i="181"/>
  <c r="H203" i="181"/>
  <c r="U202" i="181"/>
  <c r="R202" i="181"/>
  <c r="L202" i="181"/>
  <c r="H202" i="181"/>
  <c r="U201" i="181"/>
  <c r="R201" i="181"/>
  <c r="L201" i="181"/>
  <c r="H201" i="181"/>
  <c r="U200" i="181"/>
  <c r="R200" i="181"/>
  <c r="L200" i="181"/>
  <c r="H200" i="181"/>
  <c r="U199" i="181"/>
  <c r="R199" i="181"/>
  <c r="L199" i="181"/>
  <c r="H199" i="181"/>
  <c r="U198" i="181"/>
  <c r="R198" i="181"/>
  <c r="L198" i="181"/>
  <c r="H198" i="181"/>
  <c r="U197" i="181"/>
  <c r="R197" i="181"/>
  <c r="L197" i="181"/>
  <c r="H197" i="181"/>
  <c r="U196" i="181"/>
  <c r="R196" i="181"/>
  <c r="L196" i="181"/>
  <c r="H196" i="181"/>
  <c r="U195" i="181"/>
  <c r="R195" i="181"/>
  <c r="L195" i="181"/>
  <c r="H195" i="181"/>
  <c r="U194" i="181"/>
  <c r="R194" i="181"/>
  <c r="L194" i="181"/>
  <c r="H194" i="181"/>
  <c r="U193" i="181"/>
  <c r="R193" i="181"/>
  <c r="L193" i="181"/>
  <c r="H193" i="181"/>
  <c r="U192" i="181"/>
  <c r="R192" i="181"/>
  <c r="L192" i="181"/>
  <c r="H192" i="181"/>
  <c r="U191" i="181"/>
  <c r="R191" i="181"/>
  <c r="L191" i="181"/>
  <c r="H191" i="181"/>
  <c r="U190" i="181"/>
  <c r="R190" i="181"/>
  <c r="L190" i="181"/>
  <c r="H190" i="181"/>
  <c r="U189" i="181"/>
  <c r="R189" i="181"/>
  <c r="L189" i="181"/>
  <c r="H189" i="181"/>
  <c r="U188" i="181"/>
  <c r="R188" i="181"/>
  <c r="L188" i="181"/>
  <c r="H188" i="181"/>
  <c r="U187" i="181"/>
  <c r="R187" i="181"/>
  <c r="L187" i="181"/>
  <c r="H187" i="181"/>
  <c r="U186" i="181"/>
  <c r="R186" i="181"/>
  <c r="L186" i="181"/>
  <c r="H186" i="181"/>
  <c r="U185" i="181"/>
  <c r="R185" i="181"/>
  <c r="L185" i="181"/>
  <c r="H185" i="181"/>
  <c r="U184" i="181"/>
  <c r="R184" i="181"/>
  <c r="L184" i="181"/>
  <c r="H184" i="181"/>
  <c r="U183" i="181"/>
  <c r="R183" i="181"/>
  <c r="L183" i="181"/>
  <c r="H183" i="181"/>
  <c r="U182" i="181"/>
  <c r="R182" i="181"/>
  <c r="L182" i="181"/>
  <c r="H182" i="181"/>
  <c r="U181" i="181"/>
  <c r="R181" i="181"/>
  <c r="L181" i="181"/>
  <c r="H181" i="181"/>
  <c r="U180" i="181"/>
  <c r="R180" i="181"/>
  <c r="L180" i="181"/>
  <c r="H180" i="181"/>
  <c r="U179" i="181"/>
  <c r="R179" i="181"/>
  <c r="L179" i="181"/>
  <c r="H179" i="181"/>
  <c r="U178" i="181"/>
  <c r="R178" i="181"/>
  <c r="L178" i="181"/>
  <c r="H178" i="181"/>
  <c r="U177" i="181"/>
  <c r="R177" i="181"/>
  <c r="L177" i="181"/>
  <c r="H177" i="181"/>
  <c r="U176" i="181"/>
  <c r="R176" i="181"/>
  <c r="L176" i="181"/>
  <c r="H176" i="181"/>
  <c r="U175" i="181"/>
  <c r="R175" i="181"/>
  <c r="L175" i="181"/>
  <c r="H175" i="181"/>
  <c r="U174" i="181"/>
  <c r="R174" i="181"/>
  <c r="L174" i="181"/>
  <c r="H174" i="181"/>
  <c r="U173" i="181"/>
  <c r="R173" i="181"/>
  <c r="L173" i="181"/>
  <c r="H173" i="181"/>
  <c r="U172" i="181"/>
  <c r="R172" i="181"/>
  <c r="L172" i="181"/>
  <c r="H172" i="181"/>
  <c r="U171" i="181"/>
  <c r="R171" i="181"/>
  <c r="L171" i="181"/>
  <c r="H171" i="181"/>
  <c r="U170" i="181"/>
  <c r="R170" i="181"/>
  <c r="L170" i="181"/>
  <c r="H170" i="181"/>
  <c r="U169" i="181"/>
  <c r="R169" i="181"/>
  <c r="L169" i="181"/>
  <c r="H169" i="181"/>
  <c r="U168" i="181"/>
  <c r="R168" i="181"/>
  <c r="L168" i="181"/>
  <c r="H168" i="181"/>
  <c r="U167" i="181"/>
  <c r="R167" i="181"/>
  <c r="L167" i="181"/>
  <c r="H167" i="181"/>
  <c r="U166" i="181"/>
  <c r="R166" i="181"/>
  <c r="L166" i="181"/>
  <c r="H166" i="181"/>
  <c r="U165" i="181"/>
  <c r="R165" i="181"/>
  <c r="L165" i="181"/>
  <c r="H165" i="181"/>
  <c r="U164" i="181"/>
  <c r="R164" i="181"/>
  <c r="L164" i="181"/>
  <c r="H164" i="181"/>
  <c r="U163" i="181"/>
  <c r="R163" i="181"/>
  <c r="L163" i="181"/>
  <c r="H163" i="181"/>
  <c r="U162" i="181"/>
  <c r="R162" i="181"/>
  <c r="L162" i="181"/>
  <c r="H162" i="181"/>
  <c r="U161" i="181"/>
  <c r="R161" i="181"/>
  <c r="L161" i="181"/>
  <c r="H161" i="181"/>
  <c r="U160" i="181"/>
  <c r="R160" i="181"/>
  <c r="L160" i="181"/>
  <c r="H160" i="181"/>
  <c r="R159" i="181"/>
  <c r="L159" i="181"/>
  <c r="U158" i="181"/>
  <c r="R158" i="181"/>
  <c r="L158" i="181"/>
  <c r="H158" i="181"/>
  <c r="U157" i="181"/>
  <c r="R157" i="181"/>
  <c r="L157" i="181"/>
  <c r="H157" i="181"/>
  <c r="U156" i="181"/>
  <c r="R156" i="181"/>
  <c r="L156" i="181"/>
  <c r="H156" i="181"/>
  <c r="U155" i="181"/>
  <c r="R155" i="181"/>
  <c r="L155" i="181"/>
  <c r="H155" i="181"/>
  <c r="U154" i="181"/>
  <c r="R154" i="181"/>
  <c r="L154" i="181"/>
  <c r="H154" i="181"/>
  <c r="U153" i="181"/>
  <c r="R153" i="181"/>
  <c r="L153" i="181"/>
  <c r="H153" i="181"/>
  <c r="U152" i="181"/>
  <c r="R152" i="181"/>
  <c r="L152" i="181"/>
  <c r="H152" i="181"/>
  <c r="U151" i="181"/>
  <c r="R151" i="181"/>
  <c r="L151" i="181"/>
  <c r="H151" i="181"/>
  <c r="U150" i="181"/>
  <c r="R150" i="181"/>
  <c r="L150" i="181"/>
  <c r="H150" i="181"/>
  <c r="U149" i="181"/>
  <c r="R149" i="181"/>
  <c r="L149" i="181"/>
  <c r="H149" i="181"/>
  <c r="U148" i="181"/>
  <c r="R148" i="181"/>
  <c r="L148" i="181"/>
  <c r="H148" i="181"/>
  <c r="U147" i="181"/>
  <c r="R147" i="181"/>
  <c r="L147" i="181"/>
  <c r="H147" i="181"/>
  <c r="U146" i="181"/>
  <c r="R146" i="181"/>
  <c r="L146" i="181"/>
  <c r="H146" i="181"/>
  <c r="U145" i="181"/>
  <c r="R145" i="181"/>
  <c r="L145" i="181"/>
  <c r="H145" i="181"/>
  <c r="U144" i="181"/>
  <c r="R144" i="181"/>
  <c r="L144" i="181"/>
  <c r="H144" i="181"/>
  <c r="U143" i="181"/>
  <c r="R143" i="181"/>
  <c r="L143" i="181"/>
  <c r="H143" i="181"/>
  <c r="R142" i="181"/>
  <c r="L142" i="181"/>
  <c r="U141" i="181"/>
  <c r="R141" i="181"/>
  <c r="L141" i="181"/>
  <c r="H141" i="181"/>
  <c r="U140" i="181"/>
  <c r="R140" i="181"/>
  <c r="L140" i="181"/>
  <c r="H140" i="181"/>
  <c r="U139" i="181"/>
  <c r="R139" i="181"/>
  <c r="L139" i="181"/>
  <c r="H139" i="181"/>
  <c r="U138" i="181"/>
  <c r="R138" i="181"/>
  <c r="L138" i="181"/>
  <c r="H138" i="181"/>
  <c r="U137" i="181"/>
  <c r="R137" i="181"/>
  <c r="L137" i="181"/>
  <c r="H137" i="181"/>
  <c r="U136" i="181"/>
  <c r="R136" i="181"/>
  <c r="L136" i="181"/>
  <c r="H136" i="181"/>
  <c r="U135" i="181"/>
  <c r="R135" i="181"/>
  <c r="L135" i="181"/>
  <c r="H135" i="181"/>
  <c r="U134" i="181"/>
  <c r="R134" i="181"/>
  <c r="L134" i="181"/>
  <c r="H134" i="181"/>
  <c r="R133" i="181"/>
  <c r="L133" i="181"/>
  <c r="U132" i="181"/>
  <c r="R132" i="181"/>
  <c r="L132" i="181"/>
  <c r="H132" i="181"/>
  <c r="U131" i="181"/>
  <c r="R131" i="181"/>
  <c r="L131" i="181"/>
  <c r="H131" i="181"/>
  <c r="U130" i="181"/>
  <c r="R130" i="181"/>
  <c r="L130" i="181"/>
  <c r="H130" i="181"/>
  <c r="U129" i="181"/>
  <c r="R129" i="181"/>
  <c r="L129" i="181"/>
  <c r="H129" i="181"/>
  <c r="U128" i="181"/>
  <c r="R128" i="181"/>
  <c r="L128" i="181"/>
  <c r="H128" i="181"/>
  <c r="U127" i="181"/>
  <c r="R127" i="181"/>
  <c r="L127" i="181"/>
  <c r="H127" i="181"/>
  <c r="U126" i="181"/>
  <c r="R126" i="181"/>
  <c r="L126" i="181"/>
  <c r="H126" i="181"/>
  <c r="U125" i="181"/>
  <c r="R125" i="181"/>
  <c r="L125" i="181"/>
  <c r="H125" i="181"/>
  <c r="U124" i="181"/>
  <c r="R124" i="181"/>
  <c r="L124" i="181"/>
  <c r="H124" i="181"/>
  <c r="U123" i="181"/>
  <c r="R123" i="181"/>
  <c r="L123" i="181"/>
  <c r="H123" i="181"/>
  <c r="U122" i="181"/>
  <c r="R122" i="181"/>
  <c r="L122" i="181"/>
  <c r="H122" i="181"/>
  <c r="U121" i="181"/>
  <c r="R121" i="181"/>
  <c r="L121" i="181"/>
  <c r="H121" i="181"/>
  <c r="U120" i="181"/>
  <c r="R120" i="181"/>
  <c r="L120" i="181"/>
  <c r="H120" i="181"/>
  <c r="R119" i="181"/>
  <c r="L119" i="181"/>
  <c r="U118" i="181"/>
  <c r="R118" i="181"/>
  <c r="L118" i="181"/>
  <c r="H118" i="181"/>
  <c r="U117" i="181"/>
  <c r="R117" i="181"/>
  <c r="L117" i="181"/>
  <c r="H117" i="181"/>
  <c r="U116" i="181"/>
  <c r="R116" i="181"/>
  <c r="L116" i="181"/>
  <c r="H116" i="181"/>
  <c r="U115" i="181"/>
  <c r="R115" i="181"/>
  <c r="L115" i="181"/>
  <c r="H115" i="181"/>
  <c r="U114" i="181"/>
  <c r="R114" i="181"/>
  <c r="L114" i="181"/>
  <c r="H114" i="181"/>
  <c r="U113" i="181"/>
  <c r="R113" i="181"/>
  <c r="L113" i="181"/>
  <c r="H113" i="181"/>
  <c r="U112" i="181"/>
  <c r="R112" i="181"/>
  <c r="L112" i="181"/>
  <c r="H112" i="181"/>
  <c r="U111" i="181"/>
  <c r="R111" i="181"/>
  <c r="L111" i="181"/>
  <c r="H111" i="181"/>
  <c r="U110" i="181"/>
  <c r="R110" i="181"/>
  <c r="L110" i="181"/>
  <c r="H110" i="181"/>
  <c r="U109" i="181"/>
  <c r="R109" i="181"/>
  <c r="L109" i="181"/>
  <c r="H109" i="181"/>
  <c r="R108" i="181"/>
  <c r="L108" i="181"/>
  <c r="U107" i="181"/>
  <c r="R107" i="181"/>
  <c r="L107" i="181"/>
  <c r="H107" i="181"/>
  <c r="U106" i="181"/>
  <c r="R106" i="181"/>
  <c r="L106" i="181"/>
  <c r="H106" i="181"/>
  <c r="U105" i="181"/>
  <c r="R105" i="181"/>
  <c r="L105" i="181"/>
  <c r="H105" i="181"/>
  <c r="U104" i="181"/>
  <c r="R104" i="181"/>
  <c r="L104" i="181"/>
  <c r="H104" i="181"/>
  <c r="U103" i="181"/>
  <c r="R103" i="181"/>
  <c r="L103" i="181"/>
  <c r="H103" i="181"/>
  <c r="U102" i="181"/>
  <c r="R102" i="181"/>
  <c r="L102" i="181"/>
  <c r="H102" i="181"/>
  <c r="U101" i="181"/>
  <c r="R101" i="181"/>
  <c r="L101" i="181"/>
  <c r="H101" i="181"/>
  <c r="U100" i="181"/>
  <c r="R100" i="181"/>
  <c r="L100" i="181"/>
  <c r="H100" i="181"/>
  <c r="U99" i="181"/>
  <c r="R99" i="181"/>
  <c r="L99" i="181"/>
  <c r="H99" i="181"/>
  <c r="U98" i="181"/>
  <c r="R98" i="181"/>
  <c r="L98" i="181"/>
  <c r="H98" i="181"/>
  <c r="U97" i="181"/>
  <c r="R97" i="181"/>
  <c r="L97" i="181"/>
  <c r="H97" i="181"/>
  <c r="U96" i="181"/>
  <c r="R96" i="181"/>
  <c r="L96" i="181"/>
  <c r="H96" i="181"/>
  <c r="U95" i="181"/>
  <c r="R95" i="181"/>
  <c r="L95" i="181"/>
  <c r="H95" i="181"/>
  <c r="U94" i="181"/>
  <c r="R94" i="181"/>
  <c r="L94" i="181"/>
  <c r="H94" i="181"/>
  <c r="U93" i="181"/>
  <c r="R93" i="181"/>
  <c r="L93" i="181"/>
  <c r="H93" i="181"/>
  <c r="U92" i="181"/>
  <c r="R92" i="181"/>
  <c r="L92" i="181"/>
  <c r="H92" i="181"/>
  <c r="U91" i="181"/>
  <c r="R91" i="181"/>
  <c r="L91" i="181"/>
  <c r="H91" i="181"/>
  <c r="U90" i="181"/>
  <c r="R90" i="181"/>
  <c r="L90" i="181"/>
  <c r="H90" i="181"/>
  <c r="R89" i="181"/>
  <c r="L89" i="181"/>
  <c r="U88" i="181"/>
  <c r="R88" i="181"/>
  <c r="L88" i="181"/>
  <c r="H88" i="181"/>
  <c r="U87" i="181"/>
  <c r="R87" i="181"/>
  <c r="L87" i="181"/>
  <c r="H87" i="181"/>
  <c r="U86" i="181"/>
  <c r="R86" i="181"/>
  <c r="L86" i="181"/>
  <c r="H86" i="181"/>
  <c r="U85" i="181"/>
  <c r="R85" i="181"/>
  <c r="L85" i="181"/>
  <c r="H85" i="181"/>
  <c r="U84" i="181"/>
  <c r="R84" i="181"/>
  <c r="L84" i="181"/>
  <c r="H84" i="181"/>
  <c r="U83" i="181"/>
  <c r="R83" i="181"/>
  <c r="L83" i="181"/>
  <c r="H83" i="181"/>
  <c r="U82" i="181"/>
  <c r="R82" i="181"/>
  <c r="L82" i="181"/>
  <c r="H82" i="181"/>
  <c r="U81" i="181"/>
  <c r="R81" i="181"/>
  <c r="L81" i="181"/>
  <c r="H81" i="181"/>
  <c r="U80" i="181"/>
  <c r="R80" i="181"/>
  <c r="L80" i="181"/>
  <c r="H80" i="181"/>
  <c r="U79" i="181"/>
  <c r="R79" i="181"/>
  <c r="L79" i="181"/>
  <c r="H79" i="181"/>
  <c r="U78" i="181"/>
  <c r="R78" i="181"/>
  <c r="L78" i="181"/>
  <c r="H78" i="181"/>
  <c r="U77" i="181"/>
  <c r="R77" i="181"/>
  <c r="L77" i="181"/>
  <c r="H77" i="181"/>
  <c r="U76" i="181"/>
  <c r="R76" i="181"/>
  <c r="L76" i="181"/>
  <c r="H76" i="181"/>
  <c r="U75" i="181"/>
  <c r="R75" i="181"/>
  <c r="L75" i="181"/>
  <c r="H75" i="181"/>
  <c r="R74" i="181"/>
  <c r="L74" i="181"/>
  <c r="U73" i="181"/>
  <c r="R73" i="181"/>
  <c r="L73" i="181"/>
  <c r="H73" i="181"/>
  <c r="U72" i="181"/>
  <c r="R72" i="181"/>
  <c r="L72" i="181"/>
  <c r="H72" i="181"/>
  <c r="U71" i="181"/>
  <c r="R71" i="181"/>
  <c r="L71" i="181"/>
  <c r="H71" i="181"/>
  <c r="U70" i="181"/>
  <c r="R70" i="181"/>
  <c r="L70" i="181"/>
  <c r="H70" i="181"/>
  <c r="U69" i="181"/>
  <c r="R69" i="181"/>
  <c r="L69" i="181"/>
  <c r="H69" i="181"/>
  <c r="R68" i="181"/>
  <c r="L68" i="181"/>
  <c r="U67" i="181"/>
  <c r="R67" i="181"/>
  <c r="L67" i="181"/>
  <c r="H67" i="181"/>
  <c r="U66" i="181"/>
  <c r="R66" i="181"/>
  <c r="L66" i="181"/>
  <c r="H66" i="181"/>
  <c r="R65" i="181"/>
  <c r="L65" i="181"/>
  <c r="U64" i="181"/>
  <c r="R64" i="181"/>
  <c r="L64" i="181"/>
  <c r="H64" i="181"/>
  <c r="R63" i="181"/>
  <c r="L63" i="181"/>
  <c r="U62" i="181"/>
  <c r="R62" i="181"/>
  <c r="L62" i="181"/>
  <c r="H62" i="181"/>
  <c r="U61" i="181"/>
  <c r="R61" i="181"/>
  <c r="L61" i="181"/>
  <c r="H61" i="181"/>
  <c r="U60" i="181"/>
  <c r="R60" i="181"/>
  <c r="L60" i="181"/>
  <c r="H60" i="181"/>
  <c r="U59" i="181"/>
  <c r="R59" i="181"/>
  <c r="L59" i="181"/>
  <c r="H59" i="181"/>
  <c r="U58" i="181"/>
  <c r="R58" i="181"/>
  <c r="L58" i="181"/>
  <c r="H58" i="181"/>
  <c r="U57" i="181"/>
  <c r="R57" i="181"/>
  <c r="L57" i="181"/>
  <c r="H57" i="181"/>
  <c r="U56" i="181"/>
  <c r="R56" i="181"/>
  <c r="L56" i="181"/>
  <c r="H56" i="181"/>
  <c r="U55" i="181"/>
  <c r="R55" i="181"/>
  <c r="L55" i="181"/>
  <c r="H55" i="181"/>
  <c r="U54" i="181"/>
  <c r="R54" i="181"/>
  <c r="L54" i="181"/>
  <c r="H54" i="181"/>
  <c r="R53" i="181"/>
  <c r="L53" i="181"/>
  <c r="U52" i="181"/>
  <c r="R52" i="181"/>
  <c r="L52" i="181"/>
  <c r="H52" i="181"/>
  <c r="U51" i="181"/>
  <c r="R51" i="181"/>
  <c r="L51" i="181"/>
  <c r="H51" i="181"/>
  <c r="U50" i="181"/>
  <c r="R50" i="181"/>
  <c r="L50" i="181"/>
  <c r="H50" i="181"/>
  <c r="U49" i="181"/>
  <c r="R49" i="181"/>
  <c r="L49" i="181"/>
  <c r="H49" i="181"/>
  <c r="U48" i="181"/>
  <c r="R48" i="181"/>
  <c r="L48" i="181"/>
  <c r="H48" i="181"/>
  <c r="U47" i="181"/>
  <c r="R47" i="181"/>
  <c r="L47" i="181"/>
  <c r="H47" i="181"/>
  <c r="U46" i="181"/>
  <c r="R46" i="181"/>
  <c r="L46" i="181"/>
  <c r="H46" i="181"/>
  <c r="U45" i="181"/>
  <c r="R45" i="181"/>
  <c r="L45" i="181"/>
  <c r="H45" i="181"/>
  <c r="U44" i="181"/>
  <c r="R44" i="181"/>
  <c r="L44" i="181"/>
  <c r="H44" i="181"/>
  <c r="U43" i="181"/>
  <c r="R43" i="181"/>
  <c r="L43" i="181"/>
  <c r="H43" i="181"/>
  <c r="U42" i="181"/>
  <c r="R42" i="181"/>
  <c r="L42" i="181"/>
  <c r="H42" i="181"/>
  <c r="U41" i="181"/>
  <c r="R41" i="181"/>
  <c r="L41" i="181"/>
  <c r="H41" i="181"/>
  <c r="U40" i="181"/>
  <c r="R40" i="181"/>
  <c r="L40" i="181"/>
  <c r="H40" i="181"/>
  <c r="U39" i="181"/>
  <c r="R39" i="181"/>
  <c r="L39" i="181"/>
  <c r="H39" i="181"/>
  <c r="U38" i="181"/>
  <c r="R38" i="181"/>
  <c r="L38" i="181"/>
  <c r="H38" i="181"/>
  <c r="U37" i="181"/>
  <c r="R37" i="181"/>
  <c r="L37" i="181"/>
  <c r="H37" i="181"/>
  <c r="U36" i="181"/>
  <c r="R36" i="181"/>
  <c r="L36" i="181"/>
  <c r="H36" i="181"/>
  <c r="U35" i="181"/>
  <c r="R35" i="181"/>
  <c r="L35" i="181"/>
  <c r="H35" i="181"/>
  <c r="U34" i="181"/>
  <c r="R34" i="181"/>
  <c r="L34" i="181"/>
  <c r="H34" i="181"/>
  <c r="U33" i="181"/>
  <c r="R33" i="181"/>
  <c r="L33" i="181"/>
  <c r="H33" i="181"/>
  <c r="U32" i="181"/>
  <c r="R32" i="181"/>
  <c r="L32" i="181"/>
  <c r="H32" i="181"/>
  <c r="U31" i="181"/>
  <c r="R31" i="181"/>
  <c r="L31" i="181"/>
  <c r="H31" i="181"/>
  <c r="U30" i="181"/>
  <c r="R30" i="181"/>
  <c r="L30" i="181"/>
  <c r="H30" i="181"/>
  <c r="U29" i="181"/>
  <c r="R29" i="181"/>
  <c r="L29" i="181"/>
  <c r="H29" i="181"/>
  <c r="U28" i="181"/>
  <c r="R28" i="181"/>
  <c r="L28" i="181"/>
  <c r="H28" i="181"/>
  <c r="U27" i="181"/>
  <c r="R27" i="181"/>
  <c r="L27" i="181"/>
  <c r="H27" i="181"/>
  <c r="U26" i="181"/>
  <c r="R26" i="181"/>
  <c r="L26" i="181"/>
  <c r="H26" i="181"/>
  <c r="U25" i="181"/>
  <c r="R25" i="181"/>
  <c r="L25" i="181"/>
  <c r="H25" i="181"/>
  <c r="U24" i="181"/>
  <c r="R24" i="181"/>
  <c r="L24" i="181"/>
  <c r="H24" i="181"/>
  <c r="U23" i="181"/>
  <c r="R23" i="181"/>
  <c r="L23" i="181"/>
  <c r="H23" i="181"/>
  <c r="U22" i="181"/>
  <c r="R22" i="181"/>
  <c r="L22" i="181"/>
  <c r="H22" i="181"/>
  <c r="U21" i="181"/>
  <c r="R21" i="181"/>
  <c r="L21" i="181"/>
  <c r="H21" i="181"/>
  <c r="U20" i="181"/>
  <c r="R20" i="181"/>
  <c r="L20" i="181"/>
  <c r="H20" i="181"/>
  <c r="U19" i="181"/>
  <c r="R19" i="181"/>
  <c r="L19" i="181"/>
  <c r="H19" i="181"/>
  <c r="U18" i="181"/>
  <c r="R18" i="181"/>
  <c r="L18" i="181"/>
  <c r="H18" i="181"/>
  <c r="U17" i="181"/>
  <c r="R17" i="181"/>
  <c r="L17" i="181"/>
  <c r="H17" i="181"/>
  <c r="U16" i="181"/>
  <c r="R16" i="181"/>
  <c r="L16" i="181"/>
  <c r="H16" i="181"/>
  <c r="U15" i="181"/>
  <c r="R15" i="181"/>
  <c r="L15" i="181"/>
  <c r="H15" i="181"/>
  <c r="U14" i="181"/>
  <c r="R14" i="181"/>
  <c r="L14" i="181"/>
  <c r="H14" i="181"/>
  <c r="U13" i="181"/>
  <c r="R13" i="181"/>
  <c r="L13" i="181"/>
  <c r="H13" i="181"/>
  <c r="U12" i="181"/>
  <c r="R12" i="181"/>
  <c r="L12" i="181"/>
  <c r="H12" i="181"/>
  <c r="U11" i="181"/>
  <c r="R11" i="181"/>
  <c r="L11" i="181"/>
  <c r="H11" i="181"/>
  <c r="U10" i="181"/>
  <c r="R10" i="181"/>
  <c r="L10" i="181"/>
  <c r="H10" i="181"/>
  <c r="U9" i="181"/>
  <c r="R9" i="181"/>
  <c r="L9" i="181"/>
  <c r="H9" i="181"/>
  <c r="V99" i="181" l="1"/>
  <c r="X99" i="181" s="1"/>
  <c r="V126" i="181"/>
  <c r="X126" i="181" s="1"/>
  <c r="V172" i="181"/>
  <c r="X172" i="181" s="1"/>
  <c r="V139" i="181"/>
  <c r="X139" i="181" s="1"/>
  <c r="V137" i="181"/>
  <c r="X137" i="181" s="1"/>
  <c r="V201" i="181"/>
  <c r="X201" i="181" s="1"/>
  <c r="V197" i="181"/>
  <c r="X197" i="181" s="1"/>
  <c r="V193" i="181"/>
  <c r="X193" i="181" s="1"/>
  <c r="V189" i="181"/>
  <c r="X189" i="181" s="1"/>
  <c r="V185" i="181"/>
  <c r="X185" i="181" s="1"/>
  <c r="V181" i="181"/>
  <c r="X181" i="181" s="1"/>
  <c r="V177" i="181"/>
  <c r="X177" i="181" s="1"/>
  <c r="V173" i="181"/>
  <c r="X173" i="181" s="1"/>
  <c r="V165" i="181"/>
  <c r="X165" i="181" s="1"/>
  <c r="V135" i="181"/>
  <c r="X135" i="181" s="1"/>
  <c r="V115" i="181"/>
  <c r="X115" i="181" s="1"/>
  <c r="V91" i="181"/>
  <c r="X91" i="181" s="1"/>
  <c r="V83" i="181"/>
  <c r="X83" i="181" s="1"/>
  <c r="V67" i="181"/>
  <c r="X67" i="181" s="1"/>
  <c r="V55" i="181"/>
  <c r="X55" i="181" s="1"/>
  <c r="V45" i="181"/>
  <c r="X45" i="181" s="1"/>
  <c r="V13" i="181"/>
  <c r="X13" i="181" s="1"/>
  <c r="V154" i="181"/>
  <c r="X154" i="181" s="1"/>
  <c r="V156" i="181"/>
  <c r="X156" i="181" s="1"/>
  <c r="V152" i="181"/>
  <c r="X152" i="181" s="1"/>
  <c r="V148" i="181"/>
  <c r="X148" i="181" s="1"/>
  <c r="V144" i="181"/>
  <c r="X144" i="181" s="1"/>
  <c r="V130" i="181"/>
  <c r="X130" i="181" s="1"/>
  <c r="V122" i="181"/>
  <c r="X122" i="181" s="1"/>
  <c r="V196" i="181"/>
  <c r="X196" i="181" s="1"/>
  <c r="V90" i="181"/>
  <c r="X90" i="181" s="1"/>
  <c r="V138" i="181"/>
  <c r="X138" i="181" s="1"/>
  <c r="V147" i="181"/>
  <c r="X147" i="181" s="1"/>
  <c r="V146" i="181"/>
  <c r="X146" i="181" s="1"/>
  <c r="V18" i="181"/>
  <c r="X18" i="181" s="1"/>
  <c r="V20" i="181"/>
  <c r="X20" i="181" s="1"/>
  <c r="V34" i="181"/>
  <c r="X34" i="181" s="1"/>
  <c r="V50" i="181"/>
  <c r="X50" i="181" s="1"/>
  <c r="V52" i="181"/>
  <c r="X52" i="181" s="1"/>
  <c r="V54" i="181"/>
  <c r="X54" i="181" s="1"/>
  <c r="V104" i="181"/>
  <c r="X104" i="181" s="1"/>
  <c r="V106" i="181"/>
  <c r="X106" i="181" s="1"/>
  <c r="V120" i="181"/>
  <c r="X120" i="181" s="1"/>
  <c r="Q62" i="43"/>
  <c r="S62" i="43"/>
  <c r="U62" i="43"/>
  <c r="W62" i="43"/>
  <c r="V179" i="181"/>
  <c r="X179" i="181" s="1"/>
  <c r="V73" i="181"/>
  <c r="X73" i="181" s="1"/>
  <c r="V75" i="181"/>
  <c r="X75" i="181" s="1"/>
  <c r="V121" i="181"/>
  <c r="X121" i="181" s="1"/>
  <c r="V169" i="181"/>
  <c r="X169" i="181" s="1"/>
  <c r="V187" i="181"/>
  <c r="X187" i="181" s="1"/>
  <c r="V19" i="181"/>
  <c r="X19" i="181" s="1"/>
  <c r="V33" i="181"/>
  <c r="X33" i="181" s="1"/>
  <c r="V103" i="181"/>
  <c r="X103" i="181" s="1"/>
  <c r="V105" i="181"/>
  <c r="X105" i="181" s="1"/>
  <c r="V107" i="181"/>
  <c r="X107" i="181" s="1"/>
  <c r="V161" i="181"/>
  <c r="X161" i="181" s="1"/>
  <c r="V163" i="181"/>
  <c r="X163" i="181" s="1"/>
  <c r="P62" i="43"/>
  <c r="R62" i="43"/>
  <c r="T62" i="43"/>
  <c r="V62" i="43"/>
  <c r="X62" i="43"/>
  <c r="V195" i="181"/>
  <c r="X195" i="181" s="1"/>
  <c r="N62" i="43"/>
  <c r="V164" i="181"/>
  <c r="X164" i="181" s="1"/>
  <c r="D208" i="181"/>
  <c r="O62" i="43"/>
  <c r="Y62" i="43"/>
  <c r="X208" i="182"/>
  <c r="V171" i="181"/>
  <c r="X171" i="181" s="1"/>
  <c r="V129" i="181"/>
  <c r="X129" i="181" s="1"/>
  <c r="V35" i="181"/>
  <c r="X35" i="181" s="1"/>
  <c r="V204" i="181"/>
  <c r="X204" i="181" s="1"/>
  <c r="V155" i="181"/>
  <c r="X155" i="181" s="1"/>
  <c r="V188" i="181"/>
  <c r="X188" i="181" s="1"/>
  <c r="V180" i="181"/>
  <c r="X180" i="181" s="1"/>
  <c r="V88" i="181"/>
  <c r="X88" i="181" s="1"/>
  <c r="V51" i="181"/>
  <c r="X51" i="181" s="1"/>
  <c r="V37" i="181"/>
  <c r="X37" i="181" s="1"/>
  <c r="V36" i="181"/>
  <c r="X36" i="181" s="1"/>
  <c r="V29" i="181"/>
  <c r="X29" i="181" s="1"/>
  <c r="V21" i="181"/>
  <c r="X21" i="181" s="1"/>
  <c r="V128" i="181"/>
  <c r="X128" i="181" s="1"/>
  <c r="V87" i="181"/>
  <c r="X87" i="181" s="1"/>
  <c r="V71" i="181"/>
  <c r="X71" i="181" s="1"/>
  <c r="V203" i="181"/>
  <c r="X203" i="181" s="1"/>
  <c r="V49" i="181"/>
  <c r="X49" i="181" s="1"/>
  <c r="V17" i="181"/>
  <c r="X17" i="181" s="1"/>
  <c r="V10" i="181"/>
  <c r="X10" i="181" s="1"/>
  <c r="V11" i="181"/>
  <c r="X11" i="181" s="1"/>
  <c r="V12" i="181"/>
  <c r="X12" i="181" s="1"/>
  <c r="V25" i="181"/>
  <c r="X25" i="181" s="1"/>
  <c r="V26" i="181"/>
  <c r="X26" i="181" s="1"/>
  <c r="V28" i="181"/>
  <c r="X28" i="181" s="1"/>
  <c r="V41" i="181"/>
  <c r="X41" i="181" s="1"/>
  <c r="V42" i="181"/>
  <c r="X42" i="181" s="1"/>
  <c r="V43" i="181"/>
  <c r="X43" i="181" s="1"/>
  <c r="V44" i="181"/>
  <c r="X44" i="181" s="1"/>
  <c r="V59" i="181"/>
  <c r="X59" i="181" s="1"/>
  <c r="V60" i="181"/>
  <c r="X60" i="181" s="1"/>
  <c r="V61" i="181"/>
  <c r="X61" i="181" s="1"/>
  <c r="V62" i="181"/>
  <c r="X62" i="181" s="1"/>
  <c r="V64" i="181"/>
  <c r="X64" i="181" s="1"/>
  <c r="V66" i="181"/>
  <c r="X66" i="181" s="1"/>
  <c r="V79" i="181"/>
  <c r="X79" i="181" s="1"/>
  <c r="V80" i="181"/>
  <c r="X80" i="181" s="1"/>
  <c r="V81" i="181"/>
  <c r="X81" i="181" s="1"/>
  <c r="V82" i="181"/>
  <c r="X82" i="181" s="1"/>
  <c r="V95" i="181"/>
  <c r="X95" i="181" s="1"/>
  <c r="V96" i="181"/>
  <c r="X96" i="181" s="1"/>
  <c r="V97" i="181"/>
  <c r="X97" i="181" s="1"/>
  <c r="V98" i="181"/>
  <c r="X98" i="181" s="1"/>
  <c r="V111" i="181"/>
  <c r="X111" i="181" s="1"/>
  <c r="V112" i="181"/>
  <c r="X112" i="181" s="1"/>
  <c r="V113" i="181"/>
  <c r="X113" i="181" s="1"/>
  <c r="V114" i="181"/>
  <c r="X114" i="181" s="1"/>
  <c r="V124" i="181"/>
  <c r="X124" i="181" s="1"/>
  <c r="V125" i="181"/>
  <c r="X125" i="181" s="1"/>
  <c r="V132" i="181"/>
  <c r="X132" i="181" s="1"/>
  <c r="V134" i="181"/>
  <c r="X134" i="181" s="1"/>
  <c r="V141" i="181"/>
  <c r="X141" i="181" s="1"/>
  <c r="V143" i="181"/>
  <c r="X143" i="181" s="1"/>
  <c r="V150" i="181"/>
  <c r="X150" i="181" s="1"/>
  <c r="V151" i="181"/>
  <c r="X151" i="181" s="1"/>
  <c r="V158" i="181"/>
  <c r="X158" i="181" s="1"/>
  <c r="V160" i="181"/>
  <c r="X160" i="181" s="1"/>
  <c r="V167" i="181"/>
  <c r="X167" i="181" s="1"/>
  <c r="V168" i="181"/>
  <c r="X168" i="181" s="1"/>
  <c r="V175" i="181"/>
  <c r="X175" i="181" s="1"/>
  <c r="V176" i="181"/>
  <c r="X176" i="181" s="1"/>
  <c r="V183" i="181"/>
  <c r="X183" i="181" s="1"/>
  <c r="V184" i="181"/>
  <c r="X184" i="181" s="1"/>
  <c r="V191" i="181"/>
  <c r="X191" i="181" s="1"/>
  <c r="V192" i="181"/>
  <c r="X192" i="181" s="1"/>
  <c r="V199" i="181"/>
  <c r="X199" i="181" s="1"/>
  <c r="V200" i="181"/>
  <c r="X200" i="181" s="1"/>
  <c r="V72" i="181"/>
  <c r="X72" i="181" s="1"/>
  <c r="V27" i="181"/>
  <c r="X27" i="181" s="1"/>
  <c r="V205" i="181"/>
  <c r="X205" i="181" s="1"/>
  <c r="V14" i="181"/>
  <c r="X14" i="181" s="1"/>
  <c r="V15" i="181"/>
  <c r="X15" i="181" s="1"/>
  <c r="V16" i="181"/>
  <c r="X16" i="181" s="1"/>
  <c r="V22" i="181"/>
  <c r="X22" i="181" s="1"/>
  <c r="V23" i="181"/>
  <c r="X23" i="181" s="1"/>
  <c r="V24" i="181"/>
  <c r="X24" i="181" s="1"/>
  <c r="V30" i="181"/>
  <c r="X30" i="181" s="1"/>
  <c r="V31" i="181"/>
  <c r="X31" i="181" s="1"/>
  <c r="V32" i="181"/>
  <c r="X32" i="181" s="1"/>
  <c r="V38" i="181"/>
  <c r="X38" i="181" s="1"/>
  <c r="V39" i="181"/>
  <c r="X39" i="181" s="1"/>
  <c r="V40" i="181"/>
  <c r="X40" i="181" s="1"/>
  <c r="V46" i="181"/>
  <c r="X46" i="181" s="1"/>
  <c r="V47" i="181"/>
  <c r="X47" i="181" s="1"/>
  <c r="V48" i="181"/>
  <c r="X48" i="181" s="1"/>
  <c r="V56" i="181"/>
  <c r="X56" i="181" s="1"/>
  <c r="V57" i="181"/>
  <c r="X57" i="181" s="1"/>
  <c r="V58" i="181"/>
  <c r="X58" i="181" s="1"/>
  <c r="V69" i="181"/>
  <c r="X69" i="181" s="1"/>
  <c r="V70" i="181"/>
  <c r="X70" i="181" s="1"/>
  <c r="V76" i="181"/>
  <c r="X76" i="181" s="1"/>
  <c r="V77" i="181"/>
  <c r="X77" i="181" s="1"/>
  <c r="V78" i="181"/>
  <c r="X78" i="181" s="1"/>
  <c r="V84" i="181"/>
  <c r="X84" i="181" s="1"/>
  <c r="V85" i="181"/>
  <c r="X85" i="181" s="1"/>
  <c r="V86" i="181"/>
  <c r="X86" i="181" s="1"/>
  <c r="V92" i="181"/>
  <c r="X92" i="181" s="1"/>
  <c r="V93" i="181"/>
  <c r="X93" i="181" s="1"/>
  <c r="V94" i="181"/>
  <c r="X94" i="181" s="1"/>
  <c r="V100" i="181"/>
  <c r="X100" i="181" s="1"/>
  <c r="V101" i="181"/>
  <c r="X101" i="181" s="1"/>
  <c r="V102" i="181"/>
  <c r="X102" i="181" s="1"/>
  <c r="V109" i="181"/>
  <c r="X109" i="181" s="1"/>
  <c r="V110" i="181"/>
  <c r="X110" i="181" s="1"/>
  <c r="V116" i="181"/>
  <c r="X116" i="181" s="1"/>
  <c r="V117" i="181"/>
  <c r="X117" i="181" s="1"/>
  <c r="V118" i="181"/>
  <c r="X118" i="181" s="1"/>
  <c r="V123" i="181"/>
  <c r="X123" i="181" s="1"/>
  <c r="V127" i="181"/>
  <c r="X127" i="181" s="1"/>
  <c r="V131" i="181"/>
  <c r="X131" i="181" s="1"/>
  <c r="V136" i="181"/>
  <c r="X136" i="181" s="1"/>
  <c r="V140" i="181"/>
  <c r="X140" i="181" s="1"/>
  <c r="V145" i="181"/>
  <c r="X145" i="181" s="1"/>
  <c r="V149" i="181"/>
  <c r="X149" i="181" s="1"/>
  <c r="V153" i="181"/>
  <c r="X153" i="181" s="1"/>
  <c r="V157" i="181"/>
  <c r="X157" i="181" s="1"/>
  <c r="V162" i="181"/>
  <c r="X162" i="181" s="1"/>
  <c r="V166" i="181"/>
  <c r="X166" i="181" s="1"/>
  <c r="V170" i="181"/>
  <c r="X170" i="181" s="1"/>
  <c r="V174" i="181"/>
  <c r="X174" i="181" s="1"/>
  <c r="V178" i="181"/>
  <c r="X178" i="181" s="1"/>
  <c r="V182" i="181"/>
  <c r="X182" i="181" s="1"/>
  <c r="V186" i="181"/>
  <c r="X186" i="181" s="1"/>
  <c r="V190" i="181"/>
  <c r="X190" i="181" s="1"/>
  <c r="V194" i="181"/>
  <c r="X194" i="181" s="1"/>
  <c r="V198" i="181"/>
  <c r="X198" i="181" s="1"/>
  <c r="V202" i="181"/>
  <c r="X202" i="181" s="1"/>
  <c r="R208" i="181"/>
  <c r="V9" i="181"/>
  <c r="X9" i="181" s="1"/>
  <c r="D205" i="180"/>
  <c r="D204" i="180"/>
  <c r="D203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D38" i="180"/>
  <c r="D39" i="180"/>
  <c r="D40" i="180"/>
  <c r="D41" i="180"/>
  <c r="D42" i="180"/>
  <c r="D43" i="180"/>
  <c r="D44" i="180"/>
  <c r="D45" i="180"/>
  <c r="D46" i="180"/>
  <c r="D47" i="180"/>
  <c r="D48" i="180"/>
  <c r="D49" i="180"/>
  <c r="D50" i="180"/>
  <c r="D51" i="180"/>
  <c r="D52" i="180"/>
  <c r="D53" i="180"/>
  <c r="D54" i="180"/>
  <c r="D55" i="180"/>
  <c r="D56" i="180"/>
  <c r="D57" i="180"/>
  <c r="D58" i="180"/>
  <c r="D59" i="180"/>
  <c r="D60" i="180"/>
  <c r="D61" i="180"/>
  <c r="D62" i="180"/>
  <c r="D63" i="180"/>
  <c r="D64" i="180"/>
  <c r="D65" i="180"/>
  <c r="D66" i="180"/>
  <c r="D67" i="180"/>
  <c r="D68" i="180"/>
  <c r="D69" i="180"/>
  <c r="D70" i="180"/>
  <c r="D71" i="180"/>
  <c r="D72" i="180"/>
  <c r="D73" i="180"/>
  <c r="D74" i="180"/>
  <c r="D75" i="180"/>
  <c r="D76" i="180"/>
  <c r="D77" i="180"/>
  <c r="D78" i="180"/>
  <c r="D79" i="180"/>
  <c r="D80" i="180"/>
  <c r="D81" i="180"/>
  <c r="D82" i="180"/>
  <c r="D83" i="180"/>
  <c r="D84" i="180"/>
  <c r="D85" i="180"/>
  <c r="D86" i="180"/>
  <c r="D87" i="180"/>
  <c r="D88" i="180"/>
  <c r="D89" i="180"/>
  <c r="D90" i="180"/>
  <c r="D91" i="180"/>
  <c r="D92" i="180"/>
  <c r="D93" i="180"/>
  <c r="D94" i="180"/>
  <c r="D95" i="180"/>
  <c r="D96" i="180"/>
  <c r="D97" i="180"/>
  <c r="D98" i="180"/>
  <c r="D99" i="180"/>
  <c r="D100" i="180"/>
  <c r="D101" i="180"/>
  <c r="D102" i="180"/>
  <c r="D103" i="180"/>
  <c r="D104" i="180"/>
  <c r="D105" i="180"/>
  <c r="D106" i="180"/>
  <c r="D107" i="180"/>
  <c r="D108" i="180"/>
  <c r="D109" i="180"/>
  <c r="D110" i="180"/>
  <c r="D111" i="180"/>
  <c r="D112" i="180"/>
  <c r="D113" i="180"/>
  <c r="D114" i="180"/>
  <c r="D115" i="180"/>
  <c r="D116" i="180"/>
  <c r="D117" i="180"/>
  <c r="D118" i="180"/>
  <c r="D119" i="180"/>
  <c r="D120" i="180"/>
  <c r="D121" i="180"/>
  <c r="D122" i="180"/>
  <c r="D123" i="180"/>
  <c r="D124" i="180"/>
  <c r="D125" i="180"/>
  <c r="D126" i="180"/>
  <c r="D127" i="180"/>
  <c r="D128" i="180"/>
  <c r="D129" i="180"/>
  <c r="D130" i="180"/>
  <c r="D131" i="180"/>
  <c r="D132" i="180"/>
  <c r="D133" i="180"/>
  <c r="D134" i="180"/>
  <c r="D135" i="180"/>
  <c r="D136" i="180"/>
  <c r="D137" i="180"/>
  <c r="D138" i="180"/>
  <c r="D139" i="180"/>
  <c r="D140" i="180"/>
  <c r="D141" i="180"/>
  <c r="D142" i="180"/>
  <c r="D143" i="180"/>
  <c r="D144" i="180"/>
  <c r="D145" i="180"/>
  <c r="D146" i="180"/>
  <c r="D147" i="180"/>
  <c r="D148" i="180"/>
  <c r="D149" i="180"/>
  <c r="D150" i="180"/>
  <c r="D151" i="180"/>
  <c r="D152" i="180"/>
  <c r="D153" i="180"/>
  <c r="D154" i="180"/>
  <c r="D155" i="180"/>
  <c r="D156" i="180"/>
  <c r="D157" i="180"/>
  <c r="D158" i="180"/>
  <c r="D159" i="180"/>
  <c r="D160" i="180"/>
  <c r="D161" i="180"/>
  <c r="D162" i="180"/>
  <c r="D163" i="180"/>
  <c r="D164" i="180"/>
  <c r="D165" i="180"/>
  <c r="D166" i="180"/>
  <c r="D167" i="180"/>
  <c r="D168" i="180"/>
  <c r="D169" i="180"/>
  <c r="D170" i="180"/>
  <c r="D171" i="180"/>
  <c r="D172" i="180"/>
  <c r="D173" i="180"/>
  <c r="D174" i="180"/>
  <c r="D175" i="180"/>
  <c r="D176" i="180"/>
  <c r="D177" i="180"/>
  <c r="D178" i="180"/>
  <c r="D179" i="180"/>
  <c r="D180" i="180"/>
  <c r="D181" i="180"/>
  <c r="D182" i="180"/>
  <c r="D183" i="180"/>
  <c r="D184" i="180"/>
  <c r="D185" i="180"/>
  <c r="D186" i="180"/>
  <c r="D187" i="180"/>
  <c r="D188" i="180"/>
  <c r="D189" i="180"/>
  <c r="D190" i="180"/>
  <c r="D191" i="180"/>
  <c r="D192" i="180"/>
  <c r="D193" i="180"/>
  <c r="D194" i="180"/>
  <c r="D195" i="180"/>
  <c r="D196" i="180"/>
  <c r="D197" i="180"/>
  <c r="D198" i="180"/>
  <c r="D199" i="180"/>
  <c r="D200" i="180"/>
  <c r="D201" i="180"/>
  <c r="D202" i="180"/>
  <c r="D9" i="180"/>
  <c r="W208" i="180"/>
  <c r="S208" i="180"/>
  <c r="Q208" i="180"/>
  <c r="J208" i="180"/>
  <c r="I208" i="180"/>
  <c r="R206" i="180"/>
  <c r="L206" i="180"/>
  <c r="U205" i="180"/>
  <c r="R205" i="180"/>
  <c r="L205" i="180"/>
  <c r="H205" i="180"/>
  <c r="U204" i="180"/>
  <c r="R204" i="180"/>
  <c r="L204" i="180"/>
  <c r="H204" i="180"/>
  <c r="U203" i="180"/>
  <c r="R203" i="180"/>
  <c r="L203" i="180"/>
  <c r="H203" i="180"/>
  <c r="U202" i="180"/>
  <c r="R202" i="180"/>
  <c r="L202" i="180"/>
  <c r="H202" i="180"/>
  <c r="U201" i="180"/>
  <c r="R201" i="180"/>
  <c r="L201" i="180"/>
  <c r="H201" i="180"/>
  <c r="U200" i="180"/>
  <c r="R200" i="180"/>
  <c r="L200" i="180"/>
  <c r="H200" i="180"/>
  <c r="U199" i="180"/>
  <c r="R199" i="180"/>
  <c r="L199" i="180"/>
  <c r="H199" i="180"/>
  <c r="U198" i="180"/>
  <c r="R198" i="180"/>
  <c r="L198" i="180"/>
  <c r="H198" i="180"/>
  <c r="U197" i="180"/>
  <c r="R197" i="180"/>
  <c r="L197" i="180"/>
  <c r="H197" i="180"/>
  <c r="U196" i="180"/>
  <c r="R196" i="180"/>
  <c r="L196" i="180"/>
  <c r="H196" i="180"/>
  <c r="U195" i="180"/>
  <c r="R195" i="180"/>
  <c r="L195" i="180"/>
  <c r="H195" i="180"/>
  <c r="U194" i="180"/>
  <c r="R194" i="180"/>
  <c r="L194" i="180"/>
  <c r="H194" i="180"/>
  <c r="U193" i="180"/>
  <c r="R193" i="180"/>
  <c r="L193" i="180"/>
  <c r="H193" i="180"/>
  <c r="U192" i="180"/>
  <c r="R192" i="180"/>
  <c r="L192" i="180"/>
  <c r="H192" i="180"/>
  <c r="U191" i="180"/>
  <c r="R191" i="180"/>
  <c r="L191" i="180"/>
  <c r="H191" i="180"/>
  <c r="U190" i="180"/>
  <c r="R190" i="180"/>
  <c r="L190" i="180"/>
  <c r="H190" i="180"/>
  <c r="U189" i="180"/>
  <c r="R189" i="180"/>
  <c r="L189" i="180"/>
  <c r="H189" i="180"/>
  <c r="U188" i="180"/>
  <c r="R188" i="180"/>
  <c r="L188" i="180"/>
  <c r="H188" i="180"/>
  <c r="U187" i="180"/>
  <c r="R187" i="180"/>
  <c r="L187" i="180"/>
  <c r="H187" i="180"/>
  <c r="U186" i="180"/>
  <c r="R186" i="180"/>
  <c r="L186" i="180"/>
  <c r="H186" i="180"/>
  <c r="U185" i="180"/>
  <c r="R185" i="180"/>
  <c r="L185" i="180"/>
  <c r="H185" i="180"/>
  <c r="U184" i="180"/>
  <c r="R184" i="180"/>
  <c r="L184" i="180"/>
  <c r="H184" i="180"/>
  <c r="U183" i="180"/>
  <c r="R183" i="180"/>
  <c r="L183" i="180"/>
  <c r="H183" i="180"/>
  <c r="U182" i="180"/>
  <c r="R182" i="180"/>
  <c r="L182" i="180"/>
  <c r="H182" i="180"/>
  <c r="U181" i="180"/>
  <c r="R181" i="180"/>
  <c r="L181" i="180"/>
  <c r="H181" i="180"/>
  <c r="U180" i="180"/>
  <c r="R180" i="180"/>
  <c r="L180" i="180"/>
  <c r="H180" i="180"/>
  <c r="U179" i="180"/>
  <c r="R179" i="180"/>
  <c r="L179" i="180"/>
  <c r="H179" i="180"/>
  <c r="U178" i="180"/>
  <c r="R178" i="180"/>
  <c r="L178" i="180"/>
  <c r="H178" i="180"/>
  <c r="U177" i="180"/>
  <c r="R177" i="180"/>
  <c r="L177" i="180"/>
  <c r="H177" i="180"/>
  <c r="U176" i="180"/>
  <c r="R176" i="180"/>
  <c r="L176" i="180"/>
  <c r="H176" i="180"/>
  <c r="U175" i="180"/>
  <c r="R175" i="180"/>
  <c r="L175" i="180"/>
  <c r="H175" i="180"/>
  <c r="U174" i="180"/>
  <c r="R174" i="180"/>
  <c r="L174" i="180"/>
  <c r="H174" i="180"/>
  <c r="U173" i="180"/>
  <c r="R173" i="180"/>
  <c r="L173" i="180"/>
  <c r="H173" i="180"/>
  <c r="U172" i="180"/>
  <c r="R172" i="180"/>
  <c r="L172" i="180"/>
  <c r="H172" i="180"/>
  <c r="U171" i="180"/>
  <c r="R171" i="180"/>
  <c r="L171" i="180"/>
  <c r="H171" i="180"/>
  <c r="U170" i="180"/>
  <c r="R170" i="180"/>
  <c r="L170" i="180"/>
  <c r="H170" i="180"/>
  <c r="U169" i="180"/>
  <c r="R169" i="180"/>
  <c r="L169" i="180"/>
  <c r="H169" i="180"/>
  <c r="U168" i="180"/>
  <c r="R168" i="180"/>
  <c r="L168" i="180"/>
  <c r="H168" i="180"/>
  <c r="U167" i="180"/>
  <c r="R167" i="180"/>
  <c r="L167" i="180"/>
  <c r="H167" i="180"/>
  <c r="U166" i="180"/>
  <c r="R166" i="180"/>
  <c r="L166" i="180"/>
  <c r="H166" i="180"/>
  <c r="U165" i="180"/>
  <c r="R165" i="180"/>
  <c r="L165" i="180"/>
  <c r="H165" i="180"/>
  <c r="U164" i="180"/>
  <c r="R164" i="180"/>
  <c r="L164" i="180"/>
  <c r="H164" i="180"/>
  <c r="U163" i="180"/>
  <c r="R163" i="180"/>
  <c r="L163" i="180"/>
  <c r="H163" i="180"/>
  <c r="U162" i="180"/>
  <c r="R162" i="180"/>
  <c r="L162" i="180"/>
  <c r="H162" i="180"/>
  <c r="U161" i="180"/>
  <c r="R161" i="180"/>
  <c r="L161" i="180"/>
  <c r="H161" i="180"/>
  <c r="U160" i="180"/>
  <c r="R160" i="180"/>
  <c r="L160" i="180"/>
  <c r="H160" i="180"/>
  <c r="R159" i="180"/>
  <c r="L159" i="180"/>
  <c r="U158" i="180"/>
  <c r="R158" i="180"/>
  <c r="L158" i="180"/>
  <c r="H158" i="180"/>
  <c r="U157" i="180"/>
  <c r="R157" i="180"/>
  <c r="L157" i="180"/>
  <c r="H157" i="180"/>
  <c r="U156" i="180"/>
  <c r="R156" i="180"/>
  <c r="L156" i="180"/>
  <c r="H156" i="180"/>
  <c r="U155" i="180"/>
  <c r="R155" i="180"/>
  <c r="L155" i="180"/>
  <c r="H155" i="180"/>
  <c r="U154" i="180"/>
  <c r="R154" i="180"/>
  <c r="L154" i="180"/>
  <c r="H154" i="180"/>
  <c r="U153" i="180"/>
  <c r="R153" i="180"/>
  <c r="L153" i="180"/>
  <c r="H153" i="180"/>
  <c r="U152" i="180"/>
  <c r="R152" i="180"/>
  <c r="L152" i="180"/>
  <c r="H152" i="180"/>
  <c r="U151" i="180"/>
  <c r="R151" i="180"/>
  <c r="L151" i="180"/>
  <c r="H151" i="180"/>
  <c r="U150" i="180"/>
  <c r="R150" i="180"/>
  <c r="L150" i="180"/>
  <c r="H150" i="180"/>
  <c r="U149" i="180"/>
  <c r="R149" i="180"/>
  <c r="L149" i="180"/>
  <c r="H149" i="180"/>
  <c r="U148" i="180"/>
  <c r="R148" i="180"/>
  <c r="L148" i="180"/>
  <c r="H148" i="180"/>
  <c r="U147" i="180"/>
  <c r="R147" i="180"/>
  <c r="L147" i="180"/>
  <c r="H147" i="180"/>
  <c r="U146" i="180"/>
  <c r="R146" i="180"/>
  <c r="L146" i="180"/>
  <c r="H146" i="180"/>
  <c r="U145" i="180"/>
  <c r="R145" i="180"/>
  <c r="L145" i="180"/>
  <c r="H145" i="180"/>
  <c r="U144" i="180"/>
  <c r="R144" i="180"/>
  <c r="L144" i="180"/>
  <c r="H144" i="180"/>
  <c r="U143" i="180"/>
  <c r="R143" i="180"/>
  <c r="L143" i="180"/>
  <c r="H143" i="180"/>
  <c r="R142" i="180"/>
  <c r="L142" i="180"/>
  <c r="U141" i="180"/>
  <c r="R141" i="180"/>
  <c r="L141" i="180"/>
  <c r="H141" i="180"/>
  <c r="U140" i="180"/>
  <c r="R140" i="180"/>
  <c r="L140" i="180"/>
  <c r="H140" i="180"/>
  <c r="U139" i="180"/>
  <c r="R139" i="180"/>
  <c r="L139" i="180"/>
  <c r="H139" i="180"/>
  <c r="U138" i="180"/>
  <c r="R138" i="180"/>
  <c r="L138" i="180"/>
  <c r="H138" i="180"/>
  <c r="U137" i="180"/>
  <c r="R137" i="180"/>
  <c r="L137" i="180"/>
  <c r="H137" i="180"/>
  <c r="U136" i="180"/>
  <c r="R136" i="180"/>
  <c r="L136" i="180"/>
  <c r="H136" i="180"/>
  <c r="U135" i="180"/>
  <c r="R135" i="180"/>
  <c r="L135" i="180"/>
  <c r="H135" i="180"/>
  <c r="U134" i="180"/>
  <c r="R134" i="180"/>
  <c r="L134" i="180"/>
  <c r="H134" i="180"/>
  <c r="R133" i="180"/>
  <c r="L133" i="180"/>
  <c r="U132" i="180"/>
  <c r="R132" i="180"/>
  <c r="L132" i="180"/>
  <c r="H132" i="180"/>
  <c r="U131" i="180"/>
  <c r="R131" i="180"/>
  <c r="L131" i="180"/>
  <c r="H131" i="180"/>
  <c r="U130" i="180"/>
  <c r="R130" i="180"/>
  <c r="L130" i="180"/>
  <c r="H130" i="180"/>
  <c r="U129" i="180"/>
  <c r="R129" i="180"/>
  <c r="L129" i="180"/>
  <c r="H129" i="180"/>
  <c r="U128" i="180"/>
  <c r="R128" i="180"/>
  <c r="L128" i="180"/>
  <c r="H128" i="180"/>
  <c r="U127" i="180"/>
  <c r="R127" i="180"/>
  <c r="L127" i="180"/>
  <c r="H127" i="180"/>
  <c r="U126" i="180"/>
  <c r="R126" i="180"/>
  <c r="L126" i="180"/>
  <c r="H126" i="180"/>
  <c r="U125" i="180"/>
  <c r="R125" i="180"/>
  <c r="L125" i="180"/>
  <c r="H125" i="180"/>
  <c r="U124" i="180"/>
  <c r="R124" i="180"/>
  <c r="L124" i="180"/>
  <c r="H124" i="180"/>
  <c r="U123" i="180"/>
  <c r="R123" i="180"/>
  <c r="L123" i="180"/>
  <c r="H123" i="180"/>
  <c r="U122" i="180"/>
  <c r="R122" i="180"/>
  <c r="L122" i="180"/>
  <c r="H122" i="180"/>
  <c r="U121" i="180"/>
  <c r="R121" i="180"/>
  <c r="L121" i="180"/>
  <c r="H121" i="180"/>
  <c r="U120" i="180"/>
  <c r="R120" i="180"/>
  <c r="L120" i="180"/>
  <c r="H120" i="180"/>
  <c r="R119" i="180"/>
  <c r="L119" i="180"/>
  <c r="U118" i="180"/>
  <c r="R118" i="180"/>
  <c r="L118" i="180"/>
  <c r="H118" i="180"/>
  <c r="U117" i="180"/>
  <c r="R117" i="180"/>
  <c r="L117" i="180"/>
  <c r="H117" i="180"/>
  <c r="U116" i="180"/>
  <c r="R116" i="180"/>
  <c r="L116" i="180"/>
  <c r="H116" i="180"/>
  <c r="U115" i="180"/>
  <c r="R115" i="180"/>
  <c r="L115" i="180"/>
  <c r="H115" i="180"/>
  <c r="U114" i="180"/>
  <c r="R114" i="180"/>
  <c r="L114" i="180"/>
  <c r="H114" i="180"/>
  <c r="U113" i="180"/>
  <c r="R113" i="180"/>
  <c r="L113" i="180"/>
  <c r="H113" i="180"/>
  <c r="U112" i="180"/>
  <c r="R112" i="180"/>
  <c r="L112" i="180"/>
  <c r="H112" i="180"/>
  <c r="U111" i="180"/>
  <c r="R111" i="180"/>
  <c r="L111" i="180"/>
  <c r="H111" i="180"/>
  <c r="U110" i="180"/>
  <c r="R110" i="180"/>
  <c r="L110" i="180"/>
  <c r="H110" i="180"/>
  <c r="U109" i="180"/>
  <c r="R109" i="180"/>
  <c r="L109" i="180"/>
  <c r="H109" i="180"/>
  <c r="R108" i="180"/>
  <c r="L108" i="180"/>
  <c r="U107" i="180"/>
  <c r="R107" i="180"/>
  <c r="L107" i="180"/>
  <c r="H107" i="180"/>
  <c r="U106" i="180"/>
  <c r="R106" i="180"/>
  <c r="L106" i="180"/>
  <c r="H106" i="180"/>
  <c r="U105" i="180"/>
  <c r="R105" i="180"/>
  <c r="L105" i="180"/>
  <c r="H105" i="180"/>
  <c r="U104" i="180"/>
  <c r="R104" i="180"/>
  <c r="L104" i="180"/>
  <c r="H104" i="180"/>
  <c r="U103" i="180"/>
  <c r="R103" i="180"/>
  <c r="L103" i="180"/>
  <c r="H103" i="180"/>
  <c r="U102" i="180"/>
  <c r="R102" i="180"/>
  <c r="L102" i="180"/>
  <c r="H102" i="180"/>
  <c r="U101" i="180"/>
  <c r="R101" i="180"/>
  <c r="L101" i="180"/>
  <c r="H101" i="180"/>
  <c r="U100" i="180"/>
  <c r="R100" i="180"/>
  <c r="L100" i="180"/>
  <c r="H100" i="180"/>
  <c r="U99" i="180"/>
  <c r="R99" i="180"/>
  <c r="L99" i="180"/>
  <c r="H99" i="180"/>
  <c r="U98" i="180"/>
  <c r="R98" i="180"/>
  <c r="L98" i="180"/>
  <c r="H98" i="180"/>
  <c r="U97" i="180"/>
  <c r="R97" i="180"/>
  <c r="L97" i="180"/>
  <c r="H97" i="180"/>
  <c r="U96" i="180"/>
  <c r="R96" i="180"/>
  <c r="L96" i="180"/>
  <c r="H96" i="180"/>
  <c r="U95" i="180"/>
  <c r="R95" i="180"/>
  <c r="L95" i="180"/>
  <c r="H95" i="180"/>
  <c r="U94" i="180"/>
  <c r="R94" i="180"/>
  <c r="L94" i="180"/>
  <c r="H94" i="180"/>
  <c r="U93" i="180"/>
  <c r="R93" i="180"/>
  <c r="L93" i="180"/>
  <c r="H93" i="180"/>
  <c r="U92" i="180"/>
  <c r="R92" i="180"/>
  <c r="L92" i="180"/>
  <c r="H92" i="180"/>
  <c r="U91" i="180"/>
  <c r="R91" i="180"/>
  <c r="L91" i="180"/>
  <c r="H91" i="180"/>
  <c r="U90" i="180"/>
  <c r="R90" i="180"/>
  <c r="L90" i="180"/>
  <c r="H90" i="180"/>
  <c r="R89" i="180"/>
  <c r="L89" i="180"/>
  <c r="U88" i="180"/>
  <c r="R88" i="180"/>
  <c r="L88" i="180"/>
  <c r="H88" i="180"/>
  <c r="U87" i="180"/>
  <c r="R87" i="180"/>
  <c r="L87" i="180"/>
  <c r="H87" i="180"/>
  <c r="U86" i="180"/>
  <c r="R86" i="180"/>
  <c r="L86" i="180"/>
  <c r="H86" i="180"/>
  <c r="U85" i="180"/>
  <c r="R85" i="180"/>
  <c r="L85" i="180"/>
  <c r="H85" i="180"/>
  <c r="U84" i="180"/>
  <c r="R84" i="180"/>
  <c r="L84" i="180"/>
  <c r="H84" i="180"/>
  <c r="U83" i="180"/>
  <c r="R83" i="180"/>
  <c r="L83" i="180"/>
  <c r="H83" i="180"/>
  <c r="U82" i="180"/>
  <c r="R82" i="180"/>
  <c r="L82" i="180"/>
  <c r="H82" i="180"/>
  <c r="U81" i="180"/>
  <c r="R81" i="180"/>
  <c r="L81" i="180"/>
  <c r="H81" i="180"/>
  <c r="U80" i="180"/>
  <c r="R80" i="180"/>
  <c r="L80" i="180"/>
  <c r="H80" i="180"/>
  <c r="U79" i="180"/>
  <c r="R79" i="180"/>
  <c r="L79" i="180"/>
  <c r="H79" i="180"/>
  <c r="U78" i="180"/>
  <c r="R78" i="180"/>
  <c r="L78" i="180"/>
  <c r="H78" i="180"/>
  <c r="U77" i="180"/>
  <c r="R77" i="180"/>
  <c r="L77" i="180"/>
  <c r="H77" i="180"/>
  <c r="U76" i="180"/>
  <c r="R76" i="180"/>
  <c r="L76" i="180"/>
  <c r="H76" i="180"/>
  <c r="U75" i="180"/>
  <c r="R75" i="180"/>
  <c r="L75" i="180"/>
  <c r="H75" i="180"/>
  <c r="R74" i="180"/>
  <c r="L74" i="180"/>
  <c r="U73" i="180"/>
  <c r="R73" i="180"/>
  <c r="L73" i="180"/>
  <c r="H73" i="180"/>
  <c r="U72" i="180"/>
  <c r="R72" i="180"/>
  <c r="L72" i="180"/>
  <c r="H72" i="180"/>
  <c r="U71" i="180"/>
  <c r="R71" i="180"/>
  <c r="L71" i="180"/>
  <c r="H71" i="180"/>
  <c r="U70" i="180"/>
  <c r="R70" i="180"/>
  <c r="L70" i="180"/>
  <c r="H70" i="180"/>
  <c r="U69" i="180"/>
  <c r="R69" i="180"/>
  <c r="L69" i="180"/>
  <c r="H69" i="180"/>
  <c r="R68" i="180"/>
  <c r="L68" i="180"/>
  <c r="U67" i="180"/>
  <c r="R67" i="180"/>
  <c r="L67" i="180"/>
  <c r="H67" i="180"/>
  <c r="U66" i="180"/>
  <c r="R66" i="180"/>
  <c r="L66" i="180"/>
  <c r="H66" i="180"/>
  <c r="R65" i="180"/>
  <c r="L65" i="180"/>
  <c r="U64" i="180"/>
  <c r="R64" i="180"/>
  <c r="L64" i="180"/>
  <c r="H64" i="180"/>
  <c r="R63" i="180"/>
  <c r="L63" i="180"/>
  <c r="U62" i="180"/>
  <c r="R62" i="180"/>
  <c r="L62" i="180"/>
  <c r="H62" i="180"/>
  <c r="U61" i="180"/>
  <c r="R61" i="180"/>
  <c r="L61" i="180"/>
  <c r="H61" i="180"/>
  <c r="U60" i="180"/>
  <c r="R60" i="180"/>
  <c r="L60" i="180"/>
  <c r="H60" i="180"/>
  <c r="U59" i="180"/>
  <c r="R59" i="180"/>
  <c r="L59" i="180"/>
  <c r="H59" i="180"/>
  <c r="U58" i="180"/>
  <c r="R58" i="180"/>
  <c r="L58" i="180"/>
  <c r="H58" i="180"/>
  <c r="U57" i="180"/>
  <c r="R57" i="180"/>
  <c r="L57" i="180"/>
  <c r="H57" i="180"/>
  <c r="U56" i="180"/>
  <c r="R56" i="180"/>
  <c r="L56" i="180"/>
  <c r="H56" i="180"/>
  <c r="U55" i="180"/>
  <c r="R55" i="180"/>
  <c r="L55" i="180"/>
  <c r="H55" i="180"/>
  <c r="U54" i="180"/>
  <c r="R54" i="180"/>
  <c r="L54" i="180"/>
  <c r="H54" i="180"/>
  <c r="R53" i="180"/>
  <c r="L53" i="180"/>
  <c r="U52" i="180"/>
  <c r="R52" i="180"/>
  <c r="L52" i="180"/>
  <c r="H52" i="180"/>
  <c r="U51" i="180"/>
  <c r="R51" i="180"/>
  <c r="L51" i="180"/>
  <c r="H51" i="180"/>
  <c r="U50" i="180"/>
  <c r="R50" i="180"/>
  <c r="L50" i="180"/>
  <c r="H50" i="180"/>
  <c r="U49" i="180"/>
  <c r="R49" i="180"/>
  <c r="L49" i="180"/>
  <c r="H49" i="180"/>
  <c r="U48" i="180"/>
  <c r="R48" i="180"/>
  <c r="L48" i="180"/>
  <c r="H48" i="180"/>
  <c r="U47" i="180"/>
  <c r="R47" i="180"/>
  <c r="L47" i="180"/>
  <c r="H47" i="180"/>
  <c r="U46" i="180"/>
  <c r="R46" i="180"/>
  <c r="L46" i="180"/>
  <c r="H46" i="180"/>
  <c r="U45" i="180"/>
  <c r="R45" i="180"/>
  <c r="L45" i="180"/>
  <c r="H45" i="180"/>
  <c r="U44" i="180"/>
  <c r="R44" i="180"/>
  <c r="L44" i="180"/>
  <c r="H44" i="180"/>
  <c r="U43" i="180"/>
  <c r="R43" i="180"/>
  <c r="L43" i="180"/>
  <c r="H43" i="180"/>
  <c r="U42" i="180"/>
  <c r="R42" i="180"/>
  <c r="L42" i="180"/>
  <c r="H42" i="180"/>
  <c r="U41" i="180"/>
  <c r="R41" i="180"/>
  <c r="L41" i="180"/>
  <c r="H41" i="180"/>
  <c r="U40" i="180"/>
  <c r="R40" i="180"/>
  <c r="L40" i="180"/>
  <c r="H40" i="180"/>
  <c r="U39" i="180"/>
  <c r="R39" i="180"/>
  <c r="L39" i="180"/>
  <c r="H39" i="180"/>
  <c r="U38" i="180"/>
  <c r="R38" i="180"/>
  <c r="L38" i="180"/>
  <c r="H38" i="180"/>
  <c r="U37" i="180"/>
  <c r="R37" i="180"/>
  <c r="L37" i="180"/>
  <c r="H37" i="180"/>
  <c r="U36" i="180"/>
  <c r="R36" i="180"/>
  <c r="L36" i="180"/>
  <c r="H36" i="180"/>
  <c r="U35" i="180"/>
  <c r="R35" i="180"/>
  <c r="L35" i="180"/>
  <c r="H35" i="180"/>
  <c r="U34" i="180"/>
  <c r="R34" i="180"/>
  <c r="L34" i="180"/>
  <c r="H34" i="180"/>
  <c r="U33" i="180"/>
  <c r="R33" i="180"/>
  <c r="L33" i="180"/>
  <c r="H33" i="180"/>
  <c r="U32" i="180"/>
  <c r="R32" i="180"/>
  <c r="L32" i="180"/>
  <c r="H32" i="180"/>
  <c r="U31" i="180"/>
  <c r="R31" i="180"/>
  <c r="L31" i="180"/>
  <c r="H31" i="180"/>
  <c r="U30" i="180"/>
  <c r="R30" i="180"/>
  <c r="L30" i="180"/>
  <c r="H30" i="180"/>
  <c r="U29" i="180"/>
  <c r="R29" i="180"/>
  <c r="L29" i="180"/>
  <c r="H29" i="180"/>
  <c r="U28" i="180"/>
  <c r="R28" i="180"/>
  <c r="L28" i="180"/>
  <c r="H28" i="180"/>
  <c r="U27" i="180"/>
  <c r="R27" i="180"/>
  <c r="L27" i="180"/>
  <c r="H27" i="180"/>
  <c r="U26" i="180"/>
  <c r="R26" i="180"/>
  <c r="L26" i="180"/>
  <c r="H26" i="180"/>
  <c r="U25" i="180"/>
  <c r="R25" i="180"/>
  <c r="L25" i="180"/>
  <c r="H25" i="180"/>
  <c r="U24" i="180"/>
  <c r="R24" i="180"/>
  <c r="L24" i="180"/>
  <c r="H24" i="180"/>
  <c r="U23" i="180"/>
  <c r="R23" i="180"/>
  <c r="L23" i="180"/>
  <c r="H23" i="180"/>
  <c r="U22" i="180"/>
  <c r="R22" i="180"/>
  <c r="L22" i="180"/>
  <c r="H22" i="180"/>
  <c r="U21" i="180"/>
  <c r="R21" i="180"/>
  <c r="L21" i="180"/>
  <c r="H21" i="180"/>
  <c r="U20" i="180"/>
  <c r="R20" i="180"/>
  <c r="L20" i="180"/>
  <c r="H20" i="180"/>
  <c r="U19" i="180"/>
  <c r="R19" i="180"/>
  <c r="L19" i="180"/>
  <c r="H19" i="180"/>
  <c r="U18" i="180"/>
  <c r="R18" i="180"/>
  <c r="L18" i="180"/>
  <c r="H18" i="180"/>
  <c r="U17" i="180"/>
  <c r="R17" i="180"/>
  <c r="L17" i="180"/>
  <c r="H17" i="180"/>
  <c r="U16" i="180"/>
  <c r="R16" i="180"/>
  <c r="L16" i="180"/>
  <c r="H16" i="180"/>
  <c r="U15" i="180"/>
  <c r="R15" i="180"/>
  <c r="L15" i="180"/>
  <c r="H15" i="180"/>
  <c r="U14" i="180"/>
  <c r="R14" i="180"/>
  <c r="L14" i="180"/>
  <c r="H14" i="180"/>
  <c r="U13" i="180"/>
  <c r="R13" i="180"/>
  <c r="L13" i="180"/>
  <c r="H13" i="180"/>
  <c r="U12" i="180"/>
  <c r="R12" i="180"/>
  <c r="L12" i="180"/>
  <c r="H12" i="180"/>
  <c r="U11" i="180"/>
  <c r="R11" i="180"/>
  <c r="L11" i="180"/>
  <c r="H11" i="180"/>
  <c r="U10" i="180"/>
  <c r="R10" i="180"/>
  <c r="L10" i="180"/>
  <c r="H10" i="180"/>
  <c r="U9" i="180"/>
  <c r="R9" i="180"/>
  <c r="L9" i="180"/>
  <c r="H9" i="180"/>
  <c r="V101" i="180" l="1"/>
  <c r="X101" i="180" s="1"/>
  <c r="V113" i="180"/>
  <c r="X113" i="180" s="1"/>
  <c r="V198" i="180"/>
  <c r="X198" i="180" s="1"/>
  <c r="V190" i="180"/>
  <c r="X190" i="180" s="1"/>
  <c r="V158" i="180"/>
  <c r="X158" i="180" s="1"/>
  <c r="V150" i="180"/>
  <c r="X150" i="180" s="1"/>
  <c r="V140" i="180"/>
  <c r="X140" i="180" s="1"/>
  <c r="V132" i="180"/>
  <c r="X132" i="180" s="1"/>
  <c r="V124" i="180"/>
  <c r="X124" i="180" s="1"/>
  <c r="V97" i="180"/>
  <c r="X97" i="180" s="1"/>
  <c r="V79" i="180"/>
  <c r="X79" i="180" s="1"/>
  <c r="V59" i="180"/>
  <c r="X59" i="180" s="1"/>
  <c r="V41" i="180"/>
  <c r="X41" i="180" s="1"/>
  <c r="V33" i="180"/>
  <c r="X33" i="180" s="1"/>
  <c r="V67" i="180"/>
  <c r="X67" i="180" s="1"/>
  <c r="V71" i="180"/>
  <c r="X71" i="180" s="1"/>
  <c r="V125" i="180"/>
  <c r="X125" i="180" s="1"/>
  <c r="V141" i="180"/>
  <c r="X141" i="180" s="1"/>
  <c r="V143" i="180"/>
  <c r="X143" i="180" s="1"/>
  <c r="V175" i="180"/>
  <c r="X175" i="180" s="1"/>
  <c r="V177" i="180"/>
  <c r="X177" i="180" s="1"/>
  <c r="V191" i="180"/>
  <c r="X191" i="180" s="1"/>
  <c r="V193" i="180"/>
  <c r="X193" i="180" s="1"/>
  <c r="V195" i="180"/>
  <c r="X195" i="180" s="1"/>
  <c r="V26" i="180"/>
  <c r="X26" i="180" s="1"/>
  <c r="V30" i="180"/>
  <c r="X30" i="180" s="1"/>
  <c r="V32" i="180"/>
  <c r="X32" i="180" s="1"/>
  <c r="V60" i="180"/>
  <c r="X60" i="180" s="1"/>
  <c r="V62" i="180"/>
  <c r="X62" i="180" s="1"/>
  <c r="V64" i="180"/>
  <c r="X64" i="180" s="1"/>
  <c r="V66" i="180"/>
  <c r="X66" i="180" s="1"/>
  <c r="V70" i="180"/>
  <c r="X70" i="180" s="1"/>
  <c r="V98" i="180"/>
  <c r="X98" i="180" s="1"/>
  <c r="V100" i="180"/>
  <c r="X100" i="180" s="1"/>
  <c r="V102" i="180"/>
  <c r="X102" i="180" s="1"/>
  <c r="V104" i="180"/>
  <c r="X104" i="180" s="1"/>
  <c r="V126" i="180"/>
  <c r="X126" i="180" s="1"/>
  <c r="V128" i="180"/>
  <c r="X128" i="180" s="1"/>
  <c r="V144" i="180"/>
  <c r="X144" i="180" s="1"/>
  <c r="V146" i="180"/>
  <c r="X146" i="180" s="1"/>
  <c r="V160" i="180"/>
  <c r="X160" i="180" s="1"/>
  <c r="V166" i="180"/>
  <c r="X166" i="180" s="1"/>
  <c r="V174" i="180"/>
  <c r="X174" i="180" s="1"/>
  <c r="V176" i="180"/>
  <c r="X176" i="180" s="1"/>
  <c r="V178" i="180"/>
  <c r="X178" i="180" s="1"/>
  <c r="V182" i="180"/>
  <c r="X182" i="180" s="1"/>
  <c r="V192" i="180"/>
  <c r="X192" i="180" s="1"/>
  <c r="X208" i="181"/>
  <c r="V194" i="180"/>
  <c r="X194" i="180" s="1"/>
  <c r="V162" i="180"/>
  <c r="X162" i="180" s="1"/>
  <c r="V161" i="180"/>
  <c r="X161" i="180" s="1"/>
  <c r="V29" i="180"/>
  <c r="X29" i="180" s="1"/>
  <c r="V28" i="180"/>
  <c r="X28" i="180" s="1"/>
  <c r="V25" i="180"/>
  <c r="X25" i="180" s="1"/>
  <c r="V105" i="180"/>
  <c r="X105" i="180" s="1"/>
  <c r="V10" i="180"/>
  <c r="X10" i="180" s="1"/>
  <c r="V12" i="180"/>
  <c r="X12" i="180" s="1"/>
  <c r="V13" i="180"/>
  <c r="X13" i="180" s="1"/>
  <c r="V14" i="180"/>
  <c r="X14" i="180" s="1"/>
  <c r="V16" i="180"/>
  <c r="X16" i="180" s="1"/>
  <c r="V17" i="180"/>
  <c r="X17" i="180" s="1"/>
  <c r="V42" i="180"/>
  <c r="X42" i="180" s="1"/>
  <c r="V44" i="180"/>
  <c r="X44" i="180" s="1"/>
  <c r="V45" i="180"/>
  <c r="X45" i="180" s="1"/>
  <c r="V46" i="180"/>
  <c r="X46" i="180" s="1"/>
  <c r="V48" i="180"/>
  <c r="X48" i="180" s="1"/>
  <c r="V49" i="180"/>
  <c r="X49" i="180" s="1"/>
  <c r="V80" i="180"/>
  <c r="X80" i="180" s="1"/>
  <c r="V82" i="180"/>
  <c r="X82" i="180" s="1"/>
  <c r="V83" i="180"/>
  <c r="X83" i="180" s="1"/>
  <c r="V84" i="180"/>
  <c r="X84" i="180" s="1"/>
  <c r="V86" i="180"/>
  <c r="X86" i="180" s="1"/>
  <c r="V87" i="180"/>
  <c r="X87" i="180" s="1"/>
  <c r="V114" i="180"/>
  <c r="X114" i="180" s="1"/>
  <c r="V116" i="180"/>
  <c r="X116" i="180" s="1"/>
  <c r="V117" i="180"/>
  <c r="X117" i="180" s="1"/>
  <c r="V120" i="180"/>
  <c r="X120" i="180" s="1"/>
  <c r="V134" i="180"/>
  <c r="X134" i="180" s="1"/>
  <c r="V135" i="180"/>
  <c r="X135" i="180" s="1"/>
  <c r="V136" i="180"/>
  <c r="X136" i="180" s="1"/>
  <c r="V151" i="180"/>
  <c r="X151" i="180" s="1"/>
  <c r="V152" i="180"/>
  <c r="X152" i="180" s="1"/>
  <c r="V154" i="180"/>
  <c r="X154" i="180" s="1"/>
  <c r="V167" i="180"/>
  <c r="X167" i="180" s="1"/>
  <c r="V168" i="180"/>
  <c r="X168" i="180" s="1"/>
  <c r="V169" i="180"/>
  <c r="X169" i="180" s="1"/>
  <c r="V170" i="180"/>
  <c r="X170" i="180" s="1"/>
  <c r="V183" i="180"/>
  <c r="X183" i="180" s="1"/>
  <c r="V184" i="180"/>
  <c r="X184" i="180" s="1"/>
  <c r="V185" i="180"/>
  <c r="X185" i="180" s="1"/>
  <c r="V186" i="180"/>
  <c r="X186" i="180" s="1"/>
  <c r="V199" i="180"/>
  <c r="X199" i="180" s="1"/>
  <c r="V200" i="180"/>
  <c r="X200" i="180" s="1"/>
  <c r="V201" i="180"/>
  <c r="X201" i="180" s="1"/>
  <c r="V202" i="180"/>
  <c r="X202" i="180" s="1"/>
  <c r="R208" i="180"/>
  <c r="V18" i="180"/>
  <c r="X18" i="180" s="1"/>
  <c r="V20" i="180"/>
  <c r="X20" i="180" s="1"/>
  <c r="V21" i="180"/>
  <c r="X21" i="180" s="1"/>
  <c r="V22" i="180"/>
  <c r="X22" i="180" s="1"/>
  <c r="V24" i="180"/>
  <c r="X24" i="180" s="1"/>
  <c r="V34" i="180"/>
  <c r="X34" i="180" s="1"/>
  <c r="V36" i="180"/>
  <c r="X36" i="180" s="1"/>
  <c r="V37" i="180"/>
  <c r="X37" i="180" s="1"/>
  <c r="V38" i="180"/>
  <c r="X38" i="180" s="1"/>
  <c r="V40" i="180"/>
  <c r="X40" i="180" s="1"/>
  <c r="V50" i="180"/>
  <c r="X50" i="180" s="1"/>
  <c r="V52" i="180"/>
  <c r="X52" i="180" s="1"/>
  <c r="V54" i="180"/>
  <c r="X54" i="180" s="1"/>
  <c r="V55" i="180"/>
  <c r="X55" i="180" s="1"/>
  <c r="V56" i="180"/>
  <c r="X56" i="180" s="1"/>
  <c r="V58" i="180"/>
  <c r="X58" i="180" s="1"/>
  <c r="V72" i="180"/>
  <c r="X72" i="180" s="1"/>
  <c r="V75" i="180"/>
  <c r="X75" i="180" s="1"/>
  <c r="V76" i="180"/>
  <c r="X76" i="180" s="1"/>
  <c r="V78" i="180"/>
  <c r="X78" i="180" s="1"/>
  <c r="V88" i="180"/>
  <c r="X88" i="180" s="1"/>
  <c r="V90" i="180"/>
  <c r="X90" i="180" s="1"/>
  <c r="V92" i="180"/>
  <c r="X92" i="180" s="1"/>
  <c r="V93" i="180"/>
  <c r="X93" i="180" s="1"/>
  <c r="V94" i="180"/>
  <c r="X94" i="180" s="1"/>
  <c r="V96" i="180"/>
  <c r="X96" i="180" s="1"/>
  <c r="V106" i="180"/>
  <c r="X106" i="180" s="1"/>
  <c r="V109" i="180"/>
  <c r="X109" i="180" s="1"/>
  <c r="V110" i="180"/>
  <c r="X110" i="180" s="1"/>
  <c r="V112" i="180"/>
  <c r="X112" i="180" s="1"/>
  <c r="V121" i="180"/>
  <c r="X121" i="180" s="1"/>
  <c r="V122" i="180"/>
  <c r="X122" i="180" s="1"/>
  <c r="V129" i="180"/>
  <c r="X129" i="180" s="1"/>
  <c r="V130" i="180"/>
  <c r="X130" i="180" s="1"/>
  <c r="V137" i="180"/>
  <c r="X137" i="180" s="1"/>
  <c r="V138" i="180"/>
  <c r="X138" i="180" s="1"/>
  <c r="V139" i="180"/>
  <c r="X139" i="180" s="1"/>
  <c r="V147" i="180"/>
  <c r="X147" i="180" s="1"/>
  <c r="V148" i="180"/>
  <c r="X148" i="180" s="1"/>
  <c r="V155" i="180"/>
  <c r="X155" i="180" s="1"/>
  <c r="V156" i="180"/>
  <c r="X156" i="180" s="1"/>
  <c r="V163" i="180"/>
  <c r="X163" i="180" s="1"/>
  <c r="V164" i="180"/>
  <c r="X164" i="180" s="1"/>
  <c r="V165" i="180"/>
  <c r="X165" i="180" s="1"/>
  <c r="V171" i="180"/>
  <c r="X171" i="180" s="1"/>
  <c r="V172" i="180"/>
  <c r="X172" i="180" s="1"/>
  <c r="V173" i="180"/>
  <c r="X173" i="180" s="1"/>
  <c r="V179" i="180"/>
  <c r="X179" i="180" s="1"/>
  <c r="V180" i="180"/>
  <c r="X180" i="180" s="1"/>
  <c r="V181" i="180"/>
  <c r="X181" i="180" s="1"/>
  <c r="V187" i="180"/>
  <c r="X187" i="180" s="1"/>
  <c r="V188" i="180"/>
  <c r="X188" i="180" s="1"/>
  <c r="V189" i="180"/>
  <c r="X189" i="180" s="1"/>
  <c r="V196" i="180"/>
  <c r="X196" i="180" s="1"/>
  <c r="V197" i="180"/>
  <c r="X197" i="180" s="1"/>
  <c r="V203" i="180"/>
  <c r="X203" i="180" s="1"/>
  <c r="V204" i="180"/>
  <c r="X204" i="180" s="1"/>
  <c r="V115" i="180"/>
  <c r="X115" i="180" s="1"/>
  <c r="V111" i="180"/>
  <c r="X111" i="180" s="1"/>
  <c r="V107" i="180"/>
  <c r="X107" i="180" s="1"/>
  <c r="V103" i="180"/>
  <c r="X103" i="180" s="1"/>
  <c r="V99" i="180"/>
  <c r="X99" i="180" s="1"/>
  <c r="V95" i="180"/>
  <c r="X95" i="180" s="1"/>
  <c r="V91" i="180"/>
  <c r="X91" i="180" s="1"/>
  <c r="V85" i="180"/>
  <c r="X85" i="180" s="1"/>
  <c r="V81" i="180"/>
  <c r="X81" i="180" s="1"/>
  <c r="V77" i="180"/>
  <c r="X77" i="180" s="1"/>
  <c r="V73" i="180"/>
  <c r="X73" i="180" s="1"/>
  <c r="V69" i="180"/>
  <c r="X69" i="180" s="1"/>
  <c r="V61" i="180"/>
  <c r="X61" i="180" s="1"/>
  <c r="V57" i="180"/>
  <c r="X57" i="180" s="1"/>
  <c r="V51" i="180"/>
  <c r="X51" i="180" s="1"/>
  <c r="V47" i="180"/>
  <c r="X47" i="180" s="1"/>
  <c r="V43" i="180"/>
  <c r="X43" i="180" s="1"/>
  <c r="V39" i="180"/>
  <c r="X39" i="180" s="1"/>
  <c r="V35" i="180"/>
  <c r="X35" i="180" s="1"/>
  <c r="V31" i="180"/>
  <c r="X31" i="180" s="1"/>
  <c r="V27" i="180"/>
  <c r="X27" i="180" s="1"/>
  <c r="V23" i="180"/>
  <c r="X23" i="180" s="1"/>
  <c r="V19" i="180"/>
  <c r="X19" i="180" s="1"/>
  <c r="V15" i="180"/>
  <c r="X15" i="180" s="1"/>
  <c r="V11" i="180"/>
  <c r="X11" i="180" s="1"/>
  <c r="V205" i="180"/>
  <c r="X205" i="180" s="1"/>
  <c r="V123" i="180"/>
  <c r="X123" i="180" s="1"/>
  <c r="V127" i="180"/>
  <c r="X127" i="180" s="1"/>
  <c r="V131" i="180"/>
  <c r="X131" i="180" s="1"/>
  <c r="V145" i="180"/>
  <c r="X145" i="180" s="1"/>
  <c r="V149" i="180"/>
  <c r="X149" i="180" s="1"/>
  <c r="V153" i="180"/>
  <c r="X153" i="180" s="1"/>
  <c r="V157" i="180"/>
  <c r="X157" i="180" s="1"/>
  <c r="D208" i="180"/>
  <c r="V9" i="180"/>
  <c r="X9" i="180" s="1"/>
  <c r="V118" i="180"/>
  <c r="X118" i="180" s="1"/>
  <c r="D205" i="179"/>
  <c r="D204" i="179"/>
  <c r="D203" i="179"/>
  <c r="D10" i="179"/>
  <c r="D11" i="179"/>
  <c r="D12" i="179"/>
  <c r="D13" i="179"/>
  <c r="D14" i="179"/>
  <c r="D15" i="179"/>
  <c r="D16" i="179"/>
  <c r="D17" i="179"/>
  <c r="D18" i="179"/>
  <c r="D19" i="179"/>
  <c r="D20" i="179"/>
  <c r="D21" i="179"/>
  <c r="D22" i="179"/>
  <c r="D23" i="179"/>
  <c r="D24" i="179"/>
  <c r="D25" i="179"/>
  <c r="D26" i="179"/>
  <c r="D27" i="179"/>
  <c r="D28" i="179"/>
  <c r="D29" i="179"/>
  <c r="D30" i="179"/>
  <c r="D31" i="179"/>
  <c r="D32" i="179"/>
  <c r="D33" i="179"/>
  <c r="D34" i="179"/>
  <c r="D35" i="179"/>
  <c r="D36" i="179"/>
  <c r="D37" i="179"/>
  <c r="D38" i="179"/>
  <c r="D39" i="179"/>
  <c r="D40" i="179"/>
  <c r="D41" i="179"/>
  <c r="D42" i="179"/>
  <c r="D43" i="179"/>
  <c r="D44" i="179"/>
  <c r="D45" i="179"/>
  <c r="D46" i="179"/>
  <c r="D47" i="179"/>
  <c r="D48" i="179"/>
  <c r="D49" i="179"/>
  <c r="D50" i="179"/>
  <c r="D51" i="179"/>
  <c r="D52" i="179"/>
  <c r="D53" i="179"/>
  <c r="D54" i="179"/>
  <c r="D55" i="179"/>
  <c r="D56" i="179"/>
  <c r="D57" i="179"/>
  <c r="D58" i="179"/>
  <c r="D59" i="179"/>
  <c r="D60" i="179"/>
  <c r="D61" i="179"/>
  <c r="D62" i="179"/>
  <c r="D63" i="179"/>
  <c r="D64" i="179"/>
  <c r="D65" i="179"/>
  <c r="D66" i="179"/>
  <c r="D67" i="179"/>
  <c r="D68" i="179"/>
  <c r="D69" i="179"/>
  <c r="D70" i="179"/>
  <c r="D71" i="179"/>
  <c r="D72" i="179"/>
  <c r="D73" i="179"/>
  <c r="D74" i="179"/>
  <c r="D75" i="179"/>
  <c r="D76" i="179"/>
  <c r="D77" i="179"/>
  <c r="D78" i="179"/>
  <c r="D79" i="179"/>
  <c r="D80" i="179"/>
  <c r="D81" i="179"/>
  <c r="D82" i="179"/>
  <c r="D83" i="179"/>
  <c r="D84" i="179"/>
  <c r="D85" i="179"/>
  <c r="D86" i="179"/>
  <c r="D87" i="179"/>
  <c r="D88" i="179"/>
  <c r="D89" i="179"/>
  <c r="D90" i="179"/>
  <c r="D91" i="179"/>
  <c r="D92" i="179"/>
  <c r="D93" i="179"/>
  <c r="D94" i="179"/>
  <c r="D95" i="179"/>
  <c r="D96" i="179"/>
  <c r="D97" i="179"/>
  <c r="D98" i="179"/>
  <c r="D99" i="179"/>
  <c r="D100" i="179"/>
  <c r="D101" i="179"/>
  <c r="D102" i="179"/>
  <c r="D103" i="179"/>
  <c r="D104" i="179"/>
  <c r="D105" i="179"/>
  <c r="D106" i="179"/>
  <c r="D107" i="179"/>
  <c r="D108" i="179"/>
  <c r="D109" i="179"/>
  <c r="D110" i="179"/>
  <c r="D111" i="179"/>
  <c r="D112" i="179"/>
  <c r="D113" i="179"/>
  <c r="D114" i="179"/>
  <c r="D115" i="179"/>
  <c r="D116" i="179"/>
  <c r="D117" i="179"/>
  <c r="D118" i="179"/>
  <c r="D119" i="179"/>
  <c r="D120" i="179"/>
  <c r="D121" i="179"/>
  <c r="D122" i="179"/>
  <c r="D123" i="179"/>
  <c r="D124" i="179"/>
  <c r="D125" i="179"/>
  <c r="D126" i="179"/>
  <c r="D127" i="179"/>
  <c r="D128" i="179"/>
  <c r="D129" i="179"/>
  <c r="D130" i="179"/>
  <c r="D131" i="179"/>
  <c r="D132" i="179"/>
  <c r="D133" i="179"/>
  <c r="D134" i="179"/>
  <c r="D135" i="179"/>
  <c r="D136" i="179"/>
  <c r="D137" i="179"/>
  <c r="D138" i="179"/>
  <c r="D139" i="179"/>
  <c r="D140" i="179"/>
  <c r="D141" i="179"/>
  <c r="D142" i="179"/>
  <c r="D143" i="179"/>
  <c r="D144" i="179"/>
  <c r="D145" i="179"/>
  <c r="D146" i="179"/>
  <c r="D147" i="179"/>
  <c r="D148" i="179"/>
  <c r="D149" i="179"/>
  <c r="D150" i="179"/>
  <c r="D151" i="179"/>
  <c r="D152" i="179"/>
  <c r="D153" i="179"/>
  <c r="D154" i="179"/>
  <c r="D155" i="179"/>
  <c r="D156" i="179"/>
  <c r="D157" i="179"/>
  <c r="D158" i="179"/>
  <c r="D159" i="179"/>
  <c r="D160" i="179"/>
  <c r="D161" i="179"/>
  <c r="D162" i="179"/>
  <c r="D163" i="179"/>
  <c r="D164" i="179"/>
  <c r="D165" i="179"/>
  <c r="D166" i="179"/>
  <c r="D167" i="179"/>
  <c r="D168" i="179"/>
  <c r="D169" i="179"/>
  <c r="D170" i="179"/>
  <c r="D171" i="179"/>
  <c r="D172" i="179"/>
  <c r="D173" i="179"/>
  <c r="D174" i="179"/>
  <c r="D175" i="179"/>
  <c r="D176" i="179"/>
  <c r="D177" i="179"/>
  <c r="D178" i="179"/>
  <c r="D179" i="179"/>
  <c r="D180" i="179"/>
  <c r="D181" i="179"/>
  <c r="D182" i="179"/>
  <c r="D183" i="179"/>
  <c r="D184" i="179"/>
  <c r="D185" i="179"/>
  <c r="D186" i="179"/>
  <c r="D187" i="179"/>
  <c r="D188" i="179"/>
  <c r="D189" i="179"/>
  <c r="D190" i="179"/>
  <c r="D191" i="179"/>
  <c r="D192" i="179"/>
  <c r="D193" i="179"/>
  <c r="D194" i="179"/>
  <c r="D195" i="179"/>
  <c r="D196" i="179"/>
  <c r="D197" i="179"/>
  <c r="D198" i="179"/>
  <c r="D199" i="179"/>
  <c r="D200" i="179"/>
  <c r="D201" i="179"/>
  <c r="D202" i="179"/>
  <c r="D9" i="179"/>
  <c r="W208" i="179"/>
  <c r="S208" i="179"/>
  <c r="Q208" i="179"/>
  <c r="J208" i="179"/>
  <c r="I208" i="179"/>
  <c r="R206" i="179"/>
  <c r="L206" i="179"/>
  <c r="U205" i="179"/>
  <c r="R205" i="179"/>
  <c r="L205" i="179"/>
  <c r="H205" i="179"/>
  <c r="U204" i="179"/>
  <c r="R204" i="179"/>
  <c r="L204" i="179"/>
  <c r="H204" i="179"/>
  <c r="U203" i="179"/>
  <c r="R203" i="179"/>
  <c r="L203" i="179"/>
  <c r="H203" i="179"/>
  <c r="U202" i="179"/>
  <c r="R202" i="179"/>
  <c r="L202" i="179"/>
  <c r="H202" i="179"/>
  <c r="U201" i="179"/>
  <c r="R201" i="179"/>
  <c r="L201" i="179"/>
  <c r="H201" i="179"/>
  <c r="U200" i="179"/>
  <c r="R200" i="179"/>
  <c r="L200" i="179"/>
  <c r="H200" i="179"/>
  <c r="U199" i="179"/>
  <c r="R199" i="179"/>
  <c r="L199" i="179"/>
  <c r="H199" i="179"/>
  <c r="U198" i="179"/>
  <c r="R198" i="179"/>
  <c r="L198" i="179"/>
  <c r="H198" i="179"/>
  <c r="U197" i="179"/>
  <c r="R197" i="179"/>
  <c r="L197" i="179"/>
  <c r="H197" i="179"/>
  <c r="U196" i="179"/>
  <c r="R196" i="179"/>
  <c r="L196" i="179"/>
  <c r="H196" i="179"/>
  <c r="U195" i="179"/>
  <c r="R195" i="179"/>
  <c r="L195" i="179"/>
  <c r="H195" i="179"/>
  <c r="U194" i="179"/>
  <c r="R194" i="179"/>
  <c r="L194" i="179"/>
  <c r="H194" i="179"/>
  <c r="U193" i="179"/>
  <c r="R193" i="179"/>
  <c r="L193" i="179"/>
  <c r="H193" i="179"/>
  <c r="U192" i="179"/>
  <c r="R192" i="179"/>
  <c r="L192" i="179"/>
  <c r="H192" i="179"/>
  <c r="U191" i="179"/>
  <c r="R191" i="179"/>
  <c r="L191" i="179"/>
  <c r="H191" i="179"/>
  <c r="U190" i="179"/>
  <c r="R190" i="179"/>
  <c r="L190" i="179"/>
  <c r="H190" i="179"/>
  <c r="U189" i="179"/>
  <c r="R189" i="179"/>
  <c r="L189" i="179"/>
  <c r="H189" i="179"/>
  <c r="U188" i="179"/>
  <c r="R188" i="179"/>
  <c r="L188" i="179"/>
  <c r="H188" i="179"/>
  <c r="U187" i="179"/>
  <c r="R187" i="179"/>
  <c r="L187" i="179"/>
  <c r="H187" i="179"/>
  <c r="U186" i="179"/>
  <c r="R186" i="179"/>
  <c r="L186" i="179"/>
  <c r="H186" i="179"/>
  <c r="U185" i="179"/>
  <c r="R185" i="179"/>
  <c r="L185" i="179"/>
  <c r="H185" i="179"/>
  <c r="U184" i="179"/>
  <c r="R184" i="179"/>
  <c r="L184" i="179"/>
  <c r="H184" i="179"/>
  <c r="U183" i="179"/>
  <c r="R183" i="179"/>
  <c r="L183" i="179"/>
  <c r="H183" i="179"/>
  <c r="U182" i="179"/>
  <c r="R182" i="179"/>
  <c r="L182" i="179"/>
  <c r="H182" i="179"/>
  <c r="U181" i="179"/>
  <c r="R181" i="179"/>
  <c r="L181" i="179"/>
  <c r="H181" i="179"/>
  <c r="U180" i="179"/>
  <c r="R180" i="179"/>
  <c r="L180" i="179"/>
  <c r="H180" i="179"/>
  <c r="U179" i="179"/>
  <c r="R179" i="179"/>
  <c r="L179" i="179"/>
  <c r="H179" i="179"/>
  <c r="U178" i="179"/>
  <c r="R178" i="179"/>
  <c r="L178" i="179"/>
  <c r="H178" i="179"/>
  <c r="U177" i="179"/>
  <c r="R177" i="179"/>
  <c r="L177" i="179"/>
  <c r="H177" i="179"/>
  <c r="U176" i="179"/>
  <c r="R176" i="179"/>
  <c r="L176" i="179"/>
  <c r="H176" i="179"/>
  <c r="U175" i="179"/>
  <c r="R175" i="179"/>
  <c r="L175" i="179"/>
  <c r="H175" i="179"/>
  <c r="U174" i="179"/>
  <c r="R174" i="179"/>
  <c r="L174" i="179"/>
  <c r="H174" i="179"/>
  <c r="U173" i="179"/>
  <c r="R173" i="179"/>
  <c r="L173" i="179"/>
  <c r="H173" i="179"/>
  <c r="U172" i="179"/>
  <c r="R172" i="179"/>
  <c r="L172" i="179"/>
  <c r="H172" i="179"/>
  <c r="U171" i="179"/>
  <c r="R171" i="179"/>
  <c r="L171" i="179"/>
  <c r="H171" i="179"/>
  <c r="U170" i="179"/>
  <c r="R170" i="179"/>
  <c r="L170" i="179"/>
  <c r="H170" i="179"/>
  <c r="U169" i="179"/>
  <c r="R169" i="179"/>
  <c r="L169" i="179"/>
  <c r="H169" i="179"/>
  <c r="U168" i="179"/>
  <c r="R168" i="179"/>
  <c r="L168" i="179"/>
  <c r="H168" i="179"/>
  <c r="U167" i="179"/>
  <c r="R167" i="179"/>
  <c r="L167" i="179"/>
  <c r="H167" i="179"/>
  <c r="U166" i="179"/>
  <c r="R166" i="179"/>
  <c r="L166" i="179"/>
  <c r="H166" i="179"/>
  <c r="U165" i="179"/>
  <c r="R165" i="179"/>
  <c r="L165" i="179"/>
  <c r="H165" i="179"/>
  <c r="U164" i="179"/>
  <c r="R164" i="179"/>
  <c r="L164" i="179"/>
  <c r="H164" i="179"/>
  <c r="U163" i="179"/>
  <c r="R163" i="179"/>
  <c r="L163" i="179"/>
  <c r="H163" i="179"/>
  <c r="U162" i="179"/>
  <c r="R162" i="179"/>
  <c r="L162" i="179"/>
  <c r="H162" i="179"/>
  <c r="U161" i="179"/>
  <c r="R161" i="179"/>
  <c r="L161" i="179"/>
  <c r="H161" i="179"/>
  <c r="U160" i="179"/>
  <c r="R160" i="179"/>
  <c r="L160" i="179"/>
  <c r="H160" i="179"/>
  <c r="R159" i="179"/>
  <c r="L159" i="179"/>
  <c r="U158" i="179"/>
  <c r="R158" i="179"/>
  <c r="L158" i="179"/>
  <c r="H158" i="179"/>
  <c r="U157" i="179"/>
  <c r="R157" i="179"/>
  <c r="L157" i="179"/>
  <c r="H157" i="179"/>
  <c r="U156" i="179"/>
  <c r="R156" i="179"/>
  <c r="L156" i="179"/>
  <c r="H156" i="179"/>
  <c r="U155" i="179"/>
  <c r="R155" i="179"/>
  <c r="L155" i="179"/>
  <c r="H155" i="179"/>
  <c r="U154" i="179"/>
  <c r="R154" i="179"/>
  <c r="L154" i="179"/>
  <c r="H154" i="179"/>
  <c r="U153" i="179"/>
  <c r="R153" i="179"/>
  <c r="L153" i="179"/>
  <c r="H153" i="179"/>
  <c r="U152" i="179"/>
  <c r="R152" i="179"/>
  <c r="L152" i="179"/>
  <c r="H152" i="179"/>
  <c r="U151" i="179"/>
  <c r="R151" i="179"/>
  <c r="L151" i="179"/>
  <c r="H151" i="179"/>
  <c r="U150" i="179"/>
  <c r="R150" i="179"/>
  <c r="L150" i="179"/>
  <c r="H150" i="179"/>
  <c r="U149" i="179"/>
  <c r="R149" i="179"/>
  <c r="L149" i="179"/>
  <c r="H149" i="179"/>
  <c r="U148" i="179"/>
  <c r="R148" i="179"/>
  <c r="L148" i="179"/>
  <c r="H148" i="179"/>
  <c r="U147" i="179"/>
  <c r="R147" i="179"/>
  <c r="L147" i="179"/>
  <c r="H147" i="179"/>
  <c r="U146" i="179"/>
  <c r="R146" i="179"/>
  <c r="L146" i="179"/>
  <c r="H146" i="179"/>
  <c r="U145" i="179"/>
  <c r="R145" i="179"/>
  <c r="L145" i="179"/>
  <c r="H145" i="179"/>
  <c r="U144" i="179"/>
  <c r="R144" i="179"/>
  <c r="L144" i="179"/>
  <c r="H144" i="179"/>
  <c r="U143" i="179"/>
  <c r="R143" i="179"/>
  <c r="L143" i="179"/>
  <c r="H143" i="179"/>
  <c r="R142" i="179"/>
  <c r="L142" i="179"/>
  <c r="U141" i="179"/>
  <c r="R141" i="179"/>
  <c r="L141" i="179"/>
  <c r="H141" i="179"/>
  <c r="U140" i="179"/>
  <c r="R140" i="179"/>
  <c r="L140" i="179"/>
  <c r="H140" i="179"/>
  <c r="U139" i="179"/>
  <c r="R139" i="179"/>
  <c r="L139" i="179"/>
  <c r="H139" i="179"/>
  <c r="U138" i="179"/>
  <c r="R138" i="179"/>
  <c r="L138" i="179"/>
  <c r="H138" i="179"/>
  <c r="U137" i="179"/>
  <c r="R137" i="179"/>
  <c r="L137" i="179"/>
  <c r="H137" i="179"/>
  <c r="U136" i="179"/>
  <c r="R136" i="179"/>
  <c r="L136" i="179"/>
  <c r="H136" i="179"/>
  <c r="U135" i="179"/>
  <c r="R135" i="179"/>
  <c r="L135" i="179"/>
  <c r="H135" i="179"/>
  <c r="U134" i="179"/>
  <c r="R134" i="179"/>
  <c r="L134" i="179"/>
  <c r="H134" i="179"/>
  <c r="R133" i="179"/>
  <c r="L133" i="179"/>
  <c r="U132" i="179"/>
  <c r="R132" i="179"/>
  <c r="L132" i="179"/>
  <c r="H132" i="179"/>
  <c r="U131" i="179"/>
  <c r="R131" i="179"/>
  <c r="L131" i="179"/>
  <c r="H131" i="179"/>
  <c r="U130" i="179"/>
  <c r="R130" i="179"/>
  <c r="L130" i="179"/>
  <c r="H130" i="179"/>
  <c r="U129" i="179"/>
  <c r="R129" i="179"/>
  <c r="L129" i="179"/>
  <c r="H129" i="179"/>
  <c r="U128" i="179"/>
  <c r="R128" i="179"/>
  <c r="L128" i="179"/>
  <c r="H128" i="179"/>
  <c r="U127" i="179"/>
  <c r="R127" i="179"/>
  <c r="L127" i="179"/>
  <c r="H127" i="179"/>
  <c r="U126" i="179"/>
  <c r="R126" i="179"/>
  <c r="L126" i="179"/>
  <c r="H126" i="179"/>
  <c r="U125" i="179"/>
  <c r="R125" i="179"/>
  <c r="L125" i="179"/>
  <c r="H125" i="179"/>
  <c r="U124" i="179"/>
  <c r="R124" i="179"/>
  <c r="L124" i="179"/>
  <c r="H124" i="179"/>
  <c r="U123" i="179"/>
  <c r="R123" i="179"/>
  <c r="L123" i="179"/>
  <c r="H123" i="179"/>
  <c r="U122" i="179"/>
  <c r="R122" i="179"/>
  <c r="L122" i="179"/>
  <c r="H122" i="179"/>
  <c r="U121" i="179"/>
  <c r="R121" i="179"/>
  <c r="L121" i="179"/>
  <c r="H121" i="179"/>
  <c r="U120" i="179"/>
  <c r="R120" i="179"/>
  <c r="L120" i="179"/>
  <c r="H120" i="179"/>
  <c r="R119" i="179"/>
  <c r="L119" i="179"/>
  <c r="U118" i="179"/>
  <c r="R118" i="179"/>
  <c r="L118" i="179"/>
  <c r="H118" i="179"/>
  <c r="U117" i="179"/>
  <c r="R117" i="179"/>
  <c r="L117" i="179"/>
  <c r="H117" i="179"/>
  <c r="U116" i="179"/>
  <c r="R116" i="179"/>
  <c r="L116" i="179"/>
  <c r="H116" i="179"/>
  <c r="U115" i="179"/>
  <c r="R115" i="179"/>
  <c r="L115" i="179"/>
  <c r="H115" i="179"/>
  <c r="U114" i="179"/>
  <c r="R114" i="179"/>
  <c r="L114" i="179"/>
  <c r="H114" i="179"/>
  <c r="U113" i="179"/>
  <c r="R113" i="179"/>
  <c r="L113" i="179"/>
  <c r="H113" i="179"/>
  <c r="U112" i="179"/>
  <c r="R112" i="179"/>
  <c r="L112" i="179"/>
  <c r="H112" i="179"/>
  <c r="U111" i="179"/>
  <c r="R111" i="179"/>
  <c r="L111" i="179"/>
  <c r="H111" i="179"/>
  <c r="U110" i="179"/>
  <c r="R110" i="179"/>
  <c r="L110" i="179"/>
  <c r="H110" i="179"/>
  <c r="U109" i="179"/>
  <c r="R109" i="179"/>
  <c r="L109" i="179"/>
  <c r="H109" i="179"/>
  <c r="R108" i="179"/>
  <c r="L108" i="179"/>
  <c r="U107" i="179"/>
  <c r="R107" i="179"/>
  <c r="L107" i="179"/>
  <c r="H107" i="179"/>
  <c r="U106" i="179"/>
  <c r="R106" i="179"/>
  <c r="L106" i="179"/>
  <c r="H106" i="179"/>
  <c r="U105" i="179"/>
  <c r="R105" i="179"/>
  <c r="L105" i="179"/>
  <c r="H105" i="179"/>
  <c r="U104" i="179"/>
  <c r="R104" i="179"/>
  <c r="L104" i="179"/>
  <c r="H104" i="179"/>
  <c r="U103" i="179"/>
  <c r="R103" i="179"/>
  <c r="L103" i="179"/>
  <c r="H103" i="179"/>
  <c r="U102" i="179"/>
  <c r="R102" i="179"/>
  <c r="L102" i="179"/>
  <c r="H102" i="179"/>
  <c r="U101" i="179"/>
  <c r="R101" i="179"/>
  <c r="L101" i="179"/>
  <c r="H101" i="179"/>
  <c r="U100" i="179"/>
  <c r="R100" i="179"/>
  <c r="L100" i="179"/>
  <c r="H100" i="179"/>
  <c r="U99" i="179"/>
  <c r="R99" i="179"/>
  <c r="L99" i="179"/>
  <c r="H99" i="179"/>
  <c r="U98" i="179"/>
  <c r="R98" i="179"/>
  <c r="L98" i="179"/>
  <c r="H98" i="179"/>
  <c r="U97" i="179"/>
  <c r="R97" i="179"/>
  <c r="L97" i="179"/>
  <c r="H97" i="179"/>
  <c r="U96" i="179"/>
  <c r="R96" i="179"/>
  <c r="L96" i="179"/>
  <c r="H96" i="179"/>
  <c r="U95" i="179"/>
  <c r="R95" i="179"/>
  <c r="L95" i="179"/>
  <c r="H95" i="179"/>
  <c r="U94" i="179"/>
  <c r="R94" i="179"/>
  <c r="L94" i="179"/>
  <c r="H94" i="179"/>
  <c r="U93" i="179"/>
  <c r="R93" i="179"/>
  <c r="L93" i="179"/>
  <c r="H93" i="179"/>
  <c r="U92" i="179"/>
  <c r="R92" i="179"/>
  <c r="L92" i="179"/>
  <c r="H92" i="179"/>
  <c r="U91" i="179"/>
  <c r="R91" i="179"/>
  <c r="L91" i="179"/>
  <c r="H91" i="179"/>
  <c r="U90" i="179"/>
  <c r="R90" i="179"/>
  <c r="L90" i="179"/>
  <c r="H90" i="179"/>
  <c r="R89" i="179"/>
  <c r="L89" i="179"/>
  <c r="U88" i="179"/>
  <c r="R88" i="179"/>
  <c r="L88" i="179"/>
  <c r="H88" i="179"/>
  <c r="U87" i="179"/>
  <c r="R87" i="179"/>
  <c r="L87" i="179"/>
  <c r="H87" i="179"/>
  <c r="U86" i="179"/>
  <c r="R86" i="179"/>
  <c r="L86" i="179"/>
  <c r="H86" i="179"/>
  <c r="U85" i="179"/>
  <c r="R85" i="179"/>
  <c r="L85" i="179"/>
  <c r="H85" i="179"/>
  <c r="U84" i="179"/>
  <c r="R84" i="179"/>
  <c r="L84" i="179"/>
  <c r="H84" i="179"/>
  <c r="U83" i="179"/>
  <c r="R83" i="179"/>
  <c r="L83" i="179"/>
  <c r="H83" i="179"/>
  <c r="U82" i="179"/>
  <c r="R82" i="179"/>
  <c r="L82" i="179"/>
  <c r="H82" i="179"/>
  <c r="U81" i="179"/>
  <c r="R81" i="179"/>
  <c r="L81" i="179"/>
  <c r="H81" i="179"/>
  <c r="U80" i="179"/>
  <c r="R80" i="179"/>
  <c r="L80" i="179"/>
  <c r="H80" i="179"/>
  <c r="U79" i="179"/>
  <c r="R79" i="179"/>
  <c r="L79" i="179"/>
  <c r="H79" i="179"/>
  <c r="U78" i="179"/>
  <c r="R78" i="179"/>
  <c r="L78" i="179"/>
  <c r="H78" i="179"/>
  <c r="U77" i="179"/>
  <c r="R77" i="179"/>
  <c r="L77" i="179"/>
  <c r="H77" i="179"/>
  <c r="U76" i="179"/>
  <c r="R76" i="179"/>
  <c r="L76" i="179"/>
  <c r="H76" i="179"/>
  <c r="U75" i="179"/>
  <c r="R75" i="179"/>
  <c r="L75" i="179"/>
  <c r="H75" i="179"/>
  <c r="R74" i="179"/>
  <c r="L74" i="179"/>
  <c r="U73" i="179"/>
  <c r="R73" i="179"/>
  <c r="L73" i="179"/>
  <c r="H73" i="179"/>
  <c r="U72" i="179"/>
  <c r="R72" i="179"/>
  <c r="L72" i="179"/>
  <c r="H72" i="179"/>
  <c r="U71" i="179"/>
  <c r="R71" i="179"/>
  <c r="L71" i="179"/>
  <c r="H71" i="179"/>
  <c r="U70" i="179"/>
  <c r="R70" i="179"/>
  <c r="L70" i="179"/>
  <c r="H70" i="179"/>
  <c r="U69" i="179"/>
  <c r="R69" i="179"/>
  <c r="L69" i="179"/>
  <c r="H69" i="179"/>
  <c r="R68" i="179"/>
  <c r="L68" i="179"/>
  <c r="U67" i="179"/>
  <c r="R67" i="179"/>
  <c r="L67" i="179"/>
  <c r="H67" i="179"/>
  <c r="U66" i="179"/>
  <c r="R66" i="179"/>
  <c r="L66" i="179"/>
  <c r="H66" i="179"/>
  <c r="R65" i="179"/>
  <c r="L65" i="179"/>
  <c r="U64" i="179"/>
  <c r="R64" i="179"/>
  <c r="L64" i="179"/>
  <c r="H64" i="179"/>
  <c r="R63" i="179"/>
  <c r="L63" i="179"/>
  <c r="U62" i="179"/>
  <c r="R62" i="179"/>
  <c r="L62" i="179"/>
  <c r="H62" i="179"/>
  <c r="U61" i="179"/>
  <c r="R61" i="179"/>
  <c r="L61" i="179"/>
  <c r="H61" i="179"/>
  <c r="U60" i="179"/>
  <c r="R60" i="179"/>
  <c r="L60" i="179"/>
  <c r="H60" i="179"/>
  <c r="U59" i="179"/>
  <c r="R59" i="179"/>
  <c r="L59" i="179"/>
  <c r="H59" i="179"/>
  <c r="U58" i="179"/>
  <c r="R58" i="179"/>
  <c r="L58" i="179"/>
  <c r="H58" i="179"/>
  <c r="U57" i="179"/>
  <c r="R57" i="179"/>
  <c r="L57" i="179"/>
  <c r="H57" i="179"/>
  <c r="U56" i="179"/>
  <c r="R56" i="179"/>
  <c r="L56" i="179"/>
  <c r="H56" i="179"/>
  <c r="U55" i="179"/>
  <c r="R55" i="179"/>
  <c r="L55" i="179"/>
  <c r="H55" i="179"/>
  <c r="U54" i="179"/>
  <c r="R54" i="179"/>
  <c r="L54" i="179"/>
  <c r="H54" i="179"/>
  <c r="R53" i="179"/>
  <c r="L53" i="179"/>
  <c r="U52" i="179"/>
  <c r="R52" i="179"/>
  <c r="L52" i="179"/>
  <c r="H52" i="179"/>
  <c r="U51" i="179"/>
  <c r="R51" i="179"/>
  <c r="L51" i="179"/>
  <c r="H51" i="179"/>
  <c r="U50" i="179"/>
  <c r="R50" i="179"/>
  <c r="L50" i="179"/>
  <c r="H50" i="179"/>
  <c r="U49" i="179"/>
  <c r="R49" i="179"/>
  <c r="L49" i="179"/>
  <c r="H49" i="179"/>
  <c r="U48" i="179"/>
  <c r="R48" i="179"/>
  <c r="L48" i="179"/>
  <c r="H48" i="179"/>
  <c r="U47" i="179"/>
  <c r="R47" i="179"/>
  <c r="L47" i="179"/>
  <c r="H47" i="179"/>
  <c r="U46" i="179"/>
  <c r="R46" i="179"/>
  <c r="L46" i="179"/>
  <c r="H46" i="179"/>
  <c r="U45" i="179"/>
  <c r="R45" i="179"/>
  <c r="L45" i="179"/>
  <c r="H45" i="179"/>
  <c r="U44" i="179"/>
  <c r="R44" i="179"/>
  <c r="L44" i="179"/>
  <c r="H44" i="179"/>
  <c r="U43" i="179"/>
  <c r="R43" i="179"/>
  <c r="L43" i="179"/>
  <c r="H43" i="179"/>
  <c r="U42" i="179"/>
  <c r="R42" i="179"/>
  <c r="L42" i="179"/>
  <c r="H42" i="179"/>
  <c r="U41" i="179"/>
  <c r="R41" i="179"/>
  <c r="L41" i="179"/>
  <c r="H41" i="179"/>
  <c r="U40" i="179"/>
  <c r="R40" i="179"/>
  <c r="L40" i="179"/>
  <c r="H40" i="179"/>
  <c r="U39" i="179"/>
  <c r="R39" i="179"/>
  <c r="L39" i="179"/>
  <c r="H39" i="179"/>
  <c r="U38" i="179"/>
  <c r="R38" i="179"/>
  <c r="L38" i="179"/>
  <c r="H38" i="179"/>
  <c r="U37" i="179"/>
  <c r="R37" i="179"/>
  <c r="L37" i="179"/>
  <c r="H37" i="179"/>
  <c r="U36" i="179"/>
  <c r="R36" i="179"/>
  <c r="L36" i="179"/>
  <c r="H36" i="179"/>
  <c r="U35" i="179"/>
  <c r="R35" i="179"/>
  <c r="L35" i="179"/>
  <c r="H35" i="179"/>
  <c r="U34" i="179"/>
  <c r="R34" i="179"/>
  <c r="L34" i="179"/>
  <c r="H34" i="179"/>
  <c r="U33" i="179"/>
  <c r="R33" i="179"/>
  <c r="L33" i="179"/>
  <c r="H33" i="179"/>
  <c r="U32" i="179"/>
  <c r="R32" i="179"/>
  <c r="L32" i="179"/>
  <c r="H32" i="179"/>
  <c r="U31" i="179"/>
  <c r="R31" i="179"/>
  <c r="L31" i="179"/>
  <c r="H31" i="179"/>
  <c r="U30" i="179"/>
  <c r="R30" i="179"/>
  <c r="L30" i="179"/>
  <c r="H30" i="179"/>
  <c r="U29" i="179"/>
  <c r="R29" i="179"/>
  <c r="L29" i="179"/>
  <c r="H29" i="179"/>
  <c r="U28" i="179"/>
  <c r="R28" i="179"/>
  <c r="L28" i="179"/>
  <c r="H28" i="179"/>
  <c r="U27" i="179"/>
  <c r="R27" i="179"/>
  <c r="L27" i="179"/>
  <c r="H27" i="179"/>
  <c r="U26" i="179"/>
  <c r="R26" i="179"/>
  <c r="L26" i="179"/>
  <c r="H26" i="179"/>
  <c r="U25" i="179"/>
  <c r="R25" i="179"/>
  <c r="L25" i="179"/>
  <c r="H25" i="179"/>
  <c r="U24" i="179"/>
  <c r="R24" i="179"/>
  <c r="L24" i="179"/>
  <c r="H24" i="179"/>
  <c r="U23" i="179"/>
  <c r="R23" i="179"/>
  <c r="L23" i="179"/>
  <c r="H23" i="179"/>
  <c r="U22" i="179"/>
  <c r="R22" i="179"/>
  <c r="L22" i="179"/>
  <c r="H22" i="179"/>
  <c r="U21" i="179"/>
  <c r="R21" i="179"/>
  <c r="L21" i="179"/>
  <c r="H21" i="179"/>
  <c r="U20" i="179"/>
  <c r="R20" i="179"/>
  <c r="L20" i="179"/>
  <c r="H20" i="179"/>
  <c r="U19" i="179"/>
  <c r="R19" i="179"/>
  <c r="L19" i="179"/>
  <c r="H19" i="179"/>
  <c r="U18" i="179"/>
  <c r="R18" i="179"/>
  <c r="L18" i="179"/>
  <c r="H18" i="179"/>
  <c r="U17" i="179"/>
  <c r="R17" i="179"/>
  <c r="L17" i="179"/>
  <c r="H17" i="179"/>
  <c r="U16" i="179"/>
  <c r="R16" i="179"/>
  <c r="L16" i="179"/>
  <c r="H16" i="179"/>
  <c r="U15" i="179"/>
  <c r="R15" i="179"/>
  <c r="L15" i="179"/>
  <c r="H15" i="179"/>
  <c r="U14" i="179"/>
  <c r="R14" i="179"/>
  <c r="L14" i="179"/>
  <c r="H14" i="179"/>
  <c r="U13" i="179"/>
  <c r="R13" i="179"/>
  <c r="L13" i="179"/>
  <c r="H13" i="179"/>
  <c r="U12" i="179"/>
  <c r="R12" i="179"/>
  <c r="L12" i="179"/>
  <c r="H12" i="179"/>
  <c r="U11" i="179"/>
  <c r="R11" i="179"/>
  <c r="L11" i="179"/>
  <c r="H11" i="179"/>
  <c r="U10" i="179"/>
  <c r="R10" i="179"/>
  <c r="L10" i="179"/>
  <c r="H10" i="179"/>
  <c r="U9" i="179"/>
  <c r="R9" i="179"/>
  <c r="R208" i="179" s="1"/>
  <c r="L9" i="179"/>
  <c r="H9" i="179"/>
  <c r="D205" i="178"/>
  <c r="D204" i="178"/>
  <c r="D203" i="178"/>
  <c r="D10" i="178"/>
  <c r="D11" i="178"/>
  <c r="D12" i="178"/>
  <c r="D13" i="178"/>
  <c r="D14" i="178"/>
  <c r="D15" i="178"/>
  <c r="D16" i="178"/>
  <c r="D17" i="178"/>
  <c r="D18" i="178"/>
  <c r="D19" i="178"/>
  <c r="D20" i="178"/>
  <c r="D21" i="178"/>
  <c r="D22" i="178"/>
  <c r="D23" i="178"/>
  <c r="D24" i="178"/>
  <c r="D25" i="178"/>
  <c r="D26" i="178"/>
  <c r="D27" i="178"/>
  <c r="D28" i="178"/>
  <c r="D29" i="178"/>
  <c r="D30" i="178"/>
  <c r="D31" i="178"/>
  <c r="D32" i="178"/>
  <c r="D33" i="178"/>
  <c r="D34" i="178"/>
  <c r="D35" i="178"/>
  <c r="D36" i="178"/>
  <c r="D37" i="178"/>
  <c r="D38" i="178"/>
  <c r="D39" i="178"/>
  <c r="D40" i="178"/>
  <c r="D41" i="178"/>
  <c r="D42" i="178"/>
  <c r="D43" i="178"/>
  <c r="D44" i="178"/>
  <c r="D45" i="178"/>
  <c r="D46" i="178"/>
  <c r="D47" i="178"/>
  <c r="D48" i="178"/>
  <c r="D49" i="178"/>
  <c r="D50" i="178"/>
  <c r="D51" i="178"/>
  <c r="D52" i="178"/>
  <c r="D53" i="178"/>
  <c r="D54" i="178"/>
  <c r="D55" i="178"/>
  <c r="D56" i="178"/>
  <c r="D57" i="178"/>
  <c r="D58" i="178"/>
  <c r="D59" i="178"/>
  <c r="D60" i="178"/>
  <c r="D61" i="178"/>
  <c r="D62" i="178"/>
  <c r="D63" i="178"/>
  <c r="D64" i="178"/>
  <c r="D65" i="178"/>
  <c r="D66" i="178"/>
  <c r="D67" i="178"/>
  <c r="D68" i="178"/>
  <c r="D69" i="178"/>
  <c r="D70" i="178"/>
  <c r="D71" i="178"/>
  <c r="D72" i="178"/>
  <c r="D73" i="178"/>
  <c r="D74" i="178"/>
  <c r="D75" i="178"/>
  <c r="D76" i="178"/>
  <c r="D77" i="178"/>
  <c r="D78" i="178"/>
  <c r="D79" i="178"/>
  <c r="D80" i="178"/>
  <c r="D81" i="178"/>
  <c r="D82" i="178"/>
  <c r="D83" i="178"/>
  <c r="D84" i="178"/>
  <c r="D85" i="178"/>
  <c r="D86" i="178"/>
  <c r="D87" i="178"/>
  <c r="D88" i="178"/>
  <c r="D89" i="178"/>
  <c r="D90" i="178"/>
  <c r="D91" i="178"/>
  <c r="D92" i="178"/>
  <c r="D93" i="178"/>
  <c r="D94" i="178"/>
  <c r="D95" i="178"/>
  <c r="D96" i="178"/>
  <c r="D97" i="178"/>
  <c r="D98" i="178"/>
  <c r="D99" i="178"/>
  <c r="D100" i="178"/>
  <c r="D101" i="178"/>
  <c r="D102" i="178"/>
  <c r="D103" i="178"/>
  <c r="D104" i="178"/>
  <c r="D105" i="178"/>
  <c r="D106" i="178"/>
  <c r="D107" i="178"/>
  <c r="D108" i="178"/>
  <c r="D109" i="178"/>
  <c r="D110" i="178"/>
  <c r="D111" i="178"/>
  <c r="D112" i="178"/>
  <c r="D113" i="178"/>
  <c r="D114" i="178"/>
  <c r="D115" i="178"/>
  <c r="D116" i="178"/>
  <c r="D117" i="178"/>
  <c r="D118" i="178"/>
  <c r="D119" i="178"/>
  <c r="D120" i="178"/>
  <c r="D121" i="178"/>
  <c r="D122" i="178"/>
  <c r="D123" i="178"/>
  <c r="D124" i="178"/>
  <c r="D125" i="178"/>
  <c r="D126" i="178"/>
  <c r="D127" i="178"/>
  <c r="D128" i="178"/>
  <c r="D129" i="178"/>
  <c r="D130" i="178"/>
  <c r="D131" i="178"/>
  <c r="D132" i="178"/>
  <c r="D133" i="178"/>
  <c r="D134" i="178"/>
  <c r="D135" i="178"/>
  <c r="D136" i="178"/>
  <c r="D137" i="178"/>
  <c r="D138" i="178"/>
  <c r="D139" i="178"/>
  <c r="D140" i="178"/>
  <c r="D141" i="178"/>
  <c r="D142" i="178"/>
  <c r="D143" i="178"/>
  <c r="D144" i="178"/>
  <c r="D145" i="178"/>
  <c r="D146" i="178"/>
  <c r="D147" i="178"/>
  <c r="D148" i="178"/>
  <c r="D149" i="178"/>
  <c r="D150" i="178"/>
  <c r="D151" i="178"/>
  <c r="D152" i="178"/>
  <c r="D153" i="178"/>
  <c r="D154" i="178"/>
  <c r="D155" i="178"/>
  <c r="D156" i="178"/>
  <c r="D157" i="178"/>
  <c r="D158" i="178"/>
  <c r="D159" i="178"/>
  <c r="D160" i="178"/>
  <c r="D161" i="178"/>
  <c r="D162" i="178"/>
  <c r="D163" i="178"/>
  <c r="D164" i="178"/>
  <c r="D165" i="178"/>
  <c r="D166" i="178"/>
  <c r="D167" i="178"/>
  <c r="D168" i="178"/>
  <c r="D169" i="178"/>
  <c r="D170" i="178"/>
  <c r="D171" i="178"/>
  <c r="D172" i="178"/>
  <c r="D173" i="178"/>
  <c r="D174" i="178"/>
  <c r="D175" i="178"/>
  <c r="D176" i="178"/>
  <c r="D177" i="178"/>
  <c r="D178" i="178"/>
  <c r="D179" i="178"/>
  <c r="D180" i="178"/>
  <c r="D181" i="178"/>
  <c r="D182" i="178"/>
  <c r="D183" i="178"/>
  <c r="D184" i="178"/>
  <c r="D185" i="178"/>
  <c r="D186" i="178"/>
  <c r="D187" i="178"/>
  <c r="D188" i="178"/>
  <c r="D189" i="178"/>
  <c r="D190" i="178"/>
  <c r="D191" i="178"/>
  <c r="D192" i="178"/>
  <c r="D193" i="178"/>
  <c r="D194" i="178"/>
  <c r="D195" i="178"/>
  <c r="D196" i="178"/>
  <c r="D197" i="178"/>
  <c r="D198" i="178"/>
  <c r="D199" i="178"/>
  <c r="D200" i="178"/>
  <c r="D201" i="178"/>
  <c r="D202" i="178"/>
  <c r="D9" i="178"/>
  <c r="W208" i="178"/>
  <c r="S208" i="178"/>
  <c r="Q208" i="178"/>
  <c r="J208" i="178"/>
  <c r="I208" i="178"/>
  <c r="R206" i="178"/>
  <c r="L206" i="178"/>
  <c r="U205" i="178"/>
  <c r="R205" i="178"/>
  <c r="L205" i="178"/>
  <c r="H205" i="178"/>
  <c r="U204" i="178"/>
  <c r="R204" i="178"/>
  <c r="L204" i="178"/>
  <c r="H204" i="178"/>
  <c r="U203" i="178"/>
  <c r="R203" i="178"/>
  <c r="L203" i="178"/>
  <c r="H203" i="178"/>
  <c r="U202" i="178"/>
  <c r="R202" i="178"/>
  <c r="L202" i="178"/>
  <c r="H202" i="178"/>
  <c r="U201" i="178"/>
  <c r="R201" i="178"/>
  <c r="L201" i="178"/>
  <c r="H201" i="178"/>
  <c r="U200" i="178"/>
  <c r="R200" i="178"/>
  <c r="L200" i="178"/>
  <c r="H200" i="178"/>
  <c r="U199" i="178"/>
  <c r="R199" i="178"/>
  <c r="L199" i="178"/>
  <c r="H199" i="178"/>
  <c r="U198" i="178"/>
  <c r="R198" i="178"/>
  <c r="L198" i="178"/>
  <c r="H198" i="178"/>
  <c r="U197" i="178"/>
  <c r="R197" i="178"/>
  <c r="L197" i="178"/>
  <c r="H197" i="178"/>
  <c r="U196" i="178"/>
  <c r="R196" i="178"/>
  <c r="L196" i="178"/>
  <c r="H196" i="178"/>
  <c r="U195" i="178"/>
  <c r="R195" i="178"/>
  <c r="L195" i="178"/>
  <c r="H195" i="178"/>
  <c r="U194" i="178"/>
  <c r="R194" i="178"/>
  <c r="L194" i="178"/>
  <c r="H194" i="178"/>
  <c r="U193" i="178"/>
  <c r="R193" i="178"/>
  <c r="L193" i="178"/>
  <c r="H193" i="178"/>
  <c r="U192" i="178"/>
  <c r="R192" i="178"/>
  <c r="L192" i="178"/>
  <c r="H192" i="178"/>
  <c r="U191" i="178"/>
  <c r="R191" i="178"/>
  <c r="L191" i="178"/>
  <c r="H191" i="178"/>
  <c r="U190" i="178"/>
  <c r="R190" i="178"/>
  <c r="L190" i="178"/>
  <c r="H190" i="178"/>
  <c r="U189" i="178"/>
  <c r="R189" i="178"/>
  <c r="L189" i="178"/>
  <c r="H189" i="178"/>
  <c r="U188" i="178"/>
  <c r="R188" i="178"/>
  <c r="L188" i="178"/>
  <c r="H188" i="178"/>
  <c r="U187" i="178"/>
  <c r="R187" i="178"/>
  <c r="L187" i="178"/>
  <c r="H187" i="178"/>
  <c r="U186" i="178"/>
  <c r="R186" i="178"/>
  <c r="L186" i="178"/>
  <c r="H186" i="178"/>
  <c r="U185" i="178"/>
  <c r="R185" i="178"/>
  <c r="L185" i="178"/>
  <c r="H185" i="178"/>
  <c r="U184" i="178"/>
  <c r="R184" i="178"/>
  <c r="L184" i="178"/>
  <c r="H184" i="178"/>
  <c r="U183" i="178"/>
  <c r="R183" i="178"/>
  <c r="L183" i="178"/>
  <c r="H183" i="178"/>
  <c r="U182" i="178"/>
  <c r="R182" i="178"/>
  <c r="L182" i="178"/>
  <c r="H182" i="178"/>
  <c r="U181" i="178"/>
  <c r="R181" i="178"/>
  <c r="L181" i="178"/>
  <c r="H181" i="178"/>
  <c r="U180" i="178"/>
  <c r="R180" i="178"/>
  <c r="L180" i="178"/>
  <c r="H180" i="178"/>
  <c r="U179" i="178"/>
  <c r="R179" i="178"/>
  <c r="L179" i="178"/>
  <c r="H179" i="178"/>
  <c r="U178" i="178"/>
  <c r="R178" i="178"/>
  <c r="L178" i="178"/>
  <c r="H178" i="178"/>
  <c r="U177" i="178"/>
  <c r="R177" i="178"/>
  <c r="L177" i="178"/>
  <c r="H177" i="178"/>
  <c r="U176" i="178"/>
  <c r="R176" i="178"/>
  <c r="L176" i="178"/>
  <c r="H176" i="178"/>
  <c r="U175" i="178"/>
  <c r="R175" i="178"/>
  <c r="L175" i="178"/>
  <c r="H175" i="178"/>
  <c r="U174" i="178"/>
  <c r="R174" i="178"/>
  <c r="L174" i="178"/>
  <c r="H174" i="178"/>
  <c r="U173" i="178"/>
  <c r="R173" i="178"/>
  <c r="L173" i="178"/>
  <c r="H173" i="178"/>
  <c r="U172" i="178"/>
  <c r="R172" i="178"/>
  <c r="L172" i="178"/>
  <c r="H172" i="178"/>
  <c r="U171" i="178"/>
  <c r="R171" i="178"/>
  <c r="L171" i="178"/>
  <c r="H171" i="178"/>
  <c r="U170" i="178"/>
  <c r="R170" i="178"/>
  <c r="L170" i="178"/>
  <c r="H170" i="178"/>
  <c r="U169" i="178"/>
  <c r="R169" i="178"/>
  <c r="L169" i="178"/>
  <c r="H169" i="178"/>
  <c r="U168" i="178"/>
  <c r="R168" i="178"/>
  <c r="L168" i="178"/>
  <c r="H168" i="178"/>
  <c r="U167" i="178"/>
  <c r="R167" i="178"/>
  <c r="L167" i="178"/>
  <c r="H167" i="178"/>
  <c r="U166" i="178"/>
  <c r="R166" i="178"/>
  <c r="L166" i="178"/>
  <c r="H166" i="178"/>
  <c r="U165" i="178"/>
  <c r="R165" i="178"/>
  <c r="L165" i="178"/>
  <c r="H165" i="178"/>
  <c r="U164" i="178"/>
  <c r="R164" i="178"/>
  <c r="L164" i="178"/>
  <c r="H164" i="178"/>
  <c r="U163" i="178"/>
  <c r="R163" i="178"/>
  <c r="L163" i="178"/>
  <c r="H163" i="178"/>
  <c r="U162" i="178"/>
  <c r="R162" i="178"/>
  <c r="L162" i="178"/>
  <c r="H162" i="178"/>
  <c r="U161" i="178"/>
  <c r="R161" i="178"/>
  <c r="L161" i="178"/>
  <c r="H161" i="178"/>
  <c r="U160" i="178"/>
  <c r="R160" i="178"/>
  <c r="L160" i="178"/>
  <c r="H160" i="178"/>
  <c r="R159" i="178"/>
  <c r="L159" i="178"/>
  <c r="U158" i="178"/>
  <c r="R158" i="178"/>
  <c r="L158" i="178"/>
  <c r="H158" i="178"/>
  <c r="U157" i="178"/>
  <c r="R157" i="178"/>
  <c r="L157" i="178"/>
  <c r="H157" i="178"/>
  <c r="U156" i="178"/>
  <c r="R156" i="178"/>
  <c r="L156" i="178"/>
  <c r="H156" i="178"/>
  <c r="U155" i="178"/>
  <c r="R155" i="178"/>
  <c r="L155" i="178"/>
  <c r="H155" i="178"/>
  <c r="U154" i="178"/>
  <c r="R154" i="178"/>
  <c r="L154" i="178"/>
  <c r="H154" i="178"/>
  <c r="U153" i="178"/>
  <c r="R153" i="178"/>
  <c r="L153" i="178"/>
  <c r="H153" i="178"/>
  <c r="U152" i="178"/>
  <c r="R152" i="178"/>
  <c r="L152" i="178"/>
  <c r="H152" i="178"/>
  <c r="U151" i="178"/>
  <c r="R151" i="178"/>
  <c r="L151" i="178"/>
  <c r="H151" i="178"/>
  <c r="U150" i="178"/>
  <c r="R150" i="178"/>
  <c r="L150" i="178"/>
  <c r="H150" i="178"/>
  <c r="U149" i="178"/>
  <c r="R149" i="178"/>
  <c r="L149" i="178"/>
  <c r="H149" i="178"/>
  <c r="U148" i="178"/>
  <c r="R148" i="178"/>
  <c r="L148" i="178"/>
  <c r="H148" i="178"/>
  <c r="U147" i="178"/>
  <c r="R147" i="178"/>
  <c r="L147" i="178"/>
  <c r="H147" i="178"/>
  <c r="U146" i="178"/>
  <c r="R146" i="178"/>
  <c r="L146" i="178"/>
  <c r="H146" i="178"/>
  <c r="U145" i="178"/>
  <c r="R145" i="178"/>
  <c r="L145" i="178"/>
  <c r="H145" i="178"/>
  <c r="U144" i="178"/>
  <c r="R144" i="178"/>
  <c r="L144" i="178"/>
  <c r="H144" i="178"/>
  <c r="U143" i="178"/>
  <c r="R143" i="178"/>
  <c r="L143" i="178"/>
  <c r="H143" i="178"/>
  <c r="R142" i="178"/>
  <c r="L142" i="178"/>
  <c r="U141" i="178"/>
  <c r="R141" i="178"/>
  <c r="L141" i="178"/>
  <c r="H141" i="178"/>
  <c r="U140" i="178"/>
  <c r="R140" i="178"/>
  <c r="L140" i="178"/>
  <c r="H140" i="178"/>
  <c r="U139" i="178"/>
  <c r="R139" i="178"/>
  <c r="L139" i="178"/>
  <c r="H139" i="178"/>
  <c r="U138" i="178"/>
  <c r="R138" i="178"/>
  <c r="L138" i="178"/>
  <c r="H138" i="178"/>
  <c r="U137" i="178"/>
  <c r="R137" i="178"/>
  <c r="L137" i="178"/>
  <c r="H137" i="178"/>
  <c r="U136" i="178"/>
  <c r="R136" i="178"/>
  <c r="L136" i="178"/>
  <c r="H136" i="178"/>
  <c r="U135" i="178"/>
  <c r="R135" i="178"/>
  <c r="L135" i="178"/>
  <c r="H135" i="178"/>
  <c r="U134" i="178"/>
  <c r="R134" i="178"/>
  <c r="L134" i="178"/>
  <c r="H134" i="178"/>
  <c r="R133" i="178"/>
  <c r="L133" i="178"/>
  <c r="U132" i="178"/>
  <c r="R132" i="178"/>
  <c r="L132" i="178"/>
  <c r="H132" i="178"/>
  <c r="U131" i="178"/>
  <c r="R131" i="178"/>
  <c r="L131" i="178"/>
  <c r="H131" i="178"/>
  <c r="U130" i="178"/>
  <c r="R130" i="178"/>
  <c r="L130" i="178"/>
  <c r="H130" i="178"/>
  <c r="U129" i="178"/>
  <c r="R129" i="178"/>
  <c r="L129" i="178"/>
  <c r="H129" i="178"/>
  <c r="U128" i="178"/>
  <c r="R128" i="178"/>
  <c r="L128" i="178"/>
  <c r="H128" i="178"/>
  <c r="U127" i="178"/>
  <c r="R127" i="178"/>
  <c r="L127" i="178"/>
  <c r="H127" i="178"/>
  <c r="U126" i="178"/>
  <c r="R126" i="178"/>
  <c r="L126" i="178"/>
  <c r="H126" i="178"/>
  <c r="U125" i="178"/>
  <c r="R125" i="178"/>
  <c r="L125" i="178"/>
  <c r="H125" i="178"/>
  <c r="U124" i="178"/>
  <c r="R124" i="178"/>
  <c r="L124" i="178"/>
  <c r="H124" i="178"/>
  <c r="U123" i="178"/>
  <c r="R123" i="178"/>
  <c r="L123" i="178"/>
  <c r="H123" i="178"/>
  <c r="U122" i="178"/>
  <c r="R122" i="178"/>
  <c r="L122" i="178"/>
  <c r="H122" i="178"/>
  <c r="U121" i="178"/>
  <c r="R121" i="178"/>
  <c r="L121" i="178"/>
  <c r="H121" i="178"/>
  <c r="U120" i="178"/>
  <c r="R120" i="178"/>
  <c r="L120" i="178"/>
  <c r="H120" i="178"/>
  <c r="R119" i="178"/>
  <c r="L119" i="178"/>
  <c r="U118" i="178"/>
  <c r="R118" i="178"/>
  <c r="L118" i="178"/>
  <c r="H118" i="178"/>
  <c r="U117" i="178"/>
  <c r="R117" i="178"/>
  <c r="L117" i="178"/>
  <c r="H117" i="178"/>
  <c r="U116" i="178"/>
  <c r="R116" i="178"/>
  <c r="L116" i="178"/>
  <c r="H116" i="178"/>
  <c r="U115" i="178"/>
  <c r="R115" i="178"/>
  <c r="L115" i="178"/>
  <c r="H115" i="178"/>
  <c r="U114" i="178"/>
  <c r="R114" i="178"/>
  <c r="L114" i="178"/>
  <c r="H114" i="178"/>
  <c r="U113" i="178"/>
  <c r="R113" i="178"/>
  <c r="L113" i="178"/>
  <c r="H113" i="178"/>
  <c r="U112" i="178"/>
  <c r="R112" i="178"/>
  <c r="L112" i="178"/>
  <c r="H112" i="178"/>
  <c r="U111" i="178"/>
  <c r="R111" i="178"/>
  <c r="L111" i="178"/>
  <c r="H111" i="178"/>
  <c r="U110" i="178"/>
  <c r="R110" i="178"/>
  <c r="L110" i="178"/>
  <c r="H110" i="178"/>
  <c r="U109" i="178"/>
  <c r="R109" i="178"/>
  <c r="L109" i="178"/>
  <c r="H109" i="178"/>
  <c r="R108" i="178"/>
  <c r="L108" i="178"/>
  <c r="U107" i="178"/>
  <c r="R107" i="178"/>
  <c r="L107" i="178"/>
  <c r="H107" i="178"/>
  <c r="U106" i="178"/>
  <c r="R106" i="178"/>
  <c r="L106" i="178"/>
  <c r="H106" i="178"/>
  <c r="U105" i="178"/>
  <c r="R105" i="178"/>
  <c r="L105" i="178"/>
  <c r="H105" i="178"/>
  <c r="U104" i="178"/>
  <c r="R104" i="178"/>
  <c r="L104" i="178"/>
  <c r="H104" i="178"/>
  <c r="U103" i="178"/>
  <c r="R103" i="178"/>
  <c r="L103" i="178"/>
  <c r="H103" i="178"/>
  <c r="U102" i="178"/>
  <c r="R102" i="178"/>
  <c r="L102" i="178"/>
  <c r="H102" i="178"/>
  <c r="U101" i="178"/>
  <c r="R101" i="178"/>
  <c r="L101" i="178"/>
  <c r="H101" i="178"/>
  <c r="U100" i="178"/>
  <c r="R100" i="178"/>
  <c r="L100" i="178"/>
  <c r="H100" i="178"/>
  <c r="U99" i="178"/>
  <c r="R99" i="178"/>
  <c r="L99" i="178"/>
  <c r="H99" i="178"/>
  <c r="U98" i="178"/>
  <c r="R98" i="178"/>
  <c r="L98" i="178"/>
  <c r="H98" i="178"/>
  <c r="U97" i="178"/>
  <c r="R97" i="178"/>
  <c r="L97" i="178"/>
  <c r="H97" i="178"/>
  <c r="U96" i="178"/>
  <c r="R96" i="178"/>
  <c r="L96" i="178"/>
  <c r="H96" i="178"/>
  <c r="U95" i="178"/>
  <c r="R95" i="178"/>
  <c r="L95" i="178"/>
  <c r="H95" i="178"/>
  <c r="U94" i="178"/>
  <c r="R94" i="178"/>
  <c r="L94" i="178"/>
  <c r="H94" i="178"/>
  <c r="U93" i="178"/>
  <c r="R93" i="178"/>
  <c r="L93" i="178"/>
  <c r="H93" i="178"/>
  <c r="U92" i="178"/>
  <c r="R92" i="178"/>
  <c r="L92" i="178"/>
  <c r="H92" i="178"/>
  <c r="U91" i="178"/>
  <c r="R91" i="178"/>
  <c r="L91" i="178"/>
  <c r="H91" i="178"/>
  <c r="U90" i="178"/>
  <c r="R90" i="178"/>
  <c r="L90" i="178"/>
  <c r="H90" i="178"/>
  <c r="R89" i="178"/>
  <c r="L89" i="178"/>
  <c r="U88" i="178"/>
  <c r="R88" i="178"/>
  <c r="L88" i="178"/>
  <c r="H88" i="178"/>
  <c r="U87" i="178"/>
  <c r="R87" i="178"/>
  <c r="L87" i="178"/>
  <c r="H87" i="178"/>
  <c r="U86" i="178"/>
  <c r="R86" i="178"/>
  <c r="L86" i="178"/>
  <c r="H86" i="178"/>
  <c r="U85" i="178"/>
  <c r="R85" i="178"/>
  <c r="L85" i="178"/>
  <c r="H85" i="178"/>
  <c r="U84" i="178"/>
  <c r="R84" i="178"/>
  <c r="L84" i="178"/>
  <c r="H84" i="178"/>
  <c r="U83" i="178"/>
  <c r="R83" i="178"/>
  <c r="L83" i="178"/>
  <c r="H83" i="178"/>
  <c r="U82" i="178"/>
  <c r="R82" i="178"/>
  <c r="L82" i="178"/>
  <c r="H82" i="178"/>
  <c r="U81" i="178"/>
  <c r="R81" i="178"/>
  <c r="L81" i="178"/>
  <c r="H81" i="178"/>
  <c r="U80" i="178"/>
  <c r="R80" i="178"/>
  <c r="L80" i="178"/>
  <c r="H80" i="178"/>
  <c r="U79" i="178"/>
  <c r="R79" i="178"/>
  <c r="L79" i="178"/>
  <c r="H79" i="178"/>
  <c r="U78" i="178"/>
  <c r="R78" i="178"/>
  <c r="L78" i="178"/>
  <c r="H78" i="178"/>
  <c r="U77" i="178"/>
  <c r="R77" i="178"/>
  <c r="L77" i="178"/>
  <c r="H77" i="178"/>
  <c r="U76" i="178"/>
  <c r="R76" i="178"/>
  <c r="L76" i="178"/>
  <c r="H76" i="178"/>
  <c r="U75" i="178"/>
  <c r="R75" i="178"/>
  <c r="L75" i="178"/>
  <c r="H75" i="178"/>
  <c r="R74" i="178"/>
  <c r="L74" i="178"/>
  <c r="U73" i="178"/>
  <c r="R73" i="178"/>
  <c r="L73" i="178"/>
  <c r="H73" i="178"/>
  <c r="U72" i="178"/>
  <c r="R72" i="178"/>
  <c r="L72" i="178"/>
  <c r="H72" i="178"/>
  <c r="U71" i="178"/>
  <c r="R71" i="178"/>
  <c r="L71" i="178"/>
  <c r="H71" i="178"/>
  <c r="U70" i="178"/>
  <c r="R70" i="178"/>
  <c r="L70" i="178"/>
  <c r="H70" i="178"/>
  <c r="U69" i="178"/>
  <c r="R69" i="178"/>
  <c r="L69" i="178"/>
  <c r="H69" i="178"/>
  <c r="R68" i="178"/>
  <c r="L68" i="178"/>
  <c r="U67" i="178"/>
  <c r="R67" i="178"/>
  <c r="L67" i="178"/>
  <c r="H67" i="178"/>
  <c r="U66" i="178"/>
  <c r="R66" i="178"/>
  <c r="L66" i="178"/>
  <c r="H66" i="178"/>
  <c r="R65" i="178"/>
  <c r="L65" i="178"/>
  <c r="U64" i="178"/>
  <c r="R64" i="178"/>
  <c r="L64" i="178"/>
  <c r="H64" i="178"/>
  <c r="R63" i="178"/>
  <c r="L63" i="178"/>
  <c r="U62" i="178"/>
  <c r="R62" i="178"/>
  <c r="L62" i="178"/>
  <c r="H62" i="178"/>
  <c r="U61" i="178"/>
  <c r="R61" i="178"/>
  <c r="L61" i="178"/>
  <c r="H61" i="178"/>
  <c r="U60" i="178"/>
  <c r="R60" i="178"/>
  <c r="L60" i="178"/>
  <c r="H60" i="178"/>
  <c r="U59" i="178"/>
  <c r="R59" i="178"/>
  <c r="L59" i="178"/>
  <c r="H59" i="178"/>
  <c r="U58" i="178"/>
  <c r="R58" i="178"/>
  <c r="L58" i="178"/>
  <c r="H58" i="178"/>
  <c r="U57" i="178"/>
  <c r="R57" i="178"/>
  <c r="L57" i="178"/>
  <c r="H57" i="178"/>
  <c r="U56" i="178"/>
  <c r="R56" i="178"/>
  <c r="L56" i="178"/>
  <c r="H56" i="178"/>
  <c r="U55" i="178"/>
  <c r="R55" i="178"/>
  <c r="L55" i="178"/>
  <c r="H55" i="178"/>
  <c r="U54" i="178"/>
  <c r="R54" i="178"/>
  <c r="L54" i="178"/>
  <c r="H54" i="178"/>
  <c r="R53" i="178"/>
  <c r="L53" i="178"/>
  <c r="U52" i="178"/>
  <c r="R52" i="178"/>
  <c r="L52" i="178"/>
  <c r="H52" i="178"/>
  <c r="U51" i="178"/>
  <c r="R51" i="178"/>
  <c r="L51" i="178"/>
  <c r="H51" i="178"/>
  <c r="U50" i="178"/>
  <c r="R50" i="178"/>
  <c r="L50" i="178"/>
  <c r="H50" i="178"/>
  <c r="U49" i="178"/>
  <c r="R49" i="178"/>
  <c r="L49" i="178"/>
  <c r="H49" i="178"/>
  <c r="U48" i="178"/>
  <c r="R48" i="178"/>
  <c r="L48" i="178"/>
  <c r="H48" i="178"/>
  <c r="U47" i="178"/>
  <c r="R47" i="178"/>
  <c r="L47" i="178"/>
  <c r="H47" i="178"/>
  <c r="U46" i="178"/>
  <c r="R46" i="178"/>
  <c r="L46" i="178"/>
  <c r="H46" i="178"/>
  <c r="U45" i="178"/>
  <c r="R45" i="178"/>
  <c r="L45" i="178"/>
  <c r="H45" i="178"/>
  <c r="U44" i="178"/>
  <c r="R44" i="178"/>
  <c r="L44" i="178"/>
  <c r="H44" i="178"/>
  <c r="U43" i="178"/>
  <c r="R43" i="178"/>
  <c r="L43" i="178"/>
  <c r="H43" i="178"/>
  <c r="U42" i="178"/>
  <c r="R42" i="178"/>
  <c r="L42" i="178"/>
  <c r="H42" i="178"/>
  <c r="U41" i="178"/>
  <c r="R41" i="178"/>
  <c r="L41" i="178"/>
  <c r="H41" i="178"/>
  <c r="U40" i="178"/>
  <c r="R40" i="178"/>
  <c r="L40" i="178"/>
  <c r="H40" i="178"/>
  <c r="U39" i="178"/>
  <c r="R39" i="178"/>
  <c r="L39" i="178"/>
  <c r="H39" i="178"/>
  <c r="U38" i="178"/>
  <c r="R38" i="178"/>
  <c r="L38" i="178"/>
  <c r="H38" i="178"/>
  <c r="U37" i="178"/>
  <c r="R37" i="178"/>
  <c r="L37" i="178"/>
  <c r="H37" i="178"/>
  <c r="U36" i="178"/>
  <c r="R36" i="178"/>
  <c r="L36" i="178"/>
  <c r="H36" i="178"/>
  <c r="U35" i="178"/>
  <c r="R35" i="178"/>
  <c r="L35" i="178"/>
  <c r="H35" i="178"/>
  <c r="U34" i="178"/>
  <c r="R34" i="178"/>
  <c r="L34" i="178"/>
  <c r="H34" i="178"/>
  <c r="U33" i="178"/>
  <c r="R33" i="178"/>
  <c r="L33" i="178"/>
  <c r="H33" i="178"/>
  <c r="U32" i="178"/>
  <c r="R32" i="178"/>
  <c r="L32" i="178"/>
  <c r="H32" i="178"/>
  <c r="U31" i="178"/>
  <c r="R31" i="178"/>
  <c r="L31" i="178"/>
  <c r="H31" i="178"/>
  <c r="U30" i="178"/>
  <c r="R30" i="178"/>
  <c r="L30" i="178"/>
  <c r="H30" i="178"/>
  <c r="U29" i="178"/>
  <c r="R29" i="178"/>
  <c r="L29" i="178"/>
  <c r="H29" i="178"/>
  <c r="U28" i="178"/>
  <c r="R28" i="178"/>
  <c r="L28" i="178"/>
  <c r="H28" i="178"/>
  <c r="U27" i="178"/>
  <c r="R27" i="178"/>
  <c r="L27" i="178"/>
  <c r="H27" i="178"/>
  <c r="U26" i="178"/>
  <c r="R26" i="178"/>
  <c r="L26" i="178"/>
  <c r="H26" i="178"/>
  <c r="U25" i="178"/>
  <c r="R25" i="178"/>
  <c r="L25" i="178"/>
  <c r="H25" i="178"/>
  <c r="U24" i="178"/>
  <c r="R24" i="178"/>
  <c r="L24" i="178"/>
  <c r="H24" i="178"/>
  <c r="U23" i="178"/>
  <c r="R23" i="178"/>
  <c r="L23" i="178"/>
  <c r="H23" i="178"/>
  <c r="U22" i="178"/>
  <c r="R22" i="178"/>
  <c r="L22" i="178"/>
  <c r="H22" i="178"/>
  <c r="U21" i="178"/>
  <c r="R21" i="178"/>
  <c r="L21" i="178"/>
  <c r="H21" i="178"/>
  <c r="U20" i="178"/>
  <c r="R20" i="178"/>
  <c r="L20" i="178"/>
  <c r="H20" i="178"/>
  <c r="U19" i="178"/>
  <c r="R19" i="178"/>
  <c r="L19" i="178"/>
  <c r="H19" i="178"/>
  <c r="U18" i="178"/>
  <c r="R18" i="178"/>
  <c r="L18" i="178"/>
  <c r="H18" i="178"/>
  <c r="U17" i="178"/>
  <c r="R17" i="178"/>
  <c r="L17" i="178"/>
  <c r="H17" i="178"/>
  <c r="U16" i="178"/>
  <c r="R16" i="178"/>
  <c r="L16" i="178"/>
  <c r="H16" i="178"/>
  <c r="U15" i="178"/>
  <c r="R15" i="178"/>
  <c r="L15" i="178"/>
  <c r="H15" i="178"/>
  <c r="U14" i="178"/>
  <c r="R14" i="178"/>
  <c r="L14" i="178"/>
  <c r="H14" i="178"/>
  <c r="U13" i="178"/>
  <c r="R13" i="178"/>
  <c r="L13" i="178"/>
  <c r="H13" i="178"/>
  <c r="U12" i="178"/>
  <c r="R12" i="178"/>
  <c r="L12" i="178"/>
  <c r="H12" i="178"/>
  <c r="U11" i="178"/>
  <c r="R11" i="178"/>
  <c r="L11" i="178"/>
  <c r="H11" i="178"/>
  <c r="U10" i="178"/>
  <c r="R10" i="178"/>
  <c r="L10" i="178"/>
  <c r="H10" i="178"/>
  <c r="U9" i="178"/>
  <c r="R9" i="178"/>
  <c r="L9" i="178"/>
  <c r="H9" i="178"/>
  <c r="V54" i="179" l="1"/>
  <c r="X54" i="179" s="1"/>
  <c r="V62" i="179"/>
  <c r="X62" i="179" s="1"/>
  <c r="V153" i="179"/>
  <c r="X153" i="179" s="1"/>
  <c r="V58" i="179"/>
  <c r="X58" i="179" s="1"/>
  <c r="V202" i="179"/>
  <c r="X202" i="179" s="1"/>
  <c r="V198" i="179"/>
  <c r="X198" i="179" s="1"/>
  <c r="V190" i="179"/>
  <c r="X190" i="179" s="1"/>
  <c r="V186" i="179"/>
  <c r="X186" i="179" s="1"/>
  <c r="V178" i="179"/>
  <c r="X178" i="179" s="1"/>
  <c r="V140" i="179"/>
  <c r="X140" i="179" s="1"/>
  <c r="V116" i="179"/>
  <c r="X116" i="179" s="1"/>
  <c r="V98" i="179"/>
  <c r="X98" i="179" s="1"/>
  <c r="V82" i="179"/>
  <c r="X82" i="179" s="1"/>
  <c r="V46" i="179"/>
  <c r="X46" i="179" s="1"/>
  <c r="V34" i="179"/>
  <c r="X34" i="179" s="1"/>
  <c r="V157" i="179"/>
  <c r="X157" i="179" s="1"/>
  <c r="V149" i="179"/>
  <c r="X149" i="179" s="1"/>
  <c r="V145" i="179"/>
  <c r="X145" i="179" s="1"/>
  <c r="V131" i="179"/>
  <c r="X131" i="179" s="1"/>
  <c r="V158" i="178"/>
  <c r="X158" i="178" s="1"/>
  <c r="V154" i="178"/>
  <c r="X154" i="178" s="1"/>
  <c r="V150" i="178"/>
  <c r="X150" i="178" s="1"/>
  <c r="V146" i="178"/>
  <c r="X146" i="178" s="1"/>
  <c r="V132" i="178"/>
  <c r="X132" i="178" s="1"/>
  <c r="V128" i="178"/>
  <c r="X128" i="178" s="1"/>
  <c r="V124" i="178"/>
  <c r="X124" i="178" s="1"/>
  <c r="V201" i="178"/>
  <c r="X201" i="178" s="1"/>
  <c r="V195" i="178"/>
  <c r="X195" i="178" s="1"/>
  <c r="V191" i="178"/>
  <c r="X191" i="178" s="1"/>
  <c r="V187" i="178"/>
  <c r="X187" i="178" s="1"/>
  <c r="V179" i="178"/>
  <c r="X179" i="178" s="1"/>
  <c r="V175" i="178"/>
  <c r="X175" i="178" s="1"/>
  <c r="V167" i="178"/>
  <c r="X167" i="178" s="1"/>
  <c r="V163" i="178"/>
  <c r="X163" i="178" s="1"/>
  <c r="V141" i="178"/>
  <c r="X141" i="178" s="1"/>
  <c r="V137" i="178"/>
  <c r="X137" i="178" s="1"/>
  <c r="V117" i="178"/>
  <c r="X117" i="178" s="1"/>
  <c r="V101" i="178"/>
  <c r="X101" i="178" s="1"/>
  <c r="V93" i="178"/>
  <c r="X93" i="178" s="1"/>
  <c r="V83" i="178"/>
  <c r="X83" i="178" s="1"/>
  <c r="V45" i="178"/>
  <c r="X45" i="178" s="1"/>
  <c r="V37" i="178"/>
  <c r="X37" i="178" s="1"/>
  <c r="V200" i="179"/>
  <c r="X200" i="179" s="1"/>
  <c r="V139" i="178"/>
  <c r="X139" i="178" s="1"/>
  <c r="V26" i="179"/>
  <c r="X26" i="179" s="1"/>
  <c r="V32" i="179"/>
  <c r="X32" i="179" s="1"/>
  <c r="V59" i="179"/>
  <c r="X59" i="179" s="1"/>
  <c r="V13" i="179"/>
  <c r="X13" i="179" s="1"/>
  <c r="V19" i="179"/>
  <c r="X19" i="179" s="1"/>
  <c r="V33" i="179"/>
  <c r="X33" i="179" s="1"/>
  <c r="V95" i="179"/>
  <c r="X95" i="179" s="1"/>
  <c r="V97" i="179"/>
  <c r="X97" i="179" s="1"/>
  <c r="V127" i="179"/>
  <c r="X127" i="179" s="1"/>
  <c r="V129" i="179"/>
  <c r="X129" i="179" s="1"/>
  <c r="V18" i="178"/>
  <c r="X18" i="178" s="1"/>
  <c r="V20" i="178"/>
  <c r="X20" i="178" s="1"/>
  <c r="V34" i="178"/>
  <c r="X34" i="178" s="1"/>
  <c r="V36" i="178"/>
  <c r="X36" i="178" s="1"/>
  <c r="V50" i="178"/>
  <c r="X50" i="178" s="1"/>
  <c r="V52" i="178"/>
  <c r="X52" i="178" s="1"/>
  <c r="V42" i="179"/>
  <c r="X42" i="179" s="1"/>
  <c r="V44" i="179"/>
  <c r="X44" i="179" s="1"/>
  <c r="V144" i="179"/>
  <c r="X144" i="179" s="1"/>
  <c r="V91" i="178"/>
  <c r="X91" i="178" s="1"/>
  <c r="V143" i="179"/>
  <c r="X143" i="179" s="1"/>
  <c r="V78" i="179"/>
  <c r="X78" i="179" s="1"/>
  <c r="V80" i="179"/>
  <c r="X80" i="179" s="1"/>
  <c r="V107" i="178"/>
  <c r="X107" i="178" s="1"/>
  <c r="V109" i="178"/>
  <c r="X109" i="178" s="1"/>
  <c r="V19" i="178"/>
  <c r="X19" i="178" s="1"/>
  <c r="V21" i="178"/>
  <c r="X21" i="178" s="1"/>
  <c r="V29" i="178"/>
  <c r="X29" i="178" s="1"/>
  <c r="V33" i="178"/>
  <c r="X33" i="178" s="1"/>
  <c r="V51" i="178"/>
  <c r="X51" i="178" s="1"/>
  <c r="V131" i="178"/>
  <c r="X131" i="178" s="1"/>
  <c r="V149" i="178"/>
  <c r="X149" i="178" s="1"/>
  <c r="V157" i="178"/>
  <c r="X157" i="178" s="1"/>
  <c r="V140" i="178"/>
  <c r="X140" i="178" s="1"/>
  <c r="V128" i="179"/>
  <c r="X128" i="179" s="1"/>
  <c r="V122" i="178"/>
  <c r="X122" i="178" s="1"/>
  <c r="V148" i="178"/>
  <c r="X148" i="178" s="1"/>
  <c r="V112" i="179"/>
  <c r="X112" i="179" s="1"/>
  <c r="V114" i="179"/>
  <c r="X114" i="179" s="1"/>
  <c r="V152" i="179"/>
  <c r="X152" i="179" s="1"/>
  <c r="V198" i="178"/>
  <c r="X198" i="178" s="1"/>
  <c r="V165" i="178"/>
  <c r="X165" i="178" s="1"/>
  <c r="V197" i="178"/>
  <c r="X197" i="178" s="1"/>
  <c r="V162" i="179"/>
  <c r="X162" i="179" s="1"/>
  <c r="V166" i="179"/>
  <c r="X166" i="179" s="1"/>
  <c r="V170" i="179"/>
  <c r="X170" i="179" s="1"/>
  <c r="V174" i="179"/>
  <c r="X174" i="179" s="1"/>
  <c r="V88" i="178"/>
  <c r="X88" i="178" s="1"/>
  <c r="V90" i="178"/>
  <c r="X90" i="178" s="1"/>
  <c r="V92" i="178"/>
  <c r="X92" i="178" s="1"/>
  <c r="V106" i="178"/>
  <c r="X106" i="178" s="1"/>
  <c r="V43" i="179"/>
  <c r="X43" i="179" s="1"/>
  <c r="V45" i="179"/>
  <c r="X45" i="179" s="1"/>
  <c r="V79" i="179"/>
  <c r="X79" i="179" s="1"/>
  <c r="V81" i="179"/>
  <c r="X81" i="179" s="1"/>
  <c r="V113" i="179"/>
  <c r="X113" i="179" s="1"/>
  <c r="V115" i="179"/>
  <c r="X115" i="179" s="1"/>
  <c r="V185" i="179"/>
  <c r="X185" i="179" s="1"/>
  <c r="V193" i="179"/>
  <c r="X193" i="179" s="1"/>
  <c r="V199" i="178"/>
  <c r="X199" i="178" s="1"/>
  <c r="D208" i="178"/>
  <c r="V182" i="179"/>
  <c r="X182" i="179" s="1"/>
  <c r="V192" i="179"/>
  <c r="X192" i="179" s="1"/>
  <c r="V194" i="179"/>
  <c r="X194" i="179" s="1"/>
  <c r="V171" i="178"/>
  <c r="X171" i="178" s="1"/>
  <c r="V183" i="178"/>
  <c r="X183" i="178" s="1"/>
  <c r="V9" i="179"/>
  <c r="X9" i="179" s="1"/>
  <c r="X208" i="180"/>
  <c r="V176" i="179"/>
  <c r="X176" i="179" s="1"/>
  <c r="V18" i="179"/>
  <c r="X18" i="179" s="1"/>
  <c r="V16" i="179"/>
  <c r="X16" i="179" s="1"/>
  <c r="V151" i="179"/>
  <c r="X151" i="179" s="1"/>
  <c r="V184" i="179"/>
  <c r="X184" i="179" s="1"/>
  <c r="V201" i="179"/>
  <c r="X201" i="179" s="1"/>
  <c r="V177" i="179"/>
  <c r="X177" i="179" s="1"/>
  <c r="V169" i="179"/>
  <c r="X169" i="179" s="1"/>
  <c r="V168" i="179"/>
  <c r="X168" i="179" s="1"/>
  <c r="V161" i="179"/>
  <c r="X161" i="179" s="1"/>
  <c r="V160" i="179"/>
  <c r="X160" i="179" s="1"/>
  <c r="V130" i="179"/>
  <c r="X130" i="179" s="1"/>
  <c r="V123" i="179"/>
  <c r="X123" i="179" s="1"/>
  <c r="V106" i="179"/>
  <c r="X106" i="179" s="1"/>
  <c r="V96" i="179"/>
  <c r="X96" i="179" s="1"/>
  <c r="V90" i="179"/>
  <c r="X90" i="179" s="1"/>
  <c r="V72" i="179"/>
  <c r="X72" i="179" s="1"/>
  <c r="V61" i="179"/>
  <c r="X61" i="179" s="1"/>
  <c r="V60" i="179"/>
  <c r="X60" i="179" s="1"/>
  <c r="V38" i="179"/>
  <c r="X38" i="179" s="1"/>
  <c r="V31" i="179"/>
  <c r="X31" i="179" s="1"/>
  <c r="V30" i="179"/>
  <c r="X30" i="179" s="1"/>
  <c r="V29" i="179"/>
  <c r="X29" i="179" s="1"/>
  <c r="V28" i="179"/>
  <c r="X28" i="179" s="1"/>
  <c r="V25" i="179"/>
  <c r="X25" i="179" s="1"/>
  <c r="V24" i="179"/>
  <c r="X24" i="179" s="1"/>
  <c r="V23" i="179"/>
  <c r="X23" i="179" s="1"/>
  <c r="V21" i="179"/>
  <c r="X21" i="179" s="1"/>
  <c r="V20" i="179"/>
  <c r="X20" i="179" s="1"/>
  <c r="V17" i="179"/>
  <c r="X17" i="179" s="1"/>
  <c r="V14" i="179"/>
  <c r="X14" i="179" s="1"/>
  <c r="V12" i="179"/>
  <c r="X12" i="179" s="1"/>
  <c r="V11" i="179"/>
  <c r="X11" i="179" s="1"/>
  <c r="V10" i="179"/>
  <c r="X10" i="179" s="1"/>
  <c r="V94" i="179"/>
  <c r="X94" i="179" s="1"/>
  <c r="V36" i="179"/>
  <c r="X36" i="179" s="1"/>
  <c r="V37" i="179"/>
  <c r="X37" i="179" s="1"/>
  <c r="V50" i="179"/>
  <c r="X50" i="179" s="1"/>
  <c r="V51" i="179"/>
  <c r="X51" i="179" s="1"/>
  <c r="V52" i="179"/>
  <c r="X52" i="179" s="1"/>
  <c r="V66" i="179"/>
  <c r="X66" i="179" s="1"/>
  <c r="V67" i="179"/>
  <c r="X67" i="179" s="1"/>
  <c r="V69" i="179"/>
  <c r="X69" i="179" s="1"/>
  <c r="V70" i="179"/>
  <c r="X70" i="179" s="1"/>
  <c r="V71" i="179"/>
  <c r="X71" i="179" s="1"/>
  <c r="V86" i="179"/>
  <c r="X86" i="179" s="1"/>
  <c r="V87" i="179"/>
  <c r="X87" i="179" s="1"/>
  <c r="V88" i="179"/>
  <c r="X88" i="179" s="1"/>
  <c r="V102" i="179"/>
  <c r="X102" i="179" s="1"/>
  <c r="V103" i="179"/>
  <c r="X103" i="179" s="1"/>
  <c r="V104" i="179"/>
  <c r="X104" i="179" s="1"/>
  <c r="V105" i="179"/>
  <c r="X105" i="179" s="1"/>
  <c r="V120" i="179"/>
  <c r="X120" i="179" s="1"/>
  <c r="V121" i="179"/>
  <c r="X121" i="179" s="1"/>
  <c r="V122" i="179"/>
  <c r="X122" i="179" s="1"/>
  <c r="V137" i="179"/>
  <c r="X137" i="179" s="1"/>
  <c r="V138" i="179"/>
  <c r="X138" i="179" s="1"/>
  <c r="V139" i="179"/>
  <c r="X139" i="179" s="1"/>
  <c r="V147" i="179"/>
  <c r="X147" i="179" s="1"/>
  <c r="V148" i="179"/>
  <c r="X148" i="179" s="1"/>
  <c r="V155" i="179"/>
  <c r="X155" i="179" s="1"/>
  <c r="V156" i="179"/>
  <c r="X156" i="179" s="1"/>
  <c r="V164" i="179"/>
  <c r="X164" i="179" s="1"/>
  <c r="V165" i="179"/>
  <c r="X165" i="179" s="1"/>
  <c r="V172" i="179"/>
  <c r="X172" i="179" s="1"/>
  <c r="V173" i="179"/>
  <c r="X173" i="179" s="1"/>
  <c r="V180" i="179"/>
  <c r="X180" i="179" s="1"/>
  <c r="V181" i="179"/>
  <c r="X181" i="179" s="1"/>
  <c r="V188" i="179"/>
  <c r="X188" i="179" s="1"/>
  <c r="V189" i="179"/>
  <c r="X189" i="179" s="1"/>
  <c r="V196" i="179"/>
  <c r="X196" i="179" s="1"/>
  <c r="V197" i="179"/>
  <c r="X197" i="179" s="1"/>
  <c r="V15" i="179"/>
  <c r="X15" i="179" s="1"/>
  <c r="V22" i="179"/>
  <c r="X22" i="179" s="1"/>
  <c r="V35" i="179"/>
  <c r="X35" i="179" s="1"/>
  <c r="V39" i="179"/>
  <c r="X39" i="179" s="1"/>
  <c r="V40" i="179"/>
  <c r="X40" i="179" s="1"/>
  <c r="V41" i="179"/>
  <c r="X41" i="179" s="1"/>
  <c r="V47" i="179"/>
  <c r="X47" i="179" s="1"/>
  <c r="V48" i="179"/>
  <c r="X48" i="179" s="1"/>
  <c r="V49" i="179"/>
  <c r="X49" i="179" s="1"/>
  <c r="V55" i="179"/>
  <c r="X55" i="179" s="1"/>
  <c r="V56" i="179"/>
  <c r="X56" i="179" s="1"/>
  <c r="V57" i="179"/>
  <c r="X57" i="179" s="1"/>
  <c r="V64" i="179"/>
  <c r="X64" i="179" s="1"/>
  <c r="V73" i="179"/>
  <c r="X73" i="179" s="1"/>
  <c r="V75" i="179"/>
  <c r="X75" i="179" s="1"/>
  <c r="V76" i="179"/>
  <c r="X76" i="179" s="1"/>
  <c r="V77" i="179"/>
  <c r="X77" i="179" s="1"/>
  <c r="V83" i="179"/>
  <c r="X83" i="179" s="1"/>
  <c r="V84" i="179"/>
  <c r="X84" i="179" s="1"/>
  <c r="V85" i="179"/>
  <c r="X85" i="179" s="1"/>
  <c r="V91" i="179"/>
  <c r="X91" i="179" s="1"/>
  <c r="V92" i="179"/>
  <c r="X92" i="179" s="1"/>
  <c r="V93" i="179"/>
  <c r="X93" i="179" s="1"/>
  <c r="V99" i="179"/>
  <c r="X99" i="179" s="1"/>
  <c r="V100" i="179"/>
  <c r="X100" i="179" s="1"/>
  <c r="V101" i="179"/>
  <c r="X101" i="179" s="1"/>
  <c r="V107" i="179"/>
  <c r="X107" i="179" s="1"/>
  <c r="V109" i="179"/>
  <c r="X109" i="179" s="1"/>
  <c r="V110" i="179"/>
  <c r="X110" i="179" s="1"/>
  <c r="V111" i="179"/>
  <c r="X111" i="179" s="1"/>
  <c r="V117" i="179"/>
  <c r="X117" i="179" s="1"/>
  <c r="V118" i="179"/>
  <c r="X118" i="179" s="1"/>
  <c r="V124" i="179"/>
  <c r="X124" i="179" s="1"/>
  <c r="V125" i="179"/>
  <c r="X125" i="179" s="1"/>
  <c r="V126" i="179"/>
  <c r="X126" i="179" s="1"/>
  <c r="V132" i="179"/>
  <c r="X132" i="179" s="1"/>
  <c r="V134" i="179"/>
  <c r="X134" i="179" s="1"/>
  <c r="V135" i="179"/>
  <c r="X135" i="179" s="1"/>
  <c r="V136" i="179"/>
  <c r="X136" i="179" s="1"/>
  <c r="V141" i="179"/>
  <c r="X141" i="179" s="1"/>
  <c r="V146" i="179"/>
  <c r="X146" i="179" s="1"/>
  <c r="V150" i="179"/>
  <c r="X150" i="179" s="1"/>
  <c r="V154" i="179"/>
  <c r="X154" i="179" s="1"/>
  <c r="V158" i="179"/>
  <c r="X158" i="179" s="1"/>
  <c r="V163" i="179"/>
  <c r="X163" i="179" s="1"/>
  <c r="V167" i="179"/>
  <c r="X167" i="179" s="1"/>
  <c r="V171" i="179"/>
  <c r="X171" i="179" s="1"/>
  <c r="V175" i="179"/>
  <c r="X175" i="179" s="1"/>
  <c r="V179" i="179"/>
  <c r="X179" i="179" s="1"/>
  <c r="V183" i="179"/>
  <c r="X183" i="179" s="1"/>
  <c r="V187" i="179"/>
  <c r="X187" i="179" s="1"/>
  <c r="V191" i="179"/>
  <c r="X191" i="179" s="1"/>
  <c r="V195" i="179"/>
  <c r="X195" i="179" s="1"/>
  <c r="V199" i="179"/>
  <c r="X199" i="179" s="1"/>
  <c r="V203" i="179"/>
  <c r="X203" i="179" s="1"/>
  <c r="V205" i="179"/>
  <c r="X205" i="179" s="1"/>
  <c r="V204" i="179"/>
  <c r="X204" i="179" s="1"/>
  <c r="D208" i="179"/>
  <c r="V27" i="179"/>
  <c r="X27" i="179" s="1"/>
  <c r="V156" i="178"/>
  <c r="X156" i="178" s="1"/>
  <c r="V190" i="178"/>
  <c r="X190" i="178" s="1"/>
  <c r="V189" i="178"/>
  <c r="X189" i="178" s="1"/>
  <c r="V182" i="178"/>
  <c r="X182" i="178" s="1"/>
  <c r="V181" i="178"/>
  <c r="X181" i="178" s="1"/>
  <c r="V174" i="178"/>
  <c r="X174" i="178" s="1"/>
  <c r="V173" i="178"/>
  <c r="X173" i="178" s="1"/>
  <c r="V166" i="178"/>
  <c r="X166" i="178" s="1"/>
  <c r="V123" i="178"/>
  <c r="X123" i="178" s="1"/>
  <c r="V73" i="178"/>
  <c r="X73" i="178" s="1"/>
  <c r="V72" i="178"/>
  <c r="X72" i="178" s="1"/>
  <c r="V67" i="178"/>
  <c r="X67" i="178" s="1"/>
  <c r="V55" i="178"/>
  <c r="X55" i="178" s="1"/>
  <c r="V54" i="178"/>
  <c r="X54" i="178" s="1"/>
  <c r="V75" i="178"/>
  <c r="X75" i="178" s="1"/>
  <c r="V35" i="178"/>
  <c r="X35" i="178" s="1"/>
  <c r="V13" i="178"/>
  <c r="X13" i="178" s="1"/>
  <c r="V130" i="178"/>
  <c r="X130" i="178" s="1"/>
  <c r="V105" i="178"/>
  <c r="X105" i="178" s="1"/>
  <c r="V87" i="178"/>
  <c r="X87" i="178" s="1"/>
  <c r="V71" i="178"/>
  <c r="X71" i="178" s="1"/>
  <c r="V49" i="178"/>
  <c r="X49" i="178" s="1"/>
  <c r="V17" i="178"/>
  <c r="X17" i="178" s="1"/>
  <c r="V10" i="178"/>
  <c r="X10" i="178" s="1"/>
  <c r="V11" i="178"/>
  <c r="X11" i="178" s="1"/>
  <c r="V12" i="178"/>
  <c r="X12" i="178" s="1"/>
  <c r="V25" i="178"/>
  <c r="X25" i="178" s="1"/>
  <c r="V26" i="178"/>
  <c r="X26" i="178" s="1"/>
  <c r="V27" i="178"/>
  <c r="X27" i="178" s="1"/>
  <c r="V28" i="178"/>
  <c r="X28" i="178" s="1"/>
  <c r="V41" i="178"/>
  <c r="X41" i="178" s="1"/>
  <c r="V42" i="178"/>
  <c r="X42" i="178" s="1"/>
  <c r="V43" i="178"/>
  <c r="X43" i="178" s="1"/>
  <c r="V44" i="178"/>
  <c r="X44" i="178" s="1"/>
  <c r="V59" i="178"/>
  <c r="X59" i="178" s="1"/>
  <c r="V60" i="178"/>
  <c r="X60" i="178" s="1"/>
  <c r="V61" i="178"/>
  <c r="X61" i="178" s="1"/>
  <c r="V62" i="178"/>
  <c r="X62" i="178" s="1"/>
  <c r="V66" i="178"/>
  <c r="X66" i="178" s="1"/>
  <c r="V79" i="178"/>
  <c r="X79" i="178" s="1"/>
  <c r="V80" i="178"/>
  <c r="X80" i="178" s="1"/>
  <c r="V81" i="178"/>
  <c r="X81" i="178" s="1"/>
  <c r="V82" i="178"/>
  <c r="X82" i="178" s="1"/>
  <c r="V97" i="178"/>
  <c r="X97" i="178" s="1"/>
  <c r="V98" i="178"/>
  <c r="X98" i="178" s="1"/>
  <c r="V99" i="178"/>
  <c r="X99" i="178" s="1"/>
  <c r="V100" i="178"/>
  <c r="X100" i="178" s="1"/>
  <c r="V113" i="178"/>
  <c r="X113" i="178" s="1"/>
  <c r="V114" i="178"/>
  <c r="X114" i="178" s="1"/>
  <c r="V115" i="178"/>
  <c r="X115" i="178" s="1"/>
  <c r="V116" i="178"/>
  <c r="X116" i="178" s="1"/>
  <c r="V126" i="178"/>
  <c r="X126" i="178" s="1"/>
  <c r="V127" i="178"/>
  <c r="X127" i="178" s="1"/>
  <c r="V135" i="178"/>
  <c r="X135" i="178" s="1"/>
  <c r="V136" i="178"/>
  <c r="X136" i="178" s="1"/>
  <c r="V144" i="178"/>
  <c r="X144" i="178" s="1"/>
  <c r="V145" i="178"/>
  <c r="X145" i="178" s="1"/>
  <c r="V152" i="178"/>
  <c r="X152" i="178" s="1"/>
  <c r="V153" i="178"/>
  <c r="X153" i="178" s="1"/>
  <c r="V161" i="178"/>
  <c r="X161" i="178" s="1"/>
  <c r="V162" i="178"/>
  <c r="X162" i="178" s="1"/>
  <c r="V169" i="178"/>
  <c r="X169" i="178" s="1"/>
  <c r="V170" i="178"/>
  <c r="X170" i="178" s="1"/>
  <c r="V177" i="178"/>
  <c r="X177" i="178" s="1"/>
  <c r="V178" i="178"/>
  <c r="X178" i="178" s="1"/>
  <c r="V185" i="178"/>
  <c r="X185" i="178" s="1"/>
  <c r="V186" i="178"/>
  <c r="X186" i="178" s="1"/>
  <c r="V193" i="178"/>
  <c r="X193" i="178" s="1"/>
  <c r="V194" i="178"/>
  <c r="X194" i="178" s="1"/>
  <c r="V200" i="178"/>
  <c r="X200" i="178" s="1"/>
  <c r="V64" i="178"/>
  <c r="X64" i="178" s="1"/>
  <c r="V14" i="178"/>
  <c r="X14" i="178" s="1"/>
  <c r="V15" i="178"/>
  <c r="X15" i="178" s="1"/>
  <c r="V16" i="178"/>
  <c r="X16" i="178" s="1"/>
  <c r="V22" i="178"/>
  <c r="X22" i="178" s="1"/>
  <c r="V23" i="178"/>
  <c r="X23" i="178" s="1"/>
  <c r="V24" i="178"/>
  <c r="X24" i="178" s="1"/>
  <c r="V30" i="178"/>
  <c r="X30" i="178" s="1"/>
  <c r="V31" i="178"/>
  <c r="X31" i="178" s="1"/>
  <c r="V32" i="178"/>
  <c r="X32" i="178" s="1"/>
  <c r="V38" i="178"/>
  <c r="X38" i="178" s="1"/>
  <c r="V39" i="178"/>
  <c r="X39" i="178" s="1"/>
  <c r="V40" i="178"/>
  <c r="X40" i="178" s="1"/>
  <c r="V46" i="178"/>
  <c r="X46" i="178" s="1"/>
  <c r="V47" i="178"/>
  <c r="X47" i="178" s="1"/>
  <c r="V48" i="178"/>
  <c r="X48" i="178" s="1"/>
  <c r="V56" i="178"/>
  <c r="X56" i="178" s="1"/>
  <c r="V57" i="178"/>
  <c r="X57" i="178" s="1"/>
  <c r="V58" i="178"/>
  <c r="X58" i="178" s="1"/>
  <c r="V69" i="178"/>
  <c r="X69" i="178" s="1"/>
  <c r="V70" i="178"/>
  <c r="X70" i="178" s="1"/>
  <c r="V76" i="178"/>
  <c r="X76" i="178" s="1"/>
  <c r="V77" i="178"/>
  <c r="X77" i="178" s="1"/>
  <c r="V78" i="178"/>
  <c r="X78" i="178" s="1"/>
  <c r="V84" i="178"/>
  <c r="X84" i="178" s="1"/>
  <c r="V85" i="178"/>
  <c r="X85" i="178" s="1"/>
  <c r="V86" i="178"/>
  <c r="X86" i="178" s="1"/>
  <c r="V94" i="178"/>
  <c r="X94" i="178" s="1"/>
  <c r="V95" i="178"/>
  <c r="X95" i="178" s="1"/>
  <c r="V96" i="178"/>
  <c r="X96" i="178" s="1"/>
  <c r="V102" i="178"/>
  <c r="X102" i="178" s="1"/>
  <c r="V103" i="178"/>
  <c r="X103" i="178" s="1"/>
  <c r="V104" i="178"/>
  <c r="X104" i="178" s="1"/>
  <c r="V110" i="178"/>
  <c r="X110" i="178" s="1"/>
  <c r="V111" i="178"/>
  <c r="X111" i="178" s="1"/>
  <c r="V112" i="178"/>
  <c r="X112" i="178" s="1"/>
  <c r="V118" i="178"/>
  <c r="X118" i="178" s="1"/>
  <c r="V120" i="178"/>
  <c r="X120" i="178" s="1"/>
  <c r="V121" i="178"/>
  <c r="X121" i="178" s="1"/>
  <c r="V125" i="178"/>
  <c r="X125" i="178" s="1"/>
  <c r="V129" i="178"/>
  <c r="X129" i="178" s="1"/>
  <c r="V134" i="178"/>
  <c r="X134" i="178" s="1"/>
  <c r="V138" i="178"/>
  <c r="X138" i="178" s="1"/>
  <c r="V143" i="178"/>
  <c r="X143" i="178" s="1"/>
  <c r="V147" i="178"/>
  <c r="X147" i="178" s="1"/>
  <c r="V151" i="178"/>
  <c r="X151" i="178" s="1"/>
  <c r="V155" i="178"/>
  <c r="X155" i="178" s="1"/>
  <c r="V160" i="178"/>
  <c r="X160" i="178" s="1"/>
  <c r="V164" i="178"/>
  <c r="X164" i="178" s="1"/>
  <c r="V168" i="178"/>
  <c r="X168" i="178" s="1"/>
  <c r="V172" i="178"/>
  <c r="X172" i="178" s="1"/>
  <c r="V176" i="178"/>
  <c r="X176" i="178" s="1"/>
  <c r="V180" i="178"/>
  <c r="X180" i="178" s="1"/>
  <c r="V184" i="178"/>
  <c r="X184" i="178" s="1"/>
  <c r="V188" i="178"/>
  <c r="X188" i="178" s="1"/>
  <c r="V192" i="178"/>
  <c r="X192" i="178" s="1"/>
  <c r="V196" i="178"/>
  <c r="X196" i="178" s="1"/>
  <c r="V202" i="178"/>
  <c r="X202" i="178" s="1"/>
  <c r="V203" i="178"/>
  <c r="X203" i="178" s="1"/>
  <c r="V204" i="178"/>
  <c r="X204" i="178" s="1"/>
  <c r="V205" i="178"/>
  <c r="X205" i="178" s="1"/>
  <c r="R208" i="178"/>
  <c r="V9" i="178"/>
  <c r="X9" i="178" s="1"/>
  <c r="D205" i="177"/>
  <c r="D204" i="177"/>
  <c r="D203" i="177"/>
  <c r="D10" i="177"/>
  <c r="D11" i="177"/>
  <c r="D12" i="177"/>
  <c r="D13" i="177"/>
  <c r="D14" i="177"/>
  <c r="D15" i="177"/>
  <c r="D16" i="177"/>
  <c r="D17" i="177"/>
  <c r="D18" i="177"/>
  <c r="D19" i="177"/>
  <c r="D20" i="177"/>
  <c r="D21" i="177"/>
  <c r="D22" i="177"/>
  <c r="D23" i="177"/>
  <c r="D24" i="177"/>
  <c r="D25" i="177"/>
  <c r="D26" i="177"/>
  <c r="D27" i="177"/>
  <c r="D28" i="177"/>
  <c r="D29" i="177"/>
  <c r="D30" i="177"/>
  <c r="D31" i="177"/>
  <c r="D32" i="177"/>
  <c r="D33" i="177"/>
  <c r="D34" i="177"/>
  <c r="D35" i="177"/>
  <c r="D36" i="177"/>
  <c r="D37" i="177"/>
  <c r="D38" i="177"/>
  <c r="D39" i="177"/>
  <c r="D40" i="177"/>
  <c r="D41" i="177"/>
  <c r="D42" i="177"/>
  <c r="D43" i="177"/>
  <c r="D44" i="177"/>
  <c r="D45" i="177"/>
  <c r="D46" i="177"/>
  <c r="D47" i="177"/>
  <c r="D48" i="177"/>
  <c r="D49" i="177"/>
  <c r="D50" i="177"/>
  <c r="D51" i="177"/>
  <c r="D52" i="177"/>
  <c r="D53" i="177"/>
  <c r="D54" i="177"/>
  <c r="D55" i="177"/>
  <c r="D56" i="177"/>
  <c r="D57" i="177"/>
  <c r="D58" i="177"/>
  <c r="D59" i="177"/>
  <c r="D60" i="177"/>
  <c r="D61" i="177"/>
  <c r="D62" i="177"/>
  <c r="D63" i="177"/>
  <c r="D64" i="177"/>
  <c r="D65" i="177"/>
  <c r="D66" i="177"/>
  <c r="D67" i="177"/>
  <c r="D68" i="177"/>
  <c r="D69" i="177"/>
  <c r="D70" i="177"/>
  <c r="D71" i="177"/>
  <c r="D72" i="177"/>
  <c r="D73" i="177"/>
  <c r="D74" i="177"/>
  <c r="D75" i="177"/>
  <c r="D76" i="177"/>
  <c r="D77" i="177"/>
  <c r="D78" i="177"/>
  <c r="D79" i="177"/>
  <c r="D80" i="177"/>
  <c r="D81" i="177"/>
  <c r="D82" i="177"/>
  <c r="D83" i="177"/>
  <c r="D84" i="177"/>
  <c r="D85" i="177"/>
  <c r="D86" i="177"/>
  <c r="D87" i="177"/>
  <c r="D88" i="177"/>
  <c r="D89" i="177"/>
  <c r="D90" i="177"/>
  <c r="D91" i="177"/>
  <c r="D92" i="177"/>
  <c r="D93" i="177"/>
  <c r="D94" i="177"/>
  <c r="D95" i="177"/>
  <c r="D96" i="177"/>
  <c r="D97" i="177"/>
  <c r="D98" i="177"/>
  <c r="D99" i="177"/>
  <c r="D100" i="177"/>
  <c r="D101" i="177"/>
  <c r="D102" i="177"/>
  <c r="D103" i="177"/>
  <c r="D104" i="177"/>
  <c r="D105" i="177"/>
  <c r="D106" i="177"/>
  <c r="D107" i="177"/>
  <c r="D108" i="177"/>
  <c r="D109" i="177"/>
  <c r="D110" i="177"/>
  <c r="D111" i="177"/>
  <c r="D112" i="177"/>
  <c r="D113" i="177"/>
  <c r="D114" i="177"/>
  <c r="D115" i="177"/>
  <c r="D116" i="177"/>
  <c r="D117" i="177"/>
  <c r="D118" i="177"/>
  <c r="D119" i="177"/>
  <c r="D120" i="177"/>
  <c r="D121" i="177"/>
  <c r="D122" i="177"/>
  <c r="D123" i="177"/>
  <c r="D124" i="177"/>
  <c r="D125" i="177"/>
  <c r="D126" i="177"/>
  <c r="D127" i="177"/>
  <c r="D128" i="177"/>
  <c r="D129" i="177"/>
  <c r="D130" i="177"/>
  <c r="D131" i="177"/>
  <c r="D132" i="177"/>
  <c r="D133" i="177"/>
  <c r="D134" i="177"/>
  <c r="D135" i="177"/>
  <c r="D136" i="177"/>
  <c r="D137" i="177"/>
  <c r="D138" i="177"/>
  <c r="D139" i="177"/>
  <c r="D140" i="177"/>
  <c r="D141" i="177"/>
  <c r="D142" i="177"/>
  <c r="D143" i="177"/>
  <c r="D144" i="177"/>
  <c r="D145" i="177"/>
  <c r="D146" i="177"/>
  <c r="D147" i="177"/>
  <c r="D148" i="177"/>
  <c r="D149" i="177"/>
  <c r="D150" i="177"/>
  <c r="D151" i="177"/>
  <c r="D152" i="177"/>
  <c r="D153" i="177"/>
  <c r="D154" i="177"/>
  <c r="D155" i="177"/>
  <c r="D156" i="177"/>
  <c r="D157" i="177"/>
  <c r="D158" i="177"/>
  <c r="D159" i="177"/>
  <c r="D160" i="177"/>
  <c r="D161" i="177"/>
  <c r="D162" i="177"/>
  <c r="D163" i="177"/>
  <c r="D164" i="177"/>
  <c r="D165" i="177"/>
  <c r="D166" i="177"/>
  <c r="D167" i="177"/>
  <c r="D168" i="177"/>
  <c r="D169" i="177"/>
  <c r="D170" i="177"/>
  <c r="D171" i="177"/>
  <c r="D172" i="177"/>
  <c r="D173" i="177"/>
  <c r="D174" i="177"/>
  <c r="D175" i="177"/>
  <c r="D176" i="177"/>
  <c r="D177" i="177"/>
  <c r="D178" i="177"/>
  <c r="D179" i="177"/>
  <c r="D180" i="177"/>
  <c r="D181" i="177"/>
  <c r="D182" i="177"/>
  <c r="D183" i="177"/>
  <c r="D184" i="177"/>
  <c r="D185" i="177"/>
  <c r="D186" i="177"/>
  <c r="D187" i="177"/>
  <c r="D188" i="177"/>
  <c r="D189" i="177"/>
  <c r="D190" i="177"/>
  <c r="D191" i="177"/>
  <c r="D192" i="177"/>
  <c r="D193" i="177"/>
  <c r="D194" i="177"/>
  <c r="D195" i="177"/>
  <c r="D196" i="177"/>
  <c r="D197" i="177"/>
  <c r="D198" i="177"/>
  <c r="D199" i="177"/>
  <c r="D200" i="177"/>
  <c r="D201" i="177"/>
  <c r="D202" i="177"/>
  <c r="D9" i="177"/>
  <c r="W208" i="177"/>
  <c r="S208" i="177"/>
  <c r="Q208" i="177"/>
  <c r="J208" i="177"/>
  <c r="I208" i="177"/>
  <c r="R206" i="177"/>
  <c r="L206" i="177"/>
  <c r="U205" i="177"/>
  <c r="R205" i="177"/>
  <c r="L205" i="177"/>
  <c r="H205" i="177"/>
  <c r="U204" i="177"/>
  <c r="R204" i="177"/>
  <c r="L204" i="177"/>
  <c r="H204" i="177"/>
  <c r="U203" i="177"/>
  <c r="R203" i="177"/>
  <c r="L203" i="177"/>
  <c r="H203" i="177"/>
  <c r="U202" i="177"/>
  <c r="R202" i="177"/>
  <c r="L202" i="177"/>
  <c r="H202" i="177"/>
  <c r="U201" i="177"/>
  <c r="R201" i="177"/>
  <c r="L201" i="177"/>
  <c r="H201" i="177"/>
  <c r="U200" i="177"/>
  <c r="R200" i="177"/>
  <c r="L200" i="177"/>
  <c r="H200" i="177"/>
  <c r="U199" i="177"/>
  <c r="R199" i="177"/>
  <c r="L199" i="177"/>
  <c r="H199" i="177"/>
  <c r="U198" i="177"/>
  <c r="R198" i="177"/>
  <c r="L198" i="177"/>
  <c r="H198" i="177"/>
  <c r="U197" i="177"/>
  <c r="R197" i="177"/>
  <c r="L197" i="177"/>
  <c r="H197" i="177"/>
  <c r="U196" i="177"/>
  <c r="R196" i="177"/>
  <c r="L196" i="177"/>
  <c r="H196" i="177"/>
  <c r="U195" i="177"/>
  <c r="R195" i="177"/>
  <c r="L195" i="177"/>
  <c r="H195" i="177"/>
  <c r="U194" i="177"/>
  <c r="R194" i="177"/>
  <c r="L194" i="177"/>
  <c r="H194" i="177"/>
  <c r="U193" i="177"/>
  <c r="R193" i="177"/>
  <c r="L193" i="177"/>
  <c r="H193" i="177"/>
  <c r="U192" i="177"/>
  <c r="R192" i="177"/>
  <c r="L192" i="177"/>
  <c r="H192" i="177"/>
  <c r="U191" i="177"/>
  <c r="R191" i="177"/>
  <c r="L191" i="177"/>
  <c r="H191" i="177"/>
  <c r="U190" i="177"/>
  <c r="R190" i="177"/>
  <c r="L190" i="177"/>
  <c r="H190" i="177"/>
  <c r="U189" i="177"/>
  <c r="R189" i="177"/>
  <c r="L189" i="177"/>
  <c r="H189" i="177"/>
  <c r="U188" i="177"/>
  <c r="R188" i="177"/>
  <c r="L188" i="177"/>
  <c r="H188" i="177"/>
  <c r="U187" i="177"/>
  <c r="R187" i="177"/>
  <c r="L187" i="177"/>
  <c r="H187" i="177"/>
  <c r="U186" i="177"/>
  <c r="R186" i="177"/>
  <c r="L186" i="177"/>
  <c r="H186" i="177"/>
  <c r="U185" i="177"/>
  <c r="R185" i="177"/>
  <c r="L185" i="177"/>
  <c r="H185" i="177"/>
  <c r="U184" i="177"/>
  <c r="R184" i="177"/>
  <c r="L184" i="177"/>
  <c r="H184" i="177"/>
  <c r="U183" i="177"/>
  <c r="R183" i="177"/>
  <c r="L183" i="177"/>
  <c r="H183" i="177"/>
  <c r="U182" i="177"/>
  <c r="R182" i="177"/>
  <c r="L182" i="177"/>
  <c r="H182" i="177"/>
  <c r="U181" i="177"/>
  <c r="R181" i="177"/>
  <c r="L181" i="177"/>
  <c r="H181" i="177"/>
  <c r="U180" i="177"/>
  <c r="R180" i="177"/>
  <c r="L180" i="177"/>
  <c r="H180" i="177"/>
  <c r="U179" i="177"/>
  <c r="R179" i="177"/>
  <c r="L179" i="177"/>
  <c r="H179" i="177"/>
  <c r="U178" i="177"/>
  <c r="R178" i="177"/>
  <c r="L178" i="177"/>
  <c r="H178" i="177"/>
  <c r="U177" i="177"/>
  <c r="R177" i="177"/>
  <c r="L177" i="177"/>
  <c r="H177" i="177"/>
  <c r="U176" i="177"/>
  <c r="R176" i="177"/>
  <c r="L176" i="177"/>
  <c r="H176" i="177"/>
  <c r="U175" i="177"/>
  <c r="R175" i="177"/>
  <c r="L175" i="177"/>
  <c r="H175" i="177"/>
  <c r="U174" i="177"/>
  <c r="R174" i="177"/>
  <c r="L174" i="177"/>
  <c r="H174" i="177"/>
  <c r="U173" i="177"/>
  <c r="R173" i="177"/>
  <c r="L173" i="177"/>
  <c r="H173" i="177"/>
  <c r="U172" i="177"/>
  <c r="R172" i="177"/>
  <c r="L172" i="177"/>
  <c r="H172" i="177"/>
  <c r="U171" i="177"/>
  <c r="R171" i="177"/>
  <c r="L171" i="177"/>
  <c r="H171" i="177"/>
  <c r="U170" i="177"/>
  <c r="R170" i="177"/>
  <c r="L170" i="177"/>
  <c r="H170" i="177"/>
  <c r="U169" i="177"/>
  <c r="R169" i="177"/>
  <c r="L169" i="177"/>
  <c r="H169" i="177"/>
  <c r="U168" i="177"/>
  <c r="R168" i="177"/>
  <c r="L168" i="177"/>
  <c r="H168" i="177"/>
  <c r="U167" i="177"/>
  <c r="R167" i="177"/>
  <c r="L167" i="177"/>
  <c r="H167" i="177"/>
  <c r="U166" i="177"/>
  <c r="R166" i="177"/>
  <c r="L166" i="177"/>
  <c r="H166" i="177"/>
  <c r="U165" i="177"/>
  <c r="R165" i="177"/>
  <c r="L165" i="177"/>
  <c r="H165" i="177"/>
  <c r="U164" i="177"/>
  <c r="R164" i="177"/>
  <c r="L164" i="177"/>
  <c r="H164" i="177"/>
  <c r="U163" i="177"/>
  <c r="R163" i="177"/>
  <c r="L163" i="177"/>
  <c r="H163" i="177"/>
  <c r="U162" i="177"/>
  <c r="R162" i="177"/>
  <c r="L162" i="177"/>
  <c r="H162" i="177"/>
  <c r="U161" i="177"/>
  <c r="R161" i="177"/>
  <c r="L161" i="177"/>
  <c r="H161" i="177"/>
  <c r="U160" i="177"/>
  <c r="R160" i="177"/>
  <c r="L160" i="177"/>
  <c r="H160" i="177"/>
  <c r="R159" i="177"/>
  <c r="L159" i="177"/>
  <c r="U158" i="177"/>
  <c r="R158" i="177"/>
  <c r="L158" i="177"/>
  <c r="H158" i="177"/>
  <c r="U157" i="177"/>
  <c r="R157" i="177"/>
  <c r="L157" i="177"/>
  <c r="H157" i="177"/>
  <c r="U156" i="177"/>
  <c r="R156" i="177"/>
  <c r="L156" i="177"/>
  <c r="H156" i="177"/>
  <c r="U155" i="177"/>
  <c r="R155" i="177"/>
  <c r="L155" i="177"/>
  <c r="H155" i="177"/>
  <c r="U154" i="177"/>
  <c r="R154" i="177"/>
  <c r="L154" i="177"/>
  <c r="H154" i="177"/>
  <c r="U153" i="177"/>
  <c r="R153" i="177"/>
  <c r="L153" i="177"/>
  <c r="H153" i="177"/>
  <c r="U152" i="177"/>
  <c r="R152" i="177"/>
  <c r="L152" i="177"/>
  <c r="H152" i="177"/>
  <c r="U151" i="177"/>
  <c r="R151" i="177"/>
  <c r="L151" i="177"/>
  <c r="H151" i="177"/>
  <c r="U150" i="177"/>
  <c r="R150" i="177"/>
  <c r="L150" i="177"/>
  <c r="H150" i="177"/>
  <c r="U149" i="177"/>
  <c r="R149" i="177"/>
  <c r="L149" i="177"/>
  <c r="H149" i="177"/>
  <c r="U148" i="177"/>
  <c r="R148" i="177"/>
  <c r="L148" i="177"/>
  <c r="H148" i="177"/>
  <c r="U147" i="177"/>
  <c r="R147" i="177"/>
  <c r="L147" i="177"/>
  <c r="H147" i="177"/>
  <c r="U146" i="177"/>
  <c r="R146" i="177"/>
  <c r="L146" i="177"/>
  <c r="H146" i="177"/>
  <c r="U145" i="177"/>
  <c r="R145" i="177"/>
  <c r="L145" i="177"/>
  <c r="H145" i="177"/>
  <c r="U144" i="177"/>
  <c r="R144" i="177"/>
  <c r="L144" i="177"/>
  <c r="H144" i="177"/>
  <c r="U143" i="177"/>
  <c r="R143" i="177"/>
  <c r="L143" i="177"/>
  <c r="H143" i="177"/>
  <c r="R142" i="177"/>
  <c r="L142" i="177"/>
  <c r="U141" i="177"/>
  <c r="R141" i="177"/>
  <c r="L141" i="177"/>
  <c r="H141" i="177"/>
  <c r="U140" i="177"/>
  <c r="R140" i="177"/>
  <c r="L140" i="177"/>
  <c r="H140" i="177"/>
  <c r="U139" i="177"/>
  <c r="R139" i="177"/>
  <c r="L139" i="177"/>
  <c r="H139" i="177"/>
  <c r="U138" i="177"/>
  <c r="R138" i="177"/>
  <c r="L138" i="177"/>
  <c r="H138" i="177"/>
  <c r="U137" i="177"/>
  <c r="R137" i="177"/>
  <c r="L137" i="177"/>
  <c r="H137" i="177"/>
  <c r="U136" i="177"/>
  <c r="R136" i="177"/>
  <c r="L136" i="177"/>
  <c r="H136" i="177"/>
  <c r="U135" i="177"/>
  <c r="R135" i="177"/>
  <c r="L135" i="177"/>
  <c r="H135" i="177"/>
  <c r="U134" i="177"/>
  <c r="R134" i="177"/>
  <c r="L134" i="177"/>
  <c r="H134" i="177"/>
  <c r="R133" i="177"/>
  <c r="L133" i="177"/>
  <c r="U132" i="177"/>
  <c r="R132" i="177"/>
  <c r="L132" i="177"/>
  <c r="H132" i="177"/>
  <c r="U131" i="177"/>
  <c r="R131" i="177"/>
  <c r="L131" i="177"/>
  <c r="H131" i="177"/>
  <c r="U130" i="177"/>
  <c r="R130" i="177"/>
  <c r="L130" i="177"/>
  <c r="H130" i="177"/>
  <c r="U129" i="177"/>
  <c r="R129" i="177"/>
  <c r="L129" i="177"/>
  <c r="H129" i="177"/>
  <c r="U128" i="177"/>
  <c r="R128" i="177"/>
  <c r="L128" i="177"/>
  <c r="H128" i="177"/>
  <c r="U127" i="177"/>
  <c r="R127" i="177"/>
  <c r="L127" i="177"/>
  <c r="H127" i="177"/>
  <c r="U126" i="177"/>
  <c r="R126" i="177"/>
  <c r="L126" i="177"/>
  <c r="H126" i="177"/>
  <c r="U125" i="177"/>
  <c r="R125" i="177"/>
  <c r="L125" i="177"/>
  <c r="H125" i="177"/>
  <c r="U124" i="177"/>
  <c r="R124" i="177"/>
  <c r="L124" i="177"/>
  <c r="H124" i="177"/>
  <c r="U123" i="177"/>
  <c r="R123" i="177"/>
  <c r="L123" i="177"/>
  <c r="H123" i="177"/>
  <c r="U122" i="177"/>
  <c r="R122" i="177"/>
  <c r="L122" i="177"/>
  <c r="H122" i="177"/>
  <c r="U121" i="177"/>
  <c r="R121" i="177"/>
  <c r="L121" i="177"/>
  <c r="H121" i="177"/>
  <c r="U120" i="177"/>
  <c r="R120" i="177"/>
  <c r="L120" i="177"/>
  <c r="H120" i="177"/>
  <c r="R119" i="177"/>
  <c r="L119" i="177"/>
  <c r="U118" i="177"/>
  <c r="R118" i="177"/>
  <c r="L118" i="177"/>
  <c r="H118" i="177"/>
  <c r="U117" i="177"/>
  <c r="R117" i="177"/>
  <c r="L117" i="177"/>
  <c r="H117" i="177"/>
  <c r="U116" i="177"/>
  <c r="R116" i="177"/>
  <c r="L116" i="177"/>
  <c r="H116" i="177"/>
  <c r="U115" i="177"/>
  <c r="R115" i="177"/>
  <c r="L115" i="177"/>
  <c r="H115" i="177"/>
  <c r="U114" i="177"/>
  <c r="R114" i="177"/>
  <c r="L114" i="177"/>
  <c r="H114" i="177"/>
  <c r="U113" i="177"/>
  <c r="R113" i="177"/>
  <c r="L113" i="177"/>
  <c r="H113" i="177"/>
  <c r="U112" i="177"/>
  <c r="R112" i="177"/>
  <c r="L112" i="177"/>
  <c r="H112" i="177"/>
  <c r="U111" i="177"/>
  <c r="R111" i="177"/>
  <c r="L111" i="177"/>
  <c r="H111" i="177"/>
  <c r="U110" i="177"/>
  <c r="R110" i="177"/>
  <c r="L110" i="177"/>
  <c r="H110" i="177"/>
  <c r="U109" i="177"/>
  <c r="R109" i="177"/>
  <c r="L109" i="177"/>
  <c r="H109" i="177"/>
  <c r="R108" i="177"/>
  <c r="L108" i="177"/>
  <c r="U107" i="177"/>
  <c r="R107" i="177"/>
  <c r="L107" i="177"/>
  <c r="H107" i="177"/>
  <c r="U106" i="177"/>
  <c r="R106" i="177"/>
  <c r="L106" i="177"/>
  <c r="H106" i="177"/>
  <c r="U105" i="177"/>
  <c r="R105" i="177"/>
  <c r="L105" i="177"/>
  <c r="H105" i="177"/>
  <c r="U104" i="177"/>
  <c r="R104" i="177"/>
  <c r="L104" i="177"/>
  <c r="H104" i="177"/>
  <c r="U103" i="177"/>
  <c r="R103" i="177"/>
  <c r="L103" i="177"/>
  <c r="H103" i="177"/>
  <c r="U102" i="177"/>
  <c r="R102" i="177"/>
  <c r="L102" i="177"/>
  <c r="H102" i="177"/>
  <c r="U101" i="177"/>
  <c r="R101" i="177"/>
  <c r="L101" i="177"/>
  <c r="H101" i="177"/>
  <c r="U100" i="177"/>
  <c r="R100" i="177"/>
  <c r="L100" i="177"/>
  <c r="H100" i="177"/>
  <c r="U99" i="177"/>
  <c r="R99" i="177"/>
  <c r="L99" i="177"/>
  <c r="H99" i="177"/>
  <c r="U98" i="177"/>
  <c r="R98" i="177"/>
  <c r="L98" i="177"/>
  <c r="H98" i="177"/>
  <c r="U97" i="177"/>
  <c r="R97" i="177"/>
  <c r="L97" i="177"/>
  <c r="H97" i="177"/>
  <c r="U96" i="177"/>
  <c r="R96" i="177"/>
  <c r="L96" i="177"/>
  <c r="H96" i="177"/>
  <c r="U95" i="177"/>
  <c r="R95" i="177"/>
  <c r="L95" i="177"/>
  <c r="H95" i="177"/>
  <c r="U94" i="177"/>
  <c r="R94" i="177"/>
  <c r="L94" i="177"/>
  <c r="H94" i="177"/>
  <c r="U93" i="177"/>
  <c r="R93" i="177"/>
  <c r="L93" i="177"/>
  <c r="H93" i="177"/>
  <c r="U92" i="177"/>
  <c r="R92" i="177"/>
  <c r="L92" i="177"/>
  <c r="H92" i="177"/>
  <c r="U91" i="177"/>
  <c r="R91" i="177"/>
  <c r="L91" i="177"/>
  <c r="H91" i="177"/>
  <c r="U90" i="177"/>
  <c r="R90" i="177"/>
  <c r="L90" i="177"/>
  <c r="H90" i="177"/>
  <c r="R89" i="177"/>
  <c r="L89" i="177"/>
  <c r="U88" i="177"/>
  <c r="R88" i="177"/>
  <c r="L88" i="177"/>
  <c r="H88" i="177"/>
  <c r="U87" i="177"/>
  <c r="R87" i="177"/>
  <c r="L87" i="177"/>
  <c r="H87" i="177"/>
  <c r="U86" i="177"/>
  <c r="R86" i="177"/>
  <c r="L86" i="177"/>
  <c r="H86" i="177"/>
  <c r="U85" i="177"/>
  <c r="R85" i="177"/>
  <c r="L85" i="177"/>
  <c r="H85" i="177"/>
  <c r="U84" i="177"/>
  <c r="R84" i="177"/>
  <c r="L84" i="177"/>
  <c r="H84" i="177"/>
  <c r="U83" i="177"/>
  <c r="R83" i="177"/>
  <c r="L83" i="177"/>
  <c r="H83" i="177"/>
  <c r="U82" i="177"/>
  <c r="R82" i="177"/>
  <c r="L82" i="177"/>
  <c r="H82" i="177"/>
  <c r="U81" i="177"/>
  <c r="R81" i="177"/>
  <c r="L81" i="177"/>
  <c r="H81" i="177"/>
  <c r="U80" i="177"/>
  <c r="R80" i="177"/>
  <c r="L80" i="177"/>
  <c r="H80" i="177"/>
  <c r="U79" i="177"/>
  <c r="R79" i="177"/>
  <c r="L79" i="177"/>
  <c r="H79" i="177"/>
  <c r="U78" i="177"/>
  <c r="R78" i="177"/>
  <c r="L78" i="177"/>
  <c r="H78" i="177"/>
  <c r="U77" i="177"/>
  <c r="R77" i="177"/>
  <c r="L77" i="177"/>
  <c r="H77" i="177"/>
  <c r="U76" i="177"/>
  <c r="R76" i="177"/>
  <c r="L76" i="177"/>
  <c r="H76" i="177"/>
  <c r="U75" i="177"/>
  <c r="R75" i="177"/>
  <c r="L75" i="177"/>
  <c r="H75" i="177"/>
  <c r="R74" i="177"/>
  <c r="L74" i="177"/>
  <c r="U73" i="177"/>
  <c r="R73" i="177"/>
  <c r="L73" i="177"/>
  <c r="H73" i="177"/>
  <c r="U72" i="177"/>
  <c r="R72" i="177"/>
  <c r="L72" i="177"/>
  <c r="H72" i="177"/>
  <c r="U71" i="177"/>
  <c r="R71" i="177"/>
  <c r="L71" i="177"/>
  <c r="H71" i="177"/>
  <c r="U70" i="177"/>
  <c r="R70" i="177"/>
  <c r="L70" i="177"/>
  <c r="H70" i="177"/>
  <c r="U69" i="177"/>
  <c r="R69" i="177"/>
  <c r="L69" i="177"/>
  <c r="H69" i="177"/>
  <c r="R68" i="177"/>
  <c r="L68" i="177"/>
  <c r="U67" i="177"/>
  <c r="R67" i="177"/>
  <c r="L67" i="177"/>
  <c r="H67" i="177"/>
  <c r="U66" i="177"/>
  <c r="R66" i="177"/>
  <c r="L66" i="177"/>
  <c r="H66" i="177"/>
  <c r="R65" i="177"/>
  <c r="L65" i="177"/>
  <c r="U64" i="177"/>
  <c r="R64" i="177"/>
  <c r="L64" i="177"/>
  <c r="H64" i="177"/>
  <c r="R63" i="177"/>
  <c r="L63" i="177"/>
  <c r="U62" i="177"/>
  <c r="R62" i="177"/>
  <c r="L62" i="177"/>
  <c r="H62" i="177"/>
  <c r="U61" i="177"/>
  <c r="R61" i="177"/>
  <c r="L61" i="177"/>
  <c r="H61" i="177"/>
  <c r="U60" i="177"/>
  <c r="R60" i="177"/>
  <c r="L60" i="177"/>
  <c r="H60" i="177"/>
  <c r="U59" i="177"/>
  <c r="R59" i="177"/>
  <c r="L59" i="177"/>
  <c r="H59" i="177"/>
  <c r="U58" i="177"/>
  <c r="R58" i="177"/>
  <c r="L58" i="177"/>
  <c r="H58" i="177"/>
  <c r="U57" i="177"/>
  <c r="R57" i="177"/>
  <c r="L57" i="177"/>
  <c r="H57" i="177"/>
  <c r="U56" i="177"/>
  <c r="R56" i="177"/>
  <c r="L56" i="177"/>
  <c r="H56" i="177"/>
  <c r="U55" i="177"/>
  <c r="R55" i="177"/>
  <c r="L55" i="177"/>
  <c r="H55" i="177"/>
  <c r="U54" i="177"/>
  <c r="R54" i="177"/>
  <c r="L54" i="177"/>
  <c r="H54" i="177"/>
  <c r="R53" i="177"/>
  <c r="L53" i="177"/>
  <c r="U52" i="177"/>
  <c r="R52" i="177"/>
  <c r="L52" i="177"/>
  <c r="H52" i="177"/>
  <c r="U51" i="177"/>
  <c r="R51" i="177"/>
  <c r="L51" i="177"/>
  <c r="H51" i="177"/>
  <c r="U50" i="177"/>
  <c r="R50" i="177"/>
  <c r="L50" i="177"/>
  <c r="H50" i="177"/>
  <c r="U49" i="177"/>
  <c r="R49" i="177"/>
  <c r="L49" i="177"/>
  <c r="H49" i="177"/>
  <c r="U48" i="177"/>
  <c r="R48" i="177"/>
  <c r="L48" i="177"/>
  <c r="H48" i="177"/>
  <c r="U47" i="177"/>
  <c r="R47" i="177"/>
  <c r="L47" i="177"/>
  <c r="H47" i="177"/>
  <c r="U46" i="177"/>
  <c r="R46" i="177"/>
  <c r="L46" i="177"/>
  <c r="H46" i="177"/>
  <c r="U45" i="177"/>
  <c r="R45" i="177"/>
  <c r="L45" i="177"/>
  <c r="H45" i="177"/>
  <c r="U44" i="177"/>
  <c r="R44" i="177"/>
  <c r="L44" i="177"/>
  <c r="H44" i="177"/>
  <c r="U43" i="177"/>
  <c r="R43" i="177"/>
  <c r="L43" i="177"/>
  <c r="H43" i="177"/>
  <c r="U42" i="177"/>
  <c r="R42" i="177"/>
  <c r="L42" i="177"/>
  <c r="H42" i="177"/>
  <c r="U41" i="177"/>
  <c r="R41" i="177"/>
  <c r="L41" i="177"/>
  <c r="H41" i="177"/>
  <c r="U40" i="177"/>
  <c r="R40" i="177"/>
  <c r="L40" i="177"/>
  <c r="H40" i="177"/>
  <c r="U39" i="177"/>
  <c r="R39" i="177"/>
  <c r="L39" i="177"/>
  <c r="H39" i="177"/>
  <c r="U38" i="177"/>
  <c r="R38" i="177"/>
  <c r="L38" i="177"/>
  <c r="H38" i="177"/>
  <c r="U37" i="177"/>
  <c r="R37" i="177"/>
  <c r="L37" i="177"/>
  <c r="H37" i="177"/>
  <c r="U36" i="177"/>
  <c r="R36" i="177"/>
  <c r="L36" i="177"/>
  <c r="H36" i="177"/>
  <c r="U35" i="177"/>
  <c r="R35" i="177"/>
  <c r="L35" i="177"/>
  <c r="H35" i="177"/>
  <c r="U34" i="177"/>
  <c r="R34" i="177"/>
  <c r="L34" i="177"/>
  <c r="H34" i="177"/>
  <c r="U33" i="177"/>
  <c r="R33" i="177"/>
  <c r="L33" i="177"/>
  <c r="H33" i="177"/>
  <c r="U32" i="177"/>
  <c r="R32" i="177"/>
  <c r="L32" i="177"/>
  <c r="H32" i="177"/>
  <c r="U31" i="177"/>
  <c r="R31" i="177"/>
  <c r="L31" i="177"/>
  <c r="H31" i="177"/>
  <c r="U30" i="177"/>
  <c r="R30" i="177"/>
  <c r="L30" i="177"/>
  <c r="H30" i="177"/>
  <c r="U29" i="177"/>
  <c r="R29" i="177"/>
  <c r="L29" i="177"/>
  <c r="H29" i="177"/>
  <c r="U28" i="177"/>
  <c r="R28" i="177"/>
  <c r="L28" i="177"/>
  <c r="H28" i="177"/>
  <c r="U27" i="177"/>
  <c r="R27" i="177"/>
  <c r="L27" i="177"/>
  <c r="H27" i="177"/>
  <c r="U26" i="177"/>
  <c r="R26" i="177"/>
  <c r="L26" i="177"/>
  <c r="H26" i="177"/>
  <c r="U25" i="177"/>
  <c r="R25" i="177"/>
  <c r="L25" i="177"/>
  <c r="H25" i="177"/>
  <c r="U24" i="177"/>
  <c r="R24" i="177"/>
  <c r="L24" i="177"/>
  <c r="H24" i="177"/>
  <c r="U23" i="177"/>
  <c r="R23" i="177"/>
  <c r="L23" i="177"/>
  <c r="H23" i="177"/>
  <c r="U22" i="177"/>
  <c r="R22" i="177"/>
  <c r="L22" i="177"/>
  <c r="H22" i="177"/>
  <c r="U21" i="177"/>
  <c r="R21" i="177"/>
  <c r="L21" i="177"/>
  <c r="H21" i="177"/>
  <c r="U20" i="177"/>
  <c r="R20" i="177"/>
  <c r="L20" i="177"/>
  <c r="H20" i="177"/>
  <c r="U19" i="177"/>
  <c r="R19" i="177"/>
  <c r="L19" i="177"/>
  <c r="H19" i="177"/>
  <c r="U18" i="177"/>
  <c r="R18" i="177"/>
  <c r="L18" i="177"/>
  <c r="H18" i="177"/>
  <c r="U17" i="177"/>
  <c r="R17" i="177"/>
  <c r="L17" i="177"/>
  <c r="H17" i="177"/>
  <c r="U16" i="177"/>
  <c r="R16" i="177"/>
  <c r="L16" i="177"/>
  <c r="H16" i="177"/>
  <c r="U15" i="177"/>
  <c r="R15" i="177"/>
  <c r="L15" i="177"/>
  <c r="H15" i="177"/>
  <c r="U14" i="177"/>
  <c r="R14" i="177"/>
  <c r="L14" i="177"/>
  <c r="H14" i="177"/>
  <c r="U13" i="177"/>
  <c r="R13" i="177"/>
  <c r="L13" i="177"/>
  <c r="H13" i="177"/>
  <c r="U12" i="177"/>
  <c r="R12" i="177"/>
  <c r="L12" i="177"/>
  <c r="H12" i="177"/>
  <c r="U11" i="177"/>
  <c r="R11" i="177"/>
  <c r="L11" i="177"/>
  <c r="H11" i="177"/>
  <c r="U10" i="177"/>
  <c r="R10" i="177"/>
  <c r="L10" i="177"/>
  <c r="H10" i="177"/>
  <c r="U9" i="177"/>
  <c r="R9" i="177"/>
  <c r="L9" i="177"/>
  <c r="H9" i="177"/>
  <c r="V96" i="177" l="1"/>
  <c r="X96" i="177" s="1"/>
  <c r="V80" i="177"/>
  <c r="X80" i="177" s="1"/>
  <c r="V60" i="177"/>
  <c r="X60" i="177" s="1"/>
  <c r="V197" i="177"/>
  <c r="X197" i="177" s="1"/>
  <c r="V189" i="177"/>
  <c r="X189" i="177" s="1"/>
  <c r="V181" i="177"/>
  <c r="X181" i="177" s="1"/>
  <c r="V165" i="177"/>
  <c r="X165" i="177" s="1"/>
  <c r="V147" i="177"/>
  <c r="X147" i="177" s="1"/>
  <c r="V141" i="177"/>
  <c r="X141" i="177" s="1"/>
  <c r="V137" i="177"/>
  <c r="X137" i="177" s="1"/>
  <c r="V121" i="177"/>
  <c r="X121" i="177" s="1"/>
  <c r="V51" i="177"/>
  <c r="X51" i="177" s="1"/>
  <c r="V43" i="177"/>
  <c r="X43" i="177" s="1"/>
  <c r="V27" i="177"/>
  <c r="X27" i="177" s="1"/>
  <c r="V19" i="177"/>
  <c r="X19" i="177" s="1"/>
  <c r="V84" i="177"/>
  <c r="X84" i="177" s="1"/>
  <c r="V86" i="177"/>
  <c r="X86" i="177" s="1"/>
  <c r="V88" i="177"/>
  <c r="X88" i="177" s="1"/>
  <c r="V173" i="177"/>
  <c r="X173" i="177" s="1"/>
  <c r="V193" i="177"/>
  <c r="X193" i="177" s="1"/>
  <c r="V195" i="177"/>
  <c r="X195" i="177" s="1"/>
  <c r="V48" i="177"/>
  <c r="X48" i="177" s="1"/>
  <c r="V50" i="177"/>
  <c r="X50" i="177" s="1"/>
  <c r="V33" i="177"/>
  <c r="X33" i="177" s="1"/>
  <c r="V18" i="177"/>
  <c r="X18" i="177" s="1"/>
  <c r="V32" i="177"/>
  <c r="X32" i="177" s="1"/>
  <c r="V64" i="177"/>
  <c r="X64" i="177" s="1"/>
  <c r="V66" i="177"/>
  <c r="X66" i="177" s="1"/>
  <c r="V70" i="177"/>
  <c r="X70" i="177" s="1"/>
  <c r="V144" i="177"/>
  <c r="X144" i="177" s="1"/>
  <c r="V146" i="177"/>
  <c r="X146" i="177" s="1"/>
  <c r="V129" i="177"/>
  <c r="X129" i="177" s="1"/>
  <c r="V135" i="177"/>
  <c r="X135" i="177" s="1"/>
  <c r="V11" i="177"/>
  <c r="X11" i="177" s="1"/>
  <c r="V17" i="177"/>
  <c r="X17" i="177" s="1"/>
  <c r="V85" i="177"/>
  <c r="X85" i="177" s="1"/>
  <c r="V87" i="177"/>
  <c r="X87" i="177" s="1"/>
  <c r="V143" i="177"/>
  <c r="X143" i="177" s="1"/>
  <c r="V145" i="177"/>
  <c r="X145" i="177" s="1"/>
  <c r="V100" i="177"/>
  <c r="X100" i="177" s="1"/>
  <c r="V102" i="177"/>
  <c r="X102" i="177" s="1"/>
  <c r="V104" i="177"/>
  <c r="X104" i="177" s="1"/>
  <c r="V120" i="177"/>
  <c r="X120" i="177" s="1"/>
  <c r="V136" i="177"/>
  <c r="X136" i="177" s="1"/>
  <c r="V164" i="177"/>
  <c r="X164" i="177" s="1"/>
  <c r="V178" i="177"/>
  <c r="X178" i="177" s="1"/>
  <c r="V177" i="177"/>
  <c r="X177" i="177" s="1"/>
  <c r="D208" i="177"/>
  <c r="V67" i="177"/>
  <c r="X67" i="177" s="1"/>
  <c r="V101" i="177"/>
  <c r="X101" i="177" s="1"/>
  <c r="V103" i="177"/>
  <c r="X103" i="177" s="1"/>
  <c r="V163" i="177"/>
  <c r="X163" i="177" s="1"/>
  <c r="V194" i="177"/>
  <c r="X194" i="177" s="1"/>
  <c r="V196" i="177"/>
  <c r="X196" i="177" s="1"/>
  <c r="X208" i="179"/>
  <c r="X208" i="178"/>
  <c r="V35" i="177"/>
  <c r="X35" i="177" s="1"/>
  <c r="V34" i="177"/>
  <c r="X34" i="177" s="1"/>
  <c r="V155" i="177"/>
  <c r="X155" i="177" s="1"/>
  <c r="V180" i="177"/>
  <c r="X180" i="177" s="1"/>
  <c r="V179" i="177"/>
  <c r="X179" i="177" s="1"/>
  <c r="V162" i="177"/>
  <c r="X162" i="177" s="1"/>
  <c r="V161" i="177"/>
  <c r="X161" i="177" s="1"/>
  <c r="V114" i="177"/>
  <c r="X114" i="177" s="1"/>
  <c r="V69" i="177"/>
  <c r="X69" i="177" s="1"/>
  <c r="V49" i="177"/>
  <c r="X49" i="177" s="1"/>
  <c r="V16" i="177"/>
  <c r="X16" i="177" s="1"/>
  <c r="V118" i="177"/>
  <c r="X118" i="177" s="1"/>
  <c r="V47" i="177"/>
  <c r="X47" i="177" s="1"/>
  <c r="V31" i="177"/>
  <c r="X31" i="177" s="1"/>
  <c r="V15" i="177"/>
  <c r="X15" i="177" s="1"/>
  <c r="V10" i="177"/>
  <c r="X10" i="177" s="1"/>
  <c r="V23" i="177"/>
  <c r="X23" i="177" s="1"/>
  <c r="V24" i="177"/>
  <c r="X24" i="177" s="1"/>
  <c r="V25" i="177"/>
  <c r="X25" i="177" s="1"/>
  <c r="V26" i="177"/>
  <c r="X26" i="177" s="1"/>
  <c r="V39" i="177"/>
  <c r="X39" i="177" s="1"/>
  <c r="V40" i="177"/>
  <c r="X40" i="177" s="1"/>
  <c r="V41" i="177"/>
  <c r="X41" i="177" s="1"/>
  <c r="V42" i="177"/>
  <c r="X42" i="177" s="1"/>
  <c r="V56" i="177"/>
  <c r="X56" i="177" s="1"/>
  <c r="V57" i="177"/>
  <c r="X57" i="177" s="1"/>
  <c r="V58" i="177"/>
  <c r="X58" i="177" s="1"/>
  <c r="V59" i="177"/>
  <c r="X59" i="177" s="1"/>
  <c r="V76" i="177"/>
  <c r="X76" i="177" s="1"/>
  <c r="V78" i="177"/>
  <c r="X78" i="177" s="1"/>
  <c r="V79" i="177"/>
  <c r="X79" i="177" s="1"/>
  <c r="V92" i="177"/>
  <c r="X92" i="177" s="1"/>
  <c r="V93" i="177"/>
  <c r="X93" i="177" s="1"/>
  <c r="V94" i="177"/>
  <c r="X94" i="177" s="1"/>
  <c r="V95" i="177"/>
  <c r="X95" i="177" s="1"/>
  <c r="V110" i="177"/>
  <c r="X110" i="177" s="1"/>
  <c r="V111" i="177"/>
  <c r="X111" i="177" s="1"/>
  <c r="V112" i="177"/>
  <c r="X112" i="177" s="1"/>
  <c r="V113" i="177"/>
  <c r="X113" i="177" s="1"/>
  <c r="V125" i="177"/>
  <c r="X125" i="177" s="1"/>
  <c r="V126" i="177"/>
  <c r="X126" i="177" s="1"/>
  <c r="V127" i="177"/>
  <c r="X127" i="177" s="1"/>
  <c r="V128" i="177"/>
  <c r="X128" i="177" s="1"/>
  <c r="V139" i="177"/>
  <c r="X139" i="177" s="1"/>
  <c r="V140" i="177"/>
  <c r="X140" i="177" s="1"/>
  <c r="V151" i="177"/>
  <c r="X151" i="177" s="1"/>
  <c r="V152" i="177"/>
  <c r="X152" i="177" s="1"/>
  <c r="V153" i="177"/>
  <c r="X153" i="177" s="1"/>
  <c r="V154" i="177"/>
  <c r="X154" i="177" s="1"/>
  <c r="V169" i="177"/>
  <c r="X169" i="177" s="1"/>
  <c r="V170" i="177"/>
  <c r="X170" i="177" s="1"/>
  <c r="V171" i="177"/>
  <c r="X171" i="177" s="1"/>
  <c r="V172" i="177"/>
  <c r="X172" i="177" s="1"/>
  <c r="V185" i="177"/>
  <c r="X185" i="177" s="1"/>
  <c r="V186" i="177"/>
  <c r="X186" i="177" s="1"/>
  <c r="V187" i="177"/>
  <c r="X187" i="177" s="1"/>
  <c r="V188" i="177"/>
  <c r="X188" i="177" s="1"/>
  <c r="V77" i="177"/>
  <c r="X77" i="177" s="1"/>
  <c r="V12" i="177"/>
  <c r="X12" i="177" s="1"/>
  <c r="V13" i="177"/>
  <c r="X13" i="177" s="1"/>
  <c r="V14" i="177"/>
  <c r="X14" i="177" s="1"/>
  <c r="V20" i="177"/>
  <c r="X20" i="177" s="1"/>
  <c r="V21" i="177"/>
  <c r="X21" i="177" s="1"/>
  <c r="V22" i="177"/>
  <c r="X22" i="177" s="1"/>
  <c r="V28" i="177"/>
  <c r="X28" i="177" s="1"/>
  <c r="V29" i="177"/>
  <c r="X29" i="177" s="1"/>
  <c r="V30" i="177"/>
  <c r="X30" i="177" s="1"/>
  <c r="V36" i="177"/>
  <c r="X36" i="177" s="1"/>
  <c r="V37" i="177"/>
  <c r="X37" i="177" s="1"/>
  <c r="V38" i="177"/>
  <c r="X38" i="177" s="1"/>
  <c r="V44" i="177"/>
  <c r="X44" i="177" s="1"/>
  <c r="V45" i="177"/>
  <c r="X45" i="177" s="1"/>
  <c r="V46" i="177"/>
  <c r="X46" i="177" s="1"/>
  <c r="V52" i="177"/>
  <c r="X52" i="177" s="1"/>
  <c r="V54" i="177"/>
  <c r="X54" i="177" s="1"/>
  <c r="V55" i="177"/>
  <c r="X55" i="177" s="1"/>
  <c r="V61" i="177"/>
  <c r="X61" i="177" s="1"/>
  <c r="V62" i="177"/>
  <c r="X62" i="177" s="1"/>
  <c r="V71" i="177"/>
  <c r="X71" i="177" s="1"/>
  <c r="V72" i="177"/>
  <c r="X72" i="177" s="1"/>
  <c r="V73" i="177"/>
  <c r="X73" i="177" s="1"/>
  <c r="V75" i="177"/>
  <c r="X75" i="177" s="1"/>
  <c r="V81" i="177"/>
  <c r="X81" i="177" s="1"/>
  <c r="V82" i="177"/>
  <c r="X82" i="177" s="1"/>
  <c r="V83" i="177"/>
  <c r="X83" i="177" s="1"/>
  <c r="V90" i="177"/>
  <c r="X90" i="177" s="1"/>
  <c r="V91" i="177"/>
  <c r="X91" i="177" s="1"/>
  <c r="V97" i="177"/>
  <c r="X97" i="177" s="1"/>
  <c r="V98" i="177"/>
  <c r="X98" i="177" s="1"/>
  <c r="V99" i="177"/>
  <c r="X99" i="177" s="1"/>
  <c r="V105" i="177"/>
  <c r="X105" i="177" s="1"/>
  <c r="V106" i="177"/>
  <c r="X106" i="177" s="1"/>
  <c r="V107" i="177"/>
  <c r="X107" i="177" s="1"/>
  <c r="V109" i="177"/>
  <c r="X109" i="177" s="1"/>
  <c r="V115" i="177"/>
  <c r="X115" i="177" s="1"/>
  <c r="V116" i="177"/>
  <c r="X116" i="177" s="1"/>
  <c r="V117" i="177"/>
  <c r="X117" i="177" s="1"/>
  <c r="V122" i="177"/>
  <c r="X122" i="177" s="1"/>
  <c r="V123" i="177"/>
  <c r="X123" i="177" s="1"/>
  <c r="V124" i="177"/>
  <c r="X124" i="177" s="1"/>
  <c r="V130" i="177"/>
  <c r="X130" i="177" s="1"/>
  <c r="V131" i="177"/>
  <c r="X131" i="177" s="1"/>
  <c r="V132" i="177"/>
  <c r="X132" i="177" s="1"/>
  <c r="V134" i="177"/>
  <c r="X134" i="177" s="1"/>
  <c r="V138" i="177"/>
  <c r="X138" i="177" s="1"/>
  <c r="V148" i="177"/>
  <c r="X148" i="177" s="1"/>
  <c r="V149" i="177"/>
  <c r="X149" i="177" s="1"/>
  <c r="V150" i="177"/>
  <c r="X150" i="177" s="1"/>
  <c r="V156" i="177"/>
  <c r="X156" i="177" s="1"/>
  <c r="V157" i="177"/>
  <c r="X157" i="177" s="1"/>
  <c r="V158" i="177"/>
  <c r="X158" i="177" s="1"/>
  <c r="V160" i="177"/>
  <c r="X160" i="177" s="1"/>
  <c r="V166" i="177"/>
  <c r="X166" i="177" s="1"/>
  <c r="V167" i="177"/>
  <c r="X167" i="177" s="1"/>
  <c r="V168" i="177"/>
  <c r="X168" i="177" s="1"/>
  <c r="V174" i="177"/>
  <c r="X174" i="177" s="1"/>
  <c r="V175" i="177"/>
  <c r="X175" i="177" s="1"/>
  <c r="V176" i="177"/>
  <c r="X176" i="177" s="1"/>
  <c r="V182" i="177"/>
  <c r="X182" i="177" s="1"/>
  <c r="V183" i="177"/>
  <c r="X183" i="177" s="1"/>
  <c r="V184" i="177"/>
  <c r="X184" i="177" s="1"/>
  <c r="V190" i="177"/>
  <c r="X190" i="177" s="1"/>
  <c r="V191" i="177"/>
  <c r="X191" i="177" s="1"/>
  <c r="V192" i="177"/>
  <c r="X192" i="177" s="1"/>
  <c r="V198" i="177"/>
  <c r="X198" i="177" s="1"/>
  <c r="V199" i="177"/>
  <c r="X199" i="177" s="1"/>
  <c r="V200" i="177"/>
  <c r="X200" i="177" s="1"/>
  <c r="V201" i="177"/>
  <c r="X201" i="177" s="1"/>
  <c r="V202" i="177"/>
  <c r="X202" i="177" s="1"/>
  <c r="V205" i="177"/>
  <c r="X205" i="177" s="1"/>
  <c r="V204" i="177"/>
  <c r="X204" i="177" s="1"/>
  <c r="V203" i="177"/>
  <c r="X203" i="177" s="1"/>
  <c r="R208" i="177"/>
  <c r="V9" i="177"/>
  <c r="X9" i="177" s="1"/>
  <c r="U203" i="176"/>
  <c r="U204" i="176"/>
  <c r="U205" i="176"/>
  <c r="R202" i="176"/>
  <c r="R203" i="176"/>
  <c r="R204" i="176"/>
  <c r="R205" i="176"/>
  <c r="L201" i="176"/>
  <c r="L202" i="176"/>
  <c r="L203" i="176"/>
  <c r="L204" i="176"/>
  <c r="L205" i="176"/>
  <c r="H202" i="176"/>
  <c r="H203" i="176"/>
  <c r="H204" i="176"/>
  <c r="H205" i="176"/>
  <c r="V205" i="176" s="1"/>
  <c r="X205" i="176" s="1"/>
  <c r="D10" i="176"/>
  <c r="D11" i="176"/>
  <c r="D12" i="176"/>
  <c r="D13" i="176"/>
  <c r="D14" i="176"/>
  <c r="D15" i="176"/>
  <c r="D16" i="176"/>
  <c r="D17" i="176"/>
  <c r="D18" i="176"/>
  <c r="D19" i="176"/>
  <c r="D20" i="176"/>
  <c r="D21" i="176"/>
  <c r="D22" i="176"/>
  <c r="D23" i="176"/>
  <c r="D24" i="176"/>
  <c r="D25" i="176"/>
  <c r="D26" i="176"/>
  <c r="D27" i="176"/>
  <c r="D28" i="176"/>
  <c r="D29" i="176"/>
  <c r="D30" i="176"/>
  <c r="D31" i="176"/>
  <c r="D32" i="176"/>
  <c r="D33" i="176"/>
  <c r="D34" i="176"/>
  <c r="D35" i="176"/>
  <c r="D36" i="176"/>
  <c r="D37" i="176"/>
  <c r="D38" i="176"/>
  <c r="D39" i="176"/>
  <c r="D40" i="176"/>
  <c r="D41" i="176"/>
  <c r="D42" i="176"/>
  <c r="D43" i="176"/>
  <c r="D44" i="176"/>
  <c r="D45" i="176"/>
  <c r="D46" i="176"/>
  <c r="D47" i="176"/>
  <c r="D48" i="176"/>
  <c r="D49" i="176"/>
  <c r="D50" i="176"/>
  <c r="D51" i="176"/>
  <c r="D52" i="176"/>
  <c r="D53" i="176"/>
  <c r="D54" i="176"/>
  <c r="D55" i="176"/>
  <c r="D56" i="176"/>
  <c r="D57" i="176"/>
  <c r="D58" i="176"/>
  <c r="D59" i="176"/>
  <c r="D60" i="176"/>
  <c r="D61" i="176"/>
  <c r="D62" i="176"/>
  <c r="D63" i="176"/>
  <c r="D64" i="176"/>
  <c r="D65" i="176"/>
  <c r="D66" i="176"/>
  <c r="D67" i="176"/>
  <c r="D68" i="176"/>
  <c r="D69" i="176"/>
  <c r="D70" i="176"/>
  <c r="D71" i="176"/>
  <c r="D72" i="176"/>
  <c r="D73" i="176"/>
  <c r="D74" i="176"/>
  <c r="D75" i="176"/>
  <c r="D76" i="176"/>
  <c r="D77" i="176"/>
  <c r="D78" i="176"/>
  <c r="D79" i="176"/>
  <c r="D80" i="176"/>
  <c r="D81" i="176"/>
  <c r="D82" i="176"/>
  <c r="D83" i="176"/>
  <c r="D84" i="176"/>
  <c r="D85" i="176"/>
  <c r="D86" i="176"/>
  <c r="D87" i="176"/>
  <c r="D88" i="176"/>
  <c r="D89" i="176"/>
  <c r="D90" i="176"/>
  <c r="D91" i="176"/>
  <c r="D92" i="176"/>
  <c r="D93" i="176"/>
  <c r="D94" i="176"/>
  <c r="D95" i="176"/>
  <c r="D96" i="176"/>
  <c r="D97" i="176"/>
  <c r="D98" i="176"/>
  <c r="D99" i="176"/>
  <c r="D100" i="176"/>
  <c r="D101" i="176"/>
  <c r="D102" i="176"/>
  <c r="D103" i="176"/>
  <c r="D104" i="176"/>
  <c r="D105" i="176"/>
  <c r="D106" i="176"/>
  <c r="D107" i="176"/>
  <c r="D108" i="176"/>
  <c r="D109" i="176"/>
  <c r="D110" i="176"/>
  <c r="D111" i="176"/>
  <c r="D112" i="176"/>
  <c r="D113" i="176"/>
  <c r="D114" i="176"/>
  <c r="D115" i="176"/>
  <c r="D116" i="176"/>
  <c r="D117" i="176"/>
  <c r="D118" i="176"/>
  <c r="D119" i="176"/>
  <c r="D120" i="176"/>
  <c r="D121" i="176"/>
  <c r="D122" i="176"/>
  <c r="D123" i="176"/>
  <c r="D124" i="176"/>
  <c r="D125" i="176"/>
  <c r="D126" i="176"/>
  <c r="D127" i="176"/>
  <c r="D128" i="176"/>
  <c r="D129" i="176"/>
  <c r="D130" i="176"/>
  <c r="D131" i="176"/>
  <c r="D132" i="176"/>
  <c r="D133" i="176"/>
  <c r="D134" i="176"/>
  <c r="D135" i="176"/>
  <c r="D136" i="176"/>
  <c r="D137" i="176"/>
  <c r="D138" i="176"/>
  <c r="D139" i="176"/>
  <c r="D140" i="176"/>
  <c r="D141" i="176"/>
  <c r="D142" i="176"/>
  <c r="D143" i="176"/>
  <c r="D144" i="176"/>
  <c r="D145" i="176"/>
  <c r="D146" i="176"/>
  <c r="D147" i="176"/>
  <c r="D148" i="176"/>
  <c r="D149" i="176"/>
  <c r="D150" i="176"/>
  <c r="D151" i="176"/>
  <c r="D152" i="176"/>
  <c r="D153" i="176"/>
  <c r="D154" i="176"/>
  <c r="D155" i="176"/>
  <c r="D156" i="176"/>
  <c r="D157" i="176"/>
  <c r="D158" i="176"/>
  <c r="D159" i="176"/>
  <c r="D160" i="176"/>
  <c r="D161" i="176"/>
  <c r="D162" i="176"/>
  <c r="D163" i="176"/>
  <c r="D164" i="176"/>
  <c r="D165" i="176"/>
  <c r="D166" i="176"/>
  <c r="D167" i="176"/>
  <c r="D168" i="176"/>
  <c r="D169" i="176"/>
  <c r="D170" i="176"/>
  <c r="D171" i="176"/>
  <c r="D172" i="176"/>
  <c r="D173" i="176"/>
  <c r="D174" i="176"/>
  <c r="D175" i="176"/>
  <c r="D176" i="176"/>
  <c r="D177" i="176"/>
  <c r="D178" i="176"/>
  <c r="D179" i="176"/>
  <c r="D180" i="176"/>
  <c r="D181" i="176"/>
  <c r="D182" i="176"/>
  <c r="D183" i="176"/>
  <c r="D184" i="176"/>
  <c r="D185" i="176"/>
  <c r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>
  <c r="D198" i="176"/>
  <c r="D199" i="176"/>
  <c r="D200" i="176"/>
  <c r="D9" i="176"/>
  <c r="W208" i="176"/>
  <c r="S208" i="176"/>
  <c r="Q208" i="176"/>
  <c r="J208" i="176"/>
  <c r="I208" i="176"/>
  <c r="R206" i="176"/>
  <c r="L206" i="176"/>
  <c r="U202" i="176"/>
  <c r="U201" i="176"/>
  <c r="R201" i="176"/>
  <c r="H201" i="176"/>
  <c r="U200" i="176"/>
  <c r="R200" i="176"/>
  <c r="L200" i="176"/>
  <c r="H200" i="176"/>
  <c r="U199" i="176"/>
  <c r="R199" i="176"/>
  <c r="L199" i="176"/>
  <c r="H199" i="176"/>
  <c r="U198" i="176"/>
  <c r="R198" i="176"/>
  <c r="L198" i="176"/>
  <c r="H198" i="176"/>
  <c r="U197" i="176"/>
  <c r="R197" i="176"/>
  <c r="L197" i="176"/>
  <c r="H197" i="176"/>
  <c r="U196" i="176"/>
  <c r="R196" i="176"/>
  <c r="L196" i="176"/>
  <c r="H196" i="176"/>
  <c r="U195" i="176"/>
  <c r="R195" i="176"/>
  <c r="L195" i="176"/>
  <c r="H195" i="176"/>
  <c r="U194" i="176"/>
  <c r="R194" i="176"/>
  <c r="L194" i="176"/>
  <c r="H194" i="176"/>
  <c r="U193" i="176"/>
  <c r="R193" i="176"/>
  <c r="L193" i="176"/>
  <c r="H193" i="176"/>
  <c r="U192" i="176"/>
  <c r="R192" i="176"/>
  <c r="L192" i="176"/>
  <c r="H192" i="176"/>
  <c r="U191" i="176"/>
  <c r="R191" i="176"/>
  <c r="L191" i="176"/>
  <c r="H191" i="176"/>
  <c r="U190" i="176"/>
  <c r="R190" i="176"/>
  <c r="L190" i="176"/>
  <c r="H190" i="176"/>
  <c r="U189" i="176"/>
  <c r="R189" i="176"/>
  <c r="L189" i="176"/>
  <c r="H189" i="176"/>
  <c r="U188" i="176"/>
  <c r="R188" i="176"/>
  <c r="L188" i="176"/>
  <c r="H188" i="176"/>
  <c r="U187" i="176"/>
  <c r="R187" i="176"/>
  <c r="L187" i="176"/>
  <c r="H187" i="176"/>
  <c r="U186" i="176"/>
  <c r="R186" i="176"/>
  <c r="L186" i="176"/>
  <c r="H186" i="176"/>
  <c r="U185" i="176"/>
  <c r="R185" i="176"/>
  <c r="L185" i="176"/>
  <c r="H185" i="176"/>
  <c r="U184" i="176"/>
  <c r="R184" i="176"/>
  <c r="L184" i="176"/>
  <c r="H184" i="176"/>
  <c r="U183" i="176"/>
  <c r="R183" i="176"/>
  <c r="L183" i="176"/>
  <c r="H183" i="176"/>
  <c r="U182" i="176"/>
  <c r="R182" i="176"/>
  <c r="L182" i="176"/>
  <c r="H182" i="176"/>
  <c r="U181" i="176"/>
  <c r="R181" i="176"/>
  <c r="L181" i="176"/>
  <c r="H181" i="176"/>
  <c r="U180" i="176"/>
  <c r="R180" i="176"/>
  <c r="L180" i="176"/>
  <c r="H180" i="176"/>
  <c r="U179" i="176"/>
  <c r="R179" i="176"/>
  <c r="L179" i="176"/>
  <c r="H179" i="176"/>
  <c r="U178" i="176"/>
  <c r="R178" i="176"/>
  <c r="L178" i="176"/>
  <c r="H178" i="176"/>
  <c r="U177" i="176"/>
  <c r="R177" i="176"/>
  <c r="L177" i="176"/>
  <c r="H177" i="176"/>
  <c r="U176" i="176"/>
  <c r="R176" i="176"/>
  <c r="L176" i="176"/>
  <c r="H176" i="176"/>
  <c r="U175" i="176"/>
  <c r="R175" i="176"/>
  <c r="L175" i="176"/>
  <c r="H175" i="176"/>
  <c r="U174" i="176"/>
  <c r="R174" i="176"/>
  <c r="L174" i="176"/>
  <c r="H174" i="176"/>
  <c r="U173" i="176"/>
  <c r="R173" i="176"/>
  <c r="L173" i="176"/>
  <c r="H173" i="176"/>
  <c r="U172" i="176"/>
  <c r="R172" i="176"/>
  <c r="L172" i="176"/>
  <c r="H172" i="176"/>
  <c r="U171" i="176"/>
  <c r="R171" i="176"/>
  <c r="L171" i="176"/>
  <c r="H171" i="176"/>
  <c r="U170" i="176"/>
  <c r="R170" i="176"/>
  <c r="L170" i="176"/>
  <c r="H170" i="176"/>
  <c r="U169" i="176"/>
  <c r="R169" i="176"/>
  <c r="L169" i="176"/>
  <c r="H169" i="176"/>
  <c r="U168" i="176"/>
  <c r="R168" i="176"/>
  <c r="L168" i="176"/>
  <c r="H168" i="176"/>
  <c r="U167" i="176"/>
  <c r="R167" i="176"/>
  <c r="L167" i="176"/>
  <c r="H167" i="176"/>
  <c r="U166" i="176"/>
  <c r="R166" i="176"/>
  <c r="L166" i="176"/>
  <c r="H166" i="176"/>
  <c r="U165" i="176"/>
  <c r="R165" i="176"/>
  <c r="L165" i="176"/>
  <c r="H165" i="176"/>
  <c r="U164" i="176"/>
  <c r="R164" i="176"/>
  <c r="L164" i="176"/>
  <c r="H164" i="176"/>
  <c r="U163" i="176"/>
  <c r="R163" i="176"/>
  <c r="L163" i="176"/>
  <c r="H163" i="176"/>
  <c r="U162" i="176"/>
  <c r="R162" i="176"/>
  <c r="L162" i="176"/>
  <c r="H162" i="176"/>
  <c r="U161" i="176"/>
  <c r="R161" i="176"/>
  <c r="L161" i="176"/>
  <c r="H161" i="176"/>
  <c r="U160" i="176"/>
  <c r="R160" i="176"/>
  <c r="L160" i="176"/>
  <c r="H160" i="176"/>
  <c r="R159" i="176"/>
  <c r="L159" i="176"/>
  <c r="U158" i="176"/>
  <c r="R158" i="176"/>
  <c r="L158" i="176"/>
  <c r="H158" i="176"/>
  <c r="U157" i="176"/>
  <c r="R157" i="176"/>
  <c r="L157" i="176"/>
  <c r="H157" i="176"/>
  <c r="U156" i="176"/>
  <c r="R156" i="176"/>
  <c r="L156" i="176"/>
  <c r="H156" i="176"/>
  <c r="U155" i="176"/>
  <c r="R155" i="176"/>
  <c r="L155" i="176"/>
  <c r="H155" i="176"/>
  <c r="U154" i="176"/>
  <c r="R154" i="176"/>
  <c r="L154" i="176"/>
  <c r="H154" i="176"/>
  <c r="U153" i="176"/>
  <c r="R153" i="176"/>
  <c r="L153" i="176"/>
  <c r="H153" i="176"/>
  <c r="U152" i="176"/>
  <c r="R152" i="176"/>
  <c r="L152" i="176"/>
  <c r="H152" i="176"/>
  <c r="U151" i="176"/>
  <c r="R151" i="176"/>
  <c r="L151" i="176"/>
  <c r="H151" i="176"/>
  <c r="U150" i="176"/>
  <c r="R150" i="176"/>
  <c r="L150" i="176"/>
  <c r="H150" i="176"/>
  <c r="U149" i="176"/>
  <c r="R149" i="176"/>
  <c r="L149" i="176"/>
  <c r="H149" i="176"/>
  <c r="U148" i="176"/>
  <c r="R148" i="176"/>
  <c r="L148" i="176"/>
  <c r="H148" i="176"/>
  <c r="U147" i="176"/>
  <c r="R147" i="176"/>
  <c r="L147" i="176"/>
  <c r="H147" i="176"/>
  <c r="U146" i="176"/>
  <c r="R146" i="176"/>
  <c r="L146" i="176"/>
  <c r="H146" i="176"/>
  <c r="U145" i="176"/>
  <c r="R145" i="176"/>
  <c r="L145" i="176"/>
  <c r="H145" i="176"/>
  <c r="U144" i="176"/>
  <c r="R144" i="176"/>
  <c r="L144" i="176"/>
  <c r="H144" i="176"/>
  <c r="U143" i="176"/>
  <c r="R143" i="176"/>
  <c r="L143" i="176"/>
  <c r="H143" i="176"/>
  <c r="R142" i="176"/>
  <c r="L142" i="176"/>
  <c r="U141" i="176"/>
  <c r="R141" i="176"/>
  <c r="L141" i="176"/>
  <c r="H141" i="176"/>
  <c r="U140" i="176"/>
  <c r="R140" i="176"/>
  <c r="L140" i="176"/>
  <c r="H140" i="176"/>
  <c r="U139" i="176"/>
  <c r="R139" i="176"/>
  <c r="L139" i="176"/>
  <c r="H139" i="176"/>
  <c r="U138" i="176"/>
  <c r="R138" i="176"/>
  <c r="L138" i="176"/>
  <c r="H138" i="176"/>
  <c r="U137" i="176"/>
  <c r="R137" i="176"/>
  <c r="L137" i="176"/>
  <c r="H137" i="176"/>
  <c r="U136" i="176"/>
  <c r="R136" i="176"/>
  <c r="L136" i="176"/>
  <c r="H136" i="176"/>
  <c r="U135" i="176"/>
  <c r="R135" i="176"/>
  <c r="L135" i="176"/>
  <c r="H135" i="176"/>
  <c r="U134" i="176"/>
  <c r="R134" i="176"/>
  <c r="L134" i="176"/>
  <c r="H134" i="176"/>
  <c r="R133" i="176"/>
  <c r="L133" i="176"/>
  <c r="U132" i="176"/>
  <c r="R132" i="176"/>
  <c r="L132" i="176"/>
  <c r="H132" i="176"/>
  <c r="U131" i="176"/>
  <c r="R131" i="176"/>
  <c r="L131" i="176"/>
  <c r="H131" i="176"/>
  <c r="U130" i="176"/>
  <c r="R130" i="176"/>
  <c r="L130" i="176"/>
  <c r="H130" i="176"/>
  <c r="U129" i="176"/>
  <c r="R129" i="176"/>
  <c r="L129" i="176"/>
  <c r="H129" i="176"/>
  <c r="U128" i="176"/>
  <c r="R128" i="176"/>
  <c r="L128" i="176"/>
  <c r="H128" i="176"/>
  <c r="U127" i="176"/>
  <c r="R127" i="176"/>
  <c r="L127" i="176"/>
  <c r="H127" i="176"/>
  <c r="U126" i="176"/>
  <c r="R126" i="176"/>
  <c r="L126" i="176"/>
  <c r="H126" i="176"/>
  <c r="U125" i="176"/>
  <c r="R125" i="176"/>
  <c r="L125" i="176"/>
  <c r="H125" i="176"/>
  <c r="U124" i="176"/>
  <c r="R124" i="176"/>
  <c r="L124" i="176"/>
  <c r="H124" i="176"/>
  <c r="U123" i="176"/>
  <c r="R123" i="176"/>
  <c r="L123" i="176"/>
  <c r="H123" i="176"/>
  <c r="U122" i="176"/>
  <c r="R122" i="176"/>
  <c r="L122" i="176"/>
  <c r="H122" i="176"/>
  <c r="U121" i="176"/>
  <c r="R121" i="176"/>
  <c r="L121" i="176"/>
  <c r="H121" i="176"/>
  <c r="U120" i="176"/>
  <c r="R120" i="176"/>
  <c r="L120" i="176"/>
  <c r="H120" i="176"/>
  <c r="R119" i="176"/>
  <c r="L119" i="176"/>
  <c r="U118" i="176"/>
  <c r="R118" i="176"/>
  <c r="L118" i="176"/>
  <c r="H118" i="176"/>
  <c r="U117" i="176"/>
  <c r="R117" i="176"/>
  <c r="L117" i="176"/>
  <c r="H117" i="176"/>
  <c r="U116" i="176"/>
  <c r="R116" i="176"/>
  <c r="L116" i="176"/>
  <c r="H116" i="176"/>
  <c r="U115" i="176"/>
  <c r="R115" i="176"/>
  <c r="L115" i="176"/>
  <c r="H115" i="176"/>
  <c r="U114" i="176"/>
  <c r="R114" i="176"/>
  <c r="L114" i="176"/>
  <c r="H114" i="176"/>
  <c r="U113" i="176"/>
  <c r="R113" i="176"/>
  <c r="L113" i="176"/>
  <c r="H113" i="176"/>
  <c r="U112" i="176"/>
  <c r="R112" i="176"/>
  <c r="L112" i="176"/>
  <c r="H112" i="176"/>
  <c r="U111" i="176"/>
  <c r="R111" i="176"/>
  <c r="L111" i="176"/>
  <c r="H111" i="176"/>
  <c r="U110" i="176"/>
  <c r="R110" i="176"/>
  <c r="L110" i="176"/>
  <c r="H110" i="176"/>
  <c r="U109" i="176"/>
  <c r="R109" i="176"/>
  <c r="L109" i="176"/>
  <c r="H109" i="176"/>
  <c r="R108" i="176"/>
  <c r="L108" i="176"/>
  <c r="U107" i="176"/>
  <c r="R107" i="176"/>
  <c r="L107" i="176"/>
  <c r="H107" i="176"/>
  <c r="U106" i="176"/>
  <c r="R106" i="176"/>
  <c r="L106" i="176"/>
  <c r="H106" i="176"/>
  <c r="U105" i="176"/>
  <c r="R105" i="176"/>
  <c r="L105" i="176"/>
  <c r="H105" i="176"/>
  <c r="U104" i="176"/>
  <c r="R104" i="176"/>
  <c r="L104" i="176"/>
  <c r="H104" i="176"/>
  <c r="U103" i="176"/>
  <c r="R103" i="176"/>
  <c r="L103" i="176"/>
  <c r="H103" i="176"/>
  <c r="U102" i="176"/>
  <c r="R102" i="176"/>
  <c r="L102" i="176"/>
  <c r="H102" i="176"/>
  <c r="U101" i="176"/>
  <c r="R101" i="176"/>
  <c r="L101" i="176"/>
  <c r="H101" i="176"/>
  <c r="U100" i="176"/>
  <c r="R100" i="176"/>
  <c r="L100" i="176"/>
  <c r="H100" i="176"/>
  <c r="U99" i="176"/>
  <c r="R99" i="176"/>
  <c r="L99" i="176"/>
  <c r="H99" i="176"/>
  <c r="U98" i="176"/>
  <c r="R98" i="176"/>
  <c r="L98" i="176"/>
  <c r="H98" i="176"/>
  <c r="U97" i="176"/>
  <c r="R97" i="176"/>
  <c r="L97" i="176"/>
  <c r="U96" i="176"/>
  <c r="R96" i="176"/>
  <c r="L96" i="176"/>
  <c r="H96" i="176"/>
  <c r="U95" i="176"/>
  <c r="R95" i="176"/>
  <c r="L95" i="176"/>
  <c r="H95" i="176"/>
  <c r="U94" i="176"/>
  <c r="R94" i="176"/>
  <c r="L94" i="176"/>
  <c r="H94" i="176"/>
  <c r="U93" i="176"/>
  <c r="R93" i="176"/>
  <c r="L93" i="176"/>
  <c r="H93" i="176"/>
  <c r="U92" i="176"/>
  <c r="R92" i="176"/>
  <c r="L92" i="176"/>
  <c r="H92" i="176"/>
  <c r="U91" i="176"/>
  <c r="R91" i="176"/>
  <c r="L91" i="176"/>
  <c r="H91" i="176"/>
  <c r="U90" i="176"/>
  <c r="R90" i="176"/>
  <c r="L90" i="176"/>
  <c r="H90" i="176"/>
  <c r="R89" i="176"/>
  <c r="L89" i="176"/>
  <c r="U88" i="176"/>
  <c r="R88" i="176"/>
  <c r="L88" i="176"/>
  <c r="H88" i="176"/>
  <c r="U87" i="176"/>
  <c r="R87" i="176"/>
  <c r="L87" i="176"/>
  <c r="H87" i="176"/>
  <c r="U86" i="176"/>
  <c r="R86" i="176"/>
  <c r="L86" i="176"/>
  <c r="H86" i="176"/>
  <c r="U85" i="176"/>
  <c r="R85" i="176"/>
  <c r="L85" i="176"/>
  <c r="H85" i="176"/>
  <c r="U84" i="176"/>
  <c r="R84" i="176"/>
  <c r="L84" i="176"/>
  <c r="H84" i="176"/>
  <c r="U83" i="176"/>
  <c r="R83" i="176"/>
  <c r="L83" i="176"/>
  <c r="H83" i="176"/>
  <c r="U82" i="176"/>
  <c r="R82" i="176"/>
  <c r="L82" i="176"/>
  <c r="H82" i="176"/>
  <c r="U81" i="176"/>
  <c r="R81" i="176"/>
  <c r="L81" i="176"/>
  <c r="H81" i="176"/>
  <c r="U80" i="176"/>
  <c r="R80" i="176"/>
  <c r="L80" i="176"/>
  <c r="H80" i="176"/>
  <c r="U79" i="176"/>
  <c r="R79" i="176"/>
  <c r="L79" i="176"/>
  <c r="H79" i="176"/>
  <c r="U78" i="176"/>
  <c r="R78" i="176"/>
  <c r="L78" i="176"/>
  <c r="H78" i="176"/>
  <c r="U77" i="176"/>
  <c r="R77" i="176"/>
  <c r="L77" i="176"/>
  <c r="H77" i="176"/>
  <c r="U76" i="176"/>
  <c r="R76" i="176"/>
  <c r="L76" i="176"/>
  <c r="H76" i="176"/>
  <c r="U75" i="176"/>
  <c r="R75" i="176"/>
  <c r="L75" i="176"/>
  <c r="H75" i="176"/>
  <c r="R74" i="176"/>
  <c r="L74" i="176"/>
  <c r="U73" i="176"/>
  <c r="R73" i="176"/>
  <c r="L73" i="176"/>
  <c r="H73" i="176"/>
  <c r="U72" i="176"/>
  <c r="R72" i="176"/>
  <c r="L72" i="176"/>
  <c r="H72" i="176"/>
  <c r="U71" i="176"/>
  <c r="R71" i="176"/>
  <c r="L71" i="176"/>
  <c r="H71" i="176"/>
  <c r="U70" i="176"/>
  <c r="R70" i="176"/>
  <c r="L70" i="176"/>
  <c r="H70" i="176"/>
  <c r="U69" i="176"/>
  <c r="R69" i="176"/>
  <c r="L69" i="176"/>
  <c r="H69" i="176"/>
  <c r="R68" i="176"/>
  <c r="L68" i="176"/>
  <c r="U67" i="176"/>
  <c r="R67" i="176"/>
  <c r="L67" i="176"/>
  <c r="H67" i="176"/>
  <c r="U66" i="176"/>
  <c r="R66" i="176"/>
  <c r="L66" i="176"/>
  <c r="H66" i="176"/>
  <c r="R65" i="176"/>
  <c r="L65" i="176"/>
  <c r="U64" i="176"/>
  <c r="R64" i="176"/>
  <c r="L64" i="176"/>
  <c r="H64" i="176"/>
  <c r="R63" i="176"/>
  <c r="L63" i="176"/>
  <c r="U62" i="176"/>
  <c r="R62" i="176"/>
  <c r="L62" i="176"/>
  <c r="H62" i="176"/>
  <c r="U61" i="176"/>
  <c r="R61" i="176"/>
  <c r="L61" i="176"/>
  <c r="H61" i="176"/>
  <c r="U60" i="176"/>
  <c r="R60" i="176"/>
  <c r="L60" i="176"/>
  <c r="H60" i="176"/>
  <c r="U59" i="176"/>
  <c r="R59" i="176"/>
  <c r="L59" i="176"/>
  <c r="H59" i="176"/>
  <c r="U58" i="176"/>
  <c r="R58" i="176"/>
  <c r="L58" i="176"/>
  <c r="H58" i="176"/>
  <c r="U57" i="176"/>
  <c r="R57" i="176"/>
  <c r="L57" i="176"/>
  <c r="H57" i="176"/>
  <c r="U56" i="176"/>
  <c r="R56" i="176"/>
  <c r="L56" i="176"/>
  <c r="H56" i="176"/>
  <c r="U55" i="176"/>
  <c r="R55" i="176"/>
  <c r="L55" i="176"/>
  <c r="H55" i="176"/>
  <c r="U54" i="176"/>
  <c r="R54" i="176"/>
  <c r="L54" i="176"/>
  <c r="H54" i="176"/>
  <c r="R53" i="176"/>
  <c r="L53" i="176"/>
  <c r="U52" i="176"/>
  <c r="R52" i="176"/>
  <c r="L52" i="176"/>
  <c r="H52" i="176"/>
  <c r="U51" i="176"/>
  <c r="R51" i="176"/>
  <c r="L51" i="176"/>
  <c r="H51" i="176"/>
  <c r="U50" i="176"/>
  <c r="R50" i="176"/>
  <c r="L50" i="176"/>
  <c r="H50" i="176"/>
  <c r="U49" i="176"/>
  <c r="R49" i="176"/>
  <c r="L49" i="176"/>
  <c r="H49" i="176"/>
  <c r="U48" i="176"/>
  <c r="R48" i="176"/>
  <c r="L48" i="176"/>
  <c r="H48" i="176"/>
  <c r="U47" i="176"/>
  <c r="R47" i="176"/>
  <c r="L47" i="176"/>
  <c r="H47" i="176"/>
  <c r="U46" i="176"/>
  <c r="R46" i="176"/>
  <c r="L46" i="176"/>
  <c r="H46" i="176"/>
  <c r="U45" i="176"/>
  <c r="R45" i="176"/>
  <c r="L45" i="176"/>
  <c r="H45" i="176"/>
  <c r="U44" i="176"/>
  <c r="R44" i="176"/>
  <c r="L44" i="176"/>
  <c r="H44" i="176"/>
  <c r="U43" i="176"/>
  <c r="R43" i="176"/>
  <c r="L43" i="176"/>
  <c r="H43" i="176"/>
  <c r="U42" i="176"/>
  <c r="R42" i="176"/>
  <c r="L42" i="176"/>
  <c r="H42" i="176"/>
  <c r="U41" i="176"/>
  <c r="R41" i="176"/>
  <c r="L41" i="176"/>
  <c r="H41" i="176"/>
  <c r="U40" i="176"/>
  <c r="R40" i="176"/>
  <c r="L40" i="176"/>
  <c r="H40" i="176"/>
  <c r="U39" i="176"/>
  <c r="R39" i="176"/>
  <c r="L39" i="176"/>
  <c r="H39" i="176"/>
  <c r="U38" i="176"/>
  <c r="R38" i="176"/>
  <c r="L38" i="176"/>
  <c r="H38" i="176"/>
  <c r="U37" i="176"/>
  <c r="R37" i="176"/>
  <c r="L37" i="176"/>
  <c r="H37" i="176"/>
  <c r="U36" i="176"/>
  <c r="R36" i="176"/>
  <c r="L36" i="176"/>
  <c r="H36" i="176"/>
  <c r="U35" i="176"/>
  <c r="R35" i="176"/>
  <c r="L35" i="176"/>
  <c r="H35" i="176"/>
  <c r="U34" i="176"/>
  <c r="R34" i="176"/>
  <c r="L34" i="176"/>
  <c r="H34" i="176"/>
  <c r="U33" i="176"/>
  <c r="R33" i="176"/>
  <c r="L33" i="176"/>
  <c r="H33" i="176"/>
  <c r="U32" i="176"/>
  <c r="R32" i="176"/>
  <c r="L32" i="176"/>
  <c r="H32" i="176"/>
  <c r="U31" i="176"/>
  <c r="R31" i="176"/>
  <c r="L31" i="176"/>
  <c r="H31" i="176"/>
  <c r="U30" i="176"/>
  <c r="R30" i="176"/>
  <c r="L30" i="176"/>
  <c r="H30" i="176"/>
  <c r="U29" i="176"/>
  <c r="R29" i="176"/>
  <c r="L29" i="176"/>
  <c r="H29" i="176"/>
  <c r="U28" i="176"/>
  <c r="R28" i="176"/>
  <c r="L28" i="176"/>
  <c r="H28" i="176"/>
  <c r="U27" i="176"/>
  <c r="R27" i="176"/>
  <c r="L27" i="176"/>
  <c r="H27" i="176"/>
  <c r="U26" i="176"/>
  <c r="R26" i="176"/>
  <c r="L26" i="176"/>
  <c r="H26" i="176"/>
  <c r="U25" i="176"/>
  <c r="R25" i="176"/>
  <c r="L25" i="176"/>
  <c r="H25" i="176"/>
  <c r="U24" i="176"/>
  <c r="R24" i="176"/>
  <c r="L24" i="176"/>
  <c r="H24" i="176"/>
  <c r="U23" i="176"/>
  <c r="R23" i="176"/>
  <c r="L23" i="176"/>
  <c r="H23" i="176"/>
  <c r="U22" i="176"/>
  <c r="R22" i="176"/>
  <c r="L22" i="176"/>
  <c r="H22" i="176"/>
  <c r="U21" i="176"/>
  <c r="R21" i="176"/>
  <c r="L21" i="176"/>
  <c r="H21" i="176"/>
  <c r="U20" i="176"/>
  <c r="R20" i="176"/>
  <c r="L20" i="176"/>
  <c r="H20" i="176"/>
  <c r="U19" i="176"/>
  <c r="R19" i="176"/>
  <c r="L19" i="176"/>
  <c r="H19" i="176"/>
  <c r="U18" i="176"/>
  <c r="R18" i="176"/>
  <c r="L18" i="176"/>
  <c r="H18" i="176"/>
  <c r="U17" i="176"/>
  <c r="R17" i="176"/>
  <c r="L17" i="176"/>
  <c r="H17" i="176"/>
  <c r="U16" i="176"/>
  <c r="R16" i="176"/>
  <c r="L16" i="176"/>
  <c r="H16" i="176"/>
  <c r="U15" i="176"/>
  <c r="R15" i="176"/>
  <c r="L15" i="176"/>
  <c r="H15" i="176"/>
  <c r="U14" i="176"/>
  <c r="R14" i="176"/>
  <c r="L14" i="176"/>
  <c r="H14" i="176"/>
  <c r="U13" i="176"/>
  <c r="R13" i="176"/>
  <c r="L13" i="176"/>
  <c r="H13" i="176"/>
  <c r="U12" i="176"/>
  <c r="R12" i="176"/>
  <c r="L12" i="176"/>
  <c r="H12" i="176"/>
  <c r="U11" i="176"/>
  <c r="R11" i="176"/>
  <c r="L11" i="176"/>
  <c r="H11" i="176"/>
  <c r="U10" i="176"/>
  <c r="R10" i="176"/>
  <c r="L10" i="176"/>
  <c r="H10" i="176"/>
  <c r="U9" i="176"/>
  <c r="R9" i="176"/>
  <c r="L9" i="176"/>
  <c r="H9" i="176"/>
  <c r="V203" i="176" l="1"/>
  <c r="X203" i="176" s="1"/>
  <c r="V202" i="176"/>
  <c r="X202" i="176" s="1"/>
  <c r="V204" i="176"/>
  <c r="X204" i="176" s="1"/>
  <c r="V156" i="176"/>
  <c r="X156" i="176" s="1"/>
  <c r="V152" i="176"/>
  <c r="X152" i="176" s="1"/>
  <c r="V148" i="176"/>
  <c r="X148" i="176" s="1"/>
  <c r="V144" i="176"/>
  <c r="X144" i="176" s="1"/>
  <c r="V126" i="176"/>
  <c r="X126" i="176" s="1"/>
  <c r="V110" i="176"/>
  <c r="X110" i="176" s="1"/>
  <c r="V100" i="176"/>
  <c r="X100" i="176" s="1"/>
  <c r="V92" i="176"/>
  <c r="X92" i="176" s="1"/>
  <c r="V84" i="176"/>
  <c r="X84" i="176" s="1"/>
  <c r="V64" i="176"/>
  <c r="X64" i="176" s="1"/>
  <c r="V56" i="176"/>
  <c r="X56" i="176" s="1"/>
  <c r="V48" i="176"/>
  <c r="X48" i="176" s="1"/>
  <c r="V32" i="176"/>
  <c r="X32" i="176" s="1"/>
  <c r="V25" i="176"/>
  <c r="X25" i="176" s="1"/>
  <c r="V189" i="176"/>
  <c r="X189" i="176" s="1"/>
  <c r="V185" i="176"/>
  <c r="X185" i="176" s="1"/>
  <c r="V177" i="176"/>
  <c r="X177" i="176" s="1"/>
  <c r="V165" i="176"/>
  <c r="X165" i="176" s="1"/>
  <c r="V139" i="176"/>
  <c r="X139" i="176" s="1"/>
  <c r="V135" i="176"/>
  <c r="X135" i="176" s="1"/>
  <c r="V117" i="176"/>
  <c r="X117" i="176" s="1"/>
  <c r="V45" i="176"/>
  <c r="X45" i="176" s="1"/>
  <c r="V47" i="176"/>
  <c r="X47" i="176" s="1"/>
  <c r="V14" i="176"/>
  <c r="X14" i="176" s="1"/>
  <c r="V141" i="176"/>
  <c r="X141" i="176" s="1"/>
  <c r="V143" i="176"/>
  <c r="X143" i="176" s="1"/>
  <c r="V151" i="176"/>
  <c r="X151" i="176" s="1"/>
  <c r="V40" i="176"/>
  <c r="X40" i="176" s="1"/>
  <c r="V80" i="176"/>
  <c r="X80" i="176" s="1"/>
  <c r="V96" i="176"/>
  <c r="X96" i="176" s="1"/>
  <c r="V98" i="176"/>
  <c r="X98" i="176" s="1"/>
  <c r="V116" i="176"/>
  <c r="X116" i="176" s="1"/>
  <c r="V124" i="176"/>
  <c r="X124" i="176" s="1"/>
  <c r="V61" i="176"/>
  <c r="X61" i="176" s="1"/>
  <c r="V81" i="176"/>
  <c r="X81" i="176" s="1"/>
  <c r="V83" i="176"/>
  <c r="X83" i="176" s="1"/>
  <c r="V115" i="176"/>
  <c r="X115" i="176" s="1"/>
  <c r="V169" i="176"/>
  <c r="X169" i="176" s="1"/>
  <c r="V173" i="176"/>
  <c r="X173" i="176" s="1"/>
  <c r="V175" i="176"/>
  <c r="X175" i="176" s="1"/>
  <c r="V13" i="176"/>
  <c r="X13" i="176" s="1"/>
  <c r="V15" i="176"/>
  <c r="X15" i="176" s="1"/>
  <c r="V97" i="176"/>
  <c r="X97" i="176" s="1"/>
  <c r="V99" i="176"/>
  <c r="X99" i="176" s="1"/>
  <c r="V125" i="176"/>
  <c r="X125" i="176" s="1"/>
  <c r="V161" i="176"/>
  <c r="X161" i="176" s="1"/>
  <c r="V181" i="176"/>
  <c r="X181" i="176" s="1"/>
  <c r="V183" i="176"/>
  <c r="X183" i="176" s="1"/>
  <c r="V191" i="176"/>
  <c r="X191" i="176" s="1"/>
  <c r="V193" i="176"/>
  <c r="X193" i="176" s="1"/>
  <c r="V195" i="176"/>
  <c r="X195" i="176" s="1"/>
  <c r="X208" i="177"/>
  <c r="V122" i="176"/>
  <c r="X122" i="176" s="1"/>
  <c r="V16" i="176"/>
  <c r="X16" i="176" s="1"/>
  <c r="D208" i="176"/>
  <c r="V60" i="176"/>
  <c r="X60" i="176" s="1"/>
  <c r="V62" i="176"/>
  <c r="X62" i="176" s="1"/>
  <c r="V130" i="176"/>
  <c r="X130" i="176" s="1"/>
  <c r="V132" i="176"/>
  <c r="X132" i="176" s="1"/>
  <c r="V134" i="176"/>
  <c r="X134" i="176" s="1"/>
  <c r="V150" i="176"/>
  <c r="X150" i="176" s="1"/>
  <c r="V158" i="176"/>
  <c r="X158" i="176" s="1"/>
  <c r="V160" i="176"/>
  <c r="X160" i="176" s="1"/>
  <c r="V176" i="176"/>
  <c r="X176" i="176" s="1"/>
  <c r="V184" i="176"/>
  <c r="X184" i="176" s="1"/>
  <c r="V192" i="176"/>
  <c r="X192" i="176" s="1"/>
  <c r="V194" i="176"/>
  <c r="X194" i="176" s="1"/>
  <c r="V196" i="176"/>
  <c r="X196" i="176" s="1"/>
  <c r="V168" i="176"/>
  <c r="X168" i="176" s="1"/>
  <c r="V167" i="176"/>
  <c r="X167" i="176" s="1"/>
  <c r="V76" i="176"/>
  <c r="X76" i="176" s="1"/>
  <c r="V31" i="176"/>
  <c r="X31" i="176" s="1"/>
  <c r="V30" i="176"/>
  <c r="X30" i="176" s="1"/>
  <c r="V29" i="176"/>
  <c r="X29" i="176" s="1"/>
  <c r="V17" i="176"/>
  <c r="X17" i="176" s="1"/>
  <c r="V114" i="176"/>
  <c r="X114" i="176" s="1"/>
  <c r="V44" i="176"/>
  <c r="X44" i="176" s="1"/>
  <c r="V28" i="176"/>
  <c r="X28" i="176" s="1"/>
  <c r="V21" i="176"/>
  <c r="X21" i="176" s="1"/>
  <c r="V22" i="176"/>
  <c r="X22" i="176" s="1"/>
  <c r="V23" i="176"/>
  <c r="X23" i="176" s="1"/>
  <c r="V24" i="176"/>
  <c r="X24" i="176" s="1"/>
  <c r="V36" i="176"/>
  <c r="X36" i="176" s="1"/>
  <c r="V37" i="176"/>
  <c r="X37" i="176" s="1"/>
  <c r="V38" i="176"/>
  <c r="X38" i="176" s="1"/>
  <c r="V39" i="176"/>
  <c r="X39" i="176" s="1"/>
  <c r="V52" i="176"/>
  <c r="X52" i="176" s="1"/>
  <c r="V54" i="176"/>
  <c r="X54" i="176" s="1"/>
  <c r="V55" i="176"/>
  <c r="X55" i="176" s="1"/>
  <c r="V70" i="176"/>
  <c r="X70" i="176" s="1"/>
  <c r="V71" i="176"/>
  <c r="X71" i="176" s="1"/>
  <c r="V72" i="176"/>
  <c r="X72" i="176" s="1"/>
  <c r="V73" i="176"/>
  <c r="X73" i="176" s="1"/>
  <c r="V75" i="176"/>
  <c r="X75" i="176" s="1"/>
  <c r="V88" i="176"/>
  <c r="X88" i="176" s="1"/>
  <c r="V90" i="176"/>
  <c r="X90" i="176" s="1"/>
  <c r="V91" i="176"/>
  <c r="X91" i="176" s="1"/>
  <c r="V104" i="176"/>
  <c r="X104" i="176" s="1"/>
  <c r="V105" i="176"/>
  <c r="X105" i="176" s="1"/>
  <c r="V106" i="176"/>
  <c r="X106" i="176" s="1"/>
  <c r="V107" i="176"/>
  <c r="X107" i="176" s="1"/>
  <c r="V109" i="176"/>
  <c r="X109" i="176" s="1"/>
  <c r="V120" i="176"/>
  <c r="X120" i="176" s="1"/>
  <c r="V121" i="176"/>
  <c r="X121" i="176" s="1"/>
  <c r="V128" i="176"/>
  <c r="X128" i="176" s="1"/>
  <c r="V129" i="176"/>
  <c r="X129" i="176" s="1"/>
  <c r="V137" i="176"/>
  <c r="X137" i="176" s="1"/>
  <c r="V138" i="176"/>
  <c r="X138" i="176" s="1"/>
  <c r="V146" i="176"/>
  <c r="X146" i="176" s="1"/>
  <c r="V147" i="176"/>
  <c r="X147" i="176" s="1"/>
  <c r="V154" i="176"/>
  <c r="X154" i="176" s="1"/>
  <c r="V155" i="176"/>
  <c r="X155" i="176" s="1"/>
  <c r="V163" i="176"/>
  <c r="X163" i="176" s="1"/>
  <c r="V164" i="176"/>
  <c r="X164" i="176" s="1"/>
  <c r="V171" i="176"/>
  <c r="X171" i="176" s="1"/>
  <c r="V172" i="176"/>
  <c r="X172" i="176" s="1"/>
  <c r="V179" i="176"/>
  <c r="X179" i="176" s="1"/>
  <c r="V180" i="176"/>
  <c r="X180" i="176" s="1"/>
  <c r="V187" i="176"/>
  <c r="X187" i="176" s="1"/>
  <c r="V188" i="176"/>
  <c r="X188" i="176" s="1"/>
  <c r="V197" i="176"/>
  <c r="X197" i="176" s="1"/>
  <c r="V198" i="176"/>
  <c r="X198" i="176" s="1"/>
  <c r="V82" i="176"/>
  <c r="X82" i="176" s="1"/>
  <c r="V46" i="176"/>
  <c r="X46" i="176" s="1"/>
  <c r="V10" i="176"/>
  <c r="X10" i="176" s="1"/>
  <c r="V11" i="176"/>
  <c r="X11" i="176" s="1"/>
  <c r="V12" i="176"/>
  <c r="X12" i="176" s="1"/>
  <c r="V18" i="176"/>
  <c r="X18" i="176" s="1"/>
  <c r="V19" i="176"/>
  <c r="X19" i="176" s="1"/>
  <c r="V20" i="176"/>
  <c r="X20" i="176" s="1"/>
  <c r="V26" i="176"/>
  <c r="X26" i="176" s="1"/>
  <c r="V27" i="176"/>
  <c r="X27" i="176" s="1"/>
  <c r="V33" i="176"/>
  <c r="X33" i="176" s="1"/>
  <c r="V34" i="176"/>
  <c r="X34" i="176" s="1"/>
  <c r="V35" i="176"/>
  <c r="X35" i="176" s="1"/>
  <c r="V41" i="176"/>
  <c r="X41" i="176" s="1"/>
  <c r="V42" i="176"/>
  <c r="X42" i="176" s="1"/>
  <c r="V43" i="176"/>
  <c r="X43" i="176" s="1"/>
  <c r="V49" i="176"/>
  <c r="X49" i="176" s="1"/>
  <c r="V50" i="176"/>
  <c r="X50" i="176" s="1"/>
  <c r="V51" i="176"/>
  <c r="X51" i="176" s="1"/>
  <c r="V57" i="176"/>
  <c r="X57" i="176" s="1"/>
  <c r="V58" i="176"/>
  <c r="X58" i="176" s="1"/>
  <c r="V59" i="176"/>
  <c r="X59" i="176" s="1"/>
  <c r="V66" i="176"/>
  <c r="X66" i="176" s="1"/>
  <c r="V67" i="176"/>
  <c r="X67" i="176" s="1"/>
  <c r="V69" i="176"/>
  <c r="X69" i="176" s="1"/>
  <c r="V77" i="176"/>
  <c r="X77" i="176" s="1"/>
  <c r="V78" i="176"/>
  <c r="X78" i="176" s="1"/>
  <c r="V79" i="176"/>
  <c r="X79" i="176" s="1"/>
  <c r="V85" i="176"/>
  <c r="X85" i="176" s="1"/>
  <c r="V86" i="176"/>
  <c r="X86" i="176" s="1"/>
  <c r="V87" i="176"/>
  <c r="X87" i="176" s="1"/>
  <c r="V93" i="176"/>
  <c r="X93" i="176" s="1"/>
  <c r="V94" i="176"/>
  <c r="X94" i="176" s="1"/>
  <c r="V95" i="176"/>
  <c r="X95" i="176" s="1"/>
  <c r="V101" i="176"/>
  <c r="X101" i="176" s="1"/>
  <c r="V102" i="176"/>
  <c r="X102" i="176" s="1"/>
  <c r="V103" i="176"/>
  <c r="X103" i="176" s="1"/>
  <c r="V111" i="176"/>
  <c r="X111" i="176" s="1"/>
  <c r="V112" i="176"/>
  <c r="X112" i="176" s="1"/>
  <c r="V113" i="176"/>
  <c r="X113" i="176" s="1"/>
  <c r="V118" i="176"/>
  <c r="X118" i="176" s="1"/>
  <c r="V123" i="176"/>
  <c r="X123" i="176" s="1"/>
  <c r="V127" i="176"/>
  <c r="X127" i="176" s="1"/>
  <c r="V131" i="176"/>
  <c r="X131" i="176" s="1"/>
  <c r="V136" i="176"/>
  <c r="X136" i="176" s="1"/>
  <c r="V140" i="176"/>
  <c r="X140" i="176" s="1"/>
  <c r="V145" i="176"/>
  <c r="X145" i="176" s="1"/>
  <c r="V149" i="176"/>
  <c r="X149" i="176" s="1"/>
  <c r="V153" i="176"/>
  <c r="X153" i="176" s="1"/>
  <c r="V157" i="176"/>
  <c r="X157" i="176" s="1"/>
  <c r="V162" i="176"/>
  <c r="X162" i="176" s="1"/>
  <c r="V166" i="176"/>
  <c r="X166" i="176" s="1"/>
  <c r="V170" i="176"/>
  <c r="X170" i="176" s="1"/>
  <c r="V174" i="176"/>
  <c r="X174" i="176" s="1"/>
  <c r="V178" i="176"/>
  <c r="X178" i="176" s="1"/>
  <c r="V182" i="176"/>
  <c r="X182" i="176" s="1"/>
  <c r="V186" i="176"/>
  <c r="X186" i="176" s="1"/>
  <c r="V190" i="176"/>
  <c r="X190" i="176" s="1"/>
  <c r="V199" i="176"/>
  <c r="X199" i="176" s="1"/>
  <c r="V200" i="176"/>
  <c r="X200" i="176" s="1"/>
  <c r="V201" i="176"/>
  <c r="X201" i="176" s="1"/>
  <c r="R208" i="176"/>
  <c r="V9" i="176"/>
  <c r="X9" i="176" s="1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27" i="175"/>
  <c r="D28" i="175"/>
  <c r="D29" i="175"/>
  <c r="D30" i="175"/>
  <c r="D31" i="175"/>
  <c r="D32" i="175"/>
  <c r="D33" i="175"/>
  <c r="D34" i="175"/>
  <c r="D35" i="175"/>
  <c r="D36" i="175"/>
  <c r="D37" i="175"/>
  <c r="D38" i="175"/>
  <c r="D39" i="175"/>
  <c r="D40" i="175"/>
  <c r="D41" i="175"/>
  <c r="D42" i="175"/>
  <c r="D43" i="175"/>
  <c r="D44" i="175"/>
  <c r="D45" i="175"/>
  <c r="D46" i="175"/>
  <c r="D47" i="175"/>
  <c r="D48" i="175"/>
  <c r="D49" i="175"/>
  <c r="D50" i="175"/>
  <c r="D51" i="175"/>
  <c r="D52" i="175"/>
  <c r="D53" i="175"/>
  <c r="D54" i="175"/>
  <c r="D55" i="175"/>
  <c r="D56" i="175"/>
  <c r="D57" i="175"/>
  <c r="D58" i="175"/>
  <c r="D59" i="175"/>
  <c r="D60" i="175"/>
  <c r="D61" i="175"/>
  <c r="D62" i="175"/>
  <c r="D63" i="175"/>
  <c r="D64" i="175"/>
  <c r="D65" i="175"/>
  <c r="D66" i="175"/>
  <c r="D67" i="175"/>
  <c r="D68" i="175"/>
  <c r="D69" i="175"/>
  <c r="D70" i="175"/>
  <c r="D71" i="175"/>
  <c r="D72" i="175"/>
  <c r="D73" i="175"/>
  <c r="D74" i="175"/>
  <c r="D75" i="175"/>
  <c r="D76" i="175"/>
  <c r="D77" i="175"/>
  <c r="D78" i="175"/>
  <c r="D79" i="175"/>
  <c r="D80" i="175"/>
  <c r="D81" i="175"/>
  <c r="D82" i="175"/>
  <c r="D83" i="175"/>
  <c r="D84" i="175"/>
  <c r="D85" i="175"/>
  <c r="D86" i="175"/>
  <c r="D87" i="175"/>
  <c r="D88" i="175"/>
  <c r="D89" i="175"/>
  <c r="D90" i="175"/>
  <c r="D91" i="175"/>
  <c r="D92" i="175"/>
  <c r="D93" i="175"/>
  <c r="D94" i="175"/>
  <c r="D95" i="175"/>
  <c r="D96" i="175"/>
  <c r="D97" i="175"/>
  <c r="D98" i="175"/>
  <c r="D99" i="175"/>
  <c r="D100" i="175"/>
  <c r="D101" i="175"/>
  <c r="D102" i="175"/>
  <c r="D103" i="175"/>
  <c r="D104" i="175"/>
  <c r="D105" i="175"/>
  <c r="D106" i="175"/>
  <c r="D107" i="175"/>
  <c r="D108" i="175"/>
  <c r="D109" i="175"/>
  <c r="D110" i="175"/>
  <c r="D111" i="175"/>
  <c r="D112" i="175"/>
  <c r="D113" i="175"/>
  <c r="D114" i="175"/>
  <c r="D115" i="175"/>
  <c r="D116" i="175"/>
  <c r="D117" i="175"/>
  <c r="D118" i="175"/>
  <c r="D119" i="175"/>
  <c r="D120" i="175"/>
  <c r="D121" i="175"/>
  <c r="D122" i="175"/>
  <c r="D123" i="175"/>
  <c r="D124" i="175"/>
  <c r="D125" i="175"/>
  <c r="D126" i="175"/>
  <c r="D127" i="175"/>
  <c r="D128" i="175"/>
  <c r="D129" i="175"/>
  <c r="D130" i="175"/>
  <c r="D131" i="175"/>
  <c r="D132" i="175"/>
  <c r="D133" i="175"/>
  <c r="D134" i="175"/>
  <c r="D135" i="175"/>
  <c r="D136" i="175"/>
  <c r="D137" i="175"/>
  <c r="D138" i="175"/>
  <c r="D139" i="175"/>
  <c r="D140" i="175"/>
  <c r="D141" i="175"/>
  <c r="D142" i="175"/>
  <c r="D143" i="175"/>
  <c r="D144" i="175"/>
  <c r="D145" i="175"/>
  <c r="D146" i="175"/>
  <c r="D147" i="175"/>
  <c r="D148" i="175"/>
  <c r="D149" i="175"/>
  <c r="D150" i="175"/>
  <c r="D151" i="175"/>
  <c r="D152" i="175"/>
  <c r="D153" i="175"/>
  <c r="D154" i="175"/>
  <c r="D155" i="175"/>
  <c r="D156" i="175"/>
  <c r="D157" i="175"/>
  <c r="D158" i="175"/>
  <c r="D159" i="175"/>
  <c r="D160" i="175"/>
  <c r="D161" i="175"/>
  <c r="D162" i="175"/>
  <c r="D163" i="175"/>
  <c r="D164" i="175"/>
  <c r="D165" i="175"/>
  <c r="D166" i="175"/>
  <c r="D167" i="175"/>
  <c r="D168" i="175"/>
  <c r="D169" i="175"/>
  <c r="D170" i="175"/>
  <c r="D171" i="175"/>
  <c r="D172" i="175"/>
  <c r="D173" i="175"/>
  <c r="D174" i="175"/>
  <c r="D175" i="175"/>
  <c r="D176" i="175"/>
  <c r="D177" i="175"/>
  <c r="D178" i="175"/>
  <c r="D179" i="175"/>
  <c r="D180" i="175"/>
  <c r="D181" i="175"/>
  <c r="D182" i="175"/>
  <c r="D183" i="175"/>
  <c r="D184" i="175"/>
  <c r="D185" i="175"/>
  <c r="D186" i="175"/>
  <c r="D187" i="175"/>
  <c r="D188" i="175"/>
  <c r="D189" i="175"/>
  <c r="D190" i="175"/>
  <c r="D191" i="175"/>
  <c r="D192" i="175"/>
  <c r="D193" i="175"/>
  <c r="D195" i="175"/>
  <c r="D196" i="175"/>
  <c r="D197" i="175"/>
  <c r="D198" i="175"/>
  <c r="D199" i="175"/>
  <c r="D200" i="175"/>
  <c r="D201" i="175"/>
  <c r="D9" i="175"/>
  <c r="W208" i="175"/>
  <c r="S208" i="175"/>
  <c r="Q208" i="175"/>
  <c r="J208" i="175"/>
  <c r="I208" i="175"/>
  <c r="R206" i="175"/>
  <c r="L206" i="175"/>
  <c r="U202" i="175"/>
  <c r="R202" i="175"/>
  <c r="L202" i="175"/>
  <c r="H202" i="175"/>
  <c r="U201" i="175"/>
  <c r="R201" i="175"/>
  <c r="L201" i="175"/>
  <c r="H201" i="175"/>
  <c r="U200" i="175"/>
  <c r="R200" i="175"/>
  <c r="L200" i="175"/>
  <c r="H200" i="175"/>
  <c r="U199" i="175"/>
  <c r="R199" i="175"/>
  <c r="L199" i="175"/>
  <c r="H199" i="175"/>
  <c r="U198" i="175"/>
  <c r="R198" i="175"/>
  <c r="L198" i="175"/>
  <c r="H198" i="175"/>
  <c r="U197" i="175"/>
  <c r="R197" i="175"/>
  <c r="L197" i="175"/>
  <c r="H197" i="175"/>
  <c r="U196" i="175"/>
  <c r="R196" i="175"/>
  <c r="L196" i="175"/>
  <c r="H196" i="175"/>
  <c r="U195" i="175"/>
  <c r="R195" i="175"/>
  <c r="L195" i="175"/>
  <c r="H195" i="175"/>
  <c r="U194" i="175"/>
  <c r="R194" i="175"/>
  <c r="L194" i="175"/>
  <c r="H194" i="175"/>
  <c r="U193" i="175"/>
  <c r="R193" i="175"/>
  <c r="L193" i="175"/>
  <c r="H193" i="175"/>
  <c r="U192" i="175"/>
  <c r="R192" i="175"/>
  <c r="L192" i="175"/>
  <c r="H192" i="175"/>
  <c r="U191" i="175"/>
  <c r="R191" i="175"/>
  <c r="L191" i="175"/>
  <c r="H191" i="175"/>
  <c r="U190" i="175"/>
  <c r="R190" i="175"/>
  <c r="L190" i="175"/>
  <c r="H190" i="175"/>
  <c r="U189" i="175"/>
  <c r="R189" i="175"/>
  <c r="L189" i="175"/>
  <c r="H189" i="175"/>
  <c r="U188" i="175"/>
  <c r="R188" i="175"/>
  <c r="L188" i="175"/>
  <c r="H188" i="175"/>
  <c r="U187" i="175"/>
  <c r="R187" i="175"/>
  <c r="L187" i="175"/>
  <c r="H187" i="175"/>
  <c r="U186" i="175"/>
  <c r="R186" i="175"/>
  <c r="L186" i="175"/>
  <c r="H186" i="175"/>
  <c r="U185" i="175"/>
  <c r="R185" i="175"/>
  <c r="L185" i="175"/>
  <c r="H185" i="175"/>
  <c r="U184" i="175"/>
  <c r="R184" i="175"/>
  <c r="L184" i="175"/>
  <c r="H184" i="175"/>
  <c r="U183" i="175"/>
  <c r="R183" i="175"/>
  <c r="L183" i="175"/>
  <c r="H183" i="175"/>
  <c r="U182" i="175"/>
  <c r="R182" i="175"/>
  <c r="L182" i="175"/>
  <c r="H182" i="175"/>
  <c r="U181" i="175"/>
  <c r="R181" i="175"/>
  <c r="L181" i="175"/>
  <c r="H181" i="175"/>
  <c r="U180" i="175"/>
  <c r="R180" i="175"/>
  <c r="L180" i="175"/>
  <c r="H180" i="175"/>
  <c r="U179" i="175"/>
  <c r="R179" i="175"/>
  <c r="L179" i="175"/>
  <c r="H179" i="175"/>
  <c r="U178" i="175"/>
  <c r="R178" i="175"/>
  <c r="L178" i="175"/>
  <c r="H178" i="175"/>
  <c r="U177" i="175"/>
  <c r="R177" i="175"/>
  <c r="L177" i="175"/>
  <c r="H177" i="175"/>
  <c r="U176" i="175"/>
  <c r="R176" i="175"/>
  <c r="L176" i="175"/>
  <c r="H176" i="175"/>
  <c r="U175" i="175"/>
  <c r="R175" i="175"/>
  <c r="L175" i="175"/>
  <c r="H175" i="175"/>
  <c r="U174" i="175"/>
  <c r="R174" i="175"/>
  <c r="L174" i="175"/>
  <c r="H174" i="175"/>
  <c r="U173" i="175"/>
  <c r="R173" i="175"/>
  <c r="L173" i="175"/>
  <c r="H173" i="175"/>
  <c r="U172" i="175"/>
  <c r="R172" i="175"/>
  <c r="L172" i="175"/>
  <c r="H172" i="175"/>
  <c r="U171" i="175"/>
  <c r="R171" i="175"/>
  <c r="L171" i="175"/>
  <c r="H171" i="175"/>
  <c r="U170" i="175"/>
  <c r="R170" i="175"/>
  <c r="L170" i="175"/>
  <c r="H170" i="175"/>
  <c r="U169" i="175"/>
  <c r="R169" i="175"/>
  <c r="L169" i="175"/>
  <c r="H169" i="175"/>
  <c r="U168" i="175"/>
  <c r="R168" i="175"/>
  <c r="L168" i="175"/>
  <c r="H168" i="175"/>
  <c r="U167" i="175"/>
  <c r="R167" i="175"/>
  <c r="L167" i="175"/>
  <c r="H167" i="175"/>
  <c r="U166" i="175"/>
  <c r="R166" i="175"/>
  <c r="L166" i="175"/>
  <c r="H166" i="175"/>
  <c r="U165" i="175"/>
  <c r="R165" i="175"/>
  <c r="L165" i="175"/>
  <c r="H165" i="175"/>
  <c r="U164" i="175"/>
  <c r="R164" i="175"/>
  <c r="L164" i="175"/>
  <c r="H164" i="175"/>
  <c r="U163" i="175"/>
  <c r="R163" i="175"/>
  <c r="L163" i="175"/>
  <c r="H163" i="175"/>
  <c r="U162" i="175"/>
  <c r="R162" i="175"/>
  <c r="L162" i="175"/>
  <c r="H162" i="175"/>
  <c r="U161" i="175"/>
  <c r="R161" i="175"/>
  <c r="L161" i="175"/>
  <c r="H161" i="175"/>
  <c r="U160" i="175"/>
  <c r="R160" i="175"/>
  <c r="L160" i="175"/>
  <c r="H160" i="175"/>
  <c r="R159" i="175"/>
  <c r="L159" i="175"/>
  <c r="U158" i="175"/>
  <c r="R158" i="175"/>
  <c r="L158" i="175"/>
  <c r="H158" i="175"/>
  <c r="U157" i="175"/>
  <c r="R157" i="175"/>
  <c r="L157" i="175"/>
  <c r="H157" i="175"/>
  <c r="U156" i="175"/>
  <c r="R156" i="175"/>
  <c r="L156" i="175"/>
  <c r="H156" i="175"/>
  <c r="U155" i="175"/>
  <c r="R155" i="175"/>
  <c r="L155" i="175"/>
  <c r="H155" i="175"/>
  <c r="U154" i="175"/>
  <c r="R154" i="175"/>
  <c r="L154" i="175"/>
  <c r="H154" i="175"/>
  <c r="U153" i="175"/>
  <c r="R153" i="175"/>
  <c r="L153" i="175"/>
  <c r="H153" i="175"/>
  <c r="U152" i="175"/>
  <c r="R152" i="175"/>
  <c r="L152" i="175"/>
  <c r="H152" i="175"/>
  <c r="U151" i="175"/>
  <c r="R151" i="175"/>
  <c r="L151" i="175"/>
  <c r="H151" i="175"/>
  <c r="U150" i="175"/>
  <c r="R150" i="175"/>
  <c r="L150" i="175"/>
  <c r="H150" i="175"/>
  <c r="U149" i="175"/>
  <c r="R149" i="175"/>
  <c r="L149" i="175"/>
  <c r="H149" i="175"/>
  <c r="U148" i="175"/>
  <c r="R148" i="175"/>
  <c r="L148" i="175"/>
  <c r="H148" i="175"/>
  <c r="U147" i="175"/>
  <c r="R147" i="175"/>
  <c r="L147" i="175"/>
  <c r="H147" i="175"/>
  <c r="U146" i="175"/>
  <c r="R146" i="175"/>
  <c r="L146" i="175"/>
  <c r="H146" i="175"/>
  <c r="U145" i="175"/>
  <c r="R145" i="175"/>
  <c r="L145" i="175"/>
  <c r="H145" i="175"/>
  <c r="U144" i="175"/>
  <c r="R144" i="175"/>
  <c r="L144" i="175"/>
  <c r="H144" i="175"/>
  <c r="U143" i="175"/>
  <c r="R143" i="175"/>
  <c r="L143" i="175"/>
  <c r="H143" i="175"/>
  <c r="R142" i="175"/>
  <c r="L142" i="175"/>
  <c r="U141" i="175"/>
  <c r="R141" i="175"/>
  <c r="L141" i="175"/>
  <c r="H141" i="175"/>
  <c r="U140" i="175"/>
  <c r="R140" i="175"/>
  <c r="L140" i="175"/>
  <c r="H140" i="175"/>
  <c r="U139" i="175"/>
  <c r="R139" i="175"/>
  <c r="L139" i="175"/>
  <c r="H139" i="175"/>
  <c r="U138" i="175"/>
  <c r="R138" i="175"/>
  <c r="L138" i="175"/>
  <c r="H138" i="175"/>
  <c r="U137" i="175"/>
  <c r="R137" i="175"/>
  <c r="L137" i="175"/>
  <c r="H137" i="175"/>
  <c r="U136" i="175"/>
  <c r="R136" i="175"/>
  <c r="L136" i="175"/>
  <c r="H136" i="175"/>
  <c r="U135" i="175"/>
  <c r="R135" i="175"/>
  <c r="L135" i="175"/>
  <c r="H135" i="175"/>
  <c r="U134" i="175"/>
  <c r="R134" i="175"/>
  <c r="L134" i="175"/>
  <c r="H134" i="175"/>
  <c r="R133" i="175"/>
  <c r="L133" i="175"/>
  <c r="U132" i="175"/>
  <c r="R132" i="175"/>
  <c r="L132" i="175"/>
  <c r="H132" i="175"/>
  <c r="U131" i="175"/>
  <c r="R131" i="175"/>
  <c r="L131" i="175"/>
  <c r="H131" i="175"/>
  <c r="U130" i="175"/>
  <c r="R130" i="175"/>
  <c r="L130" i="175"/>
  <c r="H130" i="175"/>
  <c r="U129" i="175"/>
  <c r="R129" i="175"/>
  <c r="L129" i="175"/>
  <c r="H129" i="175"/>
  <c r="U128" i="175"/>
  <c r="R128" i="175"/>
  <c r="L128" i="175"/>
  <c r="H128" i="175"/>
  <c r="U127" i="175"/>
  <c r="R127" i="175"/>
  <c r="L127" i="175"/>
  <c r="H127" i="175"/>
  <c r="U126" i="175"/>
  <c r="R126" i="175"/>
  <c r="L126" i="175"/>
  <c r="H126" i="175"/>
  <c r="U125" i="175"/>
  <c r="R125" i="175"/>
  <c r="L125" i="175"/>
  <c r="H125" i="175"/>
  <c r="U124" i="175"/>
  <c r="R124" i="175"/>
  <c r="L124" i="175"/>
  <c r="H124" i="175"/>
  <c r="U123" i="175"/>
  <c r="R123" i="175"/>
  <c r="L123" i="175"/>
  <c r="H123" i="175"/>
  <c r="U122" i="175"/>
  <c r="R122" i="175"/>
  <c r="L122" i="175"/>
  <c r="H122" i="175"/>
  <c r="U121" i="175"/>
  <c r="R121" i="175"/>
  <c r="L121" i="175"/>
  <c r="H121" i="175"/>
  <c r="U120" i="175"/>
  <c r="R120" i="175"/>
  <c r="L120" i="175"/>
  <c r="H120" i="175"/>
  <c r="R119" i="175"/>
  <c r="L119" i="175"/>
  <c r="U118" i="175"/>
  <c r="R118" i="175"/>
  <c r="L118" i="175"/>
  <c r="H118" i="175"/>
  <c r="U117" i="175"/>
  <c r="R117" i="175"/>
  <c r="L117" i="175"/>
  <c r="H117" i="175"/>
  <c r="U116" i="175"/>
  <c r="R116" i="175"/>
  <c r="L116" i="175"/>
  <c r="H116" i="175"/>
  <c r="U115" i="175"/>
  <c r="R115" i="175"/>
  <c r="L115" i="175"/>
  <c r="H115" i="175"/>
  <c r="U114" i="175"/>
  <c r="R114" i="175"/>
  <c r="L114" i="175"/>
  <c r="H114" i="175"/>
  <c r="U113" i="175"/>
  <c r="R113" i="175"/>
  <c r="L113" i="175"/>
  <c r="H113" i="175"/>
  <c r="U112" i="175"/>
  <c r="R112" i="175"/>
  <c r="L112" i="175"/>
  <c r="H112" i="175"/>
  <c r="U111" i="175"/>
  <c r="R111" i="175"/>
  <c r="L111" i="175"/>
  <c r="H111" i="175"/>
  <c r="U110" i="175"/>
  <c r="R110" i="175"/>
  <c r="L110" i="175"/>
  <c r="H110" i="175"/>
  <c r="U109" i="175"/>
  <c r="R109" i="175"/>
  <c r="L109" i="175"/>
  <c r="H109" i="175"/>
  <c r="R108" i="175"/>
  <c r="L108" i="175"/>
  <c r="U107" i="175"/>
  <c r="R107" i="175"/>
  <c r="L107" i="175"/>
  <c r="H107" i="175"/>
  <c r="U106" i="175"/>
  <c r="R106" i="175"/>
  <c r="L106" i="175"/>
  <c r="H106" i="175"/>
  <c r="U105" i="175"/>
  <c r="R105" i="175"/>
  <c r="L105" i="175"/>
  <c r="H105" i="175"/>
  <c r="U104" i="175"/>
  <c r="R104" i="175"/>
  <c r="L104" i="175"/>
  <c r="H104" i="175"/>
  <c r="U103" i="175"/>
  <c r="R103" i="175"/>
  <c r="L103" i="175"/>
  <c r="H103" i="175"/>
  <c r="U102" i="175"/>
  <c r="R102" i="175"/>
  <c r="L102" i="175"/>
  <c r="H102" i="175"/>
  <c r="U101" i="175"/>
  <c r="R101" i="175"/>
  <c r="L101" i="175"/>
  <c r="H101" i="175"/>
  <c r="U100" i="175"/>
  <c r="R100" i="175"/>
  <c r="L100" i="175"/>
  <c r="H100" i="175"/>
  <c r="U99" i="175"/>
  <c r="R99" i="175"/>
  <c r="L99" i="175"/>
  <c r="H99" i="175"/>
  <c r="U98" i="175"/>
  <c r="R98" i="175"/>
  <c r="L98" i="175"/>
  <c r="H98" i="175"/>
  <c r="U97" i="175"/>
  <c r="R97" i="175"/>
  <c r="L97" i="175"/>
  <c r="H97" i="175"/>
  <c r="U96" i="175"/>
  <c r="R96" i="175"/>
  <c r="L96" i="175"/>
  <c r="H96" i="175"/>
  <c r="U95" i="175"/>
  <c r="R95" i="175"/>
  <c r="L95" i="175"/>
  <c r="H95" i="175"/>
  <c r="U94" i="175"/>
  <c r="R94" i="175"/>
  <c r="L94" i="175"/>
  <c r="H94" i="175"/>
  <c r="U93" i="175"/>
  <c r="R93" i="175"/>
  <c r="L93" i="175"/>
  <c r="H93" i="175"/>
  <c r="U92" i="175"/>
  <c r="R92" i="175"/>
  <c r="L92" i="175"/>
  <c r="H92" i="175"/>
  <c r="U91" i="175"/>
  <c r="R91" i="175"/>
  <c r="L91" i="175"/>
  <c r="H91" i="175"/>
  <c r="U90" i="175"/>
  <c r="R90" i="175"/>
  <c r="L90" i="175"/>
  <c r="H90" i="175"/>
  <c r="R89" i="175"/>
  <c r="L89" i="175"/>
  <c r="U88" i="175"/>
  <c r="R88" i="175"/>
  <c r="L88" i="175"/>
  <c r="H88" i="175"/>
  <c r="U87" i="175"/>
  <c r="R87" i="175"/>
  <c r="L87" i="175"/>
  <c r="H87" i="175"/>
  <c r="U86" i="175"/>
  <c r="R86" i="175"/>
  <c r="L86" i="175"/>
  <c r="H86" i="175"/>
  <c r="U85" i="175"/>
  <c r="R85" i="175"/>
  <c r="L85" i="175"/>
  <c r="H85" i="175"/>
  <c r="U84" i="175"/>
  <c r="R84" i="175"/>
  <c r="L84" i="175"/>
  <c r="H84" i="175"/>
  <c r="U83" i="175"/>
  <c r="R83" i="175"/>
  <c r="L83" i="175"/>
  <c r="H83" i="175"/>
  <c r="U82" i="175"/>
  <c r="R82" i="175"/>
  <c r="L82" i="175"/>
  <c r="H82" i="175"/>
  <c r="U81" i="175"/>
  <c r="R81" i="175"/>
  <c r="L81" i="175"/>
  <c r="H81" i="175"/>
  <c r="U80" i="175"/>
  <c r="R80" i="175"/>
  <c r="L80" i="175"/>
  <c r="H80" i="175"/>
  <c r="U79" i="175"/>
  <c r="R79" i="175"/>
  <c r="L79" i="175"/>
  <c r="H79" i="175"/>
  <c r="U78" i="175"/>
  <c r="R78" i="175"/>
  <c r="L78" i="175"/>
  <c r="H78" i="175"/>
  <c r="U77" i="175"/>
  <c r="R77" i="175"/>
  <c r="L77" i="175"/>
  <c r="H77" i="175"/>
  <c r="U76" i="175"/>
  <c r="R76" i="175"/>
  <c r="L76" i="175"/>
  <c r="H76" i="175"/>
  <c r="U75" i="175"/>
  <c r="R75" i="175"/>
  <c r="L75" i="175"/>
  <c r="H75" i="175"/>
  <c r="R74" i="175"/>
  <c r="L74" i="175"/>
  <c r="U73" i="175"/>
  <c r="R73" i="175"/>
  <c r="L73" i="175"/>
  <c r="H73" i="175"/>
  <c r="U72" i="175"/>
  <c r="R72" i="175"/>
  <c r="L72" i="175"/>
  <c r="H72" i="175"/>
  <c r="U71" i="175"/>
  <c r="R71" i="175"/>
  <c r="L71" i="175"/>
  <c r="H71" i="175"/>
  <c r="U70" i="175"/>
  <c r="R70" i="175"/>
  <c r="L70" i="175"/>
  <c r="H70" i="175"/>
  <c r="U69" i="175"/>
  <c r="R69" i="175"/>
  <c r="L69" i="175"/>
  <c r="H69" i="175"/>
  <c r="R68" i="175"/>
  <c r="L68" i="175"/>
  <c r="U67" i="175"/>
  <c r="R67" i="175"/>
  <c r="L67" i="175"/>
  <c r="H67" i="175"/>
  <c r="U66" i="175"/>
  <c r="R66" i="175"/>
  <c r="L66" i="175"/>
  <c r="H66" i="175"/>
  <c r="R65" i="175"/>
  <c r="L65" i="175"/>
  <c r="U64" i="175"/>
  <c r="R64" i="175"/>
  <c r="L64" i="175"/>
  <c r="H64" i="175"/>
  <c r="R63" i="175"/>
  <c r="L63" i="175"/>
  <c r="U62" i="175"/>
  <c r="R62" i="175"/>
  <c r="L62" i="175"/>
  <c r="H62" i="175"/>
  <c r="U61" i="175"/>
  <c r="R61" i="175"/>
  <c r="L61" i="175"/>
  <c r="H61" i="175"/>
  <c r="U60" i="175"/>
  <c r="R60" i="175"/>
  <c r="L60" i="175"/>
  <c r="H60" i="175"/>
  <c r="U59" i="175"/>
  <c r="R59" i="175"/>
  <c r="L59" i="175"/>
  <c r="H59" i="175"/>
  <c r="U58" i="175"/>
  <c r="R58" i="175"/>
  <c r="L58" i="175"/>
  <c r="H58" i="175"/>
  <c r="U57" i="175"/>
  <c r="R57" i="175"/>
  <c r="L57" i="175"/>
  <c r="H57" i="175"/>
  <c r="U56" i="175"/>
  <c r="R56" i="175"/>
  <c r="L56" i="175"/>
  <c r="H56" i="175"/>
  <c r="U55" i="175"/>
  <c r="R55" i="175"/>
  <c r="L55" i="175"/>
  <c r="H55" i="175"/>
  <c r="U54" i="175"/>
  <c r="R54" i="175"/>
  <c r="L54" i="175"/>
  <c r="H54" i="175"/>
  <c r="R53" i="175"/>
  <c r="L53" i="175"/>
  <c r="U52" i="175"/>
  <c r="R52" i="175"/>
  <c r="L52" i="175"/>
  <c r="H52" i="175"/>
  <c r="U51" i="175"/>
  <c r="R51" i="175"/>
  <c r="L51" i="175"/>
  <c r="H51" i="175"/>
  <c r="U50" i="175"/>
  <c r="R50" i="175"/>
  <c r="L50" i="175"/>
  <c r="H50" i="175"/>
  <c r="U49" i="175"/>
  <c r="R49" i="175"/>
  <c r="L49" i="175"/>
  <c r="H49" i="175"/>
  <c r="U48" i="175"/>
  <c r="R48" i="175"/>
  <c r="L48" i="175"/>
  <c r="H48" i="175"/>
  <c r="U47" i="175"/>
  <c r="R47" i="175"/>
  <c r="L47" i="175"/>
  <c r="H47" i="175"/>
  <c r="U46" i="175"/>
  <c r="R46" i="175"/>
  <c r="L46" i="175"/>
  <c r="H46" i="175"/>
  <c r="U45" i="175"/>
  <c r="R45" i="175"/>
  <c r="L45" i="175"/>
  <c r="H45" i="175"/>
  <c r="U44" i="175"/>
  <c r="R44" i="175"/>
  <c r="L44" i="175"/>
  <c r="H44" i="175"/>
  <c r="U43" i="175"/>
  <c r="R43" i="175"/>
  <c r="L43" i="175"/>
  <c r="H43" i="175"/>
  <c r="U42" i="175"/>
  <c r="R42" i="175"/>
  <c r="L42" i="175"/>
  <c r="H42" i="175"/>
  <c r="U41" i="175"/>
  <c r="R41" i="175"/>
  <c r="L41" i="175"/>
  <c r="H41" i="175"/>
  <c r="U40" i="175"/>
  <c r="R40" i="175"/>
  <c r="L40" i="175"/>
  <c r="H40" i="175"/>
  <c r="U39" i="175"/>
  <c r="R39" i="175"/>
  <c r="L39" i="175"/>
  <c r="H39" i="175"/>
  <c r="U38" i="175"/>
  <c r="R38" i="175"/>
  <c r="L38" i="175"/>
  <c r="H38" i="175"/>
  <c r="U37" i="175"/>
  <c r="R37" i="175"/>
  <c r="L37" i="175"/>
  <c r="H37" i="175"/>
  <c r="U36" i="175"/>
  <c r="R36" i="175"/>
  <c r="L36" i="175"/>
  <c r="H36" i="175"/>
  <c r="U35" i="175"/>
  <c r="R35" i="175"/>
  <c r="L35" i="175"/>
  <c r="H35" i="175"/>
  <c r="U34" i="175"/>
  <c r="R34" i="175"/>
  <c r="L34" i="175"/>
  <c r="H34" i="175"/>
  <c r="U33" i="175"/>
  <c r="R33" i="175"/>
  <c r="L33" i="175"/>
  <c r="H33" i="175"/>
  <c r="U32" i="175"/>
  <c r="R32" i="175"/>
  <c r="L32" i="175"/>
  <c r="H32" i="175"/>
  <c r="U31" i="175"/>
  <c r="R31" i="175"/>
  <c r="L31" i="175"/>
  <c r="H31" i="175"/>
  <c r="U30" i="175"/>
  <c r="R30" i="175"/>
  <c r="L30" i="175"/>
  <c r="H30" i="175"/>
  <c r="U29" i="175"/>
  <c r="R29" i="175"/>
  <c r="L29" i="175"/>
  <c r="H29" i="175"/>
  <c r="U28" i="175"/>
  <c r="R28" i="175"/>
  <c r="L28" i="175"/>
  <c r="H28" i="175"/>
  <c r="U27" i="175"/>
  <c r="R27" i="175"/>
  <c r="L27" i="175"/>
  <c r="H27" i="175"/>
  <c r="U26" i="175"/>
  <c r="R26" i="175"/>
  <c r="L26" i="175"/>
  <c r="H26" i="175"/>
  <c r="U25" i="175"/>
  <c r="R25" i="175"/>
  <c r="L25" i="175"/>
  <c r="H25" i="175"/>
  <c r="U24" i="175"/>
  <c r="R24" i="175"/>
  <c r="L24" i="175"/>
  <c r="H24" i="175"/>
  <c r="U23" i="175"/>
  <c r="R23" i="175"/>
  <c r="L23" i="175"/>
  <c r="H23" i="175"/>
  <c r="U22" i="175"/>
  <c r="R22" i="175"/>
  <c r="L22" i="175"/>
  <c r="H22" i="175"/>
  <c r="U21" i="175"/>
  <c r="R21" i="175"/>
  <c r="L21" i="175"/>
  <c r="H21" i="175"/>
  <c r="U20" i="175"/>
  <c r="R20" i="175"/>
  <c r="L20" i="175"/>
  <c r="H20" i="175"/>
  <c r="U19" i="175"/>
  <c r="R19" i="175"/>
  <c r="L19" i="175"/>
  <c r="H19" i="175"/>
  <c r="U18" i="175"/>
  <c r="R18" i="175"/>
  <c r="L18" i="175"/>
  <c r="H18" i="175"/>
  <c r="U17" i="175"/>
  <c r="R17" i="175"/>
  <c r="L17" i="175"/>
  <c r="H17" i="175"/>
  <c r="U16" i="175"/>
  <c r="R16" i="175"/>
  <c r="L16" i="175"/>
  <c r="H16" i="175"/>
  <c r="U15" i="175"/>
  <c r="R15" i="175"/>
  <c r="L15" i="175"/>
  <c r="H15" i="175"/>
  <c r="U14" i="175"/>
  <c r="R14" i="175"/>
  <c r="L14" i="175"/>
  <c r="H14" i="175"/>
  <c r="U13" i="175"/>
  <c r="R13" i="175"/>
  <c r="L13" i="175"/>
  <c r="H13" i="175"/>
  <c r="U12" i="175"/>
  <c r="R12" i="175"/>
  <c r="L12" i="175"/>
  <c r="H12" i="175"/>
  <c r="U11" i="175"/>
  <c r="R11" i="175"/>
  <c r="L11" i="175"/>
  <c r="H11" i="175"/>
  <c r="U10" i="175"/>
  <c r="R10" i="175"/>
  <c r="L10" i="175"/>
  <c r="H10" i="175"/>
  <c r="U9" i="175"/>
  <c r="R9" i="175"/>
  <c r="L9" i="175"/>
  <c r="H9" i="175"/>
  <c r="V134" i="175" l="1"/>
  <c r="X134" i="175" s="1"/>
  <c r="V146" i="175"/>
  <c r="X146" i="175" s="1"/>
  <c r="V132" i="175"/>
  <c r="X132" i="175" s="1"/>
  <c r="V190" i="175"/>
  <c r="X190" i="175" s="1"/>
  <c r="V154" i="175"/>
  <c r="X154" i="175" s="1"/>
  <c r="V128" i="175"/>
  <c r="X128" i="175" s="1"/>
  <c r="V120" i="175"/>
  <c r="X120" i="175" s="1"/>
  <c r="V114" i="175"/>
  <c r="X114" i="175" s="1"/>
  <c r="V104" i="175"/>
  <c r="X104" i="175" s="1"/>
  <c r="V96" i="175"/>
  <c r="X96" i="175" s="1"/>
  <c r="V80" i="175"/>
  <c r="X80" i="175" s="1"/>
  <c r="V52" i="175"/>
  <c r="X52" i="175" s="1"/>
  <c r="V198" i="175"/>
  <c r="X198" i="175" s="1"/>
  <c r="V165" i="175"/>
  <c r="X165" i="175" s="1"/>
  <c r="V139" i="175"/>
  <c r="X139" i="175" s="1"/>
  <c r="V135" i="175"/>
  <c r="X135" i="175" s="1"/>
  <c r="V200" i="175"/>
  <c r="X200" i="175" s="1"/>
  <c r="V20" i="175"/>
  <c r="X20" i="175" s="1"/>
  <c r="V100" i="175"/>
  <c r="X100" i="175" s="1"/>
  <c r="V102" i="175"/>
  <c r="X102" i="175" s="1"/>
  <c r="V64" i="175"/>
  <c r="X64" i="175" s="1"/>
  <c r="V66" i="175"/>
  <c r="X66" i="175" s="1"/>
  <c r="V48" i="175"/>
  <c r="X48" i="175" s="1"/>
  <c r="V50" i="175"/>
  <c r="X50" i="175" s="1"/>
  <c r="V84" i="175"/>
  <c r="X84" i="175" s="1"/>
  <c r="V86" i="175"/>
  <c r="X86" i="175" s="1"/>
  <c r="V88" i="175"/>
  <c r="X88" i="175" s="1"/>
  <c r="V67" i="175"/>
  <c r="X67" i="175" s="1"/>
  <c r="V69" i="175"/>
  <c r="X69" i="175" s="1"/>
  <c r="V141" i="175"/>
  <c r="X141" i="175" s="1"/>
  <c r="V160" i="175"/>
  <c r="X160" i="175" s="1"/>
  <c r="V103" i="175"/>
  <c r="X103" i="175" s="1"/>
  <c r="V117" i="175"/>
  <c r="X117" i="175" s="1"/>
  <c r="V161" i="175"/>
  <c r="X161" i="175" s="1"/>
  <c r="V176" i="175"/>
  <c r="X176" i="175" s="1"/>
  <c r="V182" i="175"/>
  <c r="X182" i="175" s="1"/>
  <c r="V9" i="175"/>
  <c r="X9" i="175" s="1"/>
  <c r="V87" i="175"/>
  <c r="X87" i="175" s="1"/>
  <c r="V171" i="175"/>
  <c r="X171" i="175" s="1"/>
  <c r="V175" i="175"/>
  <c r="X175" i="175" s="1"/>
  <c r="V177" i="175"/>
  <c r="X177" i="175" s="1"/>
  <c r="V192" i="175"/>
  <c r="X192" i="175" s="1"/>
  <c r="V202" i="175"/>
  <c r="X202" i="175" s="1"/>
  <c r="V193" i="175"/>
  <c r="X193" i="175" s="1"/>
  <c r="X208" i="176"/>
  <c r="V51" i="175"/>
  <c r="X51" i="175" s="1"/>
  <c r="V34" i="175"/>
  <c r="X34" i="175" s="1"/>
  <c r="V144" i="175"/>
  <c r="X144" i="175" s="1"/>
  <c r="V178" i="175"/>
  <c r="X178" i="175" s="1"/>
  <c r="V201" i="175"/>
  <c r="X201" i="175" s="1"/>
  <c r="V172" i="175"/>
  <c r="X172" i="175" s="1"/>
  <c r="V170" i="175"/>
  <c r="X170" i="175" s="1"/>
  <c r="V194" i="175"/>
  <c r="X194" i="175" s="1"/>
  <c r="V168" i="175"/>
  <c r="X168" i="175" s="1"/>
  <c r="V158" i="175"/>
  <c r="X158" i="175" s="1"/>
  <c r="V118" i="175"/>
  <c r="X118" i="175" s="1"/>
  <c r="V70" i="175"/>
  <c r="X70" i="175" s="1"/>
  <c r="V60" i="175"/>
  <c r="X60" i="175" s="1"/>
  <c r="V44" i="175"/>
  <c r="X44" i="175" s="1"/>
  <c r="V36" i="175"/>
  <c r="X36" i="175" s="1"/>
  <c r="V35" i="175"/>
  <c r="X35" i="175" s="1"/>
  <c r="V28" i="175"/>
  <c r="X28" i="175" s="1"/>
  <c r="V16" i="175"/>
  <c r="X16" i="175" s="1"/>
  <c r="V11" i="175"/>
  <c r="X11" i="175" s="1"/>
  <c r="V10" i="175"/>
  <c r="X10" i="175" s="1"/>
  <c r="V32" i="175"/>
  <c r="X32" i="175" s="1"/>
  <c r="V12" i="175"/>
  <c r="X12" i="175" s="1"/>
  <c r="V18" i="175"/>
  <c r="X18" i="175" s="1"/>
  <c r="V19" i="175"/>
  <c r="X19" i="175" s="1"/>
  <c r="V24" i="175"/>
  <c r="X24" i="175" s="1"/>
  <c r="V26" i="175"/>
  <c r="X26" i="175" s="1"/>
  <c r="V27" i="175"/>
  <c r="X27" i="175" s="1"/>
  <c r="V40" i="175"/>
  <c r="X40" i="175" s="1"/>
  <c r="V42" i="175"/>
  <c r="X42" i="175" s="1"/>
  <c r="V43" i="175"/>
  <c r="X43" i="175" s="1"/>
  <c r="V56" i="175"/>
  <c r="X56" i="175" s="1"/>
  <c r="V58" i="175"/>
  <c r="X58" i="175" s="1"/>
  <c r="V59" i="175"/>
  <c r="X59" i="175" s="1"/>
  <c r="V76" i="175"/>
  <c r="X76" i="175" s="1"/>
  <c r="V78" i="175"/>
  <c r="X78" i="175" s="1"/>
  <c r="V79" i="175"/>
  <c r="X79" i="175" s="1"/>
  <c r="V92" i="175"/>
  <c r="X92" i="175" s="1"/>
  <c r="V94" i="175"/>
  <c r="X94" i="175" s="1"/>
  <c r="V95" i="175"/>
  <c r="X95" i="175" s="1"/>
  <c r="V110" i="175"/>
  <c r="X110" i="175" s="1"/>
  <c r="V112" i="175"/>
  <c r="X112" i="175" s="1"/>
  <c r="V113" i="175"/>
  <c r="X113" i="175" s="1"/>
  <c r="V124" i="175"/>
  <c r="X124" i="175" s="1"/>
  <c r="V126" i="175"/>
  <c r="X126" i="175" s="1"/>
  <c r="V137" i="175"/>
  <c r="X137" i="175" s="1"/>
  <c r="V138" i="175"/>
  <c r="X138" i="175" s="1"/>
  <c r="V150" i="175"/>
  <c r="X150" i="175" s="1"/>
  <c r="V152" i="175"/>
  <c r="X152" i="175" s="1"/>
  <c r="V163" i="175"/>
  <c r="X163" i="175" s="1"/>
  <c r="V164" i="175"/>
  <c r="X164" i="175" s="1"/>
  <c r="V184" i="175"/>
  <c r="X184" i="175" s="1"/>
  <c r="V185" i="175"/>
  <c r="X185" i="175" s="1"/>
  <c r="V186" i="175"/>
  <c r="X186" i="175" s="1"/>
  <c r="R208" i="175"/>
  <c r="V14" i="175"/>
  <c r="X14" i="175" s="1"/>
  <c r="V15" i="175"/>
  <c r="X15" i="175" s="1"/>
  <c r="V22" i="175"/>
  <c r="X22" i="175" s="1"/>
  <c r="V23" i="175"/>
  <c r="X23" i="175" s="1"/>
  <c r="V30" i="175"/>
  <c r="X30" i="175" s="1"/>
  <c r="V31" i="175"/>
  <c r="X31" i="175" s="1"/>
  <c r="V38" i="175"/>
  <c r="X38" i="175" s="1"/>
  <c r="V39" i="175"/>
  <c r="X39" i="175" s="1"/>
  <c r="V46" i="175"/>
  <c r="X46" i="175" s="1"/>
  <c r="V47" i="175"/>
  <c r="X47" i="175" s="1"/>
  <c r="V54" i="175"/>
  <c r="X54" i="175" s="1"/>
  <c r="V55" i="175"/>
  <c r="X55" i="175" s="1"/>
  <c r="V62" i="175"/>
  <c r="X62" i="175" s="1"/>
  <c r="V72" i="175"/>
  <c r="X72" i="175" s="1"/>
  <c r="V73" i="175"/>
  <c r="X73" i="175" s="1"/>
  <c r="V75" i="175"/>
  <c r="X75" i="175" s="1"/>
  <c r="V82" i="175"/>
  <c r="X82" i="175" s="1"/>
  <c r="V83" i="175"/>
  <c r="X83" i="175" s="1"/>
  <c r="V90" i="175"/>
  <c r="X90" i="175" s="1"/>
  <c r="V91" i="175"/>
  <c r="X91" i="175" s="1"/>
  <c r="V98" i="175"/>
  <c r="X98" i="175" s="1"/>
  <c r="V99" i="175"/>
  <c r="X99" i="175" s="1"/>
  <c r="V106" i="175"/>
  <c r="X106" i="175" s="1"/>
  <c r="V107" i="175"/>
  <c r="X107" i="175" s="1"/>
  <c r="V109" i="175"/>
  <c r="X109" i="175" s="1"/>
  <c r="V116" i="175"/>
  <c r="X116" i="175" s="1"/>
  <c r="V122" i="175"/>
  <c r="X122" i="175" s="1"/>
  <c r="V130" i="175"/>
  <c r="X130" i="175" s="1"/>
  <c r="V136" i="175"/>
  <c r="X136" i="175" s="1"/>
  <c r="V140" i="175"/>
  <c r="X140" i="175" s="1"/>
  <c r="V148" i="175"/>
  <c r="X148" i="175" s="1"/>
  <c r="V156" i="175"/>
  <c r="X156" i="175" s="1"/>
  <c r="V162" i="175"/>
  <c r="X162" i="175" s="1"/>
  <c r="V166" i="175"/>
  <c r="X166" i="175" s="1"/>
  <c r="V167" i="175"/>
  <c r="X167" i="175" s="1"/>
  <c r="V174" i="175"/>
  <c r="X174" i="175" s="1"/>
  <c r="V180" i="175"/>
  <c r="X180" i="175" s="1"/>
  <c r="V181" i="175"/>
  <c r="X181" i="175" s="1"/>
  <c r="V188" i="175"/>
  <c r="X188" i="175" s="1"/>
  <c r="V189" i="175"/>
  <c r="X189" i="175" s="1"/>
  <c r="V196" i="175"/>
  <c r="X196" i="175" s="1"/>
  <c r="V197" i="175"/>
  <c r="X197" i="175" s="1"/>
  <c r="V157" i="175"/>
  <c r="X157" i="175" s="1"/>
  <c r="V155" i="175"/>
  <c r="X155" i="175" s="1"/>
  <c r="V153" i="175"/>
  <c r="X153" i="175" s="1"/>
  <c r="V151" i="175"/>
  <c r="X151" i="175" s="1"/>
  <c r="V149" i="175"/>
  <c r="X149" i="175" s="1"/>
  <c r="V147" i="175"/>
  <c r="X147" i="175" s="1"/>
  <c r="V145" i="175"/>
  <c r="X145" i="175" s="1"/>
  <c r="V143" i="175"/>
  <c r="X143" i="175" s="1"/>
  <c r="V131" i="175"/>
  <c r="X131" i="175" s="1"/>
  <c r="V129" i="175"/>
  <c r="X129" i="175" s="1"/>
  <c r="V127" i="175"/>
  <c r="X127" i="175" s="1"/>
  <c r="V125" i="175"/>
  <c r="X125" i="175" s="1"/>
  <c r="V123" i="175"/>
  <c r="X123" i="175" s="1"/>
  <c r="V121" i="175"/>
  <c r="X121" i="175" s="1"/>
  <c r="V13" i="175"/>
  <c r="X13" i="175" s="1"/>
  <c r="V17" i="175"/>
  <c r="X17" i="175" s="1"/>
  <c r="V21" i="175"/>
  <c r="X21" i="175" s="1"/>
  <c r="V25" i="175"/>
  <c r="X25" i="175" s="1"/>
  <c r="V29" i="175"/>
  <c r="X29" i="175" s="1"/>
  <c r="V33" i="175"/>
  <c r="X33" i="175" s="1"/>
  <c r="V37" i="175"/>
  <c r="X37" i="175" s="1"/>
  <c r="V41" i="175"/>
  <c r="X41" i="175" s="1"/>
  <c r="V45" i="175"/>
  <c r="X45" i="175" s="1"/>
  <c r="V49" i="175"/>
  <c r="X49" i="175" s="1"/>
  <c r="V57" i="175"/>
  <c r="X57" i="175" s="1"/>
  <c r="V61" i="175"/>
  <c r="X61" i="175" s="1"/>
  <c r="V71" i="175"/>
  <c r="X71" i="175" s="1"/>
  <c r="V77" i="175"/>
  <c r="X77" i="175" s="1"/>
  <c r="V81" i="175"/>
  <c r="X81" i="175" s="1"/>
  <c r="V85" i="175"/>
  <c r="X85" i="175" s="1"/>
  <c r="V93" i="175"/>
  <c r="X93" i="175" s="1"/>
  <c r="V97" i="175"/>
  <c r="X97" i="175" s="1"/>
  <c r="V101" i="175"/>
  <c r="X101" i="175" s="1"/>
  <c r="V105" i="175"/>
  <c r="X105" i="175" s="1"/>
  <c r="V111" i="175"/>
  <c r="X111" i="175" s="1"/>
  <c r="V115" i="175"/>
  <c r="X115" i="175" s="1"/>
  <c r="V169" i="175"/>
  <c r="X169" i="175" s="1"/>
  <c r="V173" i="175"/>
  <c r="X173" i="175" s="1"/>
  <c r="V179" i="175"/>
  <c r="X179" i="175" s="1"/>
  <c r="V183" i="175"/>
  <c r="X183" i="175" s="1"/>
  <c r="V187" i="175"/>
  <c r="X187" i="175" s="1"/>
  <c r="V191" i="175"/>
  <c r="X191" i="175" s="1"/>
  <c r="V195" i="175"/>
  <c r="X195" i="175" s="1"/>
  <c r="V199" i="175"/>
  <c r="X199" i="175" s="1"/>
  <c r="D208" i="175"/>
  <c r="D10" i="174"/>
  <c r="D11" i="174"/>
  <c r="D12" i="174"/>
  <c r="D13" i="174"/>
  <c r="D14" i="174"/>
  <c r="D15" i="174"/>
  <c r="D16" i="174"/>
  <c r="D17" i="174"/>
  <c r="D18" i="174"/>
  <c r="D19" i="174"/>
  <c r="D20" i="174"/>
  <c r="D21" i="174"/>
  <c r="D22" i="174"/>
  <c r="D23" i="174"/>
  <c r="D24" i="174"/>
  <c r="D25" i="174"/>
  <c r="D26" i="174"/>
  <c r="D27" i="174"/>
  <c r="D28" i="174"/>
  <c r="D29" i="174"/>
  <c r="D30" i="174"/>
  <c r="D31" i="174"/>
  <c r="D32" i="174"/>
  <c r="D33" i="174"/>
  <c r="D34" i="174"/>
  <c r="D35" i="174"/>
  <c r="D36" i="174"/>
  <c r="D37" i="174"/>
  <c r="D38" i="174"/>
  <c r="D39" i="174"/>
  <c r="D40" i="174"/>
  <c r="D41" i="174"/>
  <c r="D42" i="174"/>
  <c r="D43" i="174"/>
  <c r="D44" i="174"/>
  <c r="D45" i="174"/>
  <c r="D46" i="174"/>
  <c r="D47" i="174"/>
  <c r="D48" i="174"/>
  <c r="D49" i="174"/>
  <c r="D50" i="174"/>
  <c r="D51" i="174"/>
  <c r="D52" i="174"/>
  <c r="D53" i="174"/>
  <c r="D54" i="174"/>
  <c r="D55" i="174"/>
  <c r="D56" i="174"/>
  <c r="D57" i="174"/>
  <c r="D58" i="174"/>
  <c r="D59" i="174"/>
  <c r="D60" i="174"/>
  <c r="D61" i="174"/>
  <c r="D62" i="174"/>
  <c r="D63" i="174"/>
  <c r="D64" i="174"/>
  <c r="D65" i="174"/>
  <c r="D66" i="174"/>
  <c r="D67" i="174"/>
  <c r="D68" i="174"/>
  <c r="D69" i="174"/>
  <c r="D70" i="174"/>
  <c r="D71" i="174"/>
  <c r="D72" i="174"/>
  <c r="D73" i="174"/>
  <c r="D74" i="174"/>
  <c r="D75" i="174"/>
  <c r="D76" i="174"/>
  <c r="D77" i="174"/>
  <c r="D78" i="174"/>
  <c r="D79" i="174"/>
  <c r="D80" i="174"/>
  <c r="D81" i="174"/>
  <c r="D82" i="174"/>
  <c r="D83" i="174"/>
  <c r="D84" i="174"/>
  <c r="D85" i="174"/>
  <c r="D86" i="174"/>
  <c r="D87" i="174"/>
  <c r="D88" i="174"/>
  <c r="D89" i="174"/>
  <c r="D90" i="174"/>
  <c r="D91" i="174"/>
  <c r="D92" i="174"/>
  <c r="D93" i="174"/>
  <c r="D94" i="174"/>
  <c r="D95" i="174"/>
  <c r="D96" i="174"/>
  <c r="D97" i="174"/>
  <c r="D98" i="174"/>
  <c r="D99" i="174"/>
  <c r="D100" i="174"/>
  <c r="D101" i="174"/>
  <c r="D102" i="174"/>
  <c r="D103" i="174"/>
  <c r="D104" i="174"/>
  <c r="D105" i="174"/>
  <c r="D106" i="174"/>
  <c r="D107" i="174"/>
  <c r="D108" i="174"/>
  <c r="D109" i="174"/>
  <c r="D110" i="174"/>
  <c r="D111" i="174"/>
  <c r="D112" i="174"/>
  <c r="D113" i="174"/>
  <c r="D114" i="174"/>
  <c r="D115" i="174"/>
  <c r="D116" i="174"/>
  <c r="D117" i="174"/>
  <c r="D118" i="174"/>
  <c r="D119" i="174"/>
  <c r="D120" i="174"/>
  <c r="D121" i="174"/>
  <c r="D122" i="174"/>
  <c r="D123" i="174"/>
  <c r="D124" i="174"/>
  <c r="D125" i="174"/>
  <c r="D126" i="174"/>
  <c r="D127" i="174"/>
  <c r="D128" i="174"/>
  <c r="D129" i="174"/>
  <c r="D130" i="174"/>
  <c r="D131" i="174"/>
  <c r="D132" i="174"/>
  <c r="D133" i="174"/>
  <c r="D134" i="174"/>
  <c r="D135" i="174"/>
  <c r="D136" i="174"/>
  <c r="D137" i="174"/>
  <c r="D138" i="174"/>
  <c r="D139" i="174"/>
  <c r="D140" i="174"/>
  <c r="D141" i="174"/>
  <c r="D142" i="174"/>
  <c r="D143" i="174"/>
  <c r="D144" i="174"/>
  <c r="D145" i="174"/>
  <c r="D146" i="174"/>
  <c r="D147" i="174"/>
  <c r="D148" i="174"/>
  <c r="D149" i="174"/>
  <c r="D150" i="174"/>
  <c r="D151" i="174"/>
  <c r="D152" i="174"/>
  <c r="D153" i="174"/>
  <c r="D154" i="174"/>
  <c r="D155" i="174"/>
  <c r="D156" i="174"/>
  <c r="D157" i="174"/>
  <c r="D158" i="174"/>
  <c r="D159" i="174"/>
  <c r="D160" i="174"/>
  <c r="D161" i="174"/>
  <c r="D162" i="174"/>
  <c r="D163" i="174"/>
  <c r="D164" i="174"/>
  <c r="D165" i="174"/>
  <c r="D166" i="174"/>
  <c r="D167" i="174"/>
  <c r="D168" i="174"/>
  <c r="D169" i="174"/>
  <c r="D170" i="174"/>
  <c r="D171" i="174"/>
  <c r="D172" i="174"/>
  <c r="D173" i="174"/>
  <c r="D174" i="174"/>
  <c r="D175" i="174"/>
  <c r="D176" i="174"/>
  <c r="D177" i="174"/>
  <c r="D178" i="174"/>
  <c r="D179" i="174"/>
  <c r="D180" i="174"/>
  <c r="D181" i="174"/>
  <c r="D182" i="174"/>
  <c r="D183" i="174"/>
  <c r="D184" i="174"/>
  <c r="D185" i="174"/>
  <c r="D186" i="174"/>
  <c r="D187" i="174"/>
  <c r="D188" i="174"/>
  <c r="D189" i="174"/>
  <c r="D190" i="174"/>
  <c r="D191" i="174"/>
  <c r="D192" i="174"/>
  <c r="D193" i="174"/>
  <c r="D194" i="174"/>
  <c r="D195" i="174"/>
  <c r="D196" i="174"/>
  <c r="D197" i="174"/>
  <c r="D198" i="174"/>
  <c r="D199" i="174"/>
  <c r="D200" i="174"/>
  <c r="D201" i="174"/>
  <c r="D202" i="174"/>
  <c r="D9" i="174"/>
  <c r="W208" i="174"/>
  <c r="S208" i="174"/>
  <c r="Q208" i="174"/>
  <c r="J208" i="174"/>
  <c r="I208" i="174"/>
  <c r="R206" i="174"/>
  <c r="L206" i="174"/>
  <c r="U202" i="174"/>
  <c r="R202" i="174"/>
  <c r="L202" i="174"/>
  <c r="H202" i="174"/>
  <c r="U201" i="174"/>
  <c r="R201" i="174"/>
  <c r="L201" i="174"/>
  <c r="H201" i="174"/>
  <c r="U200" i="174"/>
  <c r="R200" i="174"/>
  <c r="L200" i="174"/>
  <c r="H200" i="174"/>
  <c r="U199" i="174"/>
  <c r="R199" i="174"/>
  <c r="L199" i="174"/>
  <c r="H199" i="174"/>
  <c r="U198" i="174"/>
  <c r="R198" i="174"/>
  <c r="L198" i="174"/>
  <c r="H198" i="174"/>
  <c r="U197" i="174"/>
  <c r="R197" i="174"/>
  <c r="L197" i="174"/>
  <c r="H197" i="174"/>
  <c r="U196" i="174"/>
  <c r="R196" i="174"/>
  <c r="L196" i="174"/>
  <c r="H196" i="174"/>
  <c r="U195" i="174"/>
  <c r="R195" i="174"/>
  <c r="L195" i="174"/>
  <c r="H195" i="174"/>
  <c r="U194" i="174"/>
  <c r="R194" i="174"/>
  <c r="L194" i="174"/>
  <c r="H194" i="174"/>
  <c r="U193" i="174"/>
  <c r="R193" i="174"/>
  <c r="L193" i="174"/>
  <c r="H193" i="174"/>
  <c r="U192" i="174"/>
  <c r="R192" i="174"/>
  <c r="L192" i="174"/>
  <c r="H192" i="174"/>
  <c r="U191" i="174"/>
  <c r="R191" i="174"/>
  <c r="L191" i="174"/>
  <c r="H191" i="174"/>
  <c r="U190" i="174"/>
  <c r="R190" i="174"/>
  <c r="L190" i="174"/>
  <c r="H190" i="174"/>
  <c r="U189" i="174"/>
  <c r="R189" i="174"/>
  <c r="L189" i="174"/>
  <c r="H189" i="174"/>
  <c r="U188" i="174"/>
  <c r="R188" i="174"/>
  <c r="L188" i="174"/>
  <c r="H188" i="174"/>
  <c r="U187" i="174"/>
  <c r="R187" i="174"/>
  <c r="L187" i="174"/>
  <c r="H187" i="174"/>
  <c r="U186" i="174"/>
  <c r="R186" i="174"/>
  <c r="L186" i="174"/>
  <c r="H186" i="174"/>
  <c r="U185" i="174"/>
  <c r="R185" i="174"/>
  <c r="L185" i="174"/>
  <c r="H185" i="174"/>
  <c r="U184" i="174"/>
  <c r="R184" i="174"/>
  <c r="L184" i="174"/>
  <c r="H184" i="174"/>
  <c r="U183" i="174"/>
  <c r="R183" i="174"/>
  <c r="L183" i="174"/>
  <c r="H183" i="174"/>
  <c r="U182" i="174"/>
  <c r="R182" i="174"/>
  <c r="L182" i="174"/>
  <c r="H182" i="174"/>
  <c r="U181" i="174"/>
  <c r="R181" i="174"/>
  <c r="L181" i="174"/>
  <c r="H181" i="174"/>
  <c r="U180" i="174"/>
  <c r="R180" i="174"/>
  <c r="L180" i="174"/>
  <c r="H180" i="174"/>
  <c r="U179" i="174"/>
  <c r="R179" i="174"/>
  <c r="L179" i="174"/>
  <c r="H179" i="174"/>
  <c r="U178" i="174"/>
  <c r="R178" i="174"/>
  <c r="L178" i="174"/>
  <c r="H178" i="174"/>
  <c r="U177" i="174"/>
  <c r="R177" i="174"/>
  <c r="L177" i="174"/>
  <c r="H177" i="174"/>
  <c r="U176" i="174"/>
  <c r="R176" i="174"/>
  <c r="L176" i="174"/>
  <c r="H176" i="174"/>
  <c r="U175" i="174"/>
  <c r="R175" i="174"/>
  <c r="L175" i="174"/>
  <c r="H175" i="174"/>
  <c r="U174" i="174"/>
  <c r="R174" i="174"/>
  <c r="L174" i="174"/>
  <c r="H174" i="174"/>
  <c r="U173" i="174"/>
  <c r="R173" i="174"/>
  <c r="L173" i="174"/>
  <c r="H173" i="174"/>
  <c r="U172" i="174"/>
  <c r="R172" i="174"/>
  <c r="L172" i="174"/>
  <c r="H172" i="174"/>
  <c r="U171" i="174"/>
  <c r="R171" i="174"/>
  <c r="L171" i="174"/>
  <c r="H171" i="174"/>
  <c r="U170" i="174"/>
  <c r="R170" i="174"/>
  <c r="L170" i="174"/>
  <c r="H170" i="174"/>
  <c r="U169" i="174"/>
  <c r="R169" i="174"/>
  <c r="L169" i="174"/>
  <c r="H169" i="174"/>
  <c r="U168" i="174"/>
  <c r="R168" i="174"/>
  <c r="L168" i="174"/>
  <c r="H168" i="174"/>
  <c r="U167" i="174"/>
  <c r="R167" i="174"/>
  <c r="L167" i="174"/>
  <c r="H167" i="174"/>
  <c r="U166" i="174"/>
  <c r="R166" i="174"/>
  <c r="L166" i="174"/>
  <c r="H166" i="174"/>
  <c r="U165" i="174"/>
  <c r="R165" i="174"/>
  <c r="L165" i="174"/>
  <c r="H165" i="174"/>
  <c r="U164" i="174"/>
  <c r="R164" i="174"/>
  <c r="L164" i="174"/>
  <c r="H164" i="174"/>
  <c r="U163" i="174"/>
  <c r="R163" i="174"/>
  <c r="L163" i="174"/>
  <c r="H163" i="174"/>
  <c r="U162" i="174"/>
  <c r="R162" i="174"/>
  <c r="L162" i="174"/>
  <c r="H162" i="174"/>
  <c r="U161" i="174"/>
  <c r="R161" i="174"/>
  <c r="L161" i="174"/>
  <c r="H161" i="174"/>
  <c r="U160" i="174"/>
  <c r="R160" i="174"/>
  <c r="L160" i="174"/>
  <c r="H160" i="174"/>
  <c r="R159" i="174"/>
  <c r="L159" i="174"/>
  <c r="U158" i="174"/>
  <c r="R158" i="174"/>
  <c r="L158" i="174"/>
  <c r="H158" i="174"/>
  <c r="U157" i="174"/>
  <c r="R157" i="174"/>
  <c r="L157" i="174"/>
  <c r="H157" i="174"/>
  <c r="U156" i="174"/>
  <c r="R156" i="174"/>
  <c r="L156" i="174"/>
  <c r="H156" i="174"/>
  <c r="U155" i="174"/>
  <c r="R155" i="174"/>
  <c r="L155" i="174"/>
  <c r="H155" i="174"/>
  <c r="U154" i="174"/>
  <c r="R154" i="174"/>
  <c r="L154" i="174"/>
  <c r="H154" i="174"/>
  <c r="U153" i="174"/>
  <c r="R153" i="174"/>
  <c r="L153" i="174"/>
  <c r="H153" i="174"/>
  <c r="U152" i="174"/>
  <c r="R152" i="174"/>
  <c r="L152" i="174"/>
  <c r="H152" i="174"/>
  <c r="U151" i="174"/>
  <c r="R151" i="174"/>
  <c r="L151" i="174"/>
  <c r="H151" i="174"/>
  <c r="U150" i="174"/>
  <c r="R150" i="174"/>
  <c r="L150" i="174"/>
  <c r="H150" i="174"/>
  <c r="U149" i="174"/>
  <c r="R149" i="174"/>
  <c r="L149" i="174"/>
  <c r="H149" i="174"/>
  <c r="U148" i="174"/>
  <c r="R148" i="174"/>
  <c r="L148" i="174"/>
  <c r="H148" i="174"/>
  <c r="U147" i="174"/>
  <c r="R147" i="174"/>
  <c r="L147" i="174"/>
  <c r="H147" i="174"/>
  <c r="U146" i="174"/>
  <c r="R146" i="174"/>
  <c r="L146" i="174"/>
  <c r="H146" i="174"/>
  <c r="U145" i="174"/>
  <c r="R145" i="174"/>
  <c r="L145" i="174"/>
  <c r="H145" i="174"/>
  <c r="U144" i="174"/>
  <c r="R144" i="174"/>
  <c r="L144" i="174"/>
  <c r="H144" i="174"/>
  <c r="U143" i="174"/>
  <c r="R143" i="174"/>
  <c r="L143" i="174"/>
  <c r="H143" i="174"/>
  <c r="R142" i="174"/>
  <c r="L142" i="174"/>
  <c r="U141" i="174"/>
  <c r="R141" i="174"/>
  <c r="L141" i="174"/>
  <c r="H141" i="174"/>
  <c r="U140" i="174"/>
  <c r="R140" i="174"/>
  <c r="L140" i="174"/>
  <c r="H140" i="174"/>
  <c r="U139" i="174"/>
  <c r="R139" i="174"/>
  <c r="L139" i="174"/>
  <c r="H139" i="174"/>
  <c r="U138" i="174"/>
  <c r="R138" i="174"/>
  <c r="L138" i="174"/>
  <c r="H138" i="174"/>
  <c r="U137" i="174"/>
  <c r="R137" i="174"/>
  <c r="L137" i="174"/>
  <c r="H137" i="174"/>
  <c r="U136" i="174"/>
  <c r="R136" i="174"/>
  <c r="L136" i="174"/>
  <c r="H136" i="174"/>
  <c r="U135" i="174"/>
  <c r="R135" i="174"/>
  <c r="L135" i="174"/>
  <c r="H135" i="174"/>
  <c r="U134" i="174"/>
  <c r="R134" i="174"/>
  <c r="L134" i="174"/>
  <c r="H134" i="174"/>
  <c r="R133" i="174"/>
  <c r="L133" i="174"/>
  <c r="U132" i="174"/>
  <c r="R132" i="174"/>
  <c r="L132" i="174"/>
  <c r="H132" i="174"/>
  <c r="U131" i="174"/>
  <c r="R131" i="174"/>
  <c r="L131" i="174"/>
  <c r="H131" i="174"/>
  <c r="U130" i="174"/>
  <c r="R130" i="174"/>
  <c r="L130" i="174"/>
  <c r="H130" i="174"/>
  <c r="U129" i="174"/>
  <c r="R129" i="174"/>
  <c r="L129" i="174"/>
  <c r="H129" i="174"/>
  <c r="U128" i="174"/>
  <c r="R128" i="174"/>
  <c r="L128" i="174"/>
  <c r="H128" i="174"/>
  <c r="U127" i="174"/>
  <c r="R127" i="174"/>
  <c r="L127" i="174"/>
  <c r="H127" i="174"/>
  <c r="U126" i="174"/>
  <c r="R126" i="174"/>
  <c r="L126" i="174"/>
  <c r="H126" i="174"/>
  <c r="U125" i="174"/>
  <c r="R125" i="174"/>
  <c r="L125" i="174"/>
  <c r="H125" i="174"/>
  <c r="U124" i="174"/>
  <c r="R124" i="174"/>
  <c r="L124" i="174"/>
  <c r="H124" i="174"/>
  <c r="U123" i="174"/>
  <c r="R123" i="174"/>
  <c r="L123" i="174"/>
  <c r="H123" i="174"/>
  <c r="U122" i="174"/>
  <c r="R122" i="174"/>
  <c r="L122" i="174"/>
  <c r="H122" i="174"/>
  <c r="U121" i="174"/>
  <c r="R121" i="174"/>
  <c r="L121" i="174"/>
  <c r="H121" i="174"/>
  <c r="U120" i="174"/>
  <c r="R120" i="174"/>
  <c r="L120" i="174"/>
  <c r="H120" i="174"/>
  <c r="R119" i="174"/>
  <c r="L119" i="174"/>
  <c r="U118" i="174"/>
  <c r="R118" i="174"/>
  <c r="L118" i="174"/>
  <c r="H118" i="174"/>
  <c r="U117" i="174"/>
  <c r="R117" i="174"/>
  <c r="L117" i="174"/>
  <c r="H117" i="174"/>
  <c r="U116" i="174"/>
  <c r="R116" i="174"/>
  <c r="L116" i="174"/>
  <c r="H116" i="174"/>
  <c r="U115" i="174"/>
  <c r="R115" i="174"/>
  <c r="L115" i="174"/>
  <c r="H115" i="174"/>
  <c r="U114" i="174"/>
  <c r="R114" i="174"/>
  <c r="L114" i="174"/>
  <c r="H114" i="174"/>
  <c r="U113" i="174"/>
  <c r="R113" i="174"/>
  <c r="L113" i="174"/>
  <c r="H113" i="174"/>
  <c r="U112" i="174"/>
  <c r="R112" i="174"/>
  <c r="L112" i="174"/>
  <c r="H112" i="174"/>
  <c r="U111" i="174"/>
  <c r="R111" i="174"/>
  <c r="L111" i="174"/>
  <c r="H111" i="174"/>
  <c r="U110" i="174"/>
  <c r="R110" i="174"/>
  <c r="L110" i="174"/>
  <c r="H110" i="174"/>
  <c r="U109" i="174"/>
  <c r="R109" i="174"/>
  <c r="L109" i="174"/>
  <c r="H109" i="174"/>
  <c r="R108" i="174"/>
  <c r="L108" i="174"/>
  <c r="U107" i="174"/>
  <c r="R107" i="174"/>
  <c r="L107" i="174"/>
  <c r="H107" i="174"/>
  <c r="U106" i="174"/>
  <c r="R106" i="174"/>
  <c r="L106" i="174"/>
  <c r="H106" i="174"/>
  <c r="U105" i="174"/>
  <c r="R105" i="174"/>
  <c r="L105" i="174"/>
  <c r="H105" i="174"/>
  <c r="U104" i="174"/>
  <c r="R104" i="174"/>
  <c r="L104" i="174"/>
  <c r="H104" i="174"/>
  <c r="U103" i="174"/>
  <c r="R103" i="174"/>
  <c r="L103" i="174"/>
  <c r="H103" i="174"/>
  <c r="U102" i="174"/>
  <c r="R102" i="174"/>
  <c r="L102" i="174"/>
  <c r="H102" i="174"/>
  <c r="U101" i="174"/>
  <c r="R101" i="174"/>
  <c r="L101" i="174"/>
  <c r="H101" i="174"/>
  <c r="U100" i="174"/>
  <c r="R100" i="174"/>
  <c r="L100" i="174"/>
  <c r="H100" i="174"/>
  <c r="U99" i="174"/>
  <c r="R99" i="174"/>
  <c r="L99" i="174"/>
  <c r="H99" i="174"/>
  <c r="U98" i="174"/>
  <c r="R98" i="174"/>
  <c r="L98" i="174"/>
  <c r="H98" i="174"/>
  <c r="U97" i="174"/>
  <c r="R97" i="174"/>
  <c r="L97" i="174"/>
  <c r="H97" i="174"/>
  <c r="U96" i="174"/>
  <c r="R96" i="174"/>
  <c r="L96" i="174"/>
  <c r="H96" i="174"/>
  <c r="U95" i="174"/>
  <c r="R95" i="174"/>
  <c r="L95" i="174"/>
  <c r="H95" i="174"/>
  <c r="U94" i="174"/>
  <c r="R94" i="174"/>
  <c r="L94" i="174"/>
  <c r="H94" i="174"/>
  <c r="U93" i="174"/>
  <c r="R93" i="174"/>
  <c r="L93" i="174"/>
  <c r="H93" i="174"/>
  <c r="U92" i="174"/>
  <c r="R92" i="174"/>
  <c r="L92" i="174"/>
  <c r="H92" i="174"/>
  <c r="U91" i="174"/>
  <c r="R91" i="174"/>
  <c r="L91" i="174"/>
  <c r="H91" i="174"/>
  <c r="U90" i="174"/>
  <c r="R90" i="174"/>
  <c r="L90" i="174"/>
  <c r="H90" i="174"/>
  <c r="R89" i="174"/>
  <c r="L89" i="174"/>
  <c r="U88" i="174"/>
  <c r="R88" i="174"/>
  <c r="L88" i="174"/>
  <c r="H88" i="174"/>
  <c r="U87" i="174"/>
  <c r="R87" i="174"/>
  <c r="L87" i="174"/>
  <c r="H87" i="174"/>
  <c r="U86" i="174"/>
  <c r="R86" i="174"/>
  <c r="L86" i="174"/>
  <c r="H86" i="174"/>
  <c r="U85" i="174"/>
  <c r="R85" i="174"/>
  <c r="L85" i="174"/>
  <c r="H85" i="174"/>
  <c r="U84" i="174"/>
  <c r="R84" i="174"/>
  <c r="L84" i="174"/>
  <c r="H84" i="174"/>
  <c r="U83" i="174"/>
  <c r="R83" i="174"/>
  <c r="L83" i="174"/>
  <c r="H83" i="174"/>
  <c r="U82" i="174"/>
  <c r="R82" i="174"/>
  <c r="L82" i="174"/>
  <c r="H82" i="174"/>
  <c r="U81" i="174"/>
  <c r="R81" i="174"/>
  <c r="L81" i="174"/>
  <c r="H81" i="174"/>
  <c r="U80" i="174"/>
  <c r="R80" i="174"/>
  <c r="L80" i="174"/>
  <c r="H80" i="174"/>
  <c r="U79" i="174"/>
  <c r="R79" i="174"/>
  <c r="L79" i="174"/>
  <c r="H79" i="174"/>
  <c r="U78" i="174"/>
  <c r="R78" i="174"/>
  <c r="L78" i="174"/>
  <c r="H78" i="174"/>
  <c r="U77" i="174"/>
  <c r="R77" i="174"/>
  <c r="L77" i="174"/>
  <c r="H77" i="174"/>
  <c r="U76" i="174"/>
  <c r="R76" i="174"/>
  <c r="L76" i="174"/>
  <c r="H76" i="174"/>
  <c r="U75" i="174"/>
  <c r="R75" i="174"/>
  <c r="L75" i="174"/>
  <c r="H75" i="174"/>
  <c r="R74" i="174"/>
  <c r="L74" i="174"/>
  <c r="U73" i="174"/>
  <c r="R73" i="174"/>
  <c r="L73" i="174"/>
  <c r="H73" i="174"/>
  <c r="U72" i="174"/>
  <c r="R72" i="174"/>
  <c r="L72" i="174"/>
  <c r="H72" i="174"/>
  <c r="U71" i="174"/>
  <c r="R71" i="174"/>
  <c r="L71" i="174"/>
  <c r="H71" i="174"/>
  <c r="U70" i="174"/>
  <c r="R70" i="174"/>
  <c r="L70" i="174"/>
  <c r="H70" i="174"/>
  <c r="U69" i="174"/>
  <c r="R69" i="174"/>
  <c r="L69" i="174"/>
  <c r="H69" i="174"/>
  <c r="R68" i="174"/>
  <c r="L68" i="174"/>
  <c r="U67" i="174"/>
  <c r="R67" i="174"/>
  <c r="L67" i="174"/>
  <c r="H67" i="174"/>
  <c r="U66" i="174"/>
  <c r="R66" i="174"/>
  <c r="L66" i="174"/>
  <c r="H66" i="174"/>
  <c r="R65" i="174"/>
  <c r="L65" i="174"/>
  <c r="U64" i="174"/>
  <c r="R64" i="174"/>
  <c r="L64" i="174"/>
  <c r="H64" i="174"/>
  <c r="R63" i="174"/>
  <c r="L63" i="174"/>
  <c r="U62" i="174"/>
  <c r="R62" i="174"/>
  <c r="L62" i="174"/>
  <c r="H62" i="174"/>
  <c r="U61" i="174"/>
  <c r="R61" i="174"/>
  <c r="L61" i="174"/>
  <c r="H61" i="174"/>
  <c r="U60" i="174"/>
  <c r="R60" i="174"/>
  <c r="L60" i="174"/>
  <c r="H60" i="174"/>
  <c r="U59" i="174"/>
  <c r="R59" i="174"/>
  <c r="L59" i="174"/>
  <c r="H59" i="174"/>
  <c r="U58" i="174"/>
  <c r="R58" i="174"/>
  <c r="L58" i="174"/>
  <c r="H58" i="174"/>
  <c r="U57" i="174"/>
  <c r="R57" i="174"/>
  <c r="L57" i="174"/>
  <c r="H57" i="174"/>
  <c r="U56" i="174"/>
  <c r="R56" i="174"/>
  <c r="L56" i="174"/>
  <c r="H56" i="174"/>
  <c r="U55" i="174"/>
  <c r="R55" i="174"/>
  <c r="L55" i="174"/>
  <c r="H55" i="174"/>
  <c r="U54" i="174"/>
  <c r="R54" i="174"/>
  <c r="L54" i="174"/>
  <c r="H54" i="174"/>
  <c r="R53" i="174"/>
  <c r="L53" i="174"/>
  <c r="U52" i="174"/>
  <c r="R52" i="174"/>
  <c r="L52" i="174"/>
  <c r="H52" i="174"/>
  <c r="U51" i="174"/>
  <c r="R51" i="174"/>
  <c r="L51" i="174"/>
  <c r="H51" i="174"/>
  <c r="U50" i="174"/>
  <c r="R50" i="174"/>
  <c r="L50" i="174"/>
  <c r="H50" i="174"/>
  <c r="U49" i="174"/>
  <c r="R49" i="174"/>
  <c r="L49" i="174"/>
  <c r="H49" i="174"/>
  <c r="U48" i="174"/>
  <c r="R48" i="174"/>
  <c r="L48" i="174"/>
  <c r="H48" i="174"/>
  <c r="U47" i="174"/>
  <c r="R47" i="174"/>
  <c r="L47" i="174"/>
  <c r="H47" i="174"/>
  <c r="U46" i="174"/>
  <c r="R46" i="174"/>
  <c r="L46" i="174"/>
  <c r="H46" i="174"/>
  <c r="U45" i="174"/>
  <c r="R45" i="174"/>
  <c r="L45" i="174"/>
  <c r="H45" i="174"/>
  <c r="U44" i="174"/>
  <c r="R44" i="174"/>
  <c r="L44" i="174"/>
  <c r="H44" i="174"/>
  <c r="U43" i="174"/>
  <c r="R43" i="174"/>
  <c r="L43" i="174"/>
  <c r="H43" i="174"/>
  <c r="U42" i="174"/>
  <c r="R42" i="174"/>
  <c r="L42" i="174"/>
  <c r="H42" i="174"/>
  <c r="U41" i="174"/>
  <c r="R41" i="174"/>
  <c r="L41" i="174"/>
  <c r="H41" i="174"/>
  <c r="U40" i="174"/>
  <c r="R40" i="174"/>
  <c r="L40" i="174"/>
  <c r="H40" i="174"/>
  <c r="U39" i="174"/>
  <c r="R39" i="174"/>
  <c r="L39" i="174"/>
  <c r="H39" i="174"/>
  <c r="U38" i="174"/>
  <c r="R38" i="174"/>
  <c r="L38" i="174"/>
  <c r="H38" i="174"/>
  <c r="U37" i="174"/>
  <c r="R37" i="174"/>
  <c r="L37" i="174"/>
  <c r="H37" i="174"/>
  <c r="U36" i="174"/>
  <c r="R36" i="174"/>
  <c r="L36" i="174"/>
  <c r="H36" i="174"/>
  <c r="U35" i="174"/>
  <c r="R35" i="174"/>
  <c r="L35" i="174"/>
  <c r="H35" i="174"/>
  <c r="U34" i="174"/>
  <c r="R34" i="174"/>
  <c r="L34" i="174"/>
  <c r="H34" i="174"/>
  <c r="U33" i="174"/>
  <c r="R33" i="174"/>
  <c r="L33" i="174"/>
  <c r="H33" i="174"/>
  <c r="U32" i="174"/>
  <c r="R32" i="174"/>
  <c r="L32" i="174"/>
  <c r="H32" i="174"/>
  <c r="U31" i="174"/>
  <c r="R31" i="174"/>
  <c r="L31" i="174"/>
  <c r="H31" i="174"/>
  <c r="U30" i="174"/>
  <c r="R30" i="174"/>
  <c r="L30" i="174"/>
  <c r="H30" i="174"/>
  <c r="U29" i="174"/>
  <c r="R29" i="174"/>
  <c r="L29" i="174"/>
  <c r="H29" i="174"/>
  <c r="U28" i="174"/>
  <c r="R28" i="174"/>
  <c r="L28" i="174"/>
  <c r="H28" i="174"/>
  <c r="U27" i="174"/>
  <c r="R27" i="174"/>
  <c r="L27" i="174"/>
  <c r="H27" i="174"/>
  <c r="U26" i="174"/>
  <c r="R26" i="174"/>
  <c r="L26" i="174"/>
  <c r="H26" i="174"/>
  <c r="U25" i="174"/>
  <c r="R25" i="174"/>
  <c r="L25" i="174"/>
  <c r="H25" i="174"/>
  <c r="U24" i="174"/>
  <c r="R24" i="174"/>
  <c r="L24" i="174"/>
  <c r="H24" i="174"/>
  <c r="U23" i="174"/>
  <c r="R23" i="174"/>
  <c r="L23" i="174"/>
  <c r="H23" i="174"/>
  <c r="U22" i="174"/>
  <c r="R22" i="174"/>
  <c r="L22" i="174"/>
  <c r="H22" i="174"/>
  <c r="U21" i="174"/>
  <c r="R21" i="174"/>
  <c r="L21" i="174"/>
  <c r="H21" i="174"/>
  <c r="U20" i="174"/>
  <c r="R20" i="174"/>
  <c r="L20" i="174"/>
  <c r="H20" i="174"/>
  <c r="U19" i="174"/>
  <c r="R19" i="174"/>
  <c r="L19" i="174"/>
  <c r="H19" i="174"/>
  <c r="U18" i="174"/>
  <c r="R18" i="174"/>
  <c r="L18" i="174"/>
  <c r="H18" i="174"/>
  <c r="U17" i="174"/>
  <c r="R17" i="174"/>
  <c r="L17" i="174"/>
  <c r="H17" i="174"/>
  <c r="U16" i="174"/>
  <c r="R16" i="174"/>
  <c r="L16" i="174"/>
  <c r="H16" i="174"/>
  <c r="U15" i="174"/>
  <c r="R15" i="174"/>
  <c r="L15" i="174"/>
  <c r="H15" i="174"/>
  <c r="U14" i="174"/>
  <c r="R14" i="174"/>
  <c r="L14" i="174"/>
  <c r="H14" i="174"/>
  <c r="U13" i="174"/>
  <c r="R13" i="174"/>
  <c r="L13" i="174"/>
  <c r="H13" i="174"/>
  <c r="U12" i="174"/>
  <c r="R12" i="174"/>
  <c r="L12" i="174"/>
  <c r="H12" i="174"/>
  <c r="U11" i="174"/>
  <c r="R11" i="174"/>
  <c r="L11" i="174"/>
  <c r="H11" i="174"/>
  <c r="U10" i="174"/>
  <c r="R10" i="174"/>
  <c r="L10" i="174"/>
  <c r="H10" i="174"/>
  <c r="U9" i="174"/>
  <c r="R9" i="174"/>
  <c r="L9" i="174"/>
  <c r="H9" i="174"/>
  <c r="V128" i="174" l="1"/>
  <c r="X128" i="174" s="1"/>
  <c r="V149" i="174"/>
  <c r="X149" i="174" s="1"/>
  <c r="V157" i="174"/>
  <c r="X157" i="174" s="1"/>
  <c r="V173" i="174"/>
  <c r="X173" i="174" s="1"/>
  <c r="V191" i="174"/>
  <c r="X191" i="174" s="1"/>
  <c r="V163" i="174"/>
  <c r="X163" i="174" s="1"/>
  <c r="V187" i="174"/>
  <c r="X187" i="174" s="1"/>
  <c r="V183" i="174"/>
  <c r="X183" i="174" s="1"/>
  <c r="V175" i="174"/>
  <c r="X175" i="174" s="1"/>
  <c r="V167" i="174"/>
  <c r="X167" i="174" s="1"/>
  <c r="V141" i="174"/>
  <c r="X141" i="174" s="1"/>
  <c r="V137" i="174"/>
  <c r="X137" i="174" s="1"/>
  <c r="V154" i="174"/>
  <c r="X154" i="174" s="1"/>
  <c r="V150" i="174"/>
  <c r="X150" i="174" s="1"/>
  <c r="V146" i="174"/>
  <c r="X146" i="174" s="1"/>
  <c r="V124" i="174"/>
  <c r="X124" i="174" s="1"/>
  <c r="V120" i="174"/>
  <c r="X120" i="174" s="1"/>
  <c r="V114" i="174"/>
  <c r="X114" i="174" s="1"/>
  <c r="V104" i="174"/>
  <c r="X104" i="174" s="1"/>
  <c r="V88" i="174"/>
  <c r="X88" i="174" s="1"/>
  <c r="V80" i="174"/>
  <c r="X80" i="174" s="1"/>
  <c r="V70" i="174"/>
  <c r="X70" i="174" s="1"/>
  <c r="V58" i="174"/>
  <c r="X58" i="174" s="1"/>
  <c r="V50" i="174"/>
  <c r="X50" i="174" s="1"/>
  <c r="V42" i="174"/>
  <c r="X42" i="174" s="1"/>
  <c r="V26" i="174"/>
  <c r="X26" i="174" s="1"/>
  <c r="V77" i="174"/>
  <c r="X77" i="174" s="1"/>
  <c r="V79" i="174"/>
  <c r="X79" i="174" s="1"/>
  <c r="V200" i="174"/>
  <c r="X200" i="174" s="1"/>
  <c r="V54" i="174"/>
  <c r="X54" i="174" s="1"/>
  <c r="V92" i="174"/>
  <c r="X92" i="174" s="1"/>
  <c r="V96" i="174"/>
  <c r="X96" i="174" s="1"/>
  <c r="V23" i="174"/>
  <c r="X23" i="174" s="1"/>
  <c r="V25" i="174"/>
  <c r="X25" i="174" s="1"/>
  <c r="V39" i="174"/>
  <c r="X39" i="174" s="1"/>
  <c r="V113" i="174"/>
  <c r="X113" i="174" s="1"/>
  <c r="V78" i="174"/>
  <c r="X78" i="174" s="1"/>
  <c r="V140" i="174"/>
  <c r="X140" i="174" s="1"/>
  <c r="V55" i="174"/>
  <c r="X55" i="174" s="1"/>
  <c r="V93" i="174"/>
  <c r="X93" i="174" s="1"/>
  <c r="V95" i="174"/>
  <c r="X95" i="174" s="1"/>
  <c r="V139" i="174"/>
  <c r="X139" i="174" s="1"/>
  <c r="V165" i="174"/>
  <c r="X165" i="174" s="1"/>
  <c r="V179" i="174"/>
  <c r="X179" i="174" s="1"/>
  <c r="V181" i="174"/>
  <c r="X181" i="174" s="1"/>
  <c r="V196" i="174"/>
  <c r="X196" i="174" s="1"/>
  <c r="V197" i="174"/>
  <c r="X197" i="174" s="1"/>
  <c r="V199" i="174"/>
  <c r="X199" i="174" s="1"/>
  <c r="V201" i="174"/>
  <c r="X201" i="174" s="1"/>
  <c r="V148" i="174"/>
  <c r="X148" i="174" s="1"/>
  <c r="V112" i="174"/>
  <c r="X112" i="174" s="1"/>
  <c r="V132" i="174"/>
  <c r="X132" i="174" s="1"/>
  <c r="V144" i="174"/>
  <c r="X144" i="174" s="1"/>
  <c r="X208" i="175"/>
  <c r="V57" i="174"/>
  <c r="X57" i="174" s="1"/>
  <c r="V40" i="174"/>
  <c r="X40" i="174" s="1"/>
  <c r="V34" i="174"/>
  <c r="X34" i="174" s="1"/>
  <c r="V152" i="174"/>
  <c r="X152" i="174" s="1"/>
  <c r="V171" i="174"/>
  <c r="X171" i="174" s="1"/>
  <c r="V158" i="174"/>
  <c r="X158" i="174" s="1"/>
  <c r="V131" i="174"/>
  <c r="X131" i="174" s="1"/>
  <c r="V123" i="174"/>
  <c r="X123" i="174" s="1"/>
  <c r="V122" i="174"/>
  <c r="X122" i="174" s="1"/>
  <c r="V111" i="174"/>
  <c r="X111" i="174" s="1"/>
  <c r="V110" i="174"/>
  <c r="X110" i="174" s="1"/>
  <c r="V94" i="174"/>
  <c r="X94" i="174" s="1"/>
  <c r="V56" i="174"/>
  <c r="X56" i="174" s="1"/>
  <c r="V41" i="174"/>
  <c r="X41" i="174" s="1"/>
  <c r="V22" i="174"/>
  <c r="X22" i="174" s="1"/>
  <c r="V17" i="174"/>
  <c r="X17" i="174" s="1"/>
  <c r="V156" i="174"/>
  <c r="X156" i="174" s="1"/>
  <c r="D208" i="174"/>
  <c r="V130" i="174"/>
  <c r="X130" i="174" s="1"/>
  <c r="V76" i="174"/>
  <c r="X76" i="174" s="1"/>
  <c r="V38" i="174"/>
  <c r="X38" i="174" s="1"/>
  <c r="V21" i="174"/>
  <c r="X21" i="174" s="1"/>
  <c r="V189" i="174"/>
  <c r="X189" i="174" s="1"/>
  <c r="V13" i="174"/>
  <c r="X13" i="174" s="1"/>
  <c r="V14" i="174"/>
  <c r="X14" i="174" s="1"/>
  <c r="V15" i="174"/>
  <c r="X15" i="174" s="1"/>
  <c r="V16" i="174"/>
  <c r="X16" i="174" s="1"/>
  <c r="V30" i="174"/>
  <c r="X30" i="174" s="1"/>
  <c r="V31" i="174"/>
  <c r="X31" i="174" s="1"/>
  <c r="V32" i="174"/>
  <c r="X32" i="174" s="1"/>
  <c r="V33" i="174"/>
  <c r="X33" i="174" s="1"/>
  <c r="V46" i="174"/>
  <c r="X46" i="174" s="1"/>
  <c r="V47" i="174"/>
  <c r="X47" i="174" s="1"/>
  <c r="V48" i="174"/>
  <c r="X48" i="174" s="1"/>
  <c r="V49" i="174"/>
  <c r="X49" i="174" s="1"/>
  <c r="V62" i="174"/>
  <c r="X62" i="174" s="1"/>
  <c r="V64" i="174"/>
  <c r="X64" i="174" s="1"/>
  <c r="V66" i="174"/>
  <c r="X66" i="174" s="1"/>
  <c r="V67" i="174"/>
  <c r="X67" i="174" s="1"/>
  <c r="V69" i="174"/>
  <c r="X69" i="174" s="1"/>
  <c r="V84" i="174"/>
  <c r="X84" i="174" s="1"/>
  <c r="V85" i="174"/>
  <c r="X85" i="174" s="1"/>
  <c r="V86" i="174"/>
  <c r="X86" i="174" s="1"/>
  <c r="V87" i="174"/>
  <c r="X87" i="174" s="1"/>
  <c r="V100" i="174"/>
  <c r="X100" i="174" s="1"/>
  <c r="V101" i="174"/>
  <c r="X101" i="174" s="1"/>
  <c r="V102" i="174"/>
  <c r="X102" i="174" s="1"/>
  <c r="V103" i="174"/>
  <c r="X103" i="174" s="1"/>
  <c r="V117" i="174"/>
  <c r="X117" i="174" s="1"/>
  <c r="V118" i="174"/>
  <c r="X118" i="174" s="1"/>
  <c r="V126" i="174"/>
  <c r="X126" i="174" s="1"/>
  <c r="V127" i="174"/>
  <c r="X127" i="174" s="1"/>
  <c r="V135" i="174"/>
  <c r="X135" i="174" s="1"/>
  <c r="V136" i="174"/>
  <c r="X136" i="174" s="1"/>
  <c r="V145" i="174"/>
  <c r="X145" i="174" s="1"/>
  <c r="V153" i="174"/>
  <c r="X153" i="174" s="1"/>
  <c r="V10" i="174"/>
  <c r="X10" i="174" s="1"/>
  <c r="V11" i="174"/>
  <c r="X11" i="174" s="1"/>
  <c r="V12" i="174"/>
  <c r="X12" i="174" s="1"/>
  <c r="V18" i="174"/>
  <c r="X18" i="174" s="1"/>
  <c r="V19" i="174"/>
  <c r="X19" i="174" s="1"/>
  <c r="V20" i="174"/>
  <c r="X20" i="174" s="1"/>
  <c r="V27" i="174"/>
  <c r="X27" i="174" s="1"/>
  <c r="V28" i="174"/>
  <c r="X28" i="174" s="1"/>
  <c r="V29" i="174"/>
  <c r="X29" i="174" s="1"/>
  <c r="V35" i="174"/>
  <c r="X35" i="174" s="1"/>
  <c r="V36" i="174"/>
  <c r="X36" i="174" s="1"/>
  <c r="V37" i="174"/>
  <c r="X37" i="174" s="1"/>
  <c r="V43" i="174"/>
  <c r="X43" i="174" s="1"/>
  <c r="V44" i="174"/>
  <c r="X44" i="174" s="1"/>
  <c r="V45" i="174"/>
  <c r="X45" i="174" s="1"/>
  <c r="V51" i="174"/>
  <c r="X51" i="174" s="1"/>
  <c r="V52" i="174"/>
  <c r="X52" i="174" s="1"/>
  <c r="V59" i="174"/>
  <c r="X59" i="174" s="1"/>
  <c r="V60" i="174"/>
  <c r="X60" i="174" s="1"/>
  <c r="V61" i="174"/>
  <c r="X61" i="174" s="1"/>
  <c r="V71" i="174"/>
  <c r="X71" i="174" s="1"/>
  <c r="V72" i="174"/>
  <c r="X72" i="174" s="1"/>
  <c r="V73" i="174"/>
  <c r="X73" i="174" s="1"/>
  <c r="V75" i="174"/>
  <c r="X75" i="174" s="1"/>
  <c r="V81" i="174"/>
  <c r="X81" i="174" s="1"/>
  <c r="V82" i="174"/>
  <c r="X82" i="174" s="1"/>
  <c r="V83" i="174"/>
  <c r="X83" i="174" s="1"/>
  <c r="V90" i="174"/>
  <c r="X90" i="174" s="1"/>
  <c r="V91" i="174"/>
  <c r="X91" i="174" s="1"/>
  <c r="V97" i="174"/>
  <c r="X97" i="174" s="1"/>
  <c r="V98" i="174"/>
  <c r="X98" i="174" s="1"/>
  <c r="V99" i="174"/>
  <c r="X99" i="174" s="1"/>
  <c r="V105" i="174"/>
  <c r="X105" i="174" s="1"/>
  <c r="V106" i="174"/>
  <c r="X106" i="174" s="1"/>
  <c r="V107" i="174"/>
  <c r="X107" i="174" s="1"/>
  <c r="V109" i="174"/>
  <c r="X109" i="174" s="1"/>
  <c r="V115" i="174"/>
  <c r="X115" i="174" s="1"/>
  <c r="V116" i="174"/>
  <c r="X116" i="174" s="1"/>
  <c r="V121" i="174"/>
  <c r="X121" i="174" s="1"/>
  <c r="V125" i="174"/>
  <c r="X125" i="174" s="1"/>
  <c r="V129" i="174"/>
  <c r="X129" i="174" s="1"/>
  <c r="V134" i="174"/>
  <c r="X134" i="174" s="1"/>
  <c r="V138" i="174"/>
  <c r="X138" i="174" s="1"/>
  <c r="V143" i="174"/>
  <c r="X143" i="174" s="1"/>
  <c r="V147" i="174"/>
  <c r="X147" i="174" s="1"/>
  <c r="V151" i="174"/>
  <c r="X151" i="174" s="1"/>
  <c r="V155" i="174"/>
  <c r="X155" i="174" s="1"/>
  <c r="V161" i="174"/>
  <c r="X161" i="174" s="1"/>
  <c r="V169" i="174"/>
  <c r="X169" i="174" s="1"/>
  <c r="V177" i="174"/>
  <c r="X177" i="174" s="1"/>
  <c r="V185" i="174"/>
  <c r="X185" i="174" s="1"/>
  <c r="V193" i="174"/>
  <c r="X193" i="174" s="1"/>
  <c r="V195" i="174"/>
  <c r="X195" i="174" s="1"/>
  <c r="V198" i="174"/>
  <c r="X198" i="174" s="1"/>
  <c r="V192" i="174"/>
  <c r="X192" i="174" s="1"/>
  <c r="V202" i="174"/>
  <c r="X202" i="174" s="1"/>
  <c r="V194" i="174"/>
  <c r="X194" i="174" s="1"/>
  <c r="V190" i="174"/>
  <c r="X190" i="174" s="1"/>
  <c r="V188" i="174"/>
  <c r="X188" i="174" s="1"/>
  <c r="V186" i="174"/>
  <c r="X186" i="174" s="1"/>
  <c r="V184" i="174"/>
  <c r="X184" i="174" s="1"/>
  <c r="V182" i="174"/>
  <c r="X182" i="174" s="1"/>
  <c r="V180" i="174"/>
  <c r="X180" i="174" s="1"/>
  <c r="V178" i="174"/>
  <c r="X178" i="174" s="1"/>
  <c r="V176" i="174"/>
  <c r="X176" i="174" s="1"/>
  <c r="V174" i="174"/>
  <c r="X174" i="174" s="1"/>
  <c r="V172" i="174"/>
  <c r="X172" i="174" s="1"/>
  <c r="V170" i="174"/>
  <c r="X170" i="174" s="1"/>
  <c r="V168" i="174"/>
  <c r="X168" i="174" s="1"/>
  <c r="V166" i="174"/>
  <c r="X166" i="174" s="1"/>
  <c r="V164" i="174"/>
  <c r="X164" i="174" s="1"/>
  <c r="V162" i="174"/>
  <c r="X162" i="174" s="1"/>
  <c r="V160" i="174"/>
  <c r="X160" i="174" s="1"/>
  <c r="R208" i="174"/>
  <c r="V9" i="174"/>
  <c r="X9" i="174" s="1"/>
  <c r="V24" i="174"/>
  <c r="X24" i="174" s="1"/>
  <c r="D10" i="173"/>
  <c r="D11" i="173"/>
  <c r="D12" i="173"/>
  <c r="D13" i="173"/>
  <c r="D14" i="173"/>
  <c r="D15" i="173"/>
  <c r="D16" i="173"/>
  <c r="D17" i="173"/>
  <c r="D18" i="173"/>
  <c r="D19" i="173"/>
  <c r="D20" i="173"/>
  <c r="D21" i="173"/>
  <c r="D22" i="173"/>
  <c r="D23" i="173"/>
  <c r="D24" i="173"/>
  <c r="D25" i="173"/>
  <c r="D26" i="173"/>
  <c r="D27" i="173"/>
  <c r="D28" i="173"/>
  <c r="D29" i="173"/>
  <c r="D30" i="173"/>
  <c r="D31" i="173"/>
  <c r="D32" i="173"/>
  <c r="D33" i="173"/>
  <c r="D34" i="173"/>
  <c r="D35" i="173"/>
  <c r="D36" i="173"/>
  <c r="D37" i="173"/>
  <c r="D38" i="173"/>
  <c r="D39" i="173"/>
  <c r="D40" i="173"/>
  <c r="D41" i="173"/>
  <c r="D42" i="173"/>
  <c r="D43" i="173"/>
  <c r="D44" i="173"/>
  <c r="D45" i="173"/>
  <c r="D46" i="173"/>
  <c r="D47" i="173"/>
  <c r="D48" i="173"/>
  <c r="D49" i="173"/>
  <c r="D50" i="173"/>
  <c r="D51" i="173"/>
  <c r="D52" i="173"/>
  <c r="D53" i="173"/>
  <c r="D54" i="173"/>
  <c r="D55" i="173"/>
  <c r="D56" i="173"/>
  <c r="D57" i="173"/>
  <c r="D58" i="173"/>
  <c r="D59" i="173"/>
  <c r="D60" i="173"/>
  <c r="D61" i="173"/>
  <c r="D62" i="173"/>
  <c r="D63" i="173"/>
  <c r="D64" i="173"/>
  <c r="D65" i="173"/>
  <c r="D66" i="173"/>
  <c r="D67" i="173"/>
  <c r="D68" i="173"/>
  <c r="D69" i="173"/>
  <c r="D70" i="173"/>
  <c r="D71" i="173"/>
  <c r="D72" i="173"/>
  <c r="D73" i="173"/>
  <c r="D74" i="173"/>
  <c r="D75" i="173"/>
  <c r="D76" i="173"/>
  <c r="D77" i="173"/>
  <c r="D78" i="173"/>
  <c r="D79" i="173"/>
  <c r="D80" i="173"/>
  <c r="D81" i="173"/>
  <c r="D82" i="173"/>
  <c r="D83" i="173"/>
  <c r="D84" i="173"/>
  <c r="D85" i="173"/>
  <c r="D86" i="173"/>
  <c r="D87" i="173"/>
  <c r="D88" i="173"/>
  <c r="D89" i="173"/>
  <c r="D90" i="173"/>
  <c r="D91" i="173"/>
  <c r="D92" i="173"/>
  <c r="D93" i="173"/>
  <c r="D94" i="173"/>
  <c r="D95" i="173"/>
  <c r="D96" i="173"/>
  <c r="D97" i="173"/>
  <c r="D98" i="173"/>
  <c r="D99" i="173"/>
  <c r="D100" i="173"/>
  <c r="D101" i="173"/>
  <c r="D102" i="173"/>
  <c r="D103" i="173"/>
  <c r="D104" i="173"/>
  <c r="D105" i="173"/>
  <c r="D106" i="173"/>
  <c r="D107" i="173"/>
  <c r="D108" i="173"/>
  <c r="D109" i="173"/>
  <c r="D110" i="173"/>
  <c r="D111" i="173"/>
  <c r="D112" i="173"/>
  <c r="D113" i="173"/>
  <c r="D114" i="173"/>
  <c r="D115" i="173"/>
  <c r="D116" i="173"/>
  <c r="D117" i="173"/>
  <c r="D118" i="173"/>
  <c r="D119" i="173"/>
  <c r="D120" i="173"/>
  <c r="D121" i="173"/>
  <c r="D122" i="173"/>
  <c r="D123" i="173"/>
  <c r="D124" i="173"/>
  <c r="D125" i="173"/>
  <c r="D126" i="173"/>
  <c r="D127" i="173"/>
  <c r="D128" i="173"/>
  <c r="D129" i="173"/>
  <c r="D130" i="173"/>
  <c r="D131" i="173"/>
  <c r="D132" i="173"/>
  <c r="D133" i="173"/>
  <c r="D134" i="173"/>
  <c r="D135" i="173"/>
  <c r="D136" i="173"/>
  <c r="D137" i="173"/>
  <c r="D138" i="173"/>
  <c r="D139" i="173"/>
  <c r="D140" i="173"/>
  <c r="D141" i="173"/>
  <c r="D142" i="173"/>
  <c r="D143" i="173"/>
  <c r="D144" i="173"/>
  <c r="D145" i="173"/>
  <c r="D146" i="173"/>
  <c r="D147" i="173"/>
  <c r="D148" i="173"/>
  <c r="D149" i="173"/>
  <c r="D150" i="173"/>
  <c r="D151" i="173"/>
  <c r="D152" i="173"/>
  <c r="D153" i="173"/>
  <c r="D154" i="173"/>
  <c r="D155" i="173"/>
  <c r="D156" i="173"/>
  <c r="D157" i="173"/>
  <c r="D158" i="173"/>
  <c r="D159" i="173"/>
  <c r="D160" i="173"/>
  <c r="D161" i="173"/>
  <c r="D162" i="173"/>
  <c r="D163" i="173"/>
  <c r="D164" i="173"/>
  <c r="D165" i="173"/>
  <c r="D166" i="173"/>
  <c r="D167" i="173"/>
  <c r="D168" i="173"/>
  <c r="D169" i="173"/>
  <c r="D170" i="173"/>
  <c r="D171" i="173"/>
  <c r="D172" i="173"/>
  <c r="D173" i="173"/>
  <c r="D174" i="173"/>
  <c r="D175" i="173"/>
  <c r="D176" i="173"/>
  <c r="D177" i="173"/>
  <c r="D178" i="173"/>
  <c r="D179" i="173"/>
  <c r="D180" i="173"/>
  <c r="D181" i="173"/>
  <c r="D182" i="173"/>
  <c r="D183" i="173"/>
  <c r="D184" i="173"/>
  <c r="D185" i="173"/>
  <c r="D186" i="173"/>
  <c r="D187" i="173"/>
  <c r="D188" i="173"/>
  <c r="D189" i="173"/>
  <c r="D190" i="173"/>
  <c r="D191" i="173"/>
  <c r="D192" i="173"/>
  <c r="D193" i="173"/>
  <c r="D194" i="173"/>
  <c r="D195" i="173"/>
  <c r="D196" i="173"/>
  <c r="D197" i="173"/>
  <c r="D198" i="173"/>
  <c r="D199" i="173"/>
  <c r="D200" i="173"/>
  <c r="D201" i="173"/>
  <c r="D202" i="173"/>
  <c r="D9" i="173"/>
  <c r="W208" i="173"/>
  <c r="S208" i="173"/>
  <c r="Q208" i="173"/>
  <c r="J208" i="173"/>
  <c r="I208" i="173"/>
  <c r="R206" i="173"/>
  <c r="L206" i="173"/>
  <c r="U202" i="173"/>
  <c r="R202" i="173"/>
  <c r="H202" i="173"/>
  <c r="U201" i="173"/>
  <c r="R201" i="173"/>
  <c r="H201" i="173"/>
  <c r="U200" i="173"/>
  <c r="R200" i="173"/>
  <c r="H200" i="173"/>
  <c r="U199" i="173"/>
  <c r="R199" i="173"/>
  <c r="H199" i="173"/>
  <c r="U198" i="173"/>
  <c r="R198" i="173"/>
  <c r="H198" i="173"/>
  <c r="U197" i="173"/>
  <c r="R197" i="173"/>
  <c r="H197" i="173"/>
  <c r="U196" i="173"/>
  <c r="R196" i="173"/>
  <c r="H196" i="173"/>
  <c r="U195" i="173"/>
  <c r="R195" i="173"/>
  <c r="H195" i="173"/>
  <c r="U194" i="173"/>
  <c r="R194" i="173"/>
  <c r="H194" i="173"/>
  <c r="U193" i="173"/>
  <c r="R193" i="173"/>
  <c r="H193" i="173"/>
  <c r="U192" i="173"/>
  <c r="R192" i="173"/>
  <c r="H192" i="173"/>
  <c r="U191" i="173"/>
  <c r="R191" i="173"/>
  <c r="H191" i="173"/>
  <c r="U190" i="173"/>
  <c r="R190" i="173"/>
  <c r="H190" i="173"/>
  <c r="U189" i="173"/>
  <c r="R189" i="173"/>
  <c r="H189" i="173"/>
  <c r="U188" i="173"/>
  <c r="R188" i="173"/>
  <c r="H188" i="173"/>
  <c r="U187" i="173"/>
  <c r="R187" i="173"/>
  <c r="H187" i="173"/>
  <c r="U186" i="173"/>
  <c r="R186" i="173"/>
  <c r="H186" i="173"/>
  <c r="U185" i="173"/>
  <c r="R185" i="173"/>
  <c r="H185" i="173"/>
  <c r="U184" i="173"/>
  <c r="R184" i="173"/>
  <c r="H184" i="173"/>
  <c r="U183" i="173"/>
  <c r="R183" i="173"/>
  <c r="H183" i="173"/>
  <c r="U182" i="173"/>
  <c r="R182" i="173"/>
  <c r="H182" i="173"/>
  <c r="U181" i="173"/>
  <c r="R181" i="173"/>
  <c r="H181" i="173"/>
  <c r="U180" i="173"/>
  <c r="R180" i="173"/>
  <c r="H180" i="173"/>
  <c r="U179" i="173"/>
  <c r="R179" i="173"/>
  <c r="H179" i="173"/>
  <c r="U178" i="173"/>
  <c r="R178" i="173"/>
  <c r="H178" i="173"/>
  <c r="U177" i="173"/>
  <c r="R177" i="173"/>
  <c r="H177" i="173"/>
  <c r="U176" i="173"/>
  <c r="R176" i="173"/>
  <c r="H176" i="173"/>
  <c r="U175" i="173"/>
  <c r="R175" i="173"/>
  <c r="H175" i="173"/>
  <c r="U174" i="173"/>
  <c r="R174" i="173"/>
  <c r="H174" i="173"/>
  <c r="U173" i="173"/>
  <c r="R173" i="173"/>
  <c r="H173" i="173"/>
  <c r="U172" i="173"/>
  <c r="R172" i="173"/>
  <c r="H172" i="173"/>
  <c r="U171" i="173"/>
  <c r="R171" i="173"/>
  <c r="H171" i="173"/>
  <c r="U170" i="173"/>
  <c r="R170" i="173"/>
  <c r="H170" i="173"/>
  <c r="U169" i="173"/>
  <c r="R169" i="173"/>
  <c r="H169" i="173"/>
  <c r="U168" i="173"/>
  <c r="R168" i="173"/>
  <c r="H168" i="173"/>
  <c r="U167" i="173"/>
  <c r="R167" i="173"/>
  <c r="H167" i="173"/>
  <c r="U166" i="173"/>
  <c r="R166" i="173"/>
  <c r="H166" i="173"/>
  <c r="U165" i="173"/>
  <c r="R165" i="173"/>
  <c r="H165" i="173"/>
  <c r="U164" i="173"/>
  <c r="R164" i="173"/>
  <c r="H164" i="173"/>
  <c r="U163" i="173"/>
  <c r="R163" i="173"/>
  <c r="H163" i="173"/>
  <c r="U162" i="173"/>
  <c r="R162" i="173"/>
  <c r="H162" i="173"/>
  <c r="U161" i="173"/>
  <c r="R161" i="173"/>
  <c r="H161" i="173"/>
  <c r="U160" i="173"/>
  <c r="R160" i="173"/>
  <c r="H160" i="173"/>
  <c r="R159" i="173"/>
  <c r="U158" i="173"/>
  <c r="R158" i="173"/>
  <c r="H158" i="173"/>
  <c r="U157" i="173"/>
  <c r="R157" i="173"/>
  <c r="H157" i="173"/>
  <c r="U156" i="173"/>
  <c r="R156" i="173"/>
  <c r="H156" i="173"/>
  <c r="U155" i="173"/>
  <c r="R155" i="173"/>
  <c r="H155" i="173"/>
  <c r="U154" i="173"/>
  <c r="R154" i="173"/>
  <c r="H154" i="173"/>
  <c r="U153" i="173"/>
  <c r="R153" i="173"/>
  <c r="H153" i="173"/>
  <c r="U152" i="173"/>
  <c r="R152" i="173"/>
  <c r="H152" i="173"/>
  <c r="U151" i="173"/>
  <c r="R151" i="173"/>
  <c r="H151" i="173"/>
  <c r="U150" i="173"/>
  <c r="R150" i="173"/>
  <c r="H150" i="173"/>
  <c r="U149" i="173"/>
  <c r="R149" i="173"/>
  <c r="H149" i="173"/>
  <c r="U148" i="173"/>
  <c r="R148" i="173"/>
  <c r="H148" i="173"/>
  <c r="U147" i="173"/>
  <c r="R147" i="173"/>
  <c r="H147" i="173"/>
  <c r="U146" i="173"/>
  <c r="R146" i="173"/>
  <c r="H146" i="173"/>
  <c r="U145" i="173"/>
  <c r="R145" i="173"/>
  <c r="H145" i="173"/>
  <c r="U144" i="173"/>
  <c r="R144" i="173"/>
  <c r="H144" i="173"/>
  <c r="U143" i="173"/>
  <c r="R143" i="173"/>
  <c r="H143" i="173"/>
  <c r="R142" i="173"/>
  <c r="U141" i="173"/>
  <c r="R141" i="173"/>
  <c r="H141" i="173"/>
  <c r="U140" i="173"/>
  <c r="R140" i="173"/>
  <c r="H140" i="173"/>
  <c r="U139" i="173"/>
  <c r="R139" i="173"/>
  <c r="H139" i="173"/>
  <c r="U138" i="173"/>
  <c r="R138" i="173"/>
  <c r="H138" i="173"/>
  <c r="U137" i="173"/>
  <c r="R137" i="173"/>
  <c r="H137" i="173"/>
  <c r="U136" i="173"/>
  <c r="R136" i="173"/>
  <c r="H136" i="173"/>
  <c r="U135" i="173"/>
  <c r="R135" i="173"/>
  <c r="H135" i="173"/>
  <c r="U134" i="173"/>
  <c r="R134" i="173"/>
  <c r="H134" i="173"/>
  <c r="R133" i="173"/>
  <c r="U132" i="173"/>
  <c r="R132" i="173"/>
  <c r="H132" i="173"/>
  <c r="U131" i="173"/>
  <c r="R131" i="173"/>
  <c r="H131" i="173"/>
  <c r="U130" i="173"/>
  <c r="R130" i="173"/>
  <c r="H130" i="173"/>
  <c r="U129" i="173"/>
  <c r="R129" i="173"/>
  <c r="H129" i="173"/>
  <c r="U128" i="173"/>
  <c r="R128" i="173"/>
  <c r="H128" i="173"/>
  <c r="U127" i="173"/>
  <c r="R127" i="173"/>
  <c r="H127" i="173"/>
  <c r="U126" i="173"/>
  <c r="R126" i="173"/>
  <c r="H126" i="173"/>
  <c r="U125" i="173"/>
  <c r="R125" i="173"/>
  <c r="H125" i="173"/>
  <c r="U124" i="173"/>
  <c r="R124" i="173"/>
  <c r="H124" i="173"/>
  <c r="U123" i="173"/>
  <c r="R123" i="173"/>
  <c r="H123" i="173"/>
  <c r="U122" i="173"/>
  <c r="R122" i="173"/>
  <c r="H122" i="173"/>
  <c r="U121" i="173"/>
  <c r="R121" i="173"/>
  <c r="H121" i="173"/>
  <c r="U120" i="173"/>
  <c r="R120" i="173"/>
  <c r="H120" i="173"/>
  <c r="R119" i="173"/>
  <c r="U118" i="173"/>
  <c r="R118" i="173"/>
  <c r="H118" i="173"/>
  <c r="U117" i="173"/>
  <c r="R117" i="173"/>
  <c r="H117" i="173"/>
  <c r="U116" i="173"/>
  <c r="R116" i="173"/>
  <c r="H116" i="173"/>
  <c r="U115" i="173"/>
  <c r="R115" i="173"/>
  <c r="H115" i="173"/>
  <c r="U114" i="173"/>
  <c r="R114" i="173"/>
  <c r="H114" i="173"/>
  <c r="U113" i="173"/>
  <c r="R113" i="173"/>
  <c r="H113" i="173"/>
  <c r="U112" i="173"/>
  <c r="R112" i="173"/>
  <c r="H112" i="173"/>
  <c r="U111" i="173"/>
  <c r="R111" i="173"/>
  <c r="H111" i="173"/>
  <c r="U110" i="173"/>
  <c r="R110" i="173"/>
  <c r="H110" i="173"/>
  <c r="U109" i="173"/>
  <c r="R109" i="173"/>
  <c r="H109" i="173"/>
  <c r="R108" i="173"/>
  <c r="U107" i="173"/>
  <c r="R107" i="173"/>
  <c r="H107" i="173"/>
  <c r="U106" i="173"/>
  <c r="R106" i="173"/>
  <c r="H106" i="173"/>
  <c r="U105" i="173"/>
  <c r="R105" i="173"/>
  <c r="H105" i="173"/>
  <c r="U104" i="173"/>
  <c r="R104" i="173"/>
  <c r="H104" i="173"/>
  <c r="U103" i="173"/>
  <c r="R103" i="173"/>
  <c r="H103" i="173"/>
  <c r="U102" i="173"/>
  <c r="R102" i="173"/>
  <c r="H102" i="173"/>
  <c r="U101" i="173"/>
  <c r="R101" i="173"/>
  <c r="H101" i="173"/>
  <c r="U100" i="173"/>
  <c r="R100" i="173"/>
  <c r="H100" i="173"/>
  <c r="U99" i="173"/>
  <c r="R99" i="173"/>
  <c r="H99" i="173"/>
  <c r="U98" i="173"/>
  <c r="R98" i="173"/>
  <c r="H98" i="173"/>
  <c r="U97" i="173"/>
  <c r="R97" i="173"/>
  <c r="H97" i="173"/>
  <c r="U96" i="173"/>
  <c r="R96" i="173"/>
  <c r="H96" i="173"/>
  <c r="U95" i="173"/>
  <c r="R95" i="173"/>
  <c r="H95" i="173"/>
  <c r="U94" i="173"/>
  <c r="R94" i="173"/>
  <c r="H94" i="173"/>
  <c r="U93" i="173"/>
  <c r="R93" i="173"/>
  <c r="H93" i="173"/>
  <c r="U92" i="173"/>
  <c r="R92" i="173"/>
  <c r="H92" i="173"/>
  <c r="U91" i="173"/>
  <c r="R91" i="173"/>
  <c r="H91" i="173"/>
  <c r="U90" i="173"/>
  <c r="R90" i="173"/>
  <c r="H90" i="173"/>
  <c r="R89" i="173"/>
  <c r="U88" i="173"/>
  <c r="R88" i="173"/>
  <c r="H88" i="173"/>
  <c r="U87" i="173"/>
  <c r="R87" i="173"/>
  <c r="H87" i="173"/>
  <c r="U86" i="173"/>
  <c r="R86" i="173"/>
  <c r="H86" i="173"/>
  <c r="U85" i="173"/>
  <c r="R85" i="173"/>
  <c r="H85" i="173"/>
  <c r="U84" i="173"/>
  <c r="R84" i="173"/>
  <c r="H84" i="173"/>
  <c r="U83" i="173"/>
  <c r="R83" i="173"/>
  <c r="H83" i="173"/>
  <c r="U82" i="173"/>
  <c r="R82" i="173"/>
  <c r="H82" i="173"/>
  <c r="U81" i="173"/>
  <c r="R81" i="173"/>
  <c r="H81" i="173"/>
  <c r="U80" i="173"/>
  <c r="R80" i="173"/>
  <c r="H80" i="173"/>
  <c r="U79" i="173"/>
  <c r="R79" i="173"/>
  <c r="H79" i="173"/>
  <c r="U78" i="173"/>
  <c r="R78" i="173"/>
  <c r="H78" i="173"/>
  <c r="U77" i="173"/>
  <c r="R77" i="173"/>
  <c r="H77" i="173"/>
  <c r="U76" i="173"/>
  <c r="R76" i="173"/>
  <c r="H76" i="173"/>
  <c r="U75" i="173"/>
  <c r="R75" i="173"/>
  <c r="H75" i="173"/>
  <c r="R74" i="173"/>
  <c r="U73" i="173"/>
  <c r="R73" i="173"/>
  <c r="H73" i="173"/>
  <c r="U72" i="173"/>
  <c r="R72" i="173"/>
  <c r="H72" i="173"/>
  <c r="U71" i="173"/>
  <c r="R71" i="173"/>
  <c r="H71" i="173"/>
  <c r="U70" i="173"/>
  <c r="R70" i="173"/>
  <c r="H70" i="173"/>
  <c r="U69" i="173"/>
  <c r="R69" i="173"/>
  <c r="H69" i="173"/>
  <c r="R68" i="173"/>
  <c r="U67" i="173"/>
  <c r="R67" i="173"/>
  <c r="H67" i="173"/>
  <c r="U66" i="173"/>
  <c r="R66" i="173"/>
  <c r="H66" i="173"/>
  <c r="R65" i="173"/>
  <c r="U64" i="173"/>
  <c r="R64" i="173"/>
  <c r="H64" i="173"/>
  <c r="R63" i="173"/>
  <c r="U62" i="173"/>
  <c r="R62" i="173"/>
  <c r="H62" i="173"/>
  <c r="U61" i="173"/>
  <c r="R61" i="173"/>
  <c r="H61" i="173"/>
  <c r="U60" i="173"/>
  <c r="R60" i="173"/>
  <c r="H60" i="173"/>
  <c r="U59" i="173"/>
  <c r="R59" i="173"/>
  <c r="H59" i="173"/>
  <c r="U58" i="173"/>
  <c r="R58" i="173"/>
  <c r="H58" i="173"/>
  <c r="U57" i="173"/>
  <c r="R57" i="173"/>
  <c r="H57" i="173"/>
  <c r="U56" i="173"/>
  <c r="R56" i="173"/>
  <c r="H56" i="173"/>
  <c r="U55" i="173"/>
  <c r="R55" i="173"/>
  <c r="H55" i="173"/>
  <c r="U54" i="173"/>
  <c r="R54" i="173"/>
  <c r="H54" i="173"/>
  <c r="R53" i="173"/>
  <c r="U52" i="173"/>
  <c r="R52" i="173"/>
  <c r="H52" i="173"/>
  <c r="U51" i="173"/>
  <c r="R51" i="173"/>
  <c r="H51" i="173"/>
  <c r="U50" i="173"/>
  <c r="R50" i="173"/>
  <c r="H50" i="173"/>
  <c r="U49" i="173"/>
  <c r="R49" i="173"/>
  <c r="H49" i="173"/>
  <c r="U48" i="173"/>
  <c r="R48" i="173"/>
  <c r="H48" i="173"/>
  <c r="U47" i="173"/>
  <c r="R47" i="173"/>
  <c r="H47" i="173"/>
  <c r="U46" i="173"/>
  <c r="R46" i="173"/>
  <c r="H46" i="173"/>
  <c r="U45" i="173"/>
  <c r="R45" i="173"/>
  <c r="H45" i="173"/>
  <c r="U44" i="173"/>
  <c r="R44" i="173"/>
  <c r="H44" i="173"/>
  <c r="U43" i="173"/>
  <c r="R43" i="173"/>
  <c r="H43" i="173"/>
  <c r="U42" i="173"/>
  <c r="R42" i="173"/>
  <c r="H42" i="173"/>
  <c r="U41" i="173"/>
  <c r="R41" i="173"/>
  <c r="H41" i="173"/>
  <c r="U40" i="173"/>
  <c r="R40" i="173"/>
  <c r="H40" i="173"/>
  <c r="U39" i="173"/>
  <c r="R39" i="173"/>
  <c r="H39" i="173"/>
  <c r="U38" i="173"/>
  <c r="R38" i="173"/>
  <c r="H38" i="173"/>
  <c r="U37" i="173"/>
  <c r="R37" i="173"/>
  <c r="H37" i="173"/>
  <c r="U36" i="173"/>
  <c r="R36" i="173"/>
  <c r="H36" i="173"/>
  <c r="U35" i="173"/>
  <c r="R35" i="173"/>
  <c r="H35" i="173"/>
  <c r="U34" i="173"/>
  <c r="R34" i="173"/>
  <c r="H34" i="173"/>
  <c r="U33" i="173"/>
  <c r="R33" i="173"/>
  <c r="H33" i="173"/>
  <c r="U32" i="173"/>
  <c r="R32" i="173"/>
  <c r="H32" i="173"/>
  <c r="U31" i="173"/>
  <c r="R31" i="173"/>
  <c r="H31" i="173"/>
  <c r="U30" i="173"/>
  <c r="R30" i="173"/>
  <c r="H30" i="173"/>
  <c r="U29" i="173"/>
  <c r="R29" i="173"/>
  <c r="H29" i="173"/>
  <c r="U28" i="173"/>
  <c r="R28" i="173"/>
  <c r="H28" i="173"/>
  <c r="U27" i="173"/>
  <c r="R27" i="173"/>
  <c r="H27" i="173"/>
  <c r="U26" i="173"/>
  <c r="R26" i="173"/>
  <c r="H26" i="173"/>
  <c r="U25" i="173"/>
  <c r="R25" i="173"/>
  <c r="H25" i="173"/>
  <c r="U24" i="173"/>
  <c r="R24" i="173"/>
  <c r="H24" i="173"/>
  <c r="U23" i="173"/>
  <c r="R23" i="173"/>
  <c r="H23" i="173"/>
  <c r="U22" i="173"/>
  <c r="R22" i="173"/>
  <c r="H22" i="173"/>
  <c r="U21" i="173"/>
  <c r="R21" i="173"/>
  <c r="H21" i="173"/>
  <c r="U20" i="173"/>
  <c r="R20" i="173"/>
  <c r="H20" i="173"/>
  <c r="U19" i="173"/>
  <c r="R19" i="173"/>
  <c r="H19" i="173"/>
  <c r="U18" i="173"/>
  <c r="R18" i="173"/>
  <c r="H18" i="173"/>
  <c r="U17" i="173"/>
  <c r="R17" i="173"/>
  <c r="H17" i="173"/>
  <c r="U16" i="173"/>
  <c r="R16" i="173"/>
  <c r="H16" i="173"/>
  <c r="U15" i="173"/>
  <c r="R15" i="173"/>
  <c r="H15" i="173"/>
  <c r="U14" i="173"/>
  <c r="R14" i="173"/>
  <c r="H14" i="173"/>
  <c r="U13" i="173"/>
  <c r="R13" i="173"/>
  <c r="H13" i="173"/>
  <c r="U12" i="173"/>
  <c r="R12" i="173"/>
  <c r="H12" i="173"/>
  <c r="U11" i="173"/>
  <c r="R11" i="173"/>
  <c r="H11" i="173"/>
  <c r="U10" i="173"/>
  <c r="R10" i="173"/>
  <c r="H10" i="173"/>
  <c r="U9" i="173"/>
  <c r="R9" i="173"/>
  <c r="H9" i="173"/>
  <c r="D10" i="172"/>
  <c r="D11" i="172"/>
  <c r="D12" i="172"/>
  <c r="D13" i="172"/>
  <c r="D14" i="172"/>
  <c r="D15" i="172"/>
  <c r="D16" i="172"/>
  <c r="D17" i="172"/>
  <c r="D18" i="172"/>
  <c r="D19" i="172"/>
  <c r="D20" i="172"/>
  <c r="D21" i="172"/>
  <c r="D22" i="172"/>
  <c r="D23" i="172"/>
  <c r="D24" i="172"/>
  <c r="D25" i="172"/>
  <c r="D26" i="172"/>
  <c r="D27" i="172"/>
  <c r="D28" i="172"/>
  <c r="D29" i="172"/>
  <c r="D30" i="172"/>
  <c r="D31" i="172"/>
  <c r="D32" i="172"/>
  <c r="D33" i="172"/>
  <c r="D34" i="172"/>
  <c r="D35" i="172"/>
  <c r="D36" i="172"/>
  <c r="D37" i="172"/>
  <c r="D38" i="172"/>
  <c r="D39" i="172"/>
  <c r="D40" i="172"/>
  <c r="D41" i="172"/>
  <c r="D42" i="172"/>
  <c r="D43" i="172"/>
  <c r="D44" i="172"/>
  <c r="D45" i="172"/>
  <c r="D46" i="172"/>
  <c r="D47" i="172"/>
  <c r="D48" i="172"/>
  <c r="D49" i="172"/>
  <c r="D50" i="172"/>
  <c r="D51" i="172"/>
  <c r="D52" i="172"/>
  <c r="D53" i="172"/>
  <c r="D54" i="172"/>
  <c r="D55" i="172"/>
  <c r="D56" i="172"/>
  <c r="D57" i="172"/>
  <c r="D58" i="172"/>
  <c r="D59" i="172"/>
  <c r="D60" i="172"/>
  <c r="D61" i="172"/>
  <c r="D62" i="172"/>
  <c r="D63" i="172"/>
  <c r="D64" i="172"/>
  <c r="D65" i="172"/>
  <c r="D66" i="172"/>
  <c r="D67" i="172"/>
  <c r="D68" i="172"/>
  <c r="D69" i="172"/>
  <c r="D70" i="172"/>
  <c r="D71" i="172"/>
  <c r="D72" i="172"/>
  <c r="D73" i="172"/>
  <c r="D74" i="172"/>
  <c r="D75" i="172"/>
  <c r="D76" i="172"/>
  <c r="D77" i="172"/>
  <c r="D78" i="172"/>
  <c r="D79" i="172"/>
  <c r="D80" i="172"/>
  <c r="D81" i="172"/>
  <c r="D82" i="172"/>
  <c r="D83" i="172"/>
  <c r="D84" i="172"/>
  <c r="D85" i="172"/>
  <c r="D86" i="172"/>
  <c r="D87" i="172"/>
  <c r="D88" i="172"/>
  <c r="D89" i="172"/>
  <c r="D90" i="172"/>
  <c r="D91" i="172"/>
  <c r="D92" i="172"/>
  <c r="D93" i="172"/>
  <c r="D94" i="172"/>
  <c r="D95" i="172"/>
  <c r="D96" i="172"/>
  <c r="D97" i="172"/>
  <c r="D98" i="172"/>
  <c r="D99" i="172"/>
  <c r="D100" i="172"/>
  <c r="D101" i="172"/>
  <c r="D102" i="172"/>
  <c r="D103" i="172"/>
  <c r="D104" i="172"/>
  <c r="D105" i="172"/>
  <c r="D106" i="172"/>
  <c r="D107" i="172"/>
  <c r="D108" i="172"/>
  <c r="D109" i="172"/>
  <c r="D110" i="172"/>
  <c r="D111" i="172"/>
  <c r="D112" i="172"/>
  <c r="D113" i="172"/>
  <c r="D114" i="172"/>
  <c r="D115" i="172"/>
  <c r="D116" i="172"/>
  <c r="D117" i="172"/>
  <c r="D118" i="172"/>
  <c r="D119" i="172"/>
  <c r="D120" i="172"/>
  <c r="D121" i="172"/>
  <c r="D122" i="172"/>
  <c r="D123" i="172"/>
  <c r="D124" i="172"/>
  <c r="D125" i="172"/>
  <c r="D126" i="172"/>
  <c r="D127" i="172"/>
  <c r="D128" i="172"/>
  <c r="D129" i="172"/>
  <c r="D130" i="172"/>
  <c r="D131" i="172"/>
  <c r="D132" i="172"/>
  <c r="D133" i="172"/>
  <c r="D134" i="172"/>
  <c r="D135" i="172"/>
  <c r="D136" i="172"/>
  <c r="D137" i="172"/>
  <c r="D138" i="172"/>
  <c r="D139" i="172"/>
  <c r="D140" i="172"/>
  <c r="D141" i="172"/>
  <c r="D142" i="172"/>
  <c r="D143" i="172"/>
  <c r="D144" i="172"/>
  <c r="D145" i="172"/>
  <c r="D146" i="172"/>
  <c r="D147" i="172"/>
  <c r="D148" i="172"/>
  <c r="D149" i="172"/>
  <c r="D150" i="172"/>
  <c r="D151" i="172"/>
  <c r="D152" i="172"/>
  <c r="D153" i="172"/>
  <c r="D154" i="172"/>
  <c r="D155" i="172"/>
  <c r="D156" i="172"/>
  <c r="D157" i="172"/>
  <c r="D158" i="172"/>
  <c r="D159" i="172"/>
  <c r="D160" i="172"/>
  <c r="D161" i="172"/>
  <c r="D162" i="172"/>
  <c r="D163" i="172"/>
  <c r="D164" i="172"/>
  <c r="D165" i="172"/>
  <c r="D166" i="172"/>
  <c r="D167" i="172"/>
  <c r="D168" i="172"/>
  <c r="D169" i="172"/>
  <c r="D170" i="172"/>
  <c r="D171" i="172"/>
  <c r="D172" i="172"/>
  <c r="D173" i="172"/>
  <c r="D174" i="172"/>
  <c r="D175" i="172"/>
  <c r="D176" i="172"/>
  <c r="D177" i="172"/>
  <c r="D178" i="172"/>
  <c r="D179" i="172"/>
  <c r="D180" i="172"/>
  <c r="D181" i="172"/>
  <c r="D182" i="172"/>
  <c r="D183" i="172"/>
  <c r="D184" i="172"/>
  <c r="D185" i="172"/>
  <c r="D186" i="172"/>
  <c r="D187" i="172"/>
  <c r="D188" i="172"/>
  <c r="D189" i="172"/>
  <c r="D190" i="172"/>
  <c r="D191" i="172"/>
  <c r="D192" i="172"/>
  <c r="D193" i="172"/>
  <c r="D194" i="172"/>
  <c r="D195" i="172"/>
  <c r="D196" i="172"/>
  <c r="D197" i="172"/>
  <c r="D198" i="172"/>
  <c r="D199" i="172"/>
  <c r="D200" i="172"/>
  <c r="D201" i="172"/>
  <c r="D202" i="172"/>
  <c r="D9" i="172"/>
  <c r="W208" i="172"/>
  <c r="S208" i="172"/>
  <c r="Q208" i="172"/>
  <c r="J208" i="172"/>
  <c r="I208" i="172"/>
  <c r="R206" i="172"/>
  <c r="L206" i="172"/>
  <c r="U202" i="172"/>
  <c r="R202" i="172"/>
  <c r="L202" i="172"/>
  <c r="H202" i="172"/>
  <c r="U201" i="172"/>
  <c r="R201" i="172"/>
  <c r="L201" i="172"/>
  <c r="H201" i="172"/>
  <c r="U200" i="172"/>
  <c r="R200" i="172"/>
  <c r="L200" i="172"/>
  <c r="H200" i="172"/>
  <c r="U199" i="172"/>
  <c r="R199" i="172"/>
  <c r="L199" i="172"/>
  <c r="H199" i="172"/>
  <c r="U198" i="172"/>
  <c r="R198" i="172"/>
  <c r="L198" i="172"/>
  <c r="H198" i="172"/>
  <c r="U197" i="172"/>
  <c r="R197" i="172"/>
  <c r="L197" i="172"/>
  <c r="H197" i="172"/>
  <c r="U196" i="172"/>
  <c r="R196" i="172"/>
  <c r="L196" i="172"/>
  <c r="H196" i="172"/>
  <c r="U195" i="172"/>
  <c r="R195" i="172"/>
  <c r="L195" i="172"/>
  <c r="H195" i="172"/>
  <c r="U194" i="172"/>
  <c r="R194" i="172"/>
  <c r="L194" i="172"/>
  <c r="H194" i="172"/>
  <c r="U193" i="172"/>
  <c r="R193" i="172"/>
  <c r="L193" i="172"/>
  <c r="H193" i="172"/>
  <c r="U192" i="172"/>
  <c r="R192" i="172"/>
  <c r="L192" i="172"/>
  <c r="H192" i="172"/>
  <c r="U191" i="172"/>
  <c r="R191" i="172"/>
  <c r="L191" i="172"/>
  <c r="H191" i="172"/>
  <c r="U190" i="172"/>
  <c r="R190" i="172"/>
  <c r="L190" i="172"/>
  <c r="H190" i="172"/>
  <c r="U189" i="172"/>
  <c r="R189" i="172"/>
  <c r="L189" i="172"/>
  <c r="H189" i="172"/>
  <c r="U188" i="172"/>
  <c r="R188" i="172"/>
  <c r="L188" i="172"/>
  <c r="H188" i="172"/>
  <c r="U187" i="172"/>
  <c r="R187" i="172"/>
  <c r="L187" i="172"/>
  <c r="H187" i="172"/>
  <c r="U186" i="172"/>
  <c r="R186" i="172"/>
  <c r="L186" i="172"/>
  <c r="H186" i="172"/>
  <c r="U185" i="172"/>
  <c r="R185" i="172"/>
  <c r="L185" i="172"/>
  <c r="H185" i="172"/>
  <c r="U184" i="172"/>
  <c r="R184" i="172"/>
  <c r="L184" i="172"/>
  <c r="H184" i="172"/>
  <c r="U183" i="172"/>
  <c r="R183" i="172"/>
  <c r="L183" i="172"/>
  <c r="H183" i="172"/>
  <c r="U182" i="172"/>
  <c r="R182" i="172"/>
  <c r="L182" i="172"/>
  <c r="H182" i="172"/>
  <c r="U181" i="172"/>
  <c r="R181" i="172"/>
  <c r="L181" i="172"/>
  <c r="H181" i="172"/>
  <c r="U180" i="172"/>
  <c r="R180" i="172"/>
  <c r="L180" i="172"/>
  <c r="H180" i="172"/>
  <c r="U179" i="172"/>
  <c r="R179" i="172"/>
  <c r="L179" i="172"/>
  <c r="H179" i="172"/>
  <c r="U178" i="172"/>
  <c r="R178" i="172"/>
  <c r="L178" i="172"/>
  <c r="H178" i="172"/>
  <c r="U177" i="172"/>
  <c r="R177" i="172"/>
  <c r="L177" i="172"/>
  <c r="H177" i="172"/>
  <c r="U176" i="172"/>
  <c r="R176" i="172"/>
  <c r="L176" i="172"/>
  <c r="H176" i="172"/>
  <c r="U175" i="172"/>
  <c r="R175" i="172"/>
  <c r="L175" i="172"/>
  <c r="H175" i="172"/>
  <c r="U174" i="172"/>
  <c r="R174" i="172"/>
  <c r="L174" i="172"/>
  <c r="H174" i="172"/>
  <c r="U173" i="172"/>
  <c r="R173" i="172"/>
  <c r="L173" i="172"/>
  <c r="H173" i="172"/>
  <c r="U172" i="172"/>
  <c r="R172" i="172"/>
  <c r="L172" i="172"/>
  <c r="H172" i="172"/>
  <c r="U171" i="172"/>
  <c r="R171" i="172"/>
  <c r="L171" i="172"/>
  <c r="H171" i="172"/>
  <c r="U170" i="172"/>
  <c r="R170" i="172"/>
  <c r="L170" i="172"/>
  <c r="H170" i="172"/>
  <c r="U169" i="172"/>
  <c r="R169" i="172"/>
  <c r="L169" i="172"/>
  <c r="H169" i="172"/>
  <c r="U168" i="172"/>
  <c r="R168" i="172"/>
  <c r="L168" i="172"/>
  <c r="H168" i="172"/>
  <c r="U167" i="172"/>
  <c r="R167" i="172"/>
  <c r="L167" i="172"/>
  <c r="H167" i="172"/>
  <c r="U166" i="172"/>
  <c r="R166" i="172"/>
  <c r="L166" i="172"/>
  <c r="H166" i="172"/>
  <c r="U165" i="172"/>
  <c r="R165" i="172"/>
  <c r="L165" i="172"/>
  <c r="H165" i="172"/>
  <c r="U164" i="172"/>
  <c r="R164" i="172"/>
  <c r="L164" i="172"/>
  <c r="H164" i="172"/>
  <c r="U163" i="172"/>
  <c r="R163" i="172"/>
  <c r="L163" i="172"/>
  <c r="H163" i="172"/>
  <c r="U162" i="172"/>
  <c r="R162" i="172"/>
  <c r="L162" i="172"/>
  <c r="H162" i="172"/>
  <c r="U161" i="172"/>
  <c r="R161" i="172"/>
  <c r="L161" i="172"/>
  <c r="H161" i="172"/>
  <c r="U160" i="172"/>
  <c r="R160" i="172"/>
  <c r="L160" i="172"/>
  <c r="H160" i="172"/>
  <c r="R159" i="172"/>
  <c r="L159" i="172"/>
  <c r="U158" i="172"/>
  <c r="R158" i="172"/>
  <c r="L158" i="172"/>
  <c r="H158" i="172"/>
  <c r="U157" i="172"/>
  <c r="R157" i="172"/>
  <c r="L157" i="172"/>
  <c r="H157" i="172"/>
  <c r="U156" i="172"/>
  <c r="R156" i="172"/>
  <c r="L156" i="172"/>
  <c r="H156" i="172"/>
  <c r="U155" i="172"/>
  <c r="R155" i="172"/>
  <c r="L155" i="172"/>
  <c r="H155" i="172"/>
  <c r="U154" i="172"/>
  <c r="R154" i="172"/>
  <c r="L154" i="172"/>
  <c r="H154" i="172"/>
  <c r="U153" i="172"/>
  <c r="R153" i="172"/>
  <c r="L153" i="172"/>
  <c r="H153" i="172"/>
  <c r="U152" i="172"/>
  <c r="R152" i="172"/>
  <c r="L152" i="172"/>
  <c r="H152" i="172"/>
  <c r="U151" i="172"/>
  <c r="R151" i="172"/>
  <c r="L151" i="172"/>
  <c r="H151" i="172"/>
  <c r="U150" i="172"/>
  <c r="R150" i="172"/>
  <c r="L150" i="172"/>
  <c r="H150" i="172"/>
  <c r="U149" i="172"/>
  <c r="R149" i="172"/>
  <c r="L149" i="172"/>
  <c r="H149" i="172"/>
  <c r="U148" i="172"/>
  <c r="R148" i="172"/>
  <c r="L148" i="172"/>
  <c r="H148" i="172"/>
  <c r="U147" i="172"/>
  <c r="R147" i="172"/>
  <c r="L147" i="172"/>
  <c r="H147" i="172"/>
  <c r="U146" i="172"/>
  <c r="R146" i="172"/>
  <c r="L146" i="172"/>
  <c r="H146" i="172"/>
  <c r="U145" i="172"/>
  <c r="R145" i="172"/>
  <c r="L145" i="172"/>
  <c r="H145" i="172"/>
  <c r="U144" i="172"/>
  <c r="R144" i="172"/>
  <c r="L144" i="172"/>
  <c r="H144" i="172"/>
  <c r="U143" i="172"/>
  <c r="R143" i="172"/>
  <c r="L143" i="172"/>
  <c r="H143" i="172"/>
  <c r="R142" i="172"/>
  <c r="L142" i="172"/>
  <c r="U141" i="172"/>
  <c r="R141" i="172"/>
  <c r="L141" i="172"/>
  <c r="H141" i="172"/>
  <c r="U140" i="172"/>
  <c r="R140" i="172"/>
  <c r="L140" i="172"/>
  <c r="H140" i="172"/>
  <c r="U139" i="172"/>
  <c r="R139" i="172"/>
  <c r="L139" i="172"/>
  <c r="H139" i="172"/>
  <c r="U138" i="172"/>
  <c r="R138" i="172"/>
  <c r="L138" i="172"/>
  <c r="H138" i="172"/>
  <c r="U137" i="172"/>
  <c r="R137" i="172"/>
  <c r="L137" i="172"/>
  <c r="H137" i="172"/>
  <c r="U136" i="172"/>
  <c r="R136" i="172"/>
  <c r="L136" i="172"/>
  <c r="H136" i="172"/>
  <c r="U135" i="172"/>
  <c r="R135" i="172"/>
  <c r="L135" i="172"/>
  <c r="H135" i="172"/>
  <c r="U134" i="172"/>
  <c r="R134" i="172"/>
  <c r="L134" i="172"/>
  <c r="H134" i="172"/>
  <c r="R133" i="172"/>
  <c r="L133" i="172"/>
  <c r="U132" i="172"/>
  <c r="R132" i="172"/>
  <c r="L132" i="172"/>
  <c r="H132" i="172"/>
  <c r="U131" i="172"/>
  <c r="R131" i="172"/>
  <c r="L131" i="172"/>
  <c r="H131" i="172"/>
  <c r="U130" i="172"/>
  <c r="R130" i="172"/>
  <c r="L130" i="172"/>
  <c r="H130" i="172"/>
  <c r="U129" i="172"/>
  <c r="R129" i="172"/>
  <c r="L129" i="172"/>
  <c r="H129" i="172"/>
  <c r="U128" i="172"/>
  <c r="R128" i="172"/>
  <c r="L128" i="172"/>
  <c r="H128" i="172"/>
  <c r="U127" i="172"/>
  <c r="R127" i="172"/>
  <c r="L127" i="172"/>
  <c r="H127" i="172"/>
  <c r="U126" i="172"/>
  <c r="R126" i="172"/>
  <c r="L126" i="172"/>
  <c r="H126" i="172"/>
  <c r="U125" i="172"/>
  <c r="R125" i="172"/>
  <c r="L125" i="172"/>
  <c r="H125" i="172"/>
  <c r="U124" i="172"/>
  <c r="R124" i="172"/>
  <c r="L124" i="172"/>
  <c r="H124" i="172"/>
  <c r="U123" i="172"/>
  <c r="R123" i="172"/>
  <c r="L123" i="172"/>
  <c r="H123" i="172"/>
  <c r="U122" i="172"/>
  <c r="R122" i="172"/>
  <c r="L122" i="172"/>
  <c r="H122" i="172"/>
  <c r="U121" i="172"/>
  <c r="R121" i="172"/>
  <c r="L121" i="172"/>
  <c r="H121" i="172"/>
  <c r="U120" i="172"/>
  <c r="R120" i="172"/>
  <c r="L120" i="172"/>
  <c r="H120" i="172"/>
  <c r="R119" i="172"/>
  <c r="L119" i="172"/>
  <c r="U118" i="172"/>
  <c r="R118" i="172"/>
  <c r="L118" i="172"/>
  <c r="H118" i="172"/>
  <c r="U117" i="172"/>
  <c r="R117" i="172"/>
  <c r="L117" i="172"/>
  <c r="H117" i="172"/>
  <c r="U116" i="172"/>
  <c r="R116" i="172"/>
  <c r="L116" i="172"/>
  <c r="H116" i="172"/>
  <c r="U115" i="172"/>
  <c r="R115" i="172"/>
  <c r="L115" i="172"/>
  <c r="H115" i="172"/>
  <c r="U114" i="172"/>
  <c r="R114" i="172"/>
  <c r="L114" i="172"/>
  <c r="H114" i="172"/>
  <c r="U113" i="172"/>
  <c r="R113" i="172"/>
  <c r="L113" i="172"/>
  <c r="H113" i="172"/>
  <c r="U112" i="172"/>
  <c r="R112" i="172"/>
  <c r="L112" i="172"/>
  <c r="H112" i="172"/>
  <c r="U111" i="172"/>
  <c r="R111" i="172"/>
  <c r="L111" i="172"/>
  <c r="H111" i="172"/>
  <c r="U110" i="172"/>
  <c r="R110" i="172"/>
  <c r="L110" i="172"/>
  <c r="H110" i="172"/>
  <c r="U109" i="172"/>
  <c r="R109" i="172"/>
  <c r="L109" i="172"/>
  <c r="H109" i="172"/>
  <c r="R108" i="172"/>
  <c r="L108" i="172"/>
  <c r="U107" i="172"/>
  <c r="R107" i="172"/>
  <c r="L107" i="172"/>
  <c r="H107" i="172"/>
  <c r="U106" i="172"/>
  <c r="R106" i="172"/>
  <c r="L106" i="172"/>
  <c r="H106" i="172"/>
  <c r="U105" i="172"/>
  <c r="R105" i="172"/>
  <c r="L105" i="172"/>
  <c r="H105" i="172"/>
  <c r="U104" i="172"/>
  <c r="R104" i="172"/>
  <c r="L104" i="172"/>
  <c r="H104" i="172"/>
  <c r="U103" i="172"/>
  <c r="R103" i="172"/>
  <c r="L103" i="172"/>
  <c r="H103" i="172"/>
  <c r="U102" i="172"/>
  <c r="R102" i="172"/>
  <c r="L102" i="172"/>
  <c r="H102" i="172"/>
  <c r="U101" i="172"/>
  <c r="R101" i="172"/>
  <c r="L101" i="172"/>
  <c r="H101" i="172"/>
  <c r="U100" i="172"/>
  <c r="R100" i="172"/>
  <c r="L100" i="172"/>
  <c r="H100" i="172"/>
  <c r="U99" i="172"/>
  <c r="R99" i="172"/>
  <c r="L99" i="172"/>
  <c r="H99" i="172"/>
  <c r="U98" i="172"/>
  <c r="R98" i="172"/>
  <c r="L98" i="172"/>
  <c r="H98" i="172"/>
  <c r="U97" i="172"/>
  <c r="R97" i="172"/>
  <c r="L97" i="172"/>
  <c r="H97" i="172"/>
  <c r="U96" i="172"/>
  <c r="R96" i="172"/>
  <c r="L96" i="172"/>
  <c r="H96" i="172"/>
  <c r="U95" i="172"/>
  <c r="R95" i="172"/>
  <c r="L95" i="172"/>
  <c r="H95" i="172"/>
  <c r="U94" i="172"/>
  <c r="R94" i="172"/>
  <c r="L94" i="172"/>
  <c r="H94" i="172"/>
  <c r="U93" i="172"/>
  <c r="R93" i="172"/>
  <c r="L93" i="172"/>
  <c r="H93" i="172"/>
  <c r="U92" i="172"/>
  <c r="R92" i="172"/>
  <c r="L92" i="172"/>
  <c r="H92" i="172"/>
  <c r="U91" i="172"/>
  <c r="R91" i="172"/>
  <c r="L91" i="172"/>
  <c r="H91" i="172"/>
  <c r="U90" i="172"/>
  <c r="R90" i="172"/>
  <c r="L90" i="172"/>
  <c r="H90" i="172"/>
  <c r="R89" i="172"/>
  <c r="L89" i="172"/>
  <c r="U88" i="172"/>
  <c r="R88" i="172"/>
  <c r="L88" i="172"/>
  <c r="H88" i="172"/>
  <c r="U87" i="172"/>
  <c r="R87" i="172"/>
  <c r="L87" i="172"/>
  <c r="H87" i="172"/>
  <c r="U86" i="172"/>
  <c r="R86" i="172"/>
  <c r="L86" i="172"/>
  <c r="H86" i="172"/>
  <c r="U85" i="172"/>
  <c r="R85" i="172"/>
  <c r="L85" i="172"/>
  <c r="H85" i="172"/>
  <c r="U84" i="172"/>
  <c r="R84" i="172"/>
  <c r="L84" i="172"/>
  <c r="H84" i="172"/>
  <c r="U83" i="172"/>
  <c r="R83" i="172"/>
  <c r="L83" i="172"/>
  <c r="H83" i="172"/>
  <c r="U82" i="172"/>
  <c r="R82" i="172"/>
  <c r="L82" i="172"/>
  <c r="H82" i="172"/>
  <c r="U81" i="172"/>
  <c r="R81" i="172"/>
  <c r="L81" i="172"/>
  <c r="H81" i="172"/>
  <c r="U80" i="172"/>
  <c r="R80" i="172"/>
  <c r="L80" i="172"/>
  <c r="H80" i="172"/>
  <c r="U79" i="172"/>
  <c r="R79" i="172"/>
  <c r="L79" i="172"/>
  <c r="H79" i="172"/>
  <c r="U78" i="172"/>
  <c r="R78" i="172"/>
  <c r="L78" i="172"/>
  <c r="H78" i="172"/>
  <c r="U77" i="172"/>
  <c r="R77" i="172"/>
  <c r="L77" i="172"/>
  <c r="H77" i="172"/>
  <c r="U76" i="172"/>
  <c r="R76" i="172"/>
  <c r="L76" i="172"/>
  <c r="H76" i="172"/>
  <c r="U75" i="172"/>
  <c r="R75" i="172"/>
  <c r="L75" i="172"/>
  <c r="H75" i="172"/>
  <c r="R74" i="172"/>
  <c r="L74" i="172"/>
  <c r="U73" i="172"/>
  <c r="R73" i="172"/>
  <c r="L73" i="172"/>
  <c r="H73" i="172"/>
  <c r="U72" i="172"/>
  <c r="R72" i="172"/>
  <c r="L72" i="172"/>
  <c r="H72" i="172"/>
  <c r="U71" i="172"/>
  <c r="R71" i="172"/>
  <c r="L71" i="172"/>
  <c r="H71" i="172"/>
  <c r="U70" i="172"/>
  <c r="R70" i="172"/>
  <c r="L70" i="172"/>
  <c r="H70" i="172"/>
  <c r="U69" i="172"/>
  <c r="R69" i="172"/>
  <c r="L69" i="172"/>
  <c r="H69" i="172"/>
  <c r="R68" i="172"/>
  <c r="L68" i="172"/>
  <c r="U67" i="172"/>
  <c r="R67" i="172"/>
  <c r="L67" i="172"/>
  <c r="H67" i="172"/>
  <c r="U66" i="172"/>
  <c r="R66" i="172"/>
  <c r="L66" i="172"/>
  <c r="H66" i="172"/>
  <c r="R65" i="172"/>
  <c r="L65" i="172"/>
  <c r="U64" i="172"/>
  <c r="R64" i="172"/>
  <c r="L64" i="172"/>
  <c r="H64" i="172"/>
  <c r="R63" i="172"/>
  <c r="L63" i="172"/>
  <c r="U62" i="172"/>
  <c r="R62" i="172"/>
  <c r="L62" i="172"/>
  <c r="H62" i="172"/>
  <c r="U61" i="172"/>
  <c r="R61" i="172"/>
  <c r="L61" i="172"/>
  <c r="H61" i="172"/>
  <c r="U60" i="172"/>
  <c r="R60" i="172"/>
  <c r="L60" i="172"/>
  <c r="H60" i="172"/>
  <c r="U59" i="172"/>
  <c r="R59" i="172"/>
  <c r="L59" i="172"/>
  <c r="H59" i="172"/>
  <c r="U58" i="172"/>
  <c r="R58" i="172"/>
  <c r="L58" i="172"/>
  <c r="H58" i="172"/>
  <c r="U57" i="172"/>
  <c r="R57" i="172"/>
  <c r="L57" i="172"/>
  <c r="H57" i="172"/>
  <c r="U56" i="172"/>
  <c r="R56" i="172"/>
  <c r="L56" i="172"/>
  <c r="H56" i="172"/>
  <c r="U55" i="172"/>
  <c r="R55" i="172"/>
  <c r="L55" i="172"/>
  <c r="H55" i="172"/>
  <c r="U54" i="172"/>
  <c r="R54" i="172"/>
  <c r="L54" i="172"/>
  <c r="H54" i="172"/>
  <c r="R53" i="172"/>
  <c r="L53" i="172"/>
  <c r="U52" i="172"/>
  <c r="R52" i="172"/>
  <c r="L52" i="172"/>
  <c r="H52" i="172"/>
  <c r="U51" i="172"/>
  <c r="R51" i="172"/>
  <c r="L51" i="172"/>
  <c r="H51" i="172"/>
  <c r="U50" i="172"/>
  <c r="R50" i="172"/>
  <c r="L50" i="172"/>
  <c r="H50" i="172"/>
  <c r="U49" i="172"/>
  <c r="R49" i="172"/>
  <c r="L49" i="172"/>
  <c r="H49" i="172"/>
  <c r="U48" i="172"/>
  <c r="R48" i="172"/>
  <c r="L48" i="172"/>
  <c r="H48" i="172"/>
  <c r="U47" i="172"/>
  <c r="R47" i="172"/>
  <c r="L47" i="172"/>
  <c r="H47" i="172"/>
  <c r="U46" i="172"/>
  <c r="R46" i="172"/>
  <c r="L46" i="172"/>
  <c r="H46" i="172"/>
  <c r="U45" i="172"/>
  <c r="R45" i="172"/>
  <c r="L45" i="172"/>
  <c r="H45" i="172"/>
  <c r="U44" i="172"/>
  <c r="R44" i="172"/>
  <c r="L44" i="172"/>
  <c r="H44" i="172"/>
  <c r="U43" i="172"/>
  <c r="R43" i="172"/>
  <c r="L43" i="172"/>
  <c r="H43" i="172"/>
  <c r="U42" i="172"/>
  <c r="R42" i="172"/>
  <c r="L42" i="172"/>
  <c r="H42" i="172"/>
  <c r="U41" i="172"/>
  <c r="R41" i="172"/>
  <c r="L41" i="172"/>
  <c r="H41" i="172"/>
  <c r="U40" i="172"/>
  <c r="R40" i="172"/>
  <c r="L40" i="172"/>
  <c r="H40" i="172"/>
  <c r="U39" i="172"/>
  <c r="R39" i="172"/>
  <c r="L39" i="172"/>
  <c r="H39" i="172"/>
  <c r="U38" i="172"/>
  <c r="R38" i="172"/>
  <c r="L38" i="172"/>
  <c r="H38" i="172"/>
  <c r="U37" i="172"/>
  <c r="R37" i="172"/>
  <c r="L37" i="172"/>
  <c r="H37" i="172"/>
  <c r="U36" i="172"/>
  <c r="R36" i="172"/>
  <c r="L36" i="172"/>
  <c r="H36" i="172"/>
  <c r="U35" i="172"/>
  <c r="R35" i="172"/>
  <c r="L35" i="172"/>
  <c r="H35" i="172"/>
  <c r="U34" i="172"/>
  <c r="R34" i="172"/>
  <c r="L34" i="172"/>
  <c r="H34" i="172"/>
  <c r="U33" i="172"/>
  <c r="R33" i="172"/>
  <c r="L33" i="172"/>
  <c r="H33" i="172"/>
  <c r="U32" i="172"/>
  <c r="R32" i="172"/>
  <c r="L32" i="172"/>
  <c r="H32" i="172"/>
  <c r="U31" i="172"/>
  <c r="R31" i="172"/>
  <c r="L31" i="172"/>
  <c r="H31" i="172"/>
  <c r="U30" i="172"/>
  <c r="R30" i="172"/>
  <c r="L30" i="172"/>
  <c r="H30" i="172"/>
  <c r="U29" i="172"/>
  <c r="R29" i="172"/>
  <c r="L29" i="172"/>
  <c r="H29" i="172"/>
  <c r="U28" i="172"/>
  <c r="R28" i="172"/>
  <c r="L28" i="172"/>
  <c r="H28" i="172"/>
  <c r="U27" i="172"/>
  <c r="R27" i="172"/>
  <c r="L27" i="172"/>
  <c r="H27" i="172"/>
  <c r="U26" i="172"/>
  <c r="R26" i="172"/>
  <c r="L26" i="172"/>
  <c r="H26" i="172"/>
  <c r="U25" i="172"/>
  <c r="R25" i="172"/>
  <c r="L25" i="172"/>
  <c r="H25" i="172"/>
  <c r="U24" i="172"/>
  <c r="R24" i="172"/>
  <c r="L24" i="172"/>
  <c r="H24" i="172"/>
  <c r="U23" i="172"/>
  <c r="R23" i="172"/>
  <c r="L23" i="172"/>
  <c r="H23" i="172"/>
  <c r="U22" i="172"/>
  <c r="R22" i="172"/>
  <c r="L22" i="172"/>
  <c r="H22" i="172"/>
  <c r="U21" i="172"/>
  <c r="R21" i="172"/>
  <c r="L21" i="172"/>
  <c r="H21" i="172"/>
  <c r="U20" i="172"/>
  <c r="R20" i="172"/>
  <c r="L20" i="172"/>
  <c r="H20" i="172"/>
  <c r="U19" i="172"/>
  <c r="R19" i="172"/>
  <c r="L19" i="172"/>
  <c r="H19" i="172"/>
  <c r="U18" i="172"/>
  <c r="R18" i="172"/>
  <c r="L18" i="172"/>
  <c r="H18" i="172"/>
  <c r="U17" i="172"/>
  <c r="R17" i="172"/>
  <c r="L17" i="172"/>
  <c r="H17" i="172"/>
  <c r="U16" i="172"/>
  <c r="R16" i="172"/>
  <c r="L16" i="172"/>
  <c r="H16" i="172"/>
  <c r="U15" i="172"/>
  <c r="R15" i="172"/>
  <c r="L15" i="172"/>
  <c r="H15" i="172"/>
  <c r="U14" i="172"/>
  <c r="R14" i="172"/>
  <c r="L14" i="172"/>
  <c r="H14" i="172"/>
  <c r="U13" i="172"/>
  <c r="R13" i="172"/>
  <c r="L13" i="172"/>
  <c r="H13" i="172"/>
  <c r="U12" i="172"/>
  <c r="R12" i="172"/>
  <c r="L12" i="172"/>
  <c r="H12" i="172"/>
  <c r="U11" i="172"/>
  <c r="R11" i="172"/>
  <c r="L11" i="172"/>
  <c r="H11" i="172"/>
  <c r="U10" i="172"/>
  <c r="R10" i="172"/>
  <c r="L10" i="172"/>
  <c r="H10" i="172"/>
  <c r="U9" i="172"/>
  <c r="R9" i="172"/>
  <c r="R208" i="172" s="1"/>
  <c r="L9" i="172"/>
  <c r="H9" i="172"/>
  <c r="V98" i="172" l="1"/>
  <c r="X98" i="172" s="1"/>
  <c r="V92" i="173"/>
  <c r="X92" i="173" s="1"/>
  <c r="V97" i="173"/>
  <c r="X97" i="173" s="1"/>
  <c r="V99" i="173"/>
  <c r="X99" i="173" s="1"/>
  <c r="V181" i="173"/>
  <c r="X181" i="173" s="1"/>
  <c r="V189" i="173"/>
  <c r="X189" i="173" s="1"/>
  <c r="V185" i="173"/>
  <c r="X185" i="173" s="1"/>
  <c r="V173" i="173"/>
  <c r="X173" i="173" s="1"/>
  <c r="V165" i="173"/>
  <c r="X165" i="173" s="1"/>
  <c r="V155" i="173"/>
  <c r="X155" i="173" s="1"/>
  <c r="V147" i="173"/>
  <c r="X147" i="173" s="1"/>
  <c r="V139" i="173"/>
  <c r="X139" i="173" s="1"/>
  <c r="V121" i="173"/>
  <c r="X121" i="173" s="1"/>
  <c r="V198" i="173"/>
  <c r="X198" i="173" s="1"/>
  <c r="V194" i="173"/>
  <c r="X194" i="173" s="1"/>
  <c r="V100" i="173"/>
  <c r="X100" i="173" s="1"/>
  <c r="V84" i="173"/>
  <c r="X84" i="173" s="1"/>
  <c r="V64" i="173"/>
  <c r="X64" i="173" s="1"/>
  <c r="V48" i="173"/>
  <c r="X48" i="173" s="1"/>
  <c r="V200" i="173"/>
  <c r="X200" i="173" s="1"/>
  <c r="V121" i="172"/>
  <c r="X121" i="172" s="1"/>
  <c r="V138" i="172"/>
  <c r="X138" i="172" s="1"/>
  <c r="V96" i="172"/>
  <c r="X96" i="172" s="1"/>
  <c r="V141" i="172"/>
  <c r="X141" i="172" s="1"/>
  <c r="V143" i="172"/>
  <c r="X143" i="172" s="1"/>
  <c r="V150" i="172"/>
  <c r="X150" i="172" s="1"/>
  <c r="V196" i="172"/>
  <c r="X196" i="172" s="1"/>
  <c r="V190" i="172"/>
  <c r="X190" i="172" s="1"/>
  <c r="V180" i="172"/>
  <c r="X180" i="172" s="1"/>
  <c r="V176" i="172"/>
  <c r="X176" i="172" s="1"/>
  <c r="V172" i="172"/>
  <c r="X172" i="172" s="1"/>
  <c r="V164" i="172"/>
  <c r="X164" i="172" s="1"/>
  <c r="V134" i="172"/>
  <c r="X134" i="172" s="1"/>
  <c r="V116" i="172"/>
  <c r="X116" i="172" s="1"/>
  <c r="V90" i="172"/>
  <c r="X90" i="172" s="1"/>
  <c r="V62" i="172"/>
  <c r="X62" i="172" s="1"/>
  <c r="V30" i="172"/>
  <c r="X30" i="172" s="1"/>
  <c r="V155" i="172"/>
  <c r="X155" i="172" s="1"/>
  <c r="V151" i="172"/>
  <c r="X151" i="172" s="1"/>
  <c r="V147" i="172"/>
  <c r="X147" i="172" s="1"/>
  <c r="V125" i="172"/>
  <c r="X125" i="172" s="1"/>
  <c r="V198" i="172"/>
  <c r="X198" i="172" s="1"/>
  <c r="V15" i="173"/>
  <c r="X15" i="173" s="1"/>
  <c r="V14" i="172"/>
  <c r="X14" i="172" s="1"/>
  <c r="V25" i="173"/>
  <c r="X25" i="173" s="1"/>
  <c r="V31" i="173"/>
  <c r="X31" i="173" s="1"/>
  <c r="V45" i="173"/>
  <c r="X45" i="173" s="1"/>
  <c r="V81" i="173"/>
  <c r="X81" i="173" s="1"/>
  <c r="V83" i="173"/>
  <c r="X83" i="173" s="1"/>
  <c r="V43" i="172"/>
  <c r="X43" i="172" s="1"/>
  <c r="V45" i="172"/>
  <c r="X45" i="172" s="1"/>
  <c r="V59" i="172"/>
  <c r="X59" i="172" s="1"/>
  <c r="V61" i="172"/>
  <c r="X61" i="172" s="1"/>
  <c r="V95" i="172"/>
  <c r="X95" i="172" s="1"/>
  <c r="V97" i="172"/>
  <c r="X97" i="172" s="1"/>
  <c r="V129" i="172"/>
  <c r="X129" i="172" s="1"/>
  <c r="V42" i="172"/>
  <c r="X42" i="172" s="1"/>
  <c r="V44" i="172"/>
  <c r="X44" i="172" s="1"/>
  <c r="V46" i="172"/>
  <c r="X46" i="172" s="1"/>
  <c r="V54" i="172"/>
  <c r="X54" i="172" s="1"/>
  <c r="V58" i="172"/>
  <c r="X58" i="172" s="1"/>
  <c r="V60" i="172"/>
  <c r="X60" i="172" s="1"/>
  <c r="V62" i="173"/>
  <c r="X62" i="173" s="1"/>
  <c r="V110" i="173"/>
  <c r="X110" i="173" s="1"/>
  <c r="V129" i="173"/>
  <c r="X129" i="173" s="1"/>
  <c r="V135" i="173"/>
  <c r="X135" i="173" s="1"/>
  <c r="V137" i="173"/>
  <c r="X137" i="173" s="1"/>
  <c r="V26" i="172"/>
  <c r="X26" i="172" s="1"/>
  <c r="V78" i="172"/>
  <c r="X78" i="172" s="1"/>
  <c r="V80" i="172"/>
  <c r="X80" i="172" s="1"/>
  <c r="V114" i="172"/>
  <c r="X114" i="172" s="1"/>
  <c r="V124" i="172"/>
  <c r="X124" i="172" s="1"/>
  <c r="V132" i="172"/>
  <c r="X132" i="172" s="1"/>
  <c r="V140" i="172"/>
  <c r="X140" i="172" s="1"/>
  <c r="V14" i="173"/>
  <c r="X14" i="173" s="1"/>
  <c r="V16" i="173"/>
  <c r="X16" i="173" s="1"/>
  <c r="V30" i="173"/>
  <c r="X30" i="173" s="1"/>
  <c r="V40" i="173"/>
  <c r="X40" i="173" s="1"/>
  <c r="V76" i="173"/>
  <c r="X76" i="173" s="1"/>
  <c r="V80" i="173"/>
  <c r="X80" i="173" s="1"/>
  <c r="V82" i="173"/>
  <c r="X82" i="173" s="1"/>
  <c r="V96" i="173"/>
  <c r="X96" i="173" s="1"/>
  <c r="V98" i="173"/>
  <c r="X98" i="173" s="1"/>
  <c r="V152" i="173"/>
  <c r="X152" i="173" s="1"/>
  <c r="V154" i="173"/>
  <c r="X154" i="173" s="1"/>
  <c r="V157" i="172"/>
  <c r="X157" i="172" s="1"/>
  <c r="V183" i="172"/>
  <c r="X183" i="172" s="1"/>
  <c r="V187" i="172"/>
  <c r="X187" i="172" s="1"/>
  <c r="V200" i="172"/>
  <c r="X200" i="172" s="1"/>
  <c r="V158" i="172"/>
  <c r="X158" i="172" s="1"/>
  <c r="V160" i="172"/>
  <c r="X160" i="172" s="1"/>
  <c r="V186" i="172"/>
  <c r="X186" i="172" s="1"/>
  <c r="V188" i="172"/>
  <c r="X188" i="172" s="1"/>
  <c r="V151" i="173"/>
  <c r="X151" i="173" s="1"/>
  <c r="V153" i="173"/>
  <c r="X153" i="173" s="1"/>
  <c r="V149" i="172"/>
  <c r="X149" i="172" s="1"/>
  <c r="V116" i="173"/>
  <c r="X116" i="173" s="1"/>
  <c r="V118" i="173"/>
  <c r="X118" i="173" s="1"/>
  <c r="V120" i="173"/>
  <c r="X120" i="173" s="1"/>
  <c r="V136" i="173"/>
  <c r="X136" i="173" s="1"/>
  <c r="V138" i="173"/>
  <c r="X138" i="173" s="1"/>
  <c r="V170" i="173"/>
  <c r="X170" i="173" s="1"/>
  <c r="V172" i="173"/>
  <c r="X172" i="173" s="1"/>
  <c r="V27" i="172"/>
  <c r="X27" i="172" s="1"/>
  <c r="V29" i="172"/>
  <c r="X29" i="172" s="1"/>
  <c r="V79" i="172"/>
  <c r="X79" i="172" s="1"/>
  <c r="V81" i="172"/>
  <c r="X81" i="172" s="1"/>
  <c r="V115" i="172"/>
  <c r="X115" i="172" s="1"/>
  <c r="V167" i="172"/>
  <c r="X167" i="172" s="1"/>
  <c r="V175" i="172"/>
  <c r="X175" i="172" s="1"/>
  <c r="V61" i="173"/>
  <c r="X61" i="173" s="1"/>
  <c r="V117" i="173"/>
  <c r="X117" i="173" s="1"/>
  <c r="V171" i="173"/>
  <c r="X171" i="173" s="1"/>
  <c r="V199" i="173"/>
  <c r="X199" i="173" s="1"/>
  <c r="D208" i="173"/>
  <c r="V168" i="172"/>
  <c r="X168" i="172" s="1"/>
  <c r="V186" i="173"/>
  <c r="X186" i="173" s="1"/>
  <c r="V188" i="173"/>
  <c r="X188" i="173" s="1"/>
  <c r="V197" i="172"/>
  <c r="X197" i="172" s="1"/>
  <c r="V199" i="172"/>
  <c r="X199" i="172" s="1"/>
  <c r="X208" i="174"/>
  <c r="V169" i="173"/>
  <c r="X169" i="173" s="1"/>
  <c r="V47" i="173"/>
  <c r="X47" i="173" s="1"/>
  <c r="V29" i="173"/>
  <c r="X29" i="173" s="1"/>
  <c r="V187" i="173"/>
  <c r="X187" i="173" s="1"/>
  <c r="V56" i="173"/>
  <c r="X56" i="173" s="1"/>
  <c r="V46" i="173"/>
  <c r="X46" i="173" s="1"/>
  <c r="V32" i="173"/>
  <c r="X32" i="173" s="1"/>
  <c r="V17" i="173"/>
  <c r="X17" i="173" s="1"/>
  <c r="V13" i="173"/>
  <c r="X13" i="173" s="1"/>
  <c r="V114" i="173"/>
  <c r="X114" i="173" s="1"/>
  <c r="V60" i="173"/>
  <c r="X60" i="173" s="1"/>
  <c r="V44" i="173"/>
  <c r="X44" i="173" s="1"/>
  <c r="V28" i="173"/>
  <c r="X28" i="173" s="1"/>
  <c r="V21" i="173"/>
  <c r="X21" i="173" s="1"/>
  <c r="V22" i="173"/>
  <c r="X22" i="173" s="1"/>
  <c r="V23" i="173"/>
  <c r="X23" i="173" s="1"/>
  <c r="V24" i="173"/>
  <c r="X24" i="173" s="1"/>
  <c r="V36" i="173"/>
  <c r="X36" i="173" s="1"/>
  <c r="V37" i="173"/>
  <c r="X37" i="173" s="1"/>
  <c r="V38" i="173"/>
  <c r="X38" i="173" s="1"/>
  <c r="V39" i="173"/>
  <c r="X39" i="173" s="1"/>
  <c r="V52" i="173"/>
  <c r="X52" i="173" s="1"/>
  <c r="V54" i="173"/>
  <c r="X54" i="173" s="1"/>
  <c r="V55" i="173"/>
  <c r="X55" i="173" s="1"/>
  <c r="V70" i="173"/>
  <c r="X70" i="173" s="1"/>
  <c r="V71" i="173"/>
  <c r="X71" i="173" s="1"/>
  <c r="V72" i="173"/>
  <c r="X72" i="173" s="1"/>
  <c r="V73" i="173"/>
  <c r="X73" i="173" s="1"/>
  <c r="V75" i="173"/>
  <c r="X75" i="173" s="1"/>
  <c r="V88" i="173"/>
  <c r="X88" i="173" s="1"/>
  <c r="V90" i="173"/>
  <c r="X90" i="173" s="1"/>
  <c r="V91" i="173"/>
  <c r="X91" i="173" s="1"/>
  <c r="V104" i="173"/>
  <c r="X104" i="173" s="1"/>
  <c r="V105" i="173"/>
  <c r="X105" i="173" s="1"/>
  <c r="V106" i="173"/>
  <c r="X106" i="173" s="1"/>
  <c r="V107" i="173"/>
  <c r="X107" i="173" s="1"/>
  <c r="V109" i="173"/>
  <c r="X109" i="173" s="1"/>
  <c r="V125" i="173"/>
  <c r="X125" i="173" s="1"/>
  <c r="V126" i="173"/>
  <c r="X126" i="173" s="1"/>
  <c r="V127" i="173"/>
  <c r="X127" i="173" s="1"/>
  <c r="V128" i="173"/>
  <c r="X128" i="173" s="1"/>
  <c r="V143" i="173"/>
  <c r="X143" i="173" s="1"/>
  <c r="V144" i="173"/>
  <c r="X144" i="173" s="1"/>
  <c r="V145" i="173"/>
  <c r="X145" i="173" s="1"/>
  <c r="V146" i="173"/>
  <c r="X146" i="173" s="1"/>
  <c r="V161" i="173"/>
  <c r="X161" i="173" s="1"/>
  <c r="V162" i="173"/>
  <c r="X162" i="173" s="1"/>
  <c r="V163" i="173"/>
  <c r="X163" i="173" s="1"/>
  <c r="V164" i="173"/>
  <c r="X164" i="173" s="1"/>
  <c r="V177" i="173"/>
  <c r="X177" i="173" s="1"/>
  <c r="V178" i="173"/>
  <c r="X178" i="173" s="1"/>
  <c r="V179" i="173"/>
  <c r="X179" i="173" s="1"/>
  <c r="V180" i="173"/>
  <c r="X180" i="173" s="1"/>
  <c r="V192" i="173"/>
  <c r="X192" i="173" s="1"/>
  <c r="V193" i="173"/>
  <c r="X193" i="173" s="1"/>
  <c r="V201" i="173"/>
  <c r="X201" i="173" s="1"/>
  <c r="V10" i="173"/>
  <c r="X10" i="173" s="1"/>
  <c r="V11" i="173"/>
  <c r="X11" i="173" s="1"/>
  <c r="V12" i="173"/>
  <c r="X12" i="173" s="1"/>
  <c r="V18" i="173"/>
  <c r="X18" i="173" s="1"/>
  <c r="V19" i="173"/>
  <c r="X19" i="173" s="1"/>
  <c r="V20" i="173"/>
  <c r="X20" i="173" s="1"/>
  <c r="V26" i="173"/>
  <c r="X26" i="173" s="1"/>
  <c r="V27" i="173"/>
  <c r="X27" i="173" s="1"/>
  <c r="V33" i="173"/>
  <c r="X33" i="173" s="1"/>
  <c r="V34" i="173"/>
  <c r="X34" i="173" s="1"/>
  <c r="V35" i="173"/>
  <c r="X35" i="173" s="1"/>
  <c r="V41" i="173"/>
  <c r="X41" i="173" s="1"/>
  <c r="V42" i="173"/>
  <c r="X42" i="173" s="1"/>
  <c r="V43" i="173"/>
  <c r="X43" i="173" s="1"/>
  <c r="V49" i="173"/>
  <c r="X49" i="173" s="1"/>
  <c r="V50" i="173"/>
  <c r="X50" i="173" s="1"/>
  <c r="V51" i="173"/>
  <c r="X51" i="173" s="1"/>
  <c r="V57" i="173"/>
  <c r="X57" i="173" s="1"/>
  <c r="V58" i="173"/>
  <c r="X58" i="173" s="1"/>
  <c r="V59" i="173"/>
  <c r="X59" i="173" s="1"/>
  <c r="V66" i="173"/>
  <c r="X66" i="173" s="1"/>
  <c r="V67" i="173"/>
  <c r="X67" i="173" s="1"/>
  <c r="V69" i="173"/>
  <c r="X69" i="173" s="1"/>
  <c r="V77" i="173"/>
  <c r="X77" i="173" s="1"/>
  <c r="V78" i="173"/>
  <c r="X78" i="173" s="1"/>
  <c r="V79" i="173"/>
  <c r="X79" i="173" s="1"/>
  <c r="V85" i="173"/>
  <c r="X85" i="173" s="1"/>
  <c r="V86" i="173"/>
  <c r="X86" i="173" s="1"/>
  <c r="V87" i="173"/>
  <c r="X87" i="173" s="1"/>
  <c r="V93" i="173"/>
  <c r="X93" i="173" s="1"/>
  <c r="V94" i="173"/>
  <c r="X94" i="173" s="1"/>
  <c r="V95" i="173"/>
  <c r="X95" i="173" s="1"/>
  <c r="V101" i="173"/>
  <c r="X101" i="173" s="1"/>
  <c r="V102" i="173"/>
  <c r="X102" i="173" s="1"/>
  <c r="V103" i="173"/>
  <c r="X103" i="173" s="1"/>
  <c r="V111" i="173"/>
  <c r="X111" i="173" s="1"/>
  <c r="V112" i="173"/>
  <c r="X112" i="173" s="1"/>
  <c r="V113" i="173"/>
  <c r="X113" i="173" s="1"/>
  <c r="V122" i="173"/>
  <c r="X122" i="173" s="1"/>
  <c r="V123" i="173"/>
  <c r="X123" i="173" s="1"/>
  <c r="V124" i="173"/>
  <c r="X124" i="173" s="1"/>
  <c r="V130" i="173"/>
  <c r="X130" i="173" s="1"/>
  <c r="V131" i="173"/>
  <c r="X131" i="173" s="1"/>
  <c r="V132" i="173"/>
  <c r="X132" i="173" s="1"/>
  <c r="V134" i="173"/>
  <c r="X134" i="173" s="1"/>
  <c r="V140" i="173"/>
  <c r="X140" i="173" s="1"/>
  <c r="V141" i="173"/>
  <c r="X141" i="173" s="1"/>
  <c r="V148" i="173"/>
  <c r="X148" i="173" s="1"/>
  <c r="V149" i="173"/>
  <c r="X149" i="173" s="1"/>
  <c r="V150" i="173"/>
  <c r="X150" i="173" s="1"/>
  <c r="V156" i="173"/>
  <c r="X156" i="173" s="1"/>
  <c r="V157" i="173"/>
  <c r="X157" i="173" s="1"/>
  <c r="V158" i="173"/>
  <c r="X158" i="173" s="1"/>
  <c r="V160" i="173"/>
  <c r="X160" i="173" s="1"/>
  <c r="V166" i="173"/>
  <c r="X166" i="173" s="1"/>
  <c r="V167" i="173"/>
  <c r="X167" i="173" s="1"/>
  <c r="V168" i="173"/>
  <c r="X168" i="173" s="1"/>
  <c r="V174" i="173"/>
  <c r="X174" i="173" s="1"/>
  <c r="V175" i="173"/>
  <c r="X175" i="173" s="1"/>
  <c r="V176" i="173"/>
  <c r="X176" i="173" s="1"/>
  <c r="V182" i="173"/>
  <c r="X182" i="173" s="1"/>
  <c r="V183" i="173"/>
  <c r="X183" i="173" s="1"/>
  <c r="V184" i="173"/>
  <c r="X184" i="173" s="1"/>
  <c r="V190" i="173"/>
  <c r="X190" i="173" s="1"/>
  <c r="V191" i="173"/>
  <c r="X191" i="173" s="1"/>
  <c r="V195" i="173"/>
  <c r="X195" i="173" s="1"/>
  <c r="V196" i="173"/>
  <c r="X196" i="173" s="1"/>
  <c r="V197" i="173"/>
  <c r="X197" i="173" s="1"/>
  <c r="V202" i="173"/>
  <c r="X202" i="173" s="1"/>
  <c r="R208" i="173"/>
  <c r="V9" i="173"/>
  <c r="X9" i="173" s="1"/>
  <c r="V115" i="173"/>
  <c r="X115" i="173" s="1"/>
  <c r="V184" i="172"/>
  <c r="X184" i="172" s="1"/>
  <c r="V182" i="172"/>
  <c r="X182" i="172" s="1"/>
  <c r="V174" i="172"/>
  <c r="X174" i="172" s="1"/>
  <c r="V166" i="172"/>
  <c r="X166" i="172" s="1"/>
  <c r="V38" i="172"/>
  <c r="X38" i="172" s="1"/>
  <c r="V123" i="172"/>
  <c r="X123" i="172" s="1"/>
  <c r="V113" i="172"/>
  <c r="X113" i="172" s="1"/>
  <c r="V106" i="172"/>
  <c r="X106" i="172" s="1"/>
  <c r="V72" i="172"/>
  <c r="X72" i="172" s="1"/>
  <c r="V82" i="172"/>
  <c r="X82" i="172" s="1"/>
  <c r="V28" i="172"/>
  <c r="X28" i="172" s="1"/>
  <c r="V22" i="172"/>
  <c r="X22" i="172" s="1"/>
  <c r="V10" i="172"/>
  <c r="X10" i="172" s="1"/>
  <c r="V131" i="172"/>
  <c r="X131" i="172" s="1"/>
  <c r="V112" i="172"/>
  <c r="X112" i="172" s="1"/>
  <c r="V94" i="172"/>
  <c r="X94" i="172" s="1"/>
  <c r="V11" i="172"/>
  <c r="X11" i="172" s="1"/>
  <c r="V12" i="172"/>
  <c r="X12" i="172" s="1"/>
  <c r="V13" i="172"/>
  <c r="X13" i="172" s="1"/>
  <c r="V18" i="172"/>
  <c r="X18" i="172" s="1"/>
  <c r="V19" i="172"/>
  <c r="X19" i="172" s="1"/>
  <c r="V20" i="172"/>
  <c r="X20" i="172" s="1"/>
  <c r="V21" i="172"/>
  <c r="X21" i="172" s="1"/>
  <c r="V34" i="172"/>
  <c r="X34" i="172" s="1"/>
  <c r="V35" i="172"/>
  <c r="X35" i="172" s="1"/>
  <c r="V36" i="172"/>
  <c r="X36" i="172" s="1"/>
  <c r="V37" i="172"/>
  <c r="X37" i="172" s="1"/>
  <c r="V50" i="172"/>
  <c r="X50" i="172" s="1"/>
  <c r="V51" i="172"/>
  <c r="X51" i="172" s="1"/>
  <c r="V52" i="172"/>
  <c r="X52" i="172" s="1"/>
  <c r="V66" i="172"/>
  <c r="X66" i="172" s="1"/>
  <c r="V67" i="172"/>
  <c r="X67" i="172" s="1"/>
  <c r="V69" i="172"/>
  <c r="X69" i="172" s="1"/>
  <c r="V70" i="172"/>
  <c r="X70" i="172" s="1"/>
  <c r="V86" i="172"/>
  <c r="X86" i="172" s="1"/>
  <c r="V87" i="172"/>
  <c r="X87" i="172" s="1"/>
  <c r="V88" i="172"/>
  <c r="X88" i="172" s="1"/>
  <c r="V102" i="172"/>
  <c r="X102" i="172" s="1"/>
  <c r="V103" i="172"/>
  <c r="X103" i="172" s="1"/>
  <c r="V104" i="172"/>
  <c r="X104" i="172" s="1"/>
  <c r="V105" i="172"/>
  <c r="X105" i="172" s="1"/>
  <c r="V118" i="172"/>
  <c r="X118" i="172" s="1"/>
  <c r="V120" i="172"/>
  <c r="X120" i="172" s="1"/>
  <c r="V127" i="172"/>
  <c r="X127" i="172" s="1"/>
  <c r="V128" i="172"/>
  <c r="X128" i="172" s="1"/>
  <c r="V136" i="172"/>
  <c r="X136" i="172" s="1"/>
  <c r="V137" i="172"/>
  <c r="X137" i="172" s="1"/>
  <c r="V145" i="172"/>
  <c r="X145" i="172" s="1"/>
  <c r="V146" i="172"/>
  <c r="X146" i="172" s="1"/>
  <c r="V153" i="172"/>
  <c r="X153" i="172" s="1"/>
  <c r="V154" i="172"/>
  <c r="X154" i="172" s="1"/>
  <c r="V162" i="172"/>
  <c r="X162" i="172" s="1"/>
  <c r="V163" i="172"/>
  <c r="X163" i="172" s="1"/>
  <c r="V170" i="172"/>
  <c r="X170" i="172" s="1"/>
  <c r="V171" i="172"/>
  <c r="X171" i="172" s="1"/>
  <c r="V178" i="172"/>
  <c r="X178" i="172" s="1"/>
  <c r="V179" i="172"/>
  <c r="X179" i="172" s="1"/>
  <c r="V191" i="172"/>
  <c r="X191" i="172" s="1"/>
  <c r="V192" i="172"/>
  <c r="X192" i="172" s="1"/>
  <c r="V71" i="172"/>
  <c r="X71" i="172" s="1"/>
  <c r="V9" i="172"/>
  <c r="X9" i="172" s="1"/>
  <c r="V15" i="172"/>
  <c r="X15" i="172" s="1"/>
  <c r="V16" i="172"/>
  <c r="X16" i="172" s="1"/>
  <c r="V17" i="172"/>
  <c r="X17" i="172" s="1"/>
  <c r="V23" i="172"/>
  <c r="X23" i="172" s="1"/>
  <c r="V24" i="172"/>
  <c r="X24" i="172" s="1"/>
  <c r="V25" i="172"/>
  <c r="X25" i="172" s="1"/>
  <c r="V31" i="172"/>
  <c r="X31" i="172" s="1"/>
  <c r="V32" i="172"/>
  <c r="X32" i="172" s="1"/>
  <c r="V33" i="172"/>
  <c r="X33" i="172" s="1"/>
  <c r="V39" i="172"/>
  <c r="X39" i="172" s="1"/>
  <c r="V40" i="172"/>
  <c r="X40" i="172" s="1"/>
  <c r="V41" i="172"/>
  <c r="X41" i="172" s="1"/>
  <c r="V47" i="172"/>
  <c r="X47" i="172" s="1"/>
  <c r="V48" i="172"/>
  <c r="X48" i="172" s="1"/>
  <c r="V49" i="172"/>
  <c r="X49" i="172" s="1"/>
  <c r="V55" i="172"/>
  <c r="X55" i="172" s="1"/>
  <c r="V56" i="172"/>
  <c r="X56" i="172" s="1"/>
  <c r="V57" i="172"/>
  <c r="X57" i="172" s="1"/>
  <c r="V64" i="172"/>
  <c r="X64" i="172" s="1"/>
  <c r="V73" i="172"/>
  <c r="X73" i="172" s="1"/>
  <c r="V75" i="172"/>
  <c r="X75" i="172" s="1"/>
  <c r="V76" i="172"/>
  <c r="X76" i="172" s="1"/>
  <c r="V77" i="172"/>
  <c r="X77" i="172" s="1"/>
  <c r="V83" i="172"/>
  <c r="X83" i="172" s="1"/>
  <c r="V84" i="172"/>
  <c r="X84" i="172" s="1"/>
  <c r="V85" i="172"/>
  <c r="X85" i="172" s="1"/>
  <c r="V91" i="172"/>
  <c r="X91" i="172" s="1"/>
  <c r="V92" i="172"/>
  <c r="X92" i="172" s="1"/>
  <c r="V93" i="172"/>
  <c r="X93" i="172" s="1"/>
  <c r="V99" i="172"/>
  <c r="X99" i="172" s="1"/>
  <c r="V100" i="172"/>
  <c r="X100" i="172" s="1"/>
  <c r="V101" i="172"/>
  <c r="X101" i="172" s="1"/>
  <c r="V107" i="172"/>
  <c r="X107" i="172" s="1"/>
  <c r="V109" i="172"/>
  <c r="X109" i="172" s="1"/>
  <c r="V110" i="172"/>
  <c r="X110" i="172" s="1"/>
  <c r="V111" i="172"/>
  <c r="X111" i="172" s="1"/>
  <c r="V117" i="172"/>
  <c r="X117" i="172" s="1"/>
  <c r="V122" i="172"/>
  <c r="X122" i="172" s="1"/>
  <c r="V126" i="172"/>
  <c r="X126" i="172" s="1"/>
  <c r="V130" i="172"/>
  <c r="X130" i="172" s="1"/>
  <c r="V135" i="172"/>
  <c r="X135" i="172" s="1"/>
  <c r="V139" i="172"/>
  <c r="X139" i="172" s="1"/>
  <c r="V144" i="172"/>
  <c r="X144" i="172" s="1"/>
  <c r="V148" i="172"/>
  <c r="X148" i="172" s="1"/>
  <c r="V152" i="172"/>
  <c r="X152" i="172" s="1"/>
  <c r="V156" i="172"/>
  <c r="X156" i="172" s="1"/>
  <c r="V161" i="172"/>
  <c r="X161" i="172" s="1"/>
  <c r="V165" i="172"/>
  <c r="X165" i="172" s="1"/>
  <c r="V169" i="172"/>
  <c r="X169" i="172" s="1"/>
  <c r="V173" i="172"/>
  <c r="X173" i="172" s="1"/>
  <c r="V177" i="172"/>
  <c r="X177" i="172" s="1"/>
  <c r="V181" i="172"/>
  <c r="X181" i="172" s="1"/>
  <c r="V185" i="172"/>
  <c r="X185" i="172" s="1"/>
  <c r="V189" i="172"/>
  <c r="X189" i="172" s="1"/>
  <c r="V193" i="172"/>
  <c r="X193" i="172" s="1"/>
  <c r="V194" i="172"/>
  <c r="X194" i="172" s="1"/>
  <c r="V195" i="172"/>
  <c r="X195" i="172" s="1"/>
  <c r="V201" i="172"/>
  <c r="X201" i="172" s="1"/>
  <c r="V202" i="172"/>
  <c r="X202" i="172" s="1"/>
  <c r="D208" i="172"/>
  <c r="D71" i="171"/>
  <c r="D10" i="171"/>
  <c r="D11" i="171"/>
  <c r="D12" i="171"/>
  <c r="D13" i="171"/>
  <c r="D14" i="171"/>
  <c r="D15" i="171"/>
  <c r="D16" i="171"/>
  <c r="D17" i="171"/>
  <c r="D18" i="171"/>
  <c r="D19" i="171"/>
  <c r="D20" i="171"/>
  <c r="D21" i="171"/>
  <c r="D22" i="171"/>
  <c r="D23" i="171"/>
  <c r="D24" i="171"/>
  <c r="D25" i="171"/>
  <c r="D26" i="171"/>
  <c r="D27" i="171"/>
  <c r="D28" i="171"/>
  <c r="D29" i="171"/>
  <c r="D30" i="171"/>
  <c r="D31" i="171"/>
  <c r="D32" i="171"/>
  <c r="D33" i="171"/>
  <c r="D34" i="171"/>
  <c r="D35" i="171"/>
  <c r="D36" i="171"/>
  <c r="D37" i="171"/>
  <c r="D38" i="171"/>
  <c r="D39" i="171"/>
  <c r="D40" i="171"/>
  <c r="D41" i="171"/>
  <c r="D42" i="171"/>
  <c r="D43" i="171"/>
  <c r="D44" i="171"/>
  <c r="D45" i="171"/>
  <c r="D46" i="171"/>
  <c r="D47" i="171"/>
  <c r="D48" i="171"/>
  <c r="D49" i="171"/>
  <c r="D50" i="171"/>
  <c r="D51" i="171"/>
  <c r="D52" i="171"/>
  <c r="D53" i="171"/>
  <c r="D54" i="171"/>
  <c r="D55" i="171"/>
  <c r="D56" i="171"/>
  <c r="D57" i="171"/>
  <c r="D58" i="171"/>
  <c r="D59" i="171"/>
  <c r="D60" i="171"/>
  <c r="D61" i="171"/>
  <c r="D62" i="171"/>
  <c r="D63" i="171"/>
  <c r="D64" i="171"/>
  <c r="D65" i="171"/>
  <c r="D66" i="171"/>
  <c r="D67" i="171"/>
  <c r="D68" i="171"/>
  <c r="D69" i="171"/>
  <c r="D70" i="171"/>
  <c r="D72" i="171"/>
  <c r="D73" i="171"/>
  <c r="D74" i="171"/>
  <c r="D75" i="171"/>
  <c r="D76" i="171"/>
  <c r="D77" i="171"/>
  <c r="D78" i="171"/>
  <c r="D79" i="171"/>
  <c r="D80" i="171"/>
  <c r="D81" i="171"/>
  <c r="D82" i="171"/>
  <c r="D83" i="171"/>
  <c r="D84" i="171"/>
  <c r="D85" i="171"/>
  <c r="D86" i="171"/>
  <c r="D87" i="171"/>
  <c r="D88" i="171"/>
  <c r="D89" i="171"/>
  <c r="D90" i="171"/>
  <c r="D91" i="171"/>
  <c r="D92" i="171"/>
  <c r="D93" i="171"/>
  <c r="D94" i="171"/>
  <c r="D95" i="171"/>
  <c r="D96" i="171"/>
  <c r="D97" i="171"/>
  <c r="D98" i="171"/>
  <c r="D99" i="171"/>
  <c r="D100" i="171"/>
  <c r="D101" i="171"/>
  <c r="D102" i="171"/>
  <c r="D103" i="171"/>
  <c r="D104" i="171"/>
  <c r="D105" i="171"/>
  <c r="D106" i="171"/>
  <c r="D107" i="171"/>
  <c r="D108" i="171"/>
  <c r="D109" i="171"/>
  <c r="D110" i="171"/>
  <c r="D111" i="171"/>
  <c r="D112" i="171"/>
  <c r="D113" i="171"/>
  <c r="D114" i="171"/>
  <c r="D115" i="171"/>
  <c r="D116" i="171"/>
  <c r="D117" i="171"/>
  <c r="D118" i="171"/>
  <c r="D119" i="171"/>
  <c r="D120" i="171"/>
  <c r="D121" i="171"/>
  <c r="D122" i="171"/>
  <c r="D123" i="171"/>
  <c r="D124" i="171"/>
  <c r="D125" i="171"/>
  <c r="D126" i="171"/>
  <c r="D127" i="171"/>
  <c r="D128" i="171"/>
  <c r="D129" i="171"/>
  <c r="D130" i="171"/>
  <c r="D131" i="171"/>
  <c r="D132" i="171"/>
  <c r="D133" i="171"/>
  <c r="D134" i="171"/>
  <c r="D135" i="171"/>
  <c r="D136" i="171"/>
  <c r="D137" i="171"/>
  <c r="D138" i="171"/>
  <c r="D139" i="171"/>
  <c r="D140" i="171"/>
  <c r="D141" i="171"/>
  <c r="D142" i="171"/>
  <c r="D143" i="171"/>
  <c r="D144" i="171"/>
  <c r="D145" i="171"/>
  <c r="D146" i="171"/>
  <c r="D147" i="171"/>
  <c r="D148" i="171"/>
  <c r="D149" i="171"/>
  <c r="D150" i="171"/>
  <c r="D151" i="171"/>
  <c r="D152" i="171"/>
  <c r="D153" i="171"/>
  <c r="D154" i="171"/>
  <c r="D155" i="171"/>
  <c r="D156" i="171"/>
  <c r="D157" i="171"/>
  <c r="D158" i="171"/>
  <c r="D159" i="171"/>
  <c r="D160" i="171"/>
  <c r="D161" i="171"/>
  <c r="D162" i="171"/>
  <c r="D163" i="171"/>
  <c r="D164" i="171"/>
  <c r="D165" i="171"/>
  <c r="D166" i="171"/>
  <c r="D167" i="171"/>
  <c r="D168" i="171"/>
  <c r="D169" i="171"/>
  <c r="D170" i="171"/>
  <c r="D171" i="171"/>
  <c r="D172" i="171"/>
  <c r="D173" i="171"/>
  <c r="D174" i="171"/>
  <c r="D175" i="171"/>
  <c r="D176" i="171"/>
  <c r="D177" i="171"/>
  <c r="D178" i="171"/>
  <c r="D179" i="171"/>
  <c r="D180" i="171"/>
  <c r="D181" i="171"/>
  <c r="D182" i="171"/>
  <c r="D183" i="171"/>
  <c r="D184" i="171"/>
  <c r="D185" i="171"/>
  <c r="D186" i="171"/>
  <c r="D187" i="171"/>
  <c r="D188" i="171"/>
  <c r="D189" i="171"/>
  <c r="D190" i="171"/>
  <c r="D191" i="171"/>
  <c r="D192" i="171"/>
  <c r="D193" i="171"/>
  <c r="D194" i="171"/>
  <c r="D195" i="171"/>
  <c r="D196" i="171"/>
  <c r="D197" i="171"/>
  <c r="D198" i="171"/>
  <c r="D199" i="171"/>
  <c r="D200" i="171"/>
  <c r="D201" i="171"/>
  <c r="D202" i="171"/>
  <c r="D9" i="171"/>
  <c r="W208" i="171"/>
  <c r="S208" i="171"/>
  <c r="Q208" i="171"/>
  <c r="J208" i="171"/>
  <c r="I208" i="171"/>
  <c r="R206" i="171"/>
  <c r="L206" i="171"/>
  <c r="U202" i="171"/>
  <c r="R202" i="171"/>
  <c r="L202" i="171"/>
  <c r="H202" i="171"/>
  <c r="U201" i="171"/>
  <c r="R201" i="171"/>
  <c r="L201" i="171"/>
  <c r="H201" i="171"/>
  <c r="U200" i="171"/>
  <c r="R200" i="171"/>
  <c r="L200" i="171"/>
  <c r="H200" i="171"/>
  <c r="U199" i="171"/>
  <c r="R199" i="171"/>
  <c r="L199" i="171"/>
  <c r="H199" i="171"/>
  <c r="U198" i="171"/>
  <c r="R198" i="171"/>
  <c r="L198" i="171"/>
  <c r="H198" i="171"/>
  <c r="U197" i="171"/>
  <c r="R197" i="171"/>
  <c r="L197" i="171"/>
  <c r="H197" i="171"/>
  <c r="U196" i="171"/>
  <c r="R196" i="171"/>
  <c r="L196" i="171"/>
  <c r="H196" i="171"/>
  <c r="U195" i="171"/>
  <c r="R195" i="171"/>
  <c r="L195" i="171"/>
  <c r="H195" i="171"/>
  <c r="U194" i="171"/>
  <c r="R194" i="171"/>
  <c r="L194" i="171"/>
  <c r="H194" i="171"/>
  <c r="U193" i="171"/>
  <c r="R193" i="171"/>
  <c r="L193" i="171"/>
  <c r="H193" i="171"/>
  <c r="U192" i="171"/>
  <c r="R192" i="171"/>
  <c r="L192" i="171"/>
  <c r="H192" i="171"/>
  <c r="U191" i="171"/>
  <c r="R191" i="171"/>
  <c r="L191" i="171"/>
  <c r="H191" i="171"/>
  <c r="U190" i="171"/>
  <c r="R190" i="171"/>
  <c r="L190" i="171"/>
  <c r="H190" i="171"/>
  <c r="U189" i="171"/>
  <c r="R189" i="171"/>
  <c r="L189" i="171"/>
  <c r="H189" i="171"/>
  <c r="U188" i="171"/>
  <c r="R188" i="171"/>
  <c r="L188" i="171"/>
  <c r="H188" i="171"/>
  <c r="U187" i="171"/>
  <c r="R187" i="171"/>
  <c r="L187" i="171"/>
  <c r="H187" i="171"/>
  <c r="U186" i="171"/>
  <c r="R186" i="171"/>
  <c r="L186" i="171"/>
  <c r="H186" i="171"/>
  <c r="U185" i="171"/>
  <c r="R185" i="171"/>
  <c r="L185" i="171"/>
  <c r="H185" i="171"/>
  <c r="U184" i="171"/>
  <c r="R184" i="171"/>
  <c r="L184" i="171"/>
  <c r="H184" i="171"/>
  <c r="U183" i="171"/>
  <c r="R183" i="171"/>
  <c r="L183" i="171"/>
  <c r="H183" i="171"/>
  <c r="U182" i="171"/>
  <c r="R182" i="171"/>
  <c r="L182" i="171"/>
  <c r="H182" i="171"/>
  <c r="U181" i="171"/>
  <c r="R181" i="171"/>
  <c r="L181" i="171"/>
  <c r="H181" i="171"/>
  <c r="U180" i="171"/>
  <c r="R180" i="171"/>
  <c r="L180" i="171"/>
  <c r="H180" i="171"/>
  <c r="U179" i="171"/>
  <c r="R179" i="171"/>
  <c r="L179" i="171"/>
  <c r="H179" i="171"/>
  <c r="U178" i="171"/>
  <c r="R178" i="171"/>
  <c r="L178" i="171"/>
  <c r="H178" i="171"/>
  <c r="U177" i="171"/>
  <c r="R177" i="171"/>
  <c r="L177" i="171"/>
  <c r="H177" i="171"/>
  <c r="U176" i="171"/>
  <c r="R176" i="171"/>
  <c r="L176" i="171"/>
  <c r="H176" i="171"/>
  <c r="U175" i="171"/>
  <c r="R175" i="171"/>
  <c r="L175" i="171"/>
  <c r="H175" i="171"/>
  <c r="U174" i="171"/>
  <c r="R174" i="171"/>
  <c r="L174" i="171"/>
  <c r="H174" i="171"/>
  <c r="U173" i="171"/>
  <c r="R173" i="171"/>
  <c r="L173" i="171"/>
  <c r="H173" i="171"/>
  <c r="U172" i="171"/>
  <c r="R172" i="171"/>
  <c r="L172" i="171"/>
  <c r="H172" i="171"/>
  <c r="U171" i="171"/>
  <c r="R171" i="171"/>
  <c r="L171" i="171"/>
  <c r="H171" i="171"/>
  <c r="U170" i="171"/>
  <c r="R170" i="171"/>
  <c r="L170" i="171"/>
  <c r="H170" i="171"/>
  <c r="U169" i="171"/>
  <c r="R169" i="171"/>
  <c r="L169" i="171"/>
  <c r="H169" i="171"/>
  <c r="U168" i="171"/>
  <c r="R168" i="171"/>
  <c r="L168" i="171"/>
  <c r="H168" i="171"/>
  <c r="U167" i="171"/>
  <c r="R167" i="171"/>
  <c r="L167" i="171"/>
  <c r="H167" i="171"/>
  <c r="U166" i="171"/>
  <c r="R166" i="171"/>
  <c r="L166" i="171"/>
  <c r="H166" i="171"/>
  <c r="U165" i="171"/>
  <c r="R165" i="171"/>
  <c r="L165" i="171"/>
  <c r="H165" i="171"/>
  <c r="U164" i="171"/>
  <c r="R164" i="171"/>
  <c r="L164" i="171"/>
  <c r="H164" i="171"/>
  <c r="U163" i="171"/>
  <c r="R163" i="171"/>
  <c r="L163" i="171"/>
  <c r="H163" i="171"/>
  <c r="U162" i="171"/>
  <c r="R162" i="171"/>
  <c r="L162" i="171"/>
  <c r="H162" i="171"/>
  <c r="U161" i="171"/>
  <c r="R161" i="171"/>
  <c r="L161" i="171"/>
  <c r="H161" i="171"/>
  <c r="U160" i="171"/>
  <c r="R160" i="171"/>
  <c r="L160" i="171"/>
  <c r="H160" i="171"/>
  <c r="R159" i="171"/>
  <c r="L159" i="171"/>
  <c r="U158" i="171"/>
  <c r="R158" i="171"/>
  <c r="L158" i="171"/>
  <c r="H158" i="171"/>
  <c r="U157" i="171"/>
  <c r="R157" i="171"/>
  <c r="L157" i="171"/>
  <c r="H157" i="171"/>
  <c r="U156" i="171"/>
  <c r="R156" i="171"/>
  <c r="L156" i="171"/>
  <c r="H156" i="171"/>
  <c r="U155" i="171"/>
  <c r="R155" i="171"/>
  <c r="L155" i="171"/>
  <c r="H155" i="171"/>
  <c r="U154" i="171"/>
  <c r="R154" i="171"/>
  <c r="L154" i="171"/>
  <c r="H154" i="171"/>
  <c r="U153" i="171"/>
  <c r="R153" i="171"/>
  <c r="L153" i="171"/>
  <c r="H153" i="171"/>
  <c r="U152" i="171"/>
  <c r="R152" i="171"/>
  <c r="L152" i="171"/>
  <c r="H152" i="171"/>
  <c r="U151" i="171"/>
  <c r="R151" i="171"/>
  <c r="L151" i="171"/>
  <c r="H151" i="171"/>
  <c r="U150" i="171"/>
  <c r="R150" i="171"/>
  <c r="L150" i="171"/>
  <c r="H150" i="171"/>
  <c r="U149" i="171"/>
  <c r="R149" i="171"/>
  <c r="L149" i="171"/>
  <c r="H149" i="171"/>
  <c r="U148" i="171"/>
  <c r="R148" i="171"/>
  <c r="L148" i="171"/>
  <c r="H148" i="171"/>
  <c r="U147" i="171"/>
  <c r="R147" i="171"/>
  <c r="L147" i="171"/>
  <c r="H147" i="171"/>
  <c r="U146" i="171"/>
  <c r="R146" i="171"/>
  <c r="L146" i="171"/>
  <c r="H146" i="171"/>
  <c r="U145" i="171"/>
  <c r="R145" i="171"/>
  <c r="L145" i="171"/>
  <c r="H145" i="171"/>
  <c r="U144" i="171"/>
  <c r="R144" i="171"/>
  <c r="L144" i="171"/>
  <c r="H144" i="171"/>
  <c r="U143" i="171"/>
  <c r="R143" i="171"/>
  <c r="L143" i="171"/>
  <c r="H143" i="171"/>
  <c r="R142" i="171"/>
  <c r="L142" i="171"/>
  <c r="U141" i="171"/>
  <c r="R141" i="171"/>
  <c r="L141" i="171"/>
  <c r="H141" i="171"/>
  <c r="U140" i="171"/>
  <c r="R140" i="171"/>
  <c r="L140" i="171"/>
  <c r="H140" i="171"/>
  <c r="U139" i="171"/>
  <c r="R139" i="171"/>
  <c r="L139" i="171"/>
  <c r="H139" i="171"/>
  <c r="U138" i="171"/>
  <c r="R138" i="171"/>
  <c r="L138" i="171"/>
  <c r="H138" i="171"/>
  <c r="U137" i="171"/>
  <c r="R137" i="171"/>
  <c r="L137" i="171"/>
  <c r="H137" i="171"/>
  <c r="U136" i="171"/>
  <c r="R136" i="171"/>
  <c r="L136" i="171"/>
  <c r="H136" i="171"/>
  <c r="U135" i="171"/>
  <c r="R135" i="171"/>
  <c r="L135" i="171"/>
  <c r="H135" i="171"/>
  <c r="U134" i="171"/>
  <c r="R134" i="171"/>
  <c r="L134" i="171"/>
  <c r="H134" i="171"/>
  <c r="R133" i="171"/>
  <c r="L133" i="171"/>
  <c r="U132" i="171"/>
  <c r="R132" i="171"/>
  <c r="L132" i="171"/>
  <c r="H132" i="171"/>
  <c r="U131" i="171"/>
  <c r="R131" i="171"/>
  <c r="L131" i="171"/>
  <c r="H131" i="171"/>
  <c r="U130" i="171"/>
  <c r="R130" i="171"/>
  <c r="L130" i="171"/>
  <c r="H130" i="171"/>
  <c r="U129" i="171"/>
  <c r="R129" i="171"/>
  <c r="L129" i="171"/>
  <c r="H129" i="171"/>
  <c r="U128" i="171"/>
  <c r="R128" i="171"/>
  <c r="L128" i="171"/>
  <c r="H128" i="171"/>
  <c r="U127" i="171"/>
  <c r="R127" i="171"/>
  <c r="L127" i="171"/>
  <c r="H127" i="171"/>
  <c r="U126" i="171"/>
  <c r="R126" i="171"/>
  <c r="L126" i="171"/>
  <c r="H126" i="171"/>
  <c r="U125" i="171"/>
  <c r="R125" i="171"/>
  <c r="L125" i="171"/>
  <c r="H125" i="171"/>
  <c r="U124" i="171"/>
  <c r="R124" i="171"/>
  <c r="L124" i="171"/>
  <c r="H124" i="171"/>
  <c r="U123" i="171"/>
  <c r="R123" i="171"/>
  <c r="L123" i="171"/>
  <c r="H123" i="171"/>
  <c r="U122" i="171"/>
  <c r="R122" i="171"/>
  <c r="L122" i="171"/>
  <c r="H122" i="171"/>
  <c r="U121" i="171"/>
  <c r="R121" i="171"/>
  <c r="L121" i="171"/>
  <c r="H121" i="171"/>
  <c r="U120" i="171"/>
  <c r="R120" i="171"/>
  <c r="L120" i="171"/>
  <c r="H120" i="171"/>
  <c r="R119" i="171"/>
  <c r="L119" i="171"/>
  <c r="U118" i="171"/>
  <c r="R118" i="171"/>
  <c r="L118" i="171"/>
  <c r="H118" i="171"/>
  <c r="U117" i="171"/>
  <c r="R117" i="171"/>
  <c r="L117" i="171"/>
  <c r="H117" i="171"/>
  <c r="U116" i="171"/>
  <c r="R116" i="171"/>
  <c r="L116" i="171"/>
  <c r="H116" i="171"/>
  <c r="U115" i="171"/>
  <c r="R115" i="171"/>
  <c r="L115" i="171"/>
  <c r="H115" i="171"/>
  <c r="U114" i="171"/>
  <c r="R114" i="171"/>
  <c r="L114" i="171"/>
  <c r="H114" i="171"/>
  <c r="U113" i="171"/>
  <c r="R113" i="171"/>
  <c r="L113" i="171"/>
  <c r="H113" i="171"/>
  <c r="U112" i="171"/>
  <c r="R112" i="171"/>
  <c r="L112" i="171"/>
  <c r="H112" i="171"/>
  <c r="U111" i="171"/>
  <c r="R111" i="171"/>
  <c r="L111" i="171"/>
  <c r="H111" i="171"/>
  <c r="U110" i="171"/>
  <c r="R110" i="171"/>
  <c r="L110" i="171"/>
  <c r="H110" i="171"/>
  <c r="U109" i="171"/>
  <c r="R109" i="171"/>
  <c r="L109" i="171"/>
  <c r="H109" i="171"/>
  <c r="R108" i="171"/>
  <c r="L108" i="171"/>
  <c r="U107" i="171"/>
  <c r="R107" i="171"/>
  <c r="L107" i="171"/>
  <c r="H107" i="171"/>
  <c r="U106" i="171"/>
  <c r="R106" i="171"/>
  <c r="L106" i="171"/>
  <c r="H106" i="171"/>
  <c r="U105" i="171"/>
  <c r="R105" i="171"/>
  <c r="L105" i="171"/>
  <c r="H105" i="171"/>
  <c r="U104" i="171"/>
  <c r="R104" i="171"/>
  <c r="L104" i="171"/>
  <c r="H104" i="171"/>
  <c r="U103" i="171"/>
  <c r="R103" i="171"/>
  <c r="L103" i="171"/>
  <c r="H103" i="171"/>
  <c r="U102" i="171"/>
  <c r="R102" i="171"/>
  <c r="L102" i="171"/>
  <c r="H102" i="171"/>
  <c r="U101" i="171"/>
  <c r="R101" i="171"/>
  <c r="L101" i="171"/>
  <c r="H101" i="171"/>
  <c r="U100" i="171"/>
  <c r="R100" i="171"/>
  <c r="L100" i="171"/>
  <c r="H100" i="171"/>
  <c r="U99" i="171"/>
  <c r="R99" i="171"/>
  <c r="L99" i="171"/>
  <c r="H99" i="171"/>
  <c r="U98" i="171"/>
  <c r="R98" i="171"/>
  <c r="L98" i="171"/>
  <c r="H98" i="171"/>
  <c r="U97" i="171"/>
  <c r="R97" i="171"/>
  <c r="L97" i="171"/>
  <c r="H97" i="171"/>
  <c r="U96" i="171"/>
  <c r="R96" i="171"/>
  <c r="L96" i="171"/>
  <c r="H96" i="171"/>
  <c r="U95" i="171"/>
  <c r="R95" i="171"/>
  <c r="L95" i="171"/>
  <c r="H95" i="171"/>
  <c r="U94" i="171"/>
  <c r="R94" i="171"/>
  <c r="L94" i="171"/>
  <c r="H94" i="171"/>
  <c r="U93" i="171"/>
  <c r="R93" i="171"/>
  <c r="L93" i="171"/>
  <c r="H93" i="171"/>
  <c r="U92" i="171"/>
  <c r="R92" i="171"/>
  <c r="L92" i="171"/>
  <c r="H92" i="171"/>
  <c r="U91" i="171"/>
  <c r="R91" i="171"/>
  <c r="L91" i="171"/>
  <c r="H91" i="171"/>
  <c r="U90" i="171"/>
  <c r="R90" i="171"/>
  <c r="L90" i="171"/>
  <c r="H90" i="171"/>
  <c r="R89" i="171"/>
  <c r="L89" i="171"/>
  <c r="U88" i="171"/>
  <c r="R88" i="171"/>
  <c r="L88" i="171"/>
  <c r="H88" i="171"/>
  <c r="U87" i="171"/>
  <c r="R87" i="171"/>
  <c r="L87" i="171"/>
  <c r="H87" i="171"/>
  <c r="U86" i="171"/>
  <c r="R86" i="171"/>
  <c r="L86" i="171"/>
  <c r="H86" i="171"/>
  <c r="U85" i="171"/>
  <c r="R85" i="171"/>
  <c r="L85" i="171"/>
  <c r="H85" i="171"/>
  <c r="U84" i="171"/>
  <c r="R84" i="171"/>
  <c r="L84" i="171"/>
  <c r="H84" i="171"/>
  <c r="U83" i="171"/>
  <c r="R83" i="171"/>
  <c r="L83" i="171"/>
  <c r="H83" i="171"/>
  <c r="U82" i="171"/>
  <c r="R82" i="171"/>
  <c r="L82" i="171"/>
  <c r="H82" i="171"/>
  <c r="U81" i="171"/>
  <c r="R81" i="171"/>
  <c r="L81" i="171"/>
  <c r="H81" i="171"/>
  <c r="U80" i="171"/>
  <c r="R80" i="171"/>
  <c r="L80" i="171"/>
  <c r="H80" i="171"/>
  <c r="U79" i="171"/>
  <c r="R79" i="171"/>
  <c r="L79" i="171"/>
  <c r="H79" i="171"/>
  <c r="U78" i="171"/>
  <c r="R78" i="171"/>
  <c r="L78" i="171"/>
  <c r="H78" i="171"/>
  <c r="U77" i="171"/>
  <c r="R77" i="171"/>
  <c r="L77" i="171"/>
  <c r="H77" i="171"/>
  <c r="U76" i="171"/>
  <c r="R76" i="171"/>
  <c r="L76" i="171"/>
  <c r="H76" i="171"/>
  <c r="U75" i="171"/>
  <c r="R75" i="171"/>
  <c r="L75" i="171"/>
  <c r="H75" i="171"/>
  <c r="R74" i="171"/>
  <c r="L74" i="171"/>
  <c r="U73" i="171"/>
  <c r="R73" i="171"/>
  <c r="L73" i="171"/>
  <c r="H73" i="171"/>
  <c r="U72" i="171"/>
  <c r="R72" i="171"/>
  <c r="L72" i="171"/>
  <c r="H72" i="171"/>
  <c r="U71" i="171"/>
  <c r="R71" i="171"/>
  <c r="L71" i="171"/>
  <c r="H71" i="171"/>
  <c r="U70" i="171"/>
  <c r="R70" i="171"/>
  <c r="L70" i="171"/>
  <c r="H70" i="171"/>
  <c r="U69" i="171"/>
  <c r="R69" i="171"/>
  <c r="L69" i="171"/>
  <c r="H69" i="171"/>
  <c r="R68" i="171"/>
  <c r="L68" i="171"/>
  <c r="U67" i="171"/>
  <c r="R67" i="171"/>
  <c r="L67" i="171"/>
  <c r="H67" i="171"/>
  <c r="U66" i="171"/>
  <c r="R66" i="171"/>
  <c r="L66" i="171"/>
  <c r="H66" i="171"/>
  <c r="R65" i="171"/>
  <c r="L65" i="171"/>
  <c r="U64" i="171"/>
  <c r="R64" i="171"/>
  <c r="L64" i="171"/>
  <c r="H64" i="171"/>
  <c r="R63" i="171"/>
  <c r="L63" i="171"/>
  <c r="U62" i="171"/>
  <c r="R62" i="171"/>
  <c r="L62" i="171"/>
  <c r="H62" i="171"/>
  <c r="U61" i="171"/>
  <c r="R61" i="171"/>
  <c r="L61" i="171"/>
  <c r="H61" i="171"/>
  <c r="U60" i="171"/>
  <c r="R60" i="171"/>
  <c r="L60" i="171"/>
  <c r="H60" i="171"/>
  <c r="U59" i="171"/>
  <c r="R59" i="171"/>
  <c r="L59" i="171"/>
  <c r="H59" i="171"/>
  <c r="U58" i="171"/>
  <c r="R58" i="171"/>
  <c r="L58" i="171"/>
  <c r="H58" i="171"/>
  <c r="U57" i="171"/>
  <c r="R57" i="171"/>
  <c r="L57" i="171"/>
  <c r="H57" i="171"/>
  <c r="U56" i="171"/>
  <c r="R56" i="171"/>
  <c r="L56" i="171"/>
  <c r="H56" i="171"/>
  <c r="U55" i="171"/>
  <c r="R55" i="171"/>
  <c r="L55" i="171"/>
  <c r="H55" i="171"/>
  <c r="U54" i="171"/>
  <c r="R54" i="171"/>
  <c r="L54" i="171"/>
  <c r="H54" i="171"/>
  <c r="R53" i="171"/>
  <c r="L53" i="171"/>
  <c r="U52" i="171"/>
  <c r="R52" i="171"/>
  <c r="L52" i="171"/>
  <c r="H52" i="171"/>
  <c r="U51" i="171"/>
  <c r="R51" i="171"/>
  <c r="L51" i="171"/>
  <c r="H51" i="171"/>
  <c r="U50" i="171"/>
  <c r="R50" i="171"/>
  <c r="L50" i="171"/>
  <c r="H50" i="171"/>
  <c r="U49" i="171"/>
  <c r="R49" i="171"/>
  <c r="L49" i="171"/>
  <c r="H49" i="171"/>
  <c r="U48" i="171"/>
  <c r="R48" i="171"/>
  <c r="L48" i="171"/>
  <c r="H48" i="171"/>
  <c r="U47" i="171"/>
  <c r="R47" i="171"/>
  <c r="L47" i="171"/>
  <c r="H47" i="171"/>
  <c r="U46" i="171"/>
  <c r="R46" i="171"/>
  <c r="L46" i="171"/>
  <c r="H46" i="171"/>
  <c r="U45" i="171"/>
  <c r="R45" i="171"/>
  <c r="L45" i="171"/>
  <c r="H45" i="171"/>
  <c r="U44" i="171"/>
  <c r="R44" i="171"/>
  <c r="L44" i="171"/>
  <c r="H44" i="171"/>
  <c r="U43" i="171"/>
  <c r="R43" i="171"/>
  <c r="L43" i="171"/>
  <c r="H43" i="171"/>
  <c r="U42" i="171"/>
  <c r="R42" i="171"/>
  <c r="L42" i="171"/>
  <c r="H42" i="171"/>
  <c r="U41" i="171"/>
  <c r="R41" i="171"/>
  <c r="L41" i="171"/>
  <c r="H41" i="171"/>
  <c r="U40" i="171"/>
  <c r="R40" i="171"/>
  <c r="L40" i="171"/>
  <c r="H40" i="171"/>
  <c r="U39" i="171"/>
  <c r="R39" i="171"/>
  <c r="L39" i="171"/>
  <c r="H39" i="171"/>
  <c r="U38" i="171"/>
  <c r="R38" i="171"/>
  <c r="L38" i="171"/>
  <c r="H38" i="171"/>
  <c r="U37" i="171"/>
  <c r="R37" i="171"/>
  <c r="L37" i="171"/>
  <c r="H37" i="171"/>
  <c r="U36" i="171"/>
  <c r="R36" i="171"/>
  <c r="L36" i="171"/>
  <c r="H36" i="171"/>
  <c r="U35" i="171"/>
  <c r="R35" i="171"/>
  <c r="L35" i="171"/>
  <c r="H35" i="171"/>
  <c r="U34" i="171"/>
  <c r="R34" i="171"/>
  <c r="L34" i="171"/>
  <c r="H34" i="171"/>
  <c r="U33" i="171"/>
  <c r="R33" i="171"/>
  <c r="L33" i="171"/>
  <c r="H33" i="171"/>
  <c r="U32" i="171"/>
  <c r="R32" i="171"/>
  <c r="L32" i="171"/>
  <c r="H32" i="171"/>
  <c r="U31" i="171"/>
  <c r="R31" i="171"/>
  <c r="L31" i="171"/>
  <c r="H31" i="171"/>
  <c r="U30" i="171"/>
  <c r="R30" i="171"/>
  <c r="L30" i="171"/>
  <c r="H30" i="171"/>
  <c r="U29" i="171"/>
  <c r="R29" i="171"/>
  <c r="L29" i="171"/>
  <c r="H29" i="171"/>
  <c r="U28" i="171"/>
  <c r="R28" i="171"/>
  <c r="L28" i="171"/>
  <c r="H28" i="171"/>
  <c r="U27" i="171"/>
  <c r="R27" i="171"/>
  <c r="L27" i="171"/>
  <c r="H27" i="171"/>
  <c r="U26" i="171"/>
  <c r="R26" i="171"/>
  <c r="L26" i="171"/>
  <c r="H26" i="171"/>
  <c r="U25" i="171"/>
  <c r="R25" i="171"/>
  <c r="L25" i="171"/>
  <c r="H25" i="171"/>
  <c r="U24" i="171"/>
  <c r="R24" i="171"/>
  <c r="L24" i="171"/>
  <c r="H24" i="171"/>
  <c r="U23" i="171"/>
  <c r="R23" i="171"/>
  <c r="L23" i="171"/>
  <c r="H23" i="171"/>
  <c r="U22" i="171"/>
  <c r="R22" i="171"/>
  <c r="L22" i="171"/>
  <c r="H22" i="171"/>
  <c r="U21" i="171"/>
  <c r="R21" i="171"/>
  <c r="L21" i="171"/>
  <c r="H21" i="171"/>
  <c r="U20" i="171"/>
  <c r="R20" i="171"/>
  <c r="L20" i="171"/>
  <c r="H20" i="171"/>
  <c r="U19" i="171"/>
  <c r="R19" i="171"/>
  <c r="L19" i="171"/>
  <c r="H19" i="171"/>
  <c r="U18" i="171"/>
  <c r="R18" i="171"/>
  <c r="L18" i="171"/>
  <c r="H18" i="171"/>
  <c r="U17" i="171"/>
  <c r="R17" i="171"/>
  <c r="L17" i="171"/>
  <c r="H17" i="171"/>
  <c r="U16" i="171"/>
  <c r="R16" i="171"/>
  <c r="L16" i="171"/>
  <c r="H16" i="171"/>
  <c r="U15" i="171"/>
  <c r="R15" i="171"/>
  <c r="L15" i="171"/>
  <c r="H15" i="171"/>
  <c r="U14" i="171"/>
  <c r="R14" i="171"/>
  <c r="L14" i="171"/>
  <c r="H14" i="171"/>
  <c r="U13" i="171"/>
  <c r="R13" i="171"/>
  <c r="L13" i="171"/>
  <c r="H13" i="171"/>
  <c r="U12" i="171"/>
  <c r="R12" i="171"/>
  <c r="L12" i="171"/>
  <c r="H12" i="171"/>
  <c r="U11" i="171"/>
  <c r="R11" i="171"/>
  <c r="L11" i="171"/>
  <c r="H11" i="171"/>
  <c r="U10" i="171"/>
  <c r="R10" i="171"/>
  <c r="L10" i="171"/>
  <c r="H10" i="171"/>
  <c r="U9" i="171"/>
  <c r="R9" i="171"/>
  <c r="L9" i="171"/>
  <c r="H9" i="171"/>
  <c r="V196" i="171" l="1"/>
  <c r="X196" i="171" s="1"/>
  <c r="V158" i="171"/>
  <c r="X158" i="171" s="1"/>
  <c r="V154" i="171"/>
  <c r="X154" i="171" s="1"/>
  <c r="V150" i="171"/>
  <c r="X150" i="171" s="1"/>
  <c r="V146" i="171"/>
  <c r="X146" i="171" s="1"/>
  <c r="V132" i="171"/>
  <c r="X132" i="171" s="1"/>
  <c r="V124" i="171"/>
  <c r="X124" i="171" s="1"/>
  <c r="V120" i="171"/>
  <c r="X120" i="171" s="1"/>
  <c r="V114" i="171"/>
  <c r="X114" i="171" s="1"/>
  <c r="V96" i="171"/>
  <c r="X96" i="171" s="1"/>
  <c r="V80" i="171"/>
  <c r="X80" i="171" s="1"/>
  <c r="V19" i="171"/>
  <c r="X19" i="171" s="1"/>
  <c r="V191" i="171"/>
  <c r="X191" i="171" s="1"/>
  <c r="V187" i="171"/>
  <c r="X187" i="171" s="1"/>
  <c r="V179" i="171"/>
  <c r="X179" i="171" s="1"/>
  <c r="V175" i="171"/>
  <c r="X175" i="171" s="1"/>
  <c r="V167" i="171"/>
  <c r="X167" i="171" s="1"/>
  <c r="V163" i="171"/>
  <c r="X163" i="171" s="1"/>
  <c r="V141" i="171"/>
  <c r="X141" i="171" s="1"/>
  <c r="V137" i="171"/>
  <c r="X137" i="171" s="1"/>
  <c r="V52" i="171"/>
  <c r="X52" i="171" s="1"/>
  <c r="V200" i="171"/>
  <c r="X200" i="171" s="1"/>
  <c r="V126" i="171"/>
  <c r="X126" i="171" s="1"/>
  <c r="V128" i="171"/>
  <c r="X128" i="171" s="1"/>
  <c r="V84" i="171"/>
  <c r="X84" i="171" s="1"/>
  <c r="V86" i="171"/>
  <c r="X86" i="171" s="1"/>
  <c r="V88" i="171"/>
  <c r="X88" i="171" s="1"/>
  <c r="V28" i="171"/>
  <c r="X28" i="171" s="1"/>
  <c r="V34" i="171"/>
  <c r="X34" i="171" s="1"/>
  <c r="V36" i="171"/>
  <c r="X36" i="171" s="1"/>
  <c r="V44" i="171"/>
  <c r="X44" i="171" s="1"/>
  <c r="V48" i="171"/>
  <c r="X48" i="171" s="1"/>
  <c r="V50" i="171"/>
  <c r="X50" i="171" s="1"/>
  <c r="V101" i="171"/>
  <c r="X101" i="171" s="1"/>
  <c r="V103" i="171"/>
  <c r="X103" i="171" s="1"/>
  <c r="V127" i="171"/>
  <c r="X127" i="171" s="1"/>
  <c r="V64" i="171"/>
  <c r="X64" i="171" s="1"/>
  <c r="V66" i="171"/>
  <c r="X66" i="171" s="1"/>
  <c r="V85" i="171"/>
  <c r="X85" i="171" s="1"/>
  <c r="V87" i="171"/>
  <c r="X87" i="171" s="1"/>
  <c r="V135" i="171"/>
  <c r="X135" i="171" s="1"/>
  <c r="V153" i="171"/>
  <c r="X153" i="171" s="1"/>
  <c r="V171" i="171"/>
  <c r="X171" i="171" s="1"/>
  <c r="V33" i="171"/>
  <c r="X33" i="171" s="1"/>
  <c r="V118" i="171"/>
  <c r="X118" i="171" s="1"/>
  <c r="V202" i="171"/>
  <c r="X202" i="171" s="1"/>
  <c r="V193" i="171"/>
  <c r="X193" i="171" s="1"/>
  <c r="V195" i="171"/>
  <c r="X195" i="171" s="1"/>
  <c r="V67" i="171"/>
  <c r="X67" i="171" s="1"/>
  <c r="V69" i="171"/>
  <c r="X69" i="171" s="1"/>
  <c r="V100" i="171"/>
  <c r="X100" i="171" s="1"/>
  <c r="V102" i="171"/>
  <c r="X102" i="171" s="1"/>
  <c r="V104" i="171"/>
  <c r="X104" i="171" s="1"/>
  <c r="V136" i="171"/>
  <c r="X136" i="171" s="1"/>
  <c r="V144" i="171"/>
  <c r="X144" i="171" s="1"/>
  <c r="V152" i="171"/>
  <c r="X152" i="171" s="1"/>
  <c r="V186" i="171"/>
  <c r="X186" i="171" s="1"/>
  <c r="V194" i="171"/>
  <c r="X194" i="171" s="1"/>
  <c r="V183" i="171"/>
  <c r="X183" i="171" s="1"/>
  <c r="V185" i="171"/>
  <c r="X185" i="171" s="1"/>
  <c r="D208" i="171"/>
  <c r="V199" i="171"/>
  <c r="X199" i="171" s="1"/>
  <c r="V201" i="171"/>
  <c r="X201" i="171" s="1"/>
  <c r="X208" i="173"/>
  <c r="X208" i="172"/>
  <c r="V51" i="171"/>
  <c r="X51" i="171" s="1"/>
  <c r="V49" i="171"/>
  <c r="X49" i="171" s="1"/>
  <c r="V35" i="171"/>
  <c r="X35" i="171" s="1"/>
  <c r="V145" i="171"/>
  <c r="X145" i="171" s="1"/>
  <c r="V178" i="171"/>
  <c r="X178" i="171" s="1"/>
  <c r="V177" i="171"/>
  <c r="X177" i="171" s="1"/>
  <c r="V169" i="171"/>
  <c r="X169" i="171" s="1"/>
  <c r="V170" i="171"/>
  <c r="X170" i="171" s="1"/>
  <c r="V162" i="171"/>
  <c r="X162" i="171" s="1"/>
  <c r="V161" i="171"/>
  <c r="X161" i="171" s="1"/>
  <c r="V70" i="171"/>
  <c r="X70" i="171" s="1"/>
  <c r="V60" i="171"/>
  <c r="X60" i="171" s="1"/>
  <c r="V18" i="171"/>
  <c r="X18" i="171" s="1"/>
  <c r="V17" i="171"/>
  <c r="X17" i="171" s="1"/>
  <c r="V16" i="171"/>
  <c r="X16" i="171" s="1"/>
  <c r="V10" i="171"/>
  <c r="X10" i="171" s="1"/>
  <c r="V117" i="171"/>
  <c r="X117" i="171" s="1"/>
  <c r="V32" i="171"/>
  <c r="X32" i="171" s="1"/>
  <c r="V15" i="171"/>
  <c r="X15" i="171" s="1"/>
  <c r="V11" i="171"/>
  <c r="X11" i="171" s="1"/>
  <c r="V23" i="171"/>
  <c r="X23" i="171" s="1"/>
  <c r="V25" i="171"/>
  <c r="X25" i="171" s="1"/>
  <c r="V26" i="171"/>
  <c r="X26" i="171" s="1"/>
  <c r="V27" i="171"/>
  <c r="X27" i="171" s="1"/>
  <c r="V40" i="171"/>
  <c r="X40" i="171" s="1"/>
  <c r="V41" i="171"/>
  <c r="X41" i="171" s="1"/>
  <c r="V42" i="171"/>
  <c r="X42" i="171" s="1"/>
  <c r="V43" i="171"/>
  <c r="X43" i="171" s="1"/>
  <c r="V56" i="171"/>
  <c r="X56" i="171" s="1"/>
  <c r="V57" i="171"/>
  <c r="X57" i="171" s="1"/>
  <c r="V58" i="171"/>
  <c r="X58" i="171" s="1"/>
  <c r="V59" i="171"/>
  <c r="X59" i="171" s="1"/>
  <c r="V76" i="171"/>
  <c r="X76" i="171" s="1"/>
  <c r="V77" i="171"/>
  <c r="X77" i="171" s="1"/>
  <c r="V78" i="171"/>
  <c r="X78" i="171" s="1"/>
  <c r="V79" i="171"/>
  <c r="X79" i="171" s="1"/>
  <c r="V92" i="171"/>
  <c r="X92" i="171" s="1"/>
  <c r="V93" i="171"/>
  <c r="X93" i="171" s="1"/>
  <c r="V94" i="171"/>
  <c r="X94" i="171" s="1"/>
  <c r="V95" i="171"/>
  <c r="X95" i="171" s="1"/>
  <c r="V110" i="171"/>
  <c r="X110" i="171" s="1"/>
  <c r="V111" i="171"/>
  <c r="X111" i="171" s="1"/>
  <c r="V112" i="171"/>
  <c r="X112" i="171" s="1"/>
  <c r="V113" i="171"/>
  <c r="X113" i="171" s="1"/>
  <c r="V122" i="171"/>
  <c r="X122" i="171" s="1"/>
  <c r="V123" i="171"/>
  <c r="X123" i="171" s="1"/>
  <c r="V130" i="171"/>
  <c r="X130" i="171" s="1"/>
  <c r="V131" i="171"/>
  <c r="X131" i="171" s="1"/>
  <c r="V139" i="171"/>
  <c r="X139" i="171" s="1"/>
  <c r="V140" i="171"/>
  <c r="X140" i="171" s="1"/>
  <c r="V148" i="171"/>
  <c r="X148" i="171" s="1"/>
  <c r="V149" i="171"/>
  <c r="X149" i="171" s="1"/>
  <c r="V156" i="171"/>
  <c r="X156" i="171" s="1"/>
  <c r="V157" i="171"/>
  <c r="X157" i="171" s="1"/>
  <c r="V165" i="171"/>
  <c r="X165" i="171" s="1"/>
  <c r="V166" i="171"/>
  <c r="X166" i="171" s="1"/>
  <c r="V173" i="171"/>
  <c r="X173" i="171" s="1"/>
  <c r="V174" i="171"/>
  <c r="X174" i="171" s="1"/>
  <c r="V181" i="171"/>
  <c r="X181" i="171" s="1"/>
  <c r="V182" i="171"/>
  <c r="X182" i="171" s="1"/>
  <c r="V189" i="171"/>
  <c r="X189" i="171" s="1"/>
  <c r="V190" i="171"/>
  <c r="X190" i="171" s="1"/>
  <c r="V12" i="171"/>
  <c r="X12" i="171" s="1"/>
  <c r="V13" i="171"/>
  <c r="X13" i="171" s="1"/>
  <c r="V14" i="171"/>
  <c r="X14" i="171" s="1"/>
  <c r="V20" i="171"/>
  <c r="X20" i="171" s="1"/>
  <c r="V21" i="171"/>
  <c r="X21" i="171" s="1"/>
  <c r="V22" i="171"/>
  <c r="X22" i="171" s="1"/>
  <c r="V29" i="171"/>
  <c r="X29" i="171" s="1"/>
  <c r="V30" i="171"/>
  <c r="X30" i="171" s="1"/>
  <c r="V31" i="171"/>
  <c r="X31" i="171" s="1"/>
  <c r="V37" i="171"/>
  <c r="X37" i="171" s="1"/>
  <c r="V38" i="171"/>
  <c r="X38" i="171" s="1"/>
  <c r="V39" i="171"/>
  <c r="X39" i="171" s="1"/>
  <c r="V45" i="171"/>
  <c r="X45" i="171" s="1"/>
  <c r="V46" i="171"/>
  <c r="X46" i="171" s="1"/>
  <c r="V47" i="171"/>
  <c r="X47" i="171" s="1"/>
  <c r="V54" i="171"/>
  <c r="X54" i="171" s="1"/>
  <c r="V55" i="171"/>
  <c r="X55" i="171" s="1"/>
  <c r="V61" i="171"/>
  <c r="X61" i="171" s="1"/>
  <c r="V62" i="171"/>
  <c r="X62" i="171" s="1"/>
  <c r="V71" i="171"/>
  <c r="X71" i="171" s="1"/>
  <c r="V72" i="171"/>
  <c r="X72" i="171" s="1"/>
  <c r="V73" i="171"/>
  <c r="X73" i="171" s="1"/>
  <c r="V75" i="171"/>
  <c r="X75" i="171" s="1"/>
  <c r="V81" i="171"/>
  <c r="X81" i="171" s="1"/>
  <c r="V82" i="171"/>
  <c r="X82" i="171" s="1"/>
  <c r="V83" i="171"/>
  <c r="X83" i="171" s="1"/>
  <c r="V90" i="171"/>
  <c r="X90" i="171" s="1"/>
  <c r="V91" i="171"/>
  <c r="X91" i="171" s="1"/>
  <c r="V97" i="171"/>
  <c r="X97" i="171" s="1"/>
  <c r="V98" i="171"/>
  <c r="X98" i="171" s="1"/>
  <c r="V99" i="171"/>
  <c r="X99" i="171" s="1"/>
  <c r="V105" i="171"/>
  <c r="X105" i="171" s="1"/>
  <c r="V106" i="171"/>
  <c r="X106" i="171" s="1"/>
  <c r="V107" i="171"/>
  <c r="X107" i="171" s="1"/>
  <c r="V109" i="171"/>
  <c r="X109" i="171" s="1"/>
  <c r="V115" i="171"/>
  <c r="X115" i="171" s="1"/>
  <c r="V116" i="171"/>
  <c r="X116" i="171" s="1"/>
  <c r="V121" i="171"/>
  <c r="X121" i="171" s="1"/>
  <c r="V125" i="171"/>
  <c r="X125" i="171" s="1"/>
  <c r="V129" i="171"/>
  <c r="X129" i="171" s="1"/>
  <c r="V134" i="171"/>
  <c r="X134" i="171" s="1"/>
  <c r="V138" i="171"/>
  <c r="X138" i="171" s="1"/>
  <c r="V143" i="171"/>
  <c r="X143" i="171" s="1"/>
  <c r="V147" i="171"/>
  <c r="X147" i="171" s="1"/>
  <c r="V151" i="171"/>
  <c r="X151" i="171" s="1"/>
  <c r="V155" i="171"/>
  <c r="X155" i="171" s="1"/>
  <c r="V160" i="171"/>
  <c r="X160" i="171" s="1"/>
  <c r="V164" i="171"/>
  <c r="X164" i="171" s="1"/>
  <c r="V168" i="171"/>
  <c r="X168" i="171" s="1"/>
  <c r="V172" i="171"/>
  <c r="X172" i="171" s="1"/>
  <c r="V176" i="171"/>
  <c r="X176" i="171" s="1"/>
  <c r="V180" i="171"/>
  <c r="X180" i="171" s="1"/>
  <c r="V184" i="171"/>
  <c r="X184" i="171" s="1"/>
  <c r="V188" i="171"/>
  <c r="X188" i="171" s="1"/>
  <c r="V192" i="171"/>
  <c r="X192" i="171" s="1"/>
  <c r="V197" i="171"/>
  <c r="X197" i="171" s="1"/>
  <c r="V198" i="171"/>
  <c r="X198" i="171" s="1"/>
  <c r="R208" i="171"/>
  <c r="V9" i="171"/>
  <c r="X9" i="171" s="1"/>
  <c r="V24" i="171"/>
  <c r="X24" i="171" s="1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63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L8" i="43"/>
  <c r="K8" i="43"/>
  <c r="J8" i="43"/>
  <c r="I8" i="43"/>
  <c r="H8" i="43"/>
  <c r="G8" i="43"/>
  <c r="F8" i="43"/>
  <c r="E8" i="43"/>
  <c r="M8" i="43"/>
  <c r="D8" i="43"/>
  <c r="I62" i="43" l="1"/>
  <c r="K62" i="43"/>
  <c r="M62" i="43"/>
  <c r="F62" i="43"/>
  <c r="H62" i="43"/>
  <c r="J62" i="43"/>
  <c r="L62" i="43"/>
  <c r="D62" i="43"/>
  <c r="E62" i="43"/>
  <c r="G62" i="43"/>
  <c r="X208" i="171"/>
  <c r="D10" i="170"/>
  <c r="D11" i="170"/>
  <c r="D12" i="170"/>
  <c r="D13" i="170"/>
  <c r="D14" i="170"/>
  <c r="D15" i="170"/>
  <c r="D16" i="170"/>
  <c r="D17" i="170"/>
  <c r="D18" i="170"/>
  <c r="D19" i="170"/>
  <c r="D20" i="170"/>
  <c r="D21" i="170"/>
  <c r="D22" i="170"/>
  <c r="D23" i="170"/>
  <c r="D24" i="170"/>
  <c r="D25" i="170"/>
  <c r="D26" i="170"/>
  <c r="D27" i="170"/>
  <c r="D28" i="170"/>
  <c r="D29" i="170"/>
  <c r="D30" i="170"/>
  <c r="D31" i="170"/>
  <c r="D32" i="170"/>
  <c r="D33" i="170"/>
  <c r="D34" i="170"/>
  <c r="D35" i="170"/>
  <c r="D36" i="170"/>
  <c r="D37" i="170"/>
  <c r="D38" i="170"/>
  <c r="D39" i="170"/>
  <c r="D40" i="170"/>
  <c r="D41" i="170"/>
  <c r="D42" i="170"/>
  <c r="D43" i="170"/>
  <c r="D44" i="170"/>
  <c r="D45" i="170"/>
  <c r="D46" i="170"/>
  <c r="D47" i="170"/>
  <c r="D48" i="170"/>
  <c r="D49" i="170"/>
  <c r="D50" i="170"/>
  <c r="D51" i="170"/>
  <c r="D52" i="170"/>
  <c r="D53" i="170"/>
  <c r="D54" i="170"/>
  <c r="D55" i="170"/>
  <c r="D56" i="170"/>
  <c r="D57" i="170"/>
  <c r="D58" i="170"/>
  <c r="D59" i="170"/>
  <c r="D60" i="170"/>
  <c r="D61" i="170"/>
  <c r="D62" i="170"/>
  <c r="D63" i="170"/>
  <c r="D64" i="170"/>
  <c r="D65" i="170"/>
  <c r="D66" i="170"/>
  <c r="D67" i="170"/>
  <c r="D68" i="170"/>
  <c r="D69" i="170"/>
  <c r="D70" i="170"/>
  <c r="D71" i="170"/>
  <c r="D72" i="170"/>
  <c r="D73" i="170"/>
  <c r="D74" i="170"/>
  <c r="D75" i="170"/>
  <c r="D76" i="170"/>
  <c r="D77" i="170"/>
  <c r="D78" i="170"/>
  <c r="D79" i="170"/>
  <c r="D80" i="170"/>
  <c r="D81" i="170"/>
  <c r="D82" i="170"/>
  <c r="D83" i="170"/>
  <c r="D84" i="170"/>
  <c r="D85" i="170"/>
  <c r="D86" i="170"/>
  <c r="D87" i="170"/>
  <c r="D88" i="170"/>
  <c r="D89" i="170"/>
  <c r="D90" i="170"/>
  <c r="D91" i="170"/>
  <c r="D92" i="170"/>
  <c r="D93" i="170"/>
  <c r="D94" i="170"/>
  <c r="D95" i="170"/>
  <c r="D96" i="170"/>
  <c r="D97" i="170"/>
  <c r="D98" i="170"/>
  <c r="D99" i="170"/>
  <c r="D100" i="170"/>
  <c r="D101" i="170"/>
  <c r="D102" i="170"/>
  <c r="D103" i="170"/>
  <c r="D104" i="170"/>
  <c r="D105" i="170"/>
  <c r="D106" i="170"/>
  <c r="D107" i="170"/>
  <c r="D108" i="170"/>
  <c r="D109" i="170"/>
  <c r="D110" i="170"/>
  <c r="D111" i="170"/>
  <c r="D112" i="170"/>
  <c r="D113" i="170"/>
  <c r="D114" i="170"/>
  <c r="D115" i="170"/>
  <c r="D116" i="170"/>
  <c r="D117" i="170"/>
  <c r="D118" i="170"/>
  <c r="D119" i="170"/>
  <c r="D120" i="170"/>
  <c r="D121" i="170"/>
  <c r="D122" i="170"/>
  <c r="D123" i="170"/>
  <c r="D124" i="170"/>
  <c r="D125" i="170"/>
  <c r="D126" i="170"/>
  <c r="D127" i="170"/>
  <c r="D128" i="170"/>
  <c r="D129" i="170"/>
  <c r="D130" i="170"/>
  <c r="D131" i="170"/>
  <c r="D132" i="170"/>
  <c r="D133" i="170"/>
  <c r="D134" i="170"/>
  <c r="D135" i="170"/>
  <c r="D136" i="170"/>
  <c r="D137" i="170"/>
  <c r="D138" i="170"/>
  <c r="D139" i="170"/>
  <c r="D140" i="170"/>
  <c r="D141" i="170"/>
  <c r="D142" i="170"/>
  <c r="D143" i="170"/>
  <c r="D144" i="170"/>
  <c r="D145" i="170"/>
  <c r="D146" i="170"/>
  <c r="D147" i="170"/>
  <c r="D148" i="170"/>
  <c r="D149" i="170"/>
  <c r="D150" i="170"/>
  <c r="D151" i="170"/>
  <c r="D152" i="170"/>
  <c r="D153" i="170"/>
  <c r="D154" i="170"/>
  <c r="D155" i="170"/>
  <c r="D156" i="170"/>
  <c r="D157" i="170"/>
  <c r="D158" i="170"/>
  <c r="D159" i="170"/>
  <c r="D160" i="170"/>
  <c r="D161" i="170"/>
  <c r="D162" i="170"/>
  <c r="D163" i="170"/>
  <c r="D164" i="170"/>
  <c r="D165" i="170"/>
  <c r="D166" i="170"/>
  <c r="D167" i="170"/>
  <c r="D168" i="170"/>
  <c r="D169" i="170"/>
  <c r="D170" i="170"/>
  <c r="D171" i="170"/>
  <c r="D172" i="170"/>
  <c r="D173" i="170"/>
  <c r="D174" i="170"/>
  <c r="D175" i="170"/>
  <c r="D176" i="170"/>
  <c r="D177" i="170"/>
  <c r="D178" i="170"/>
  <c r="D179" i="170"/>
  <c r="D180" i="170"/>
  <c r="D181" i="170"/>
  <c r="D182" i="170"/>
  <c r="D183" i="170"/>
  <c r="D184" i="170"/>
  <c r="D185" i="170"/>
  <c r="D186" i="170"/>
  <c r="D187" i="170"/>
  <c r="D188" i="170"/>
  <c r="D189" i="170"/>
  <c r="D190" i="170"/>
  <c r="D191" i="170"/>
  <c r="D192" i="170"/>
  <c r="D193" i="170"/>
  <c r="D194" i="170"/>
  <c r="D195" i="170"/>
  <c r="D196" i="170"/>
  <c r="D197" i="170"/>
  <c r="D198" i="170"/>
  <c r="D199" i="170"/>
  <c r="D200" i="170"/>
  <c r="D201" i="170"/>
  <c r="D202" i="170"/>
  <c r="D9" i="170"/>
  <c r="D9" i="169"/>
  <c r="W208" i="170"/>
  <c r="S208" i="170"/>
  <c r="Q208" i="170"/>
  <c r="J208" i="170"/>
  <c r="I208" i="170"/>
  <c r="R206" i="170"/>
  <c r="L206" i="170"/>
  <c r="X205" i="170"/>
  <c r="X204" i="170"/>
  <c r="U202" i="170"/>
  <c r="R202" i="170"/>
  <c r="L202" i="170"/>
  <c r="H202" i="170"/>
  <c r="U201" i="170"/>
  <c r="R201" i="170"/>
  <c r="L201" i="170"/>
  <c r="H201" i="170"/>
  <c r="U200" i="170"/>
  <c r="R200" i="170"/>
  <c r="L200" i="170"/>
  <c r="H200" i="170"/>
  <c r="U199" i="170"/>
  <c r="R199" i="170"/>
  <c r="L199" i="170"/>
  <c r="H199" i="170"/>
  <c r="U198" i="170"/>
  <c r="R198" i="170"/>
  <c r="L198" i="170"/>
  <c r="H198" i="170"/>
  <c r="U197" i="170"/>
  <c r="R197" i="170"/>
  <c r="L197" i="170"/>
  <c r="H197" i="170"/>
  <c r="U196" i="170"/>
  <c r="R196" i="170"/>
  <c r="L196" i="170"/>
  <c r="H196" i="170"/>
  <c r="U195" i="170"/>
  <c r="R195" i="170"/>
  <c r="L195" i="170"/>
  <c r="H195" i="170"/>
  <c r="U194" i="170"/>
  <c r="R194" i="170"/>
  <c r="L194" i="170"/>
  <c r="H194" i="170"/>
  <c r="U193" i="170"/>
  <c r="R193" i="170"/>
  <c r="L193" i="170"/>
  <c r="H193" i="170"/>
  <c r="U192" i="170"/>
  <c r="R192" i="170"/>
  <c r="L192" i="170"/>
  <c r="H192" i="170"/>
  <c r="U191" i="170"/>
  <c r="R191" i="170"/>
  <c r="L191" i="170"/>
  <c r="H191" i="170"/>
  <c r="U190" i="170"/>
  <c r="R190" i="170"/>
  <c r="L190" i="170"/>
  <c r="H190" i="170"/>
  <c r="U189" i="170"/>
  <c r="R189" i="170"/>
  <c r="L189" i="170"/>
  <c r="H189" i="170"/>
  <c r="U188" i="170"/>
  <c r="R188" i="170"/>
  <c r="L188" i="170"/>
  <c r="H188" i="170"/>
  <c r="U187" i="170"/>
  <c r="R187" i="170"/>
  <c r="L187" i="170"/>
  <c r="H187" i="170"/>
  <c r="U186" i="170"/>
  <c r="R186" i="170"/>
  <c r="L186" i="170"/>
  <c r="H186" i="170"/>
  <c r="U185" i="170"/>
  <c r="R185" i="170"/>
  <c r="L185" i="170"/>
  <c r="H185" i="170"/>
  <c r="U184" i="170"/>
  <c r="R184" i="170"/>
  <c r="L184" i="170"/>
  <c r="H184" i="170"/>
  <c r="U183" i="170"/>
  <c r="R183" i="170"/>
  <c r="L183" i="170"/>
  <c r="H183" i="170"/>
  <c r="U182" i="170"/>
  <c r="R182" i="170"/>
  <c r="L182" i="170"/>
  <c r="H182" i="170"/>
  <c r="U181" i="170"/>
  <c r="R181" i="170"/>
  <c r="L181" i="170"/>
  <c r="H181" i="170"/>
  <c r="U180" i="170"/>
  <c r="R180" i="170"/>
  <c r="L180" i="170"/>
  <c r="H180" i="170"/>
  <c r="U179" i="170"/>
  <c r="R179" i="170"/>
  <c r="L179" i="170"/>
  <c r="H179" i="170"/>
  <c r="U178" i="170"/>
  <c r="R178" i="170"/>
  <c r="L178" i="170"/>
  <c r="H178" i="170"/>
  <c r="U177" i="170"/>
  <c r="R177" i="170"/>
  <c r="L177" i="170"/>
  <c r="H177" i="170"/>
  <c r="U176" i="170"/>
  <c r="R176" i="170"/>
  <c r="L176" i="170"/>
  <c r="H176" i="170"/>
  <c r="U175" i="170"/>
  <c r="R175" i="170"/>
  <c r="L175" i="170"/>
  <c r="H175" i="170"/>
  <c r="U174" i="170"/>
  <c r="R174" i="170"/>
  <c r="L174" i="170"/>
  <c r="H174" i="170"/>
  <c r="U173" i="170"/>
  <c r="R173" i="170"/>
  <c r="L173" i="170"/>
  <c r="H173" i="170"/>
  <c r="U172" i="170"/>
  <c r="R172" i="170"/>
  <c r="L172" i="170"/>
  <c r="H172" i="170"/>
  <c r="U171" i="170"/>
  <c r="R171" i="170"/>
  <c r="L171" i="170"/>
  <c r="H171" i="170"/>
  <c r="U170" i="170"/>
  <c r="R170" i="170"/>
  <c r="L170" i="170"/>
  <c r="H170" i="170"/>
  <c r="U169" i="170"/>
  <c r="R169" i="170"/>
  <c r="L169" i="170"/>
  <c r="H169" i="170"/>
  <c r="U168" i="170"/>
  <c r="R168" i="170"/>
  <c r="L168" i="170"/>
  <c r="H168" i="170"/>
  <c r="U167" i="170"/>
  <c r="R167" i="170"/>
  <c r="L167" i="170"/>
  <c r="H167" i="170"/>
  <c r="U166" i="170"/>
  <c r="R166" i="170"/>
  <c r="L166" i="170"/>
  <c r="H166" i="170"/>
  <c r="U165" i="170"/>
  <c r="R165" i="170"/>
  <c r="L165" i="170"/>
  <c r="H165" i="170"/>
  <c r="U164" i="170"/>
  <c r="R164" i="170"/>
  <c r="L164" i="170"/>
  <c r="H164" i="170"/>
  <c r="U163" i="170"/>
  <c r="R163" i="170"/>
  <c r="L163" i="170"/>
  <c r="H163" i="170"/>
  <c r="U162" i="170"/>
  <c r="R162" i="170"/>
  <c r="L162" i="170"/>
  <c r="H162" i="170"/>
  <c r="U161" i="170"/>
  <c r="R161" i="170"/>
  <c r="L161" i="170"/>
  <c r="H161" i="170"/>
  <c r="U160" i="170"/>
  <c r="R160" i="170"/>
  <c r="L160" i="170"/>
  <c r="H160" i="170"/>
  <c r="R159" i="170"/>
  <c r="L159" i="170"/>
  <c r="U158" i="170"/>
  <c r="R158" i="170"/>
  <c r="L158" i="170"/>
  <c r="H158" i="170"/>
  <c r="U157" i="170"/>
  <c r="R157" i="170"/>
  <c r="L157" i="170"/>
  <c r="H157" i="170"/>
  <c r="U156" i="170"/>
  <c r="R156" i="170"/>
  <c r="L156" i="170"/>
  <c r="H156" i="170"/>
  <c r="U155" i="170"/>
  <c r="R155" i="170"/>
  <c r="L155" i="170"/>
  <c r="H155" i="170"/>
  <c r="U154" i="170"/>
  <c r="R154" i="170"/>
  <c r="L154" i="170"/>
  <c r="H154" i="170"/>
  <c r="U153" i="170"/>
  <c r="R153" i="170"/>
  <c r="L153" i="170"/>
  <c r="H153" i="170"/>
  <c r="U152" i="170"/>
  <c r="R152" i="170"/>
  <c r="L152" i="170"/>
  <c r="H152" i="170"/>
  <c r="U151" i="170"/>
  <c r="R151" i="170"/>
  <c r="L151" i="170"/>
  <c r="H151" i="170"/>
  <c r="U150" i="170"/>
  <c r="R150" i="170"/>
  <c r="L150" i="170"/>
  <c r="H150" i="170"/>
  <c r="U149" i="170"/>
  <c r="R149" i="170"/>
  <c r="L149" i="170"/>
  <c r="H149" i="170"/>
  <c r="U148" i="170"/>
  <c r="R148" i="170"/>
  <c r="L148" i="170"/>
  <c r="H148" i="170"/>
  <c r="U147" i="170"/>
  <c r="R147" i="170"/>
  <c r="L147" i="170"/>
  <c r="H147" i="170"/>
  <c r="U146" i="170"/>
  <c r="R146" i="170"/>
  <c r="L146" i="170"/>
  <c r="H146" i="170"/>
  <c r="U145" i="170"/>
  <c r="R145" i="170"/>
  <c r="L145" i="170"/>
  <c r="H145" i="170"/>
  <c r="U144" i="170"/>
  <c r="R144" i="170"/>
  <c r="L144" i="170"/>
  <c r="H144" i="170"/>
  <c r="U143" i="170"/>
  <c r="R143" i="170"/>
  <c r="L143" i="170"/>
  <c r="H143" i="170"/>
  <c r="R142" i="170"/>
  <c r="L142" i="170"/>
  <c r="U141" i="170"/>
  <c r="R141" i="170"/>
  <c r="L141" i="170"/>
  <c r="H141" i="170"/>
  <c r="U140" i="170"/>
  <c r="R140" i="170"/>
  <c r="L140" i="170"/>
  <c r="H140" i="170"/>
  <c r="U139" i="170"/>
  <c r="R139" i="170"/>
  <c r="L139" i="170"/>
  <c r="H139" i="170"/>
  <c r="U138" i="170"/>
  <c r="R138" i="170"/>
  <c r="L138" i="170"/>
  <c r="H138" i="170"/>
  <c r="U137" i="170"/>
  <c r="R137" i="170"/>
  <c r="L137" i="170"/>
  <c r="H137" i="170"/>
  <c r="U136" i="170"/>
  <c r="R136" i="170"/>
  <c r="L136" i="170"/>
  <c r="H136" i="170"/>
  <c r="U135" i="170"/>
  <c r="R135" i="170"/>
  <c r="L135" i="170"/>
  <c r="H135" i="170"/>
  <c r="U134" i="170"/>
  <c r="R134" i="170"/>
  <c r="L134" i="170"/>
  <c r="H134" i="170"/>
  <c r="R133" i="170"/>
  <c r="L133" i="170"/>
  <c r="U132" i="170"/>
  <c r="R132" i="170"/>
  <c r="L132" i="170"/>
  <c r="H132" i="170"/>
  <c r="U131" i="170"/>
  <c r="R131" i="170"/>
  <c r="L131" i="170"/>
  <c r="H131" i="170"/>
  <c r="U130" i="170"/>
  <c r="R130" i="170"/>
  <c r="L130" i="170"/>
  <c r="H130" i="170"/>
  <c r="U129" i="170"/>
  <c r="R129" i="170"/>
  <c r="L129" i="170"/>
  <c r="H129" i="170"/>
  <c r="U128" i="170"/>
  <c r="R128" i="170"/>
  <c r="L128" i="170"/>
  <c r="H128" i="170"/>
  <c r="U127" i="170"/>
  <c r="R127" i="170"/>
  <c r="L127" i="170"/>
  <c r="H127" i="170"/>
  <c r="U126" i="170"/>
  <c r="R126" i="170"/>
  <c r="L126" i="170"/>
  <c r="H126" i="170"/>
  <c r="U125" i="170"/>
  <c r="R125" i="170"/>
  <c r="L125" i="170"/>
  <c r="H125" i="170"/>
  <c r="U124" i="170"/>
  <c r="R124" i="170"/>
  <c r="L124" i="170"/>
  <c r="H124" i="170"/>
  <c r="U123" i="170"/>
  <c r="R123" i="170"/>
  <c r="L123" i="170"/>
  <c r="H123" i="170"/>
  <c r="U122" i="170"/>
  <c r="R122" i="170"/>
  <c r="L122" i="170"/>
  <c r="H122" i="170"/>
  <c r="U121" i="170"/>
  <c r="R121" i="170"/>
  <c r="L121" i="170"/>
  <c r="H121" i="170"/>
  <c r="U120" i="170"/>
  <c r="R120" i="170"/>
  <c r="L120" i="170"/>
  <c r="H120" i="170"/>
  <c r="R119" i="170"/>
  <c r="L119" i="170"/>
  <c r="U118" i="170"/>
  <c r="R118" i="170"/>
  <c r="L118" i="170"/>
  <c r="H118" i="170"/>
  <c r="U117" i="170"/>
  <c r="R117" i="170"/>
  <c r="L117" i="170"/>
  <c r="H117" i="170"/>
  <c r="U116" i="170"/>
  <c r="R116" i="170"/>
  <c r="L116" i="170"/>
  <c r="H116" i="170"/>
  <c r="U115" i="170"/>
  <c r="R115" i="170"/>
  <c r="L115" i="170"/>
  <c r="H115" i="170"/>
  <c r="U114" i="170"/>
  <c r="R114" i="170"/>
  <c r="L114" i="170"/>
  <c r="H114" i="170"/>
  <c r="U113" i="170"/>
  <c r="R113" i="170"/>
  <c r="L113" i="170"/>
  <c r="H113" i="170"/>
  <c r="U112" i="170"/>
  <c r="R112" i="170"/>
  <c r="L112" i="170"/>
  <c r="H112" i="170"/>
  <c r="U111" i="170"/>
  <c r="R111" i="170"/>
  <c r="L111" i="170"/>
  <c r="H111" i="170"/>
  <c r="U110" i="170"/>
  <c r="R110" i="170"/>
  <c r="L110" i="170"/>
  <c r="H110" i="170"/>
  <c r="U109" i="170"/>
  <c r="R109" i="170"/>
  <c r="L109" i="170"/>
  <c r="H109" i="170"/>
  <c r="R108" i="170"/>
  <c r="L108" i="170"/>
  <c r="U107" i="170"/>
  <c r="R107" i="170"/>
  <c r="L107" i="170"/>
  <c r="H107" i="170"/>
  <c r="U106" i="170"/>
  <c r="R106" i="170"/>
  <c r="L106" i="170"/>
  <c r="H106" i="170"/>
  <c r="U105" i="170"/>
  <c r="R105" i="170"/>
  <c r="L105" i="170"/>
  <c r="H105" i="170"/>
  <c r="U104" i="170"/>
  <c r="R104" i="170"/>
  <c r="L104" i="170"/>
  <c r="H104" i="170"/>
  <c r="U103" i="170"/>
  <c r="R103" i="170"/>
  <c r="L103" i="170"/>
  <c r="H103" i="170"/>
  <c r="U102" i="170"/>
  <c r="R102" i="170"/>
  <c r="L102" i="170"/>
  <c r="H102" i="170"/>
  <c r="U101" i="170"/>
  <c r="R101" i="170"/>
  <c r="L101" i="170"/>
  <c r="H101" i="170"/>
  <c r="U100" i="170"/>
  <c r="R100" i="170"/>
  <c r="L100" i="170"/>
  <c r="H100" i="170"/>
  <c r="U99" i="170"/>
  <c r="R99" i="170"/>
  <c r="L99" i="170"/>
  <c r="H99" i="170"/>
  <c r="U98" i="170"/>
  <c r="R98" i="170"/>
  <c r="L98" i="170"/>
  <c r="H98" i="170"/>
  <c r="U97" i="170"/>
  <c r="R97" i="170"/>
  <c r="L97" i="170"/>
  <c r="H97" i="170"/>
  <c r="U96" i="170"/>
  <c r="R96" i="170"/>
  <c r="L96" i="170"/>
  <c r="H96" i="170"/>
  <c r="U95" i="170"/>
  <c r="R95" i="170"/>
  <c r="L95" i="170"/>
  <c r="H95" i="170"/>
  <c r="U94" i="170"/>
  <c r="R94" i="170"/>
  <c r="L94" i="170"/>
  <c r="H94" i="170"/>
  <c r="U93" i="170"/>
  <c r="R93" i="170"/>
  <c r="L93" i="170"/>
  <c r="H93" i="170"/>
  <c r="U92" i="170"/>
  <c r="R92" i="170"/>
  <c r="L92" i="170"/>
  <c r="H92" i="170"/>
  <c r="U91" i="170"/>
  <c r="R91" i="170"/>
  <c r="L91" i="170"/>
  <c r="H91" i="170"/>
  <c r="U90" i="170"/>
  <c r="R90" i="170"/>
  <c r="L90" i="170"/>
  <c r="H90" i="170"/>
  <c r="R89" i="170"/>
  <c r="L89" i="170"/>
  <c r="U88" i="170"/>
  <c r="R88" i="170"/>
  <c r="L88" i="170"/>
  <c r="H88" i="170"/>
  <c r="U87" i="170"/>
  <c r="R87" i="170"/>
  <c r="L87" i="170"/>
  <c r="H87" i="170"/>
  <c r="U86" i="170"/>
  <c r="R86" i="170"/>
  <c r="L86" i="170"/>
  <c r="H86" i="170"/>
  <c r="U85" i="170"/>
  <c r="R85" i="170"/>
  <c r="L85" i="170"/>
  <c r="H85" i="170"/>
  <c r="U84" i="170"/>
  <c r="R84" i="170"/>
  <c r="L84" i="170"/>
  <c r="H84" i="170"/>
  <c r="U83" i="170"/>
  <c r="R83" i="170"/>
  <c r="L83" i="170"/>
  <c r="H83" i="170"/>
  <c r="U82" i="170"/>
  <c r="R82" i="170"/>
  <c r="L82" i="170"/>
  <c r="H82" i="170"/>
  <c r="U81" i="170"/>
  <c r="R81" i="170"/>
  <c r="L81" i="170"/>
  <c r="H81" i="170"/>
  <c r="U80" i="170"/>
  <c r="R80" i="170"/>
  <c r="L80" i="170"/>
  <c r="H80" i="170"/>
  <c r="U79" i="170"/>
  <c r="R79" i="170"/>
  <c r="L79" i="170"/>
  <c r="H79" i="170"/>
  <c r="U78" i="170"/>
  <c r="R78" i="170"/>
  <c r="L78" i="170"/>
  <c r="H78" i="170"/>
  <c r="U77" i="170"/>
  <c r="R77" i="170"/>
  <c r="L77" i="170"/>
  <c r="H77" i="170"/>
  <c r="U76" i="170"/>
  <c r="R76" i="170"/>
  <c r="L76" i="170"/>
  <c r="H76" i="170"/>
  <c r="U75" i="170"/>
  <c r="R75" i="170"/>
  <c r="L75" i="170"/>
  <c r="H75" i="170"/>
  <c r="R74" i="170"/>
  <c r="L74" i="170"/>
  <c r="U73" i="170"/>
  <c r="R73" i="170"/>
  <c r="L73" i="170"/>
  <c r="H73" i="170"/>
  <c r="U72" i="170"/>
  <c r="R72" i="170"/>
  <c r="L72" i="170"/>
  <c r="H72" i="170"/>
  <c r="U71" i="170"/>
  <c r="R71" i="170"/>
  <c r="L71" i="170"/>
  <c r="H71" i="170"/>
  <c r="U70" i="170"/>
  <c r="R70" i="170"/>
  <c r="L70" i="170"/>
  <c r="H70" i="170"/>
  <c r="U69" i="170"/>
  <c r="R69" i="170"/>
  <c r="L69" i="170"/>
  <c r="H69" i="170"/>
  <c r="R68" i="170"/>
  <c r="L68" i="170"/>
  <c r="U67" i="170"/>
  <c r="R67" i="170"/>
  <c r="L67" i="170"/>
  <c r="H67" i="170"/>
  <c r="U66" i="170"/>
  <c r="R66" i="170"/>
  <c r="L66" i="170"/>
  <c r="H66" i="170"/>
  <c r="R65" i="170"/>
  <c r="L65" i="170"/>
  <c r="U64" i="170"/>
  <c r="R64" i="170"/>
  <c r="L64" i="170"/>
  <c r="H64" i="170"/>
  <c r="R63" i="170"/>
  <c r="L63" i="170"/>
  <c r="U62" i="170"/>
  <c r="R62" i="170"/>
  <c r="L62" i="170"/>
  <c r="H62" i="170"/>
  <c r="U61" i="170"/>
  <c r="R61" i="170"/>
  <c r="L61" i="170"/>
  <c r="H61" i="170"/>
  <c r="U60" i="170"/>
  <c r="R60" i="170"/>
  <c r="L60" i="170"/>
  <c r="H60" i="170"/>
  <c r="U59" i="170"/>
  <c r="R59" i="170"/>
  <c r="L59" i="170"/>
  <c r="H59" i="170"/>
  <c r="U58" i="170"/>
  <c r="R58" i="170"/>
  <c r="L58" i="170"/>
  <c r="H58" i="170"/>
  <c r="U57" i="170"/>
  <c r="R57" i="170"/>
  <c r="L57" i="170"/>
  <c r="H57" i="170"/>
  <c r="U56" i="170"/>
  <c r="R56" i="170"/>
  <c r="L56" i="170"/>
  <c r="H56" i="170"/>
  <c r="U55" i="170"/>
  <c r="R55" i="170"/>
  <c r="L55" i="170"/>
  <c r="H55" i="170"/>
  <c r="U54" i="170"/>
  <c r="R54" i="170"/>
  <c r="L54" i="170"/>
  <c r="H54" i="170"/>
  <c r="R53" i="170"/>
  <c r="L53" i="170"/>
  <c r="U52" i="170"/>
  <c r="R52" i="170"/>
  <c r="L52" i="170"/>
  <c r="H52" i="170"/>
  <c r="U51" i="170"/>
  <c r="R51" i="170"/>
  <c r="L51" i="170"/>
  <c r="H51" i="170"/>
  <c r="U50" i="170"/>
  <c r="R50" i="170"/>
  <c r="L50" i="170"/>
  <c r="H50" i="170"/>
  <c r="U49" i="170"/>
  <c r="R49" i="170"/>
  <c r="L49" i="170"/>
  <c r="H49" i="170"/>
  <c r="U48" i="170"/>
  <c r="R48" i="170"/>
  <c r="L48" i="170"/>
  <c r="H48" i="170"/>
  <c r="U47" i="170"/>
  <c r="R47" i="170"/>
  <c r="L47" i="170"/>
  <c r="H47" i="170"/>
  <c r="U46" i="170"/>
  <c r="R46" i="170"/>
  <c r="L46" i="170"/>
  <c r="H46" i="170"/>
  <c r="U45" i="170"/>
  <c r="R45" i="170"/>
  <c r="L45" i="170"/>
  <c r="H45" i="170"/>
  <c r="U44" i="170"/>
  <c r="R44" i="170"/>
  <c r="L44" i="170"/>
  <c r="H44" i="170"/>
  <c r="U43" i="170"/>
  <c r="R43" i="170"/>
  <c r="L43" i="170"/>
  <c r="H43" i="170"/>
  <c r="U42" i="170"/>
  <c r="R42" i="170"/>
  <c r="L42" i="170"/>
  <c r="H42" i="170"/>
  <c r="U41" i="170"/>
  <c r="R41" i="170"/>
  <c r="L41" i="170"/>
  <c r="H41" i="170"/>
  <c r="U40" i="170"/>
  <c r="R40" i="170"/>
  <c r="L40" i="170"/>
  <c r="H40" i="170"/>
  <c r="U39" i="170"/>
  <c r="R39" i="170"/>
  <c r="L39" i="170"/>
  <c r="H39" i="170"/>
  <c r="U38" i="170"/>
  <c r="R38" i="170"/>
  <c r="L38" i="170"/>
  <c r="H38" i="170"/>
  <c r="U37" i="170"/>
  <c r="R37" i="170"/>
  <c r="L37" i="170"/>
  <c r="H37" i="170"/>
  <c r="U36" i="170"/>
  <c r="R36" i="170"/>
  <c r="L36" i="170"/>
  <c r="H36" i="170"/>
  <c r="U35" i="170"/>
  <c r="R35" i="170"/>
  <c r="L35" i="170"/>
  <c r="H35" i="170"/>
  <c r="U34" i="170"/>
  <c r="R34" i="170"/>
  <c r="L34" i="170"/>
  <c r="H34" i="170"/>
  <c r="U33" i="170"/>
  <c r="R33" i="170"/>
  <c r="L33" i="170"/>
  <c r="H33" i="170"/>
  <c r="U32" i="170"/>
  <c r="R32" i="170"/>
  <c r="L32" i="170"/>
  <c r="H32" i="170"/>
  <c r="U31" i="170"/>
  <c r="R31" i="170"/>
  <c r="L31" i="170"/>
  <c r="H31" i="170"/>
  <c r="U30" i="170"/>
  <c r="R30" i="170"/>
  <c r="L30" i="170"/>
  <c r="H30" i="170"/>
  <c r="U29" i="170"/>
  <c r="L29" i="170"/>
  <c r="H29" i="170"/>
  <c r="U28" i="170"/>
  <c r="R28" i="170"/>
  <c r="L28" i="170"/>
  <c r="H28" i="170"/>
  <c r="U27" i="170"/>
  <c r="R27" i="170"/>
  <c r="L27" i="170"/>
  <c r="H27" i="170"/>
  <c r="U26" i="170"/>
  <c r="R26" i="170"/>
  <c r="L26" i="170"/>
  <c r="H26" i="170"/>
  <c r="U25" i="170"/>
  <c r="R25" i="170"/>
  <c r="L25" i="170"/>
  <c r="H25" i="170"/>
  <c r="U24" i="170"/>
  <c r="R24" i="170"/>
  <c r="L24" i="170"/>
  <c r="H24" i="170"/>
  <c r="U23" i="170"/>
  <c r="R23" i="170"/>
  <c r="L23" i="170"/>
  <c r="H23" i="170"/>
  <c r="U22" i="170"/>
  <c r="R22" i="170"/>
  <c r="L22" i="170"/>
  <c r="H22" i="170"/>
  <c r="U21" i="170"/>
  <c r="R21" i="170"/>
  <c r="L21" i="170"/>
  <c r="H21" i="170"/>
  <c r="U20" i="170"/>
  <c r="R20" i="170"/>
  <c r="L20" i="170"/>
  <c r="H20" i="170"/>
  <c r="U19" i="170"/>
  <c r="R19" i="170"/>
  <c r="L19" i="170"/>
  <c r="H19" i="170"/>
  <c r="U18" i="170"/>
  <c r="R18" i="170"/>
  <c r="L18" i="170"/>
  <c r="H18" i="170"/>
  <c r="U17" i="170"/>
  <c r="R17" i="170"/>
  <c r="L17" i="170"/>
  <c r="H17" i="170"/>
  <c r="U16" i="170"/>
  <c r="R16" i="170"/>
  <c r="L16" i="170"/>
  <c r="H16" i="170"/>
  <c r="U15" i="170"/>
  <c r="R15" i="170"/>
  <c r="L15" i="170"/>
  <c r="H15" i="170"/>
  <c r="U14" i="170"/>
  <c r="R14" i="170"/>
  <c r="L14" i="170"/>
  <c r="H14" i="170"/>
  <c r="U13" i="170"/>
  <c r="R13" i="170"/>
  <c r="L13" i="170"/>
  <c r="H13" i="170"/>
  <c r="U12" i="170"/>
  <c r="R12" i="170"/>
  <c r="L12" i="170"/>
  <c r="H12" i="170"/>
  <c r="U11" i="170"/>
  <c r="R11" i="170"/>
  <c r="L11" i="170"/>
  <c r="H11" i="170"/>
  <c r="U10" i="170"/>
  <c r="R10" i="170"/>
  <c r="L10" i="170"/>
  <c r="H10" i="170"/>
  <c r="U9" i="170"/>
  <c r="R9" i="170"/>
  <c r="L9" i="170"/>
  <c r="H9" i="170"/>
  <c r="R208" i="170" l="1"/>
  <c r="V189" i="170"/>
  <c r="X189" i="170" s="1"/>
  <c r="V194" i="170"/>
  <c r="X194" i="170" s="1"/>
  <c r="V196" i="170"/>
  <c r="X196" i="170" s="1"/>
  <c r="V192" i="170"/>
  <c r="X192" i="170" s="1"/>
  <c r="V154" i="170"/>
  <c r="X154" i="170" s="1"/>
  <c r="V146" i="170"/>
  <c r="X146" i="170" s="1"/>
  <c r="V128" i="170"/>
  <c r="X128" i="170" s="1"/>
  <c r="V120" i="170"/>
  <c r="X120" i="170" s="1"/>
  <c r="V104" i="170"/>
  <c r="X104" i="170" s="1"/>
  <c r="V96" i="170"/>
  <c r="X96" i="170" s="1"/>
  <c r="V80" i="170"/>
  <c r="X80" i="170" s="1"/>
  <c r="V70" i="170"/>
  <c r="X70" i="170" s="1"/>
  <c r="V52" i="170"/>
  <c r="X52" i="170" s="1"/>
  <c r="V44" i="170"/>
  <c r="X44" i="170" s="1"/>
  <c r="V185" i="170"/>
  <c r="X185" i="170" s="1"/>
  <c r="V165" i="170"/>
  <c r="X165" i="170" s="1"/>
  <c r="V139" i="170"/>
  <c r="X139" i="170" s="1"/>
  <c r="V135" i="170"/>
  <c r="X135" i="170" s="1"/>
  <c r="V19" i="170"/>
  <c r="X19" i="170" s="1"/>
  <c r="V67" i="170"/>
  <c r="X67" i="170" s="1"/>
  <c r="V103" i="170"/>
  <c r="X103" i="170" s="1"/>
  <c r="V117" i="170"/>
  <c r="X117" i="170" s="1"/>
  <c r="V141" i="170"/>
  <c r="X141" i="170" s="1"/>
  <c r="V161" i="170"/>
  <c r="X161" i="170" s="1"/>
  <c r="V48" i="170"/>
  <c r="X48" i="170" s="1"/>
  <c r="V50" i="170"/>
  <c r="X50" i="170" s="1"/>
  <c r="V100" i="170"/>
  <c r="X100" i="170" s="1"/>
  <c r="V102" i="170"/>
  <c r="X102" i="170" s="1"/>
  <c r="V176" i="170"/>
  <c r="X176" i="170" s="1"/>
  <c r="V169" i="170"/>
  <c r="X169" i="170" s="1"/>
  <c r="V173" i="170"/>
  <c r="X173" i="170" s="1"/>
  <c r="V175" i="170"/>
  <c r="X175" i="170" s="1"/>
  <c r="V177" i="170"/>
  <c r="X177" i="170" s="1"/>
  <c r="V181" i="170"/>
  <c r="X181" i="170" s="1"/>
  <c r="V195" i="170"/>
  <c r="X195" i="170" s="1"/>
  <c r="V64" i="170"/>
  <c r="X64" i="170" s="1"/>
  <c r="V66" i="170"/>
  <c r="X66" i="170" s="1"/>
  <c r="V84" i="170"/>
  <c r="X84" i="170" s="1"/>
  <c r="V88" i="170"/>
  <c r="X88" i="170" s="1"/>
  <c r="V132" i="170"/>
  <c r="X132" i="170" s="1"/>
  <c r="V134" i="170"/>
  <c r="X134" i="170" s="1"/>
  <c r="V144" i="170"/>
  <c r="X144" i="170" s="1"/>
  <c r="V160" i="170"/>
  <c r="X160" i="170" s="1"/>
  <c r="AI62" i="43"/>
  <c r="V202" i="170"/>
  <c r="X202" i="170" s="1"/>
  <c r="V51" i="170"/>
  <c r="X51" i="170" s="1"/>
  <c r="V184" i="170"/>
  <c r="X184" i="170" s="1"/>
  <c r="V183" i="170"/>
  <c r="X183" i="170" s="1"/>
  <c r="V168" i="170"/>
  <c r="X168" i="170" s="1"/>
  <c r="V167" i="170"/>
  <c r="X167" i="170" s="1"/>
  <c r="V158" i="170"/>
  <c r="X158" i="170" s="1"/>
  <c r="V118" i="170"/>
  <c r="X118" i="170" s="1"/>
  <c r="V114" i="170"/>
  <c r="X114" i="170" s="1"/>
  <c r="V69" i="170"/>
  <c r="X69" i="170" s="1"/>
  <c r="V86" i="170"/>
  <c r="X86" i="170" s="1"/>
  <c r="V87" i="170"/>
  <c r="X87" i="170" s="1"/>
  <c r="V35" i="170"/>
  <c r="X35" i="170" s="1"/>
  <c r="V34" i="170"/>
  <c r="X34" i="170" s="1"/>
  <c r="V28" i="170"/>
  <c r="X28" i="170" s="1"/>
  <c r="V20" i="170"/>
  <c r="X20" i="170" s="1"/>
  <c r="V18" i="170"/>
  <c r="X18" i="170" s="1"/>
  <c r="V12" i="170"/>
  <c r="X12" i="170" s="1"/>
  <c r="V60" i="170"/>
  <c r="X60" i="170" s="1"/>
  <c r="V36" i="170"/>
  <c r="X36" i="170" s="1"/>
  <c r="V32" i="170"/>
  <c r="X32" i="170" s="1"/>
  <c r="V16" i="170"/>
  <c r="X16" i="170" s="1"/>
  <c r="V9" i="170"/>
  <c r="X9" i="170" s="1"/>
  <c r="V10" i="170"/>
  <c r="X10" i="170" s="1"/>
  <c r="V11" i="170"/>
  <c r="X11" i="170" s="1"/>
  <c r="V24" i="170"/>
  <c r="X24" i="170" s="1"/>
  <c r="V26" i="170"/>
  <c r="X26" i="170" s="1"/>
  <c r="V27" i="170"/>
  <c r="X27" i="170" s="1"/>
  <c r="V40" i="170"/>
  <c r="X40" i="170" s="1"/>
  <c r="V42" i="170"/>
  <c r="X42" i="170" s="1"/>
  <c r="V43" i="170"/>
  <c r="X43" i="170" s="1"/>
  <c r="V56" i="170"/>
  <c r="X56" i="170" s="1"/>
  <c r="V58" i="170"/>
  <c r="X58" i="170" s="1"/>
  <c r="V59" i="170"/>
  <c r="X59" i="170" s="1"/>
  <c r="V76" i="170"/>
  <c r="X76" i="170" s="1"/>
  <c r="V78" i="170"/>
  <c r="X78" i="170" s="1"/>
  <c r="V79" i="170"/>
  <c r="X79" i="170" s="1"/>
  <c r="V92" i="170"/>
  <c r="X92" i="170" s="1"/>
  <c r="V94" i="170"/>
  <c r="X94" i="170" s="1"/>
  <c r="V95" i="170"/>
  <c r="X95" i="170" s="1"/>
  <c r="V110" i="170"/>
  <c r="X110" i="170" s="1"/>
  <c r="V112" i="170"/>
  <c r="X112" i="170" s="1"/>
  <c r="V113" i="170"/>
  <c r="X113" i="170" s="1"/>
  <c r="V124" i="170"/>
  <c r="X124" i="170" s="1"/>
  <c r="V126" i="170"/>
  <c r="X126" i="170" s="1"/>
  <c r="V137" i="170"/>
  <c r="X137" i="170" s="1"/>
  <c r="V138" i="170"/>
  <c r="X138" i="170" s="1"/>
  <c r="V150" i="170"/>
  <c r="X150" i="170" s="1"/>
  <c r="V152" i="170"/>
  <c r="X152" i="170" s="1"/>
  <c r="V163" i="170"/>
  <c r="X163" i="170" s="1"/>
  <c r="V164" i="170"/>
  <c r="X164" i="170" s="1"/>
  <c r="V171" i="170"/>
  <c r="X171" i="170" s="1"/>
  <c r="V172" i="170"/>
  <c r="X172" i="170" s="1"/>
  <c r="V179" i="170"/>
  <c r="X179" i="170" s="1"/>
  <c r="V180" i="170"/>
  <c r="X180" i="170" s="1"/>
  <c r="V187" i="170"/>
  <c r="X187" i="170" s="1"/>
  <c r="V188" i="170"/>
  <c r="X188" i="170" s="1"/>
  <c r="V200" i="170"/>
  <c r="X200" i="170" s="1"/>
  <c r="V14" i="170"/>
  <c r="X14" i="170" s="1"/>
  <c r="V15" i="170"/>
  <c r="X15" i="170" s="1"/>
  <c r="V22" i="170"/>
  <c r="X22" i="170" s="1"/>
  <c r="V23" i="170"/>
  <c r="X23" i="170" s="1"/>
  <c r="V30" i="170"/>
  <c r="X30" i="170" s="1"/>
  <c r="V31" i="170"/>
  <c r="X31" i="170" s="1"/>
  <c r="V38" i="170"/>
  <c r="X38" i="170" s="1"/>
  <c r="V39" i="170"/>
  <c r="X39" i="170" s="1"/>
  <c r="V46" i="170"/>
  <c r="X46" i="170" s="1"/>
  <c r="V47" i="170"/>
  <c r="X47" i="170" s="1"/>
  <c r="V54" i="170"/>
  <c r="X54" i="170" s="1"/>
  <c r="V55" i="170"/>
  <c r="X55" i="170" s="1"/>
  <c r="V62" i="170"/>
  <c r="X62" i="170" s="1"/>
  <c r="V72" i="170"/>
  <c r="X72" i="170" s="1"/>
  <c r="V73" i="170"/>
  <c r="X73" i="170" s="1"/>
  <c r="V75" i="170"/>
  <c r="X75" i="170" s="1"/>
  <c r="V82" i="170"/>
  <c r="X82" i="170" s="1"/>
  <c r="V83" i="170"/>
  <c r="X83" i="170" s="1"/>
  <c r="V90" i="170"/>
  <c r="X90" i="170" s="1"/>
  <c r="V91" i="170"/>
  <c r="X91" i="170" s="1"/>
  <c r="V98" i="170"/>
  <c r="X98" i="170" s="1"/>
  <c r="V99" i="170"/>
  <c r="X99" i="170" s="1"/>
  <c r="V106" i="170"/>
  <c r="X106" i="170" s="1"/>
  <c r="V107" i="170"/>
  <c r="X107" i="170" s="1"/>
  <c r="V109" i="170"/>
  <c r="X109" i="170" s="1"/>
  <c r="V116" i="170"/>
  <c r="X116" i="170" s="1"/>
  <c r="V122" i="170"/>
  <c r="X122" i="170" s="1"/>
  <c r="V130" i="170"/>
  <c r="X130" i="170" s="1"/>
  <c r="V136" i="170"/>
  <c r="X136" i="170" s="1"/>
  <c r="V140" i="170"/>
  <c r="X140" i="170" s="1"/>
  <c r="V148" i="170"/>
  <c r="X148" i="170" s="1"/>
  <c r="V156" i="170"/>
  <c r="X156" i="170" s="1"/>
  <c r="V162" i="170"/>
  <c r="X162" i="170" s="1"/>
  <c r="V166" i="170"/>
  <c r="X166" i="170" s="1"/>
  <c r="V170" i="170"/>
  <c r="X170" i="170" s="1"/>
  <c r="V174" i="170"/>
  <c r="X174" i="170" s="1"/>
  <c r="V178" i="170"/>
  <c r="X178" i="170" s="1"/>
  <c r="V182" i="170"/>
  <c r="X182" i="170" s="1"/>
  <c r="V186" i="170"/>
  <c r="X186" i="170" s="1"/>
  <c r="V190" i="170"/>
  <c r="X190" i="170" s="1"/>
  <c r="V191" i="170"/>
  <c r="X191" i="170" s="1"/>
  <c r="V198" i="170"/>
  <c r="X198" i="170" s="1"/>
  <c r="V199" i="170"/>
  <c r="X199" i="170" s="1"/>
  <c r="V157" i="170"/>
  <c r="X157" i="170" s="1"/>
  <c r="V155" i="170"/>
  <c r="X155" i="170" s="1"/>
  <c r="V153" i="170"/>
  <c r="X153" i="170" s="1"/>
  <c r="V151" i="170"/>
  <c r="X151" i="170" s="1"/>
  <c r="V149" i="170"/>
  <c r="X149" i="170" s="1"/>
  <c r="V147" i="170"/>
  <c r="X147" i="170" s="1"/>
  <c r="V145" i="170"/>
  <c r="X145" i="170" s="1"/>
  <c r="V143" i="170"/>
  <c r="X143" i="170" s="1"/>
  <c r="V131" i="170"/>
  <c r="X131" i="170" s="1"/>
  <c r="V129" i="170"/>
  <c r="X129" i="170" s="1"/>
  <c r="V127" i="170"/>
  <c r="X127" i="170" s="1"/>
  <c r="V125" i="170"/>
  <c r="X125" i="170" s="1"/>
  <c r="V123" i="170"/>
  <c r="X123" i="170" s="1"/>
  <c r="V121" i="170"/>
  <c r="X121" i="170" s="1"/>
  <c r="V13" i="170"/>
  <c r="X13" i="170" s="1"/>
  <c r="V17" i="170"/>
  <c r="X17" i="170" s="1"/>
  <c r="V21" i="170"/>
  <c r="X21" i="170" s="1"/>
  <c r="V25" i="170"/>
  <c r="X25" i="170" s="1"/>
  <c r="V29" i="170"/>
  <c r="X29" i="170" s="1"/>
  <c r="V33" i="170"/>
  <c r="X33" i="170" s="1"/>
  <c r="V37" i="170"/>
  <c r="X37" i="170" s="1"/>
  <c r="V41" i="170"/>
  <c r="X41" i="170" s="1"/>
  <c r="V45" i="170"/>
  <c r="X45" i="170" s="1"/>
  <c r="V49" i="170"/>
  <c r="X49" i="170" s="1"/>
  <c r="V57" i="170"/>
  <c r="X57" i="170" s="1"/>
  <c r="V61" i="170"/>
  <c r="X61" i="170" s="1"/>
  <c r="V71" i="170"/>
  <c r="X71" i="170" s="1"/>
  <c r="V77" i="170"/>
  <c r="X77" i="170" s="1"/>
  <c r="V81" i="170"/>
  <c r="X81" i="170" s="1"/>
  <c r="V85" i="170"/>
  <c r="X85" i="170" s="1"/>
  <c r="V93" i="170"/>
  <c r="X93" i="170" s="1"/>
  <c r="V97" i="170"/>
  <c r="X97" i="170" s="1"/>
  <c r="V101" i="170"/>
  <c r="X101" i="170" s="1"/>
  <c r="V105" i="170"/>
  <c r="X105" i="170" s="1"/>
  <c r="V111" i="170"/>
  <c r="X111" i="170" s="1"/>
  <c r="V115" i="170"/>
  <c r="X115" i="170" s="1"/>
  <c r="V193" i="170"/>
  <c r="X193" i="170" s="1"/>
  <c r="V197" i="170"/>
  <c r="X197" i="170" s="1"/>
  <c r="V201" i="170"/>
  <c r="X201" i="170" s="1"/>
  <c r="D208" i="170"/>
  <c r="H154" i="169"/>
  <c r="X208" i="170" l="1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0" i="169"/>
  <c r="D61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V82" i="169" s="1"/>
  <c r="D83" i="169"/>
  <c r="V83" i="169" s="1"/>
  <c r="D84" i="169"/>
  <c r="D85" i="169"/>
  <c r="D86" i="169"/>
  <c r="D87" i="169"/>
  <c r="D88" i="169"/>
  <c r="D89" i="169"/>
  <c r="D90" i="169"/>
  <c r="D91" i="169"/>
  <c r="D92" i="169"/>
  <c r="D93" i="169"/>
  <c r="D94" i="169"/>
  <c r="D95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0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D176" i="169"/>
  <c r="D177" i="169"/>
  <c r="D178" i="169"/>
  <c r="D179" i="169"/>
  <c r="D180" i="169"/>
  <c r="D181" i="169"/>
  <c r="D182" i="169"/>
  <c r="D183" i="169"/>
  <c r="D184" i="169"/>
  <c r="D185" i="169"/>
  <c r="D186" i="169"/>
  <c r="D187" i="169"/>
  <c r="D188" i="169"/>
  <c r="D189" i="169"/>
  <c r="D190" i="169"/>
  <c r="D191" i="169"/>
  <c r="D192" i="169"/>
  <c r="D193" i="169"/>
  <c r="D194" i="169"/>
  <c r="D195" i="169"/>
  <c r="D196" i="169"/>
  <c r="D197" i="169"/>
  <c r="D198" i="169"/>
  <c r="D199" i="169"/>
  <c r="D200" i="169"/>
  <c r="D201" i="169"/>
  <c r="W208" i="169"/>
  <c r="S208" i="169"/>
  <c r="Q208" i="169"/>
  <c r="J208" i="169"/>
  <c r="I208" i="169"/>
  <c r="R206" i="169"/>
  <c r="L206" i="169"/>
  <c r="U202" i="169"/>
  <c r="R202" i="169"/>
  <c r="L202" i="169"/>
  <c r="H202" i="169"/>
  <c r="U201" i="169"/>
  <c r="R201" i="169"/>
  <c r="L201" i="169"/>
  <c r="H201" i="169"/>
  <c r="U200" i="169"/>
  <c r="R200" i="169"/>
  <c r="L200" i="169"/>
  <c r="H200" i="169"/>
  <c r="U199" i="169"/>
  <c r="R199" i="169"/>
  <c r="L199" i="169"/>
  <c r="H199" i="169"/>
  <c r="U198" i="169"/>
  <c r="R198" i="169"/>
  <c r="L198" i="169"/>
  <c r="H198" i="169"/>
  <c r="U197" i="169"/>
  <c r="R197" i="169"/>
  <c r="L197" i="169"/>
  <c r="H197" i="169"/>
  <c r="U196" i="169"/>
  <c r="R196" i="169"/>
  <c r="L196" i="169"/>
  <c r="H196" i="169"/>
  <c r="U195" i="169"/>
  <c r="R195" i="169"/>
  <c r="L195" i="169"/>
  <c r="H195" i="169"/>
  <c r="U194" i="169"/>
  <c r="R194" i="169"/>
  <c r="L194" i="169"/>
  <c r="H194" i="169"/>
  <c r="U193" i="169"/>
  <c r="R193" i="169"/>
  <c r="L193" i="169"/>
  <c r="H193" i="169"/>
  <c r="U192" i="169"/>
  <c r="R192" i="169"/>
  <c r="L192" i="169"/>
  <c r="H192" i="169"/>
  <c r="U191" i="169"/>
  <c r="R191" i="169"/>
  <c r="L191" i="169"/>
  <c r="H191" i="169"/>
  <c r="U190" i="169"/>
  <c r="R190" i="169"/>
  <c r="L190" i="169"/>
  <c r="H190" i="169"/>
  <c r="U189" i="169"/>
  <c r="R189" i="169"/>
  <c r="L189" i="169"/>
  <c r="H189" i="169"/>
  <c r="U188" i="169"/>
  <c r="R188" i="169"/>
  <c r="L188" i="169"/>
  <c r="H188" i="169"/>
  <c r="U187" i="169"/>
  <c r="R187" i="169"/>
  <c r="L187" i="169"/>
  <c r="H187" i="169"/>
  <c r="U186" i="169"/>
  <c r="R186" i="169"/>
  <c r="L186" i="169"/>
  <c r="H186" i="169"/>
  <c r="U185" i="169"/>
  <c r="R185" i="169"/>
  <c r="L185" i="169"/>
  <c r="H185" i="169"/>
  <c r="U184" i="169"/>
  <c r="R184" i="169"/>
  <c r="L184" i="169"/>
  <c r="H184" i="169"/>
  <c r="U183" i="169"/>
  <c r="R183" i="169"/>
  <c r="L183" i="169"/>
  <c r="H183" i="169"/>
  <c r="U182" i="169"/>
  <c r="R182" i="169"/>
  <c r="L182" i="169"/>
  <c r="H182" i="169"/>
  <c r="U181" i="169"/>
  <c r="R181" i="169"/>
  <c r="L181" i="169"/>
  <c r="H181" i="169"/>
  <c r="U180" i="169"/>
  <c r="R180" i="169"/>
  <c r="L180" i="169"/>
  <c r="H180" i="169"/>
  <c r="U179" i="169"/>
  <c r="R179" i="169"/>
  <c r="L179" i="169"/>
  <c r="H179" i="169"/>
  <c r="U178" i="169"/>
  <c r="R178" i="169"/>
  <c r="L178" i="169"/>
  <c r="H178" i="169"/>
  <c r="U177" i="169"/>
  <c r="R177" i="169"/>
  <c r="L177" i="169"/>
  <c r="H177" i="169"/>
  <c r="U176" i="169"/>
  <c r="R176" i="169"/>
  <c r="L176" i="169"/>
  <c r="H176" i="169"/>
  <c r="U175" i="169"/>
  <c r="R175" i="169"/>
  <c r="L175" i="169"/>
  <c r="H175" i="169"/>
  <c r="U174" i="169"/>
  <c r="R174" i="169"/>
  <c r="L174" i="169"/>
  <c r="H174" i="169"/>
  <c r="U173" i="169"/>
  <c r="R173" i="169"/>
  <c r="L173" i="169"/>
  <c r="H173" i="169"/>
  <c r="U172" i="169"/>
  <c r="R172" i="169"/>
  <c r="L172" i="169"/>
  <c r="H172" i="169"/>
  <c r="U171" i="169"/>
  <c r="R171" i="169"/>
  <c r="L171" i="169"/>
  <c r="H171" i="169"/>
  <c r="U170" i="169"/>
  <c r="R170" i="169"/>
  <c r="L170" i="169"/>
  <c r="H170" i="169"/>
  <c r="U169" i="169"/>
  <c r="R169" i="169"/>
  <c r="L169" i="169"/>
  <c r="H169" i="169"/>
  <c r="U168" i="169"/>
  <c r="R168" i="169"/>
  <c r="L168" i="169"/>
  <c r="H168" i="169"/>
  <c r="U167" i="169"/>
  <c r="R167" i="169"/>
  <c r="L167" i="169"/>
  <c r="H167" i="169"/>
  <c r="U166" i="169"/>
  <c r="R166" i="169"/>
  <c r="L166" i="169"/>
  <c r="H166" i="169"/>
  <c r="U165" i="169"/>
  <c r="R165" i="169"/>
  <c r="L165" i="169"/>
  <c r="H165" i="169"/>
  <c r="U164" i="169"/>
  <c r="R164" i="169"/>
  <c r="L164" i="169"/>
  <c r="H164" i="169"/>
  <c r="U163" i="169"/>
  <c r="R163" i="169"/>
  <c r="L163" i="169"/>
  <c r="H163" i="169"/>
  <c r="U162" i="169"/>
  <c r="R162" i="169"/>
  <c r="L162" i="169"/>
  <c r="H162" i="169"/>
  <c r="U161" i="169"/>
  <c r="R161" i="169"/>
  <c r="L161" i="169"/>
  <c r="H161" i="169"/>
  <c r="U160" i="169"/>
  <c r="R160" i="169"/>
  <c r="L160" i="169"/>
  <c r="H160" i="169"/>
  <c r="R159" i="169"/>
  <c r="L159" i="169"/>
  <c r="U158" i="169"/>
  <c r="R158" i="169"/>
  <c r="L158" i="169"/>
  <c r="H158" i="169"/>
  <c r="U157" i="169"/>
  <c r="R157" i="169"/>
  <c r="L157" i="169"/>
  <c r="H157" i="169"/>
  <c r="U156" i="169"/>
  <c r="R156" i="169"/>
  <c r="L156" i="169"/>
  <c r="H156" i="169"/>
  <c r="U155" i="169"/>
  <c r="R155" i="169"/>
  <c r="L155" i="169"/>
  <c r="H155" i="169"/>
  <c r="U154" i="169"/>
  <c r="R154" i="169"/>
  <c r="L154" i="169"/>
  <c r="U153" i="169"/>
  <c r="R153" i="169"/>
  <c r="L153" i="169"/>
  <c r="H153" i="169"/>
  <c r="U152" i="169"/>
  <c r="R152" i="169"/>
  <c r="L152" i="169"/>
  <c r="H152" i="169"/>
  <c r="U151" i="169"/>
  <c r="R151" i="169"/>
  <c r="L151" i="169"/>
  <c r="H151" i="169"/>
  <c r="U150" i="169"/>
  <c r="R150" i="169"/>
  <c r="L150" i="169"/>
  <c r="H150" i="169"/>
  <c r="U149" i="169"/>
  <c r="R149" i="169"/>
  <c r="L149" i="169"/>
  <c r="H149" i="169"/>
  <c r="U148" i="169"/>
  <c r="R148" i="169"/>
  <c r="L148" i="169"/>
  <c r="H148" i="169"/>
  <c r="U147" i="169"/>
  <c r="R147" i="169"/>
  <c r="L147" i="169"/>
  <c r="H147" i="169"/>
  <c r="U146" i="169"/>
  <c r="R146" i="169"/>
  <c r="L146" i="169"/>
  <c r="H146" i="169"/>
  <c r="U145" i="169"/>
  <c r="R145" i="169"/>
  <c r="L145" i="169"/>
  <c r="H145" i="169"/>
  <c r="U144" i="169"/>
  <c r="R144" i="169"/>
  <c r="L144" i="169"/>
  <c r="H144" i="169"/>
  <c r="U143" i="169"/>
  <c r="R143" i="169"/>
  <c r="L143" i="169"/>
  <c r="H143" i="169"/>
  <c r="R142" i="169"/>
  <c r="L142" i="169"/>
  <c r="U141" i="169"/>
  <c r="R141" i="169"/>
  <c r="L141" i="169"/>
  <c r="H141" i="169"/>
  <c r="U140" i="169"/>
  <c r="R140" i="169"/>
  <c r="L140" i="169"/>
  <c r="H140" i="169"/>
  <c r="U139" i="169"/>
  <c r="R139" i="169"/>
  <c r="L139" i="169"/>
  <c r="H139" i="169"/>
  <c r="U138" i="169"/>
  <c r="R138" i="169"/>
  <c r="L138" i="169"/>
  <c r="H138" i="169"/>
  <c r="U137" i="169"/>
  <c r="R137" i="169"/>
  <c r="L137" i="169"/>
  <c r="H137" i="169"/>
  <c r="U136" i="169"/>
  <c r="R136" i="169"/>
  <c r="L136" i="169"/>
  <c r="H136" i="169"/>
  <c r="U135" i="169"/>
  <c r="R135" i="169"/>
  <c r="L135" i="169"/>
  <c r="H135" i="169"/>
  <c r="U134" i="169"/>
  <c r="R134" i="169"/>
  <c r="L134" i="169"/>
  <c r="H134" i="169"/>
  <c r="R133" i="169"/>
  <c r="L133" i="169"/>
  <c r="U132" i="169"/>
  <c r="R132" i="169"/>
  <c r="L132" i="169"/>
  <c r="H132" i="169"/>
  <c r="U131" i="169"/>
  <c r="R131" i="169"/>
  <c r="L131" i="169"/>
  <c r="H131" i="169"/>
  <c r="U130" i="169"/>
  <c r="R130" i="169"/>
  <c r="L130" i="169"/>
  <c r="H130" i="169"/>
  <c r="U129" i="169"/>
  <c r="R129" i="169"/>
  <c r="L129" i="169"/>
  <c r="H129" i="169"/>
  <c r="U128" i="169"/>
  <c r="R128" i="169"/>
  <c r="L128" i="169"/>
  <c r="H128" i="169"/>
  <c r="U127" i="169"/>
  <c r="R127" i="169"/>
  <c r="L127" i="169"/>
  <c r="H127" i="169"/>
  <c r="U126" i="169"/>
  <c r="R126" i="169"/>
  <c r="L126" i="169"/>
  <c r="H126" i="169"/>
  <c r="U125" i="169"/>
  <c r="R125" i="169"/>
  <c r="L125" i="169"/>
  <c r="H125" i="169"/>
  <c r="U124" i="169"/>
  <c r="R124" i="169"/>
  <c r="L124" i="169"/>
  <c r="H124" i="169"/>
  <c r="U123" i="169"/>
  <c r="R123" i="169"/>
  <c r="L123" i="169"/>
  <c r="H123" i="169"/>
  <c r="U122" i="169"/>
  <c r="R122" i="169"/>
  <c r="L122" i="169"/>
  <c r="H122" i="169"/>
  <c r="U121" i="169"/>
  <c r="R121" i="169"/>
  <c r="L121" i="169"/>
  <c r="H121" i="169"/>
  <c r="U120" i="169"/>
  <c r="R120" i="169"/>
  <c r="L120" i="169"/>
  <c r="H120" i="169"/>
  <c r="R119" i="169"/>
  <c r="L119" i="169"/>
  <c r="U118" i="169"/>
  <c r="R118" i="169"/>
  <c r="L118" i="169"/>
  <c r="H118" i="169"/>
  <c r="U117" i="169"/>
  <c r="R117" i="169"/>
  <c r="L117" i="169"/>
  <c r="H117" i="169"/>
  <c r="U116" i="169"/>
  <c r="R116" i="169"/>
  <c r="L116" i="169"/>
  <c r="H116" i="169"/>
  <c r="U115" i="169"/>
  <c r="R115" i="169"/>
  <c r="L115" i="169"/>
  <c r="H115" i="169"/>
  <c r="U114" i="169"/>
  <c r="R114" i="169"/>
  <c r="L114" i="169"/>
  <c r="H114" i="169"/>
  <c r="U113" i="169"/>
  <c r="R113" i="169"/>
  <c r="L113" i="169"/>
  <c r="H113" i="169"/>
  <c r="U112" i="169"/>
  <c r="R112" i="169"/>
  <c r="L112" i="169"/>
  <c r="H112" i="169"/>
  <c r="U111" i="169"/>
  <c r="R111" i="169"/>
  <c r="L111" i="169"/>
  <c r="H111" i="169"/>
  <c r="U110" i="169"/>
  <c r="R110" i="169"/>
  <c r="L110" i="169"/>
  <c r="H110" i="169"/>
  <c r="U109" i="169"/>
  <c r="R109" i="169"/>
  <c r="L109" i="169"/>
  <c r="H109" i="169"/>
  <c r="R108" i="169"/>
  <c r="L108" i="169"/>
  <c r="U107" i="169"/>
  <c r="R107" i="169"/>
  <c r="L107" i="169"/>
  <c r="H107" i="169"/>
  <c r="U106" i="169"/>
  <c r="R106" i="169"/>
  <c r="L106" i="169"/>
  <c r="H106" i="169"/>
  <c r="U105" i="169"/>
  <c r="R105" i="169"/>
  <c r="L105" i="169"/>
  <c r="H105" i="169"/>
  <c r="U104" i="169"/>
  <c r="R104" i="169"/>
  <c r="L104" i="169"/>
  <c r="H104" i="169"/>
  <c r="U103" i="169"/>
  <c r="R103" i="169"/>
  <c r="L103" i="169"/>
  <c r="H103" i="169"/>
  <c r="U102" i="169"/>
  <c r="R102" i="169"/>
  <c r="L102" i="169"/>
  <c r="H102" i="169"/>
  <c r="U101" i="169"/>
  <c r="R101" i="169"/>
  <c r="L101" i="169"/>
  <c r="H101" i="169"/>
  <c r="U100" i="169"/>
  <c r="R100" i="169"/>
  <c r="L100" i="169"/>
  <c r="H100" i="169"/>
  <c r="U99" i="169"/>
  <c r="R99" i="169"/>
  <c r="L99" i="169"/>
  <c r="H99" i="169"/>
  <c r="V99" i="169" s="1"/>
  <c r="X99" i="169" s="1"/>
  <c r="U98" i="169"/>
  <c r="R98" i="169"/>
  <c r="L98" i="169"/>
  <c r="H98" i="169"/>
  <c r="U97" i="169"/>
  <c r="R97" i="169"/>
  <c r="L97" i="169"/>
  <c r="H97" i="169"/>
  <c r="U96" i="169"/>
  <c r="R96" i="169"/>
  <c r="L96" i="169"/>
  <c r="H96" i="169"/>
  <c r="U95" i="169"/>
  <c r="R95" i="169"/>
  <c r="L95" i="169"/>
  <c r="H95" i="169"/>
  <c r="U94" i="169"/>
  <c r="R94" i="169"/>
  <c r="L94" i="169"/>
  <c r="H94" i="169"/>
  <c r="U93" i="169"/>
  <c r="R93" i="169"/>
  <c r="L93" i="169"/>
  <c r="H93" i="169"/>
  <c r="U92" i="169"/>
  <c r="R92" i="169"/>
  <c r="L92" i="169"/>
  <c r="H92" i="169"/>
  <c r="U91" i="169"/>
  <c r="R91" i="169"/>
  <c r="L91" i="169"/>
  <c r="H91" i="169"/>
  <c r="U90" i="169"/>
  <c r="R90" i="169"/>
  <c r="L90" i="169"/>
  <c r="H90" i="169"/>
  <c r="R89" i="169"/>
  <c r="L89" i="169"/>
  <c r="U88" i="169"/>
  <c r="R88" i="169"/>
  <c r="L88" i="169"/>
  <c r="H88" i="169"/>
  <c r="U87" i="169"/>
  <c r="R87" i="169"/>
  <c r="L87" i="169"/>
  <c r="H87" i="169"/>
  <c r="U86" i="169"/>
  <c r="R86" i="169"/>
  <c r="L86" i="169"/>
  <c r="H86" i="169"/>
  <c r="U85" i="169"/>
  <c r="R85" i="169"/>
  <c r="L85" i="169"/>
  <c r="H85" i="169"/>
  <c r="U84" i="169"/>
  <c r="R84" i="169"/>
  <c r="L84" i="169"/>
  <c r="H84" i="169"/>
  <c r="U83" i="169"/>
  <c r="R83" i="169"/>
  <c r="L83" i="169"/>
  <c r="H83" i="169"/>
  <c r="U82" i="169"/>
  <c r="R82" i="169"/>
  <c r="L82" i="169"/>
  <c r="U81" i="169"/>
  <c r="R81" i="169"/>
  <c r="L81" i="169"/>
  <c r="H81" i="169"/>
  <c r="U80" i="169"/>
  <c r="R80" i="169"/>
  <c r="L80" i="169"/>
  <c r="H80" i="169"/>
  <c r="U79" i="169"/>
  <c r="R79" i="169"/>
  <c r="L79" i="169"/>
  <c r="H79" i="169"/>
  <c r="U78" i="169"/>
  <c r="R78" i="169"/>
  <c r="L78" i="169"/>
  <c r="H78" i="169"/>
  <c r="U77" i="169"/>
  <c r="R77" i="169"/>
  <c r="L77" i="169"/>
  <c r="H77" i="169"/>
  <c r="U76" i="169"/>
  <c r="R76" i="169"/>
  <c r="L76" i="169"/>
  <c r="H76" i="169"/>
  <c r="U75" i="169"/>
  <c r="R75" i="169"/>
  <c r="L75" i="169"/>
  <c r="H75" i="169"/>
  <c r="R74" i="169"/>
  <c r="L74" i="169"/>
  <c r="U73" i="169"/>
  <c r="R73" i="169"/>
  <c r="L73" i="169"/>
  <c r="H73" i="169"/>
  <c r="U72" i="169"/>
  <c r="R72" i="169"/>
  <c r="L72" i="169"/>
  <c r="H72" i="169"/>
  <c r="U71" i="169"/>
  <c r="R71" i="169"/>
  <c r="L71" i="169"/>
  <c r="H71" i="169"/>
  <c r="U70" i="169"/>
  <c r="R70" i="169"/>
  <c r="L70" i="169"/>
  <c r="H70" i="169"/>
  <c r="U69" i="169"/>
  <c r="R69" i="169"/>
  <c r="L69" i="169"/>
  <c r="H69" i="169"/>
  <c r="R68" i="169"/>
  <c r="L68" i="169"/>
  <c r="U67" i="169"/>
  <c r="R67" i="169"/>
  <c r="L67" i="169"/>
  <c r="H67" i="169"/>
  <c r="U66" i="169"/>
  <c r="R66" i="169"/>
  <c r="L66" i="169"/>
  <c r="H66" i="169"/>
  <c r="R65" i="169"/>
  <c r="L65" i="169"/>
  <c r="U64" i="169"/>
  <c r="R64" i="169"/>
  <c r="L64" i="169"/>
  <c r="H64" i="169"/>
  <c r="R63" i="169"/>
  <c r="L63" i="169"/>
  <c r="U62" i="169"/>
  <c r="R62" i="169"/>
  <c r="L62" i="169"/>
  <c r="H62" i="169"/>
  <c r="U61" i="169"/>
  <c r="R61" i="169"/>
  <c r="L61" i="169"/>
  <c r="H61" i="169"/>
  <c r="U60" i="169"/>
  <c r="R60" i="169"/>
  <c r="L60" i="169"/>
  <c r="H60" i="169"/>
  <c r="U59" i="169"/>
  <c r="R59" i="169"/>
  <c r="L59" i="169"/>
  <c r="H59" i="169"/>
  <c r="U58" i="169"/>
  <c r="R58" i="169"/>
  <c r="L58" i="169"/>
  <c r="H58" i="169"/>
  <c r="U57" i="169"/>
  <c r="R57" i="169"/>
  <c r="L57" i="169"/>
  <c r="H57" i="169"/>
  <c r="U56" i="169"/>
  <c r="R56" i="169"/>
  <c r="L56" i="169"/>
  <c r="H56" i="169"/>
  <c r="U55" i="169"/>
  <c r="R55" i="169"/>
  <c r="L55" i="169"/>
  <c r="H55" i="169"/>
  <c r="U54" i="169"/>
  <c r="R54" i="169"/>
  <c r="L54" i="169"/>
  <c r="H54" i="169"/>
  <c r="R53" i="169"/>
  <c r="L53" i="169"/>
  <c r="U52" i="169"/>
  <c r="R52" i="169"/>
  <c r="L52" i="169"/>
  <c r="H52" i="169"/>
  <c r="U51" i="169"/>
  <c r="R51" i="169"/>
  <c r="L51" i="169"/>
  <c r="H51" i="169"/>
  <c r="U50" i="169"/>
  <c r="R50" i="169"/>
  <c r="L50" i="169"/>
  <c r="H50" i="169"/>
  <c r="U49" i="169"/>
  <c r="R49" i="169"/>
  <c r="L49" i="169"/>
  <c r="H49" i="169"/>
  <c r="U48" i="169"/>
  <c r="R48" i="169"/>
  <c r="L48" i="169"/>
  <c r="H48" i="169"/>
  <c r="U47" i="169"/>
  <c r="R47" i="169"/>
  <c r="L47" i="169"/>
  <c r="H47" i="169"/>
  <c r="U46" i="169"/>
  <c r="R46" i="169"/>
  <c r="L46" i="169"/>
  <c r="H46" i="169"/>
  <c r="U45" i="169"/>
  <c r="R45" i="169"/>
  <c r="L45" i="169"/>
  <c r="H45" i="169"/>
  <c r="U44" i="169"/>
  <c r="R44" i="169"/>
  <c r="L44" i="169"/>
  <c r="H44" i="169"/>
  <c r="U43" i="169"/>
  <c r="R43" i="169"/>
  <c r="L43" i="169"/>
  <c r="H43" i="169"/>
  <c r="U42" i="169"/>
  <c r="R42" i="169"/>
  <c r="L42" i="169"/>
  <c r="H42" i="169"/>
  <c r="U41" i="169"/>
  <c r="R41" i="169"/>
  <c r="L41" i="169"/>
  <c r="H41" i="169"/>
  <c r="U40" i="169"/>
  <c r="R40" i="169"/>
  <c r="L40" i="169"/>
  <c r="H40" i="169"/>
  <c r="U39" i="169"/>
  <c r="R39" i="169"/>
  <c r="L39" i="169"/>
  <c r="H39" i="169"/>
  <c r="U38" i="169"/>
  <c r="R38" i="169"/>
  <c r="L38" i="169"/>
  <c r="H38" i="169"/>
  <c r="U37" i="169"/>
  <c r="R37" i="169"/>
  <c r="L37" i="169"/>
  <c r="H37" i="169"/>
  <c r="U36" i="169"/>
  <c r="R36" i="169"/>
  <c r="L36" i="169"/>
  <c r="U35" i="169"/>
  <c r="R35" i="169"/>
  <c r="L35" i="169"/>
  <c r="H35" i="169"/>
  <c r="U34" i="169"/>
  <c r="R34" i="169"/>
  <c r="L34" i="169"/>
  <c r="H34" i="169"/>
  <c r="U33" i="169"/>
  <c r="R33" i="169"/>
  <c r="L33" i="169"/>
  <c r="H33" i="169"/>
  <c r="U32" i="169"/>
  <c r="R32" i="169"/>
  <c r="L32" i="169"/>
  <c r="H32" i="169"/>
  <c r="U31" i="169"/>
  <c r="R31" i="169"/>
  <c r="L31" i="169"/>
  <c r="H31" i="169"/>
  <c r="U30" i="169"/>
  <c r="R30" i="169"/>
  <c r="L30" i="169"/>
  <c r="H30" i="169"/>
  <c r="U29" i="169"/>
  <c r="R29" i="169"/>
  <c r="L29" i="169"/>
  <c r="H29" i="169"/>
  <c r="U28" i="169"/>
  <c r="R28" i="169"/>
  <c r="L28" i="169"/>
  <c r="H28" i="169"/>
  <c r="U27" i="169"/>
  <c r="R27" i="169"/>
  <c r="L27" i="169"/>
  <c r="H27" i="169"/>
  <c r="U26" i="169"/>
  <c r="R26" i="169"/>
  <c r="L26" i="169"/>
  <c r="H26" i="169"/>
  <c r="U25" i="169"/>
  <c r="R25" i="169"/>
  <c r="L25" i="169"/>
  <c r="H25" i="169"/>
  <c r="U24" i="169"/>
  <c r="R24" i="169"/>
  <c r="L24" i="169"/>
  <c r="H24" i="169"/>
  <c r="U23" i="169"/>
  <c r="R23" i="169"/>
  <c r="L23" i="169"/>
  <c r="H23" i="169"/>
  <c r="U22" i="169"/>
  <c r="R22" i="169"/>
  <c r="L22" i="169"/>
  <c r="H22" i="169"/>
  <c r="U21" i="169"/>
  <c r="R21" i="169"/>
  <c r="L21" i="169"/>
  <c r="H21" i="169"/>
  <c r="U20" i="169"/>
  <c r="R20" i="169"/>
  <c r="L20" i="169"/>
  <c r="H20" i="169"/>
  <c r="U19" i="169"/>
  <c r="R19" i="169"/>
  <c r="L19" i="169"/>
  <c r="H19" i="169"/>
  <c r="U18" i="169"/>
  <c r="R18" i="169"/>
  <c r="L18" i="169"/>
  <c r="H18" i="169"/>
  <c r="U17" i="169"/>
  <c r="R17" i="169"/>
  <c r="L17" i="169"/>
  <c r="H17" i="169"/>
  <c r="U16" i="169"/>
  <c r="R16" i="169"/>
  <c r="L16" i="169"/>
  <c r="H16" i="169"/>
  <c r="U15" i="169"/>
  <c r="R15" i="169"/>
  <c r="L15" i="169"/>
  <c r="H15" i="169"/>
  <c r="U14" i="169"/>
  <c r="R14" i="169"/>
  <c r="L14" i="169"/>
  <c r="H14" i="169"/>
  <c r="U13" i="169"/>
  <c r="R13" i="169"/>
  <c r="L13" i="169"/>
  <c r="H13" i="169"/>
  <c r="U12" i="169"/>
  <c r="R12" i="169"/>
  <c r="L12" i="169"/>
  <c r="H12" i="169"/>
  <c r="U11" i="169"/>
  <c r="R11" i="169"/>
  <c r="L11" i="169"/>
  <c r="H11" i="169"/>
  <c r="U10" i="169"/>
  <c r="R10" i="169"/>
  <c r="L10" i="169"/>
  <c r="H10" i="169"/>
  <c r="U9" i="169"/>
  <c r="R9" i="169"/>
  <c r="L9" i="169"/>
  <c r="H9" i="169"/>
  <c r="D10" i="168"/>
  <c r="D11" i="168"/>
  <c r="D12" i="168"/>
  <c r="D14" i="168"/>
  <c r="D15" i="168"/>
  <c r="D16" i="168"/>
  <c r="D17" i="168"/>
  <c r="D18" i="168"/>
  <c r="D19" i="168"/>
  <c r="D20" i="168"/>
  <c r="D21" i="168"/>
  <c r="D22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0" i="168"/>
  <c r="D61" i="168"/>
  <c r="D62" i="168"/>
  <c r="D63" i="168"/>
  <c r="D64" i="168"/>
  <c r="D65" i="168"/>
  <c r="D66" i="168"/>
  <c r="D67" i="168"/>
  <c r="D68" i="168"/>
  <c r="D69" i="168"/>
  <c r="D70" i="168"/>
  <c r="D71" i="168"/>
  <c r="D72" i="168"/>
  <c r="D73" i="168"/>
  <c r="D74" i="168"/>
  <c r="D75" i="168"/>
  <c r="D76" i="168"/>
  <c r="D77" i="168"/>
  <c r="D78" i="168"/>
  <c r="D79" i="168"/>
  <c r="D80" i="168"/>
  <c r="D81" i="168"/>
  <c r="D82" i="168"/>
  <c r="D83" i="168"/>
  <c r="D84" i="168"/>
  <c r="D85" i="168"/>
  <c r="D86" i="168"/>
  <c r="D87" i="168"/>
  <c r="D88" i="168"/>
  <c r="D89" i="168"/>
  <c r="D90" i="168"/>
  <c r="D91" i="168"/>
  <c r="D92" i="168"/>
  <c r="D93" i="168"/>
  <c r="D94" i="168"/>
  <c r="D95" i="168"/>
  <c r="D96" i="168"/>
  <c r="D97" i="168"/>
  <c r="D98" i="168"/>
  <c r="D99" i="168"/>
  <c r="D100" i="168"/>
  <c r="D101" i="168"/>
  <c r="D102" i="168"/>
  <c r="D103" i="168"/>
  <c r="D104" i="168"/>
  <c r="D105" i="168"/>
  <c r="D106" i="168"/>
  <c r="D107" i="168"/>
  <c r="D108" i="168"/>
  <c r="D109" i="168"/>
  <c r="D110" i="168"/>
  <c r="D111" i="168"/>
  <c r="D112" i="168"/>
  <c r="D113" i="168"/>
  <c r="D114" i="168"/>
  <c r="D115" i="168"/>
  <c r="D116" i="168"/>
  <c r="D117" i="168"/>
  <c r="D118" i="168"/>
  <c r="D119" i="168"/>
  <c r="D120" i="168"/>
  <c r="D121" i="168"/>
  <c r="D123" i="168"/>
  <c r="D124" i="168"/>
  <c r="D125" i="168"/>
  <c r="D126" i="168"/>
  <c r="D127" i="168"/>
  <c r="D128" i="168"/>
  <c r="D129" i="168"/>
  <c r="D130" i="168"/>
  <c r="D131" i="168"/>
  <c r="D132" i="168"/>
  <c r="D133" i="168"/>
  <c r="D134" i="168"/>
  <c r="D135" i="168"/>
  <c r="D136" i="168"/>
  <c r="D137" i="168"/>
  <c r="D138" i="168"/>
  <c r="D139" i="168"/>
  <c r="D140" i="168"/>
  <c r="D141" i="168"/>
  <c r="D142" i="168"/>
  <c r="D143" i="168"/>
  <c r="D146" i="168"/>
  <c r="D147" i="168"/>
  <c r="D148" i="168"/>
  <c r="D149" i="168"/>
  <c r="D150" i="168"/>
  <c r="D151" i="168"/>
  <c r="D152" i="168"/>
  <c r="D153" i="168"/>
  <c r="D154" i="168"/>
  <c r="D155" i="168"/>
  <c r="D156" i="168"/>
  <c r="D157" i="168"/>
  <c r="D158" i="168"/>
  <c r="D159" i="168"/>
  <c r="D160" i="168"/>
  <c r="D161" i="168"/>
  <c r="D162" i="168"/>
  <c r="D163" i="168"/>
  <c r="D164" i="168"/>
  <c r="D165" i="168"/>
  <c r="D166" i="168"/>
  <c r="D167" i="168"/>
  <c r="D168" i="168"/>
  <c r="D169" i="168"/>
  <c r="D170" i="168"/>
  <c r="D171" i="168"/>
  <c r="D172" i="168"/>
  <c r="D173" i="168"/>
  <c r="D174" i="168"/>
  <c r="D175" i="168"/>
  <c r="D176" i="168"/>
  <c r="D177" i="168"/>
  <c r="D178" i="168"/>
  <c r="D179" i="168"/>
  <c r="D180" i="168"/>
  <c r="D181" i="168"/>
  <c r="D182" i="168"/>
  <c r="D183" i="168"/>
  <c r="D184" i="168"/>
  <c r="D185" i="168"/>
  <c r="D186" i="168"/>
  <c r="D187" i="168"/>
  <c r="D188" i="168"/>
  <c r="D189" i="168"/>
  <c r="D190" i="168"/>
  <c r="D191" i="168"/>
  <c r="D192" i="168"/>
  <c r="D193" i="168"/>
  <c r="D194" i="168"/>
  <c r="D195" i="168"/>
  <c r="D196" i="168"/>
  <c r="D197" i="168"/>
  <c r="D198" i="168"/>
  <c r="D199" i="168"/>
  <c r="D200" i="168"/>
  <c r="D201" i="168"/>
  <c r="D202" i="168"/>
  <c r="D9" i="168"/>
  <c r="W208" i="168"/>
  <c r="S208" i="168"/>
  <c r="Q208" i="168"/>
  <c r="J208" i="168"/>
  <c r="I208" i="168"/>
  <c r="R206" i="168"/>
  <c r="L206" i="168"/>
  <c r="U202" i="168"/>
  <c r="R202" i="168"/>
  <c r="L202" i="168"/>
  <c r="H202" i="168"/>
  <c r="U201" i="168"/>
  <c r="R201" i="168"/>
  <c r="L201" i="168"/>
  <c r="H201" i="168"/>
  <c r="U200" i="168"/>
  <c r="R200" i="168"/>
  <c r="L200" i="168"/>
  <c r="H200" i="168"/>
  <c r="U199" i="168"/>
  <c r="R199" i="168"/>
  <c r="L199" i="168"/>
  <c r="H199" i="168"/>
  <c r="U198" i="168"/>
  <c r="R198" i="168"/>
  <c r="L198" i="168"/>
  <c r="H198" i="168"/>
  <c r="U197" i="168"/>
  <c r="R197" i="168"/>
  <c r="L197" i="168"/>
  <c r="H197" i="168"/>
  <c r="U196" i="168"/>
  <c r="R196" i="168"/>
  <c r="L196" i="168"/>
  <c r="H196" i="168"/>
  <c r="U195" i="168"/>
  <c r="R195" i="168"/>
  <c r="L195" i="168"/>
  <c r="H195" i="168"/>
  <c r="U194" i="168"/>
  <c r="R194" i="168"/>
  <c r="L194" i="168"/>
  <c r="H194" i="168"/>
  <c r="U193" i="168"/>
  <c r="R193" i="168"/>
  <c r="L193" i="168"/>
  <c r="H193" i="168"/>
  <c r="U192" i="168"/>
  <c r="R192" i="168"/>
  <c r="L192" i="168"/>
  <c r="H192" i="168"/>
  <c r="U191" i="168"/>
  <c r="R191" i="168"/>
  <c r="L191" i="168"/>
  <c r="H191" i="168"/>
  <c r="U190" i="168"/>
  <c r="R190" i="168"/>
  <c r="L190" i="168"/>
  <c r="H190" i="168"/>
  <c r="U189" i="168"/>
  <c r="R189" i="168"/>
  <c r="L189" i="168"/>
  <c r="H189" i="168"/>
  <c r="U188" i="168"/>
  <c r="R188" i="168"/>
  <c r="L188" i="168"/>
  <c r="H188" i="168"/>
  <c r="U187" i="168"/>
  <c r="R187" i="168"/>
  <c r="L187" i="168"/>
  <c r="H187" i="168"/>
  <c r="U186" i="168"/>
  <c r="R186" i="168"/>
  <c r="L186" i="168"/>
  <c r="H186" i="168"/>
  <c r="U185" i="168"/>
  <c r="R185" i="168"/>
  <c r="L185" i="168"/>
  <c r="H185" i="168"/>
  <c r="U184" i="168"/>
  <c r="R184" i="168"/>
  <c r="L184" i="168"/>
  <c r="H184" i="168"/>
  <c r="U183" i="168"/>
  <c r="R183" i="168"/>
  <c r="L183" i="168"/>
  <c r="H183" i="168"/>
  <c r="U182" i="168"/>
  <c r="R182" i="168"/>
  <c r="L182" i="168"/>
  <c r="H182" i="168"/>
  <c r="U181" i="168"/>
  <c r="R181" i="168"/>
  <c r="L181" i="168"/>
  <c r="H181" i="168"/>
  <c r="U180" i="168"/>
  <c r="R180" i="168"/>
  <c r="L180" i="168"/>
  <c r="H180" i="168"/>
  <c r="U179" i="168"/>
  <c r="R179" i="168"/>
  <c r="L179" i="168"/>
  <c r="H179" i="168"/>
  <c r="U178" i="168"/>
  <c r="R178" i="168"/>
  <c r="L178" i="168"/>
  <c r="H178" i="168"/>
  <c r="U177" i="168"/>
  <c r="R177" i="168"/>
  <c r="L177" i="168"/>
  <c r="H177" i="168"/>
  <c r="U176" i="168"/>
  <c r="R176" i="168"/>
  <c r="L176" i="168"/>
  <c r="H176" i="168"/>
  <c r="U175" i="168"/>
  <c r="R175" i="168"/>
  <c r="L175" i="168"/>
  <c r="H175" i="168"/>
  <c r="U174" i="168"/>
  <c r="R174" i="168"/>
  <c r="L174" i="168"/>
  <c r="H174" i="168"/>
  <c r="U173" i="168"/>
  <c r="R173" i="168"/>
  <c r="L173" i="168"/>
  <c r="H173" i="168"/>
  <c r="U172" i="168"/>
  <c r="R172" i="168"/>
  <c r="L172" i="168"/>
  <c r="H172" i="168"/>
  <c r="U171" i="168"/>
  <c r="R171" i="168"/>
  <c r="L171" i="168"/>
  <c r="H171" i="168"/>
  <c r="U170" i="168"/>
  <c r="R170" i="168"/>
  <c r="L170" i="168"/>
  <c r="H170" i="168"/>
  <c r="U169" i="168"/>
  <c r="R169" i="168"/>
  <c r="L169" i="168"/>
  <c r="H169" i="168"/>
  <c r="U168" i="168"/>
  <c r="R168" i="168"/>
  <c r="L168" i="168"/>
  <c r="H168" i="168"/>
  <c r="U167" i="168"/>
  <c r="R167" i="168"/>
  <c r="L167" i="168"/>
  <c r="H167" i="168"/>
  <c r="U166" i="168"/>
  <c r="R166" i="168"/>
  <c r="L166" i="168"/>
  <c r="H166" i="168"/>
  <c r="U165" i="168"/>
  <c r="R165" i="168"/>
  <c r="L165" i="168"/>
  <c r="H165" i="168"/>
  <c r="U164" i="168"/>
  <c r="R164" i="168"/>
  <c r="L164" i="168"/>
  <c r="H164" i="168"/>
  <c r="U163" i="168"/>
  <c r="R163" i="168"/>
  <c r="L163" i="168"/>
  <c r="H163" i="168"/>
  <c r="U162" i="168"/>
  <c r="R162" i="168"/>
  <c r="L162" i="168"/>
  <c r="H162" i="168"/>
  <c r="U161" i="168"/>
  <c r="R161" i="168"/>
  <c r="L161" i="168"/>
  <c r="H161" i="168"/>
  <c r="U160" i="168"/>
  <c r="R160" i="168"/>
  <c r="L160" i="168"/>
  <c r="H160" i="168"/>
  <c r="R159" i="168"/>
  <c r="L159" i="168"/>
  <c r="U158" i="168"/>
  <c r="R158" i="168"/>
  <c r="L158" i="168"/>
  <c r="H158" i="168"/>
  <c r="U157" i="168"/>
  <c r="R157" i="168"/>
  <c r="L157" i="168"/>
  <c r="H157" i="168"/>
  <c r="U156" i="168"/>
  <c r="R156" i="168"/>
  <c r="L156" i="168"/>
  <c r="H156" i="168"/>
  <c r="U155" i="168"/>
  <c r="R155" i="168"/>
  <c r="L155" i="168"/>
  <c r="H155" i="168"/>
  <c r="U154" i="168"/>
  <c r="R154" i="168"/>
  <c r="L154" i="168"/>
  <c r="H154" i="168"/>
  <c r="U153" i="168"/>
  <c r="R153" i="168"/>
  <c r="L153" i="168"/>
  <c r="H153" i="168"/>
  <c r="U152" i="168"/>
  <c r="R152" i="168"/>
  <c r="L152" i="168"/>
  <c r="H152" i="168"/>
  <c r="U151" i="168"/>
  <c r="R151" i="168"/>
  <c r="L151" i="168"/>
  <c r="H151" i="168"/>
  <c r="U150" i="168"/>
  <c r="R150" i="168"/>
  <c r="L150" i="168"/>
  <c r="H150" i="168"/>
  <c r="U149" i="168"/>
  <c r="R149" i="168"/>
  <c r="L149" i="168"/>
  <c r="H149" i="168"/>
  <c r="U148" i="168"/>
  <c r="R148" i="168"/>
  <c r="L148" i="168"/>
  <c r="H148" i="168"/>
  <c r="U147" i="168"/>
  <c r="R147" i="168"/>
  <c r="L147" i="168"/>
  <c r="H147" i="168"/>
  <c r="U146" i="168"/>
  <c r="R146" i="168"/>
  <c r="L146" i="168"/>
  <c r="H146" i="168"/>
  <c r="U145" i="168"/>
  <c r="R145" i="168"/>
  <c r="L145" i="168"/>
  <c r="H145" i="168"/>
  <c r="U144" i="168"/>
  <c r="R144" i="168"/>
  <c r="L144" i="168"/>
  <c r="H144" i="168"/>
  <c r="U143" i="168"/>
  <c r="R143" i="168"/>
  <c r="L143" i="168"/>
  <c r="H143" i="168"/>
  <c r="R142" i="168"/>
  <c r="L142" i="168"/>
  <c r="U141" i="168"/>
  <c r="R141" i="168"/>
  <c r="L141" i="168"/>
  <c r="H141" i="168"/>
  <c r="U140" i="168"/>
  <c r="R140" i="168"/>
  <c r="L140" i="168"/>
  <c r="H140" i="168"/>
  <c r="U139" i="168"/>
  <c r="R139" i="168"/>
  <c r="L139" i="168"/>
  <c r="H139" i="168"/>
  <c r="U138" i="168"/>
  <c r="R138" i="168"/>
  <c r="L138" i="168"/>
  <c r="H138" i="168"/>
  <c r="U137" i="168"/>
  <c r="R137" i="168"/>
  <c r="L137" i="168"/>
  <c r="H137" i="168"/>
  <c r="U136" i="168"/>
  <c r="R136" i="168"/>
  <c r="L136" i="168"/>
  <c r="H136" i="168"/>
  <c r="U135" i="168"/>
  <c r="R135" i="168"/>
  <c r="L135" i="168"/>
  <c r="H135" i="168"/>
  <c r="U134" i="168"/>
  <c r="R134" i="168"/>
  <c r="L134" i="168"/>
  <c r="H134" i="168"/>
  <c r="R133" i="168"/>
  <c r="L133" i="168"/>
  <c r="U132" i="168"/>
  <c r="R132" i="168"/>
  <c r="L132" i="168"/>
  <c r="H132" i="168"/>
  <c r="U131" i="168"/>
  <c r="R131" i="168"/>
  <c r="L131" i="168"/>
  <c r="H131" i="168"/>
  <c r="U130" i="168"/>
  <c r="R130" i="168"/>
  <c r="L130" i="168"/>
  <c r="H130" i="168"/>
  <c r="R129" i="168"/>
  <c r="L129" i="168"/>
  <c r="H129" i="168"/>
  <c r="U128" i="168"/>
  <c r="R128" i="168"/>
  <c r="L128" i="168"/>
  <c r="H128" i="168"/>
  <c r="U127" i="168"/>
  <c r="R127" i="168"/>
  <c r="L127" i="168"/>
  <c r="H127" i="168"/>
  <c r="U126" i="168"/>
  <c r="R126" i="168"/>
  <c r="L126" i="168"/>
  <c r="H126" i="168"/>
  <c r="U125" i="168"/>
  <c r="R125" i="168"/>
  <c r="L125" i="168"/>
  <c r="H125" i="168"/>
  <c r="U124" i="168"/>
  <c r="R124" i="168"/>
  <c r="L124" i="168"/>
  <c r="H124" i="168"/>
  <c r="U123" i="168"/>
  <c r="R123" i="168"/>
  <c r="L123" i="168"/>
  <c r="H123" i="168"/>
  <c r="R122" i="168"/>
  <c r="L122" i="168"/>
  <c r="H122" i="168"/>
  <c r="U121" i="168"/>
  <c r="R121" i="168"/>
  <c r="L121" i="168"/>
  <c r="H121" i="168"/>
  <c r="U120" i="168"/>
  <c r="R120" i="168"/>
  <c r="L120" i="168"/>
  <c r="H120" i="168"/>
  <c r="R119" i="168"/>
  <c r="L119" i="168"/>
  <c r="U118" i="168"/>
  <c r="R118" i="168"/>
  <c r="L118" i="168"/>
  <c r="H118" i="168"/>
  <c r="U117" i="168"/>
  <c r="R117" i="168"/>
  <c r="L117" i="168"/>
  <c r="H117" i="168"/>
  <c r="U116" i="168"/>
  <c r="R116" i="168"/>
  <c r="L116" i="168"/>
  <c r="H116" i="168"/>
  <c r="U115" i="168"/>
  <c r="R115" i="168"/>
  <c r="L115" i="168"/>
  <c r="H115" i="168"/>
  <c r="U114" i="168"/>
  <c r="R114" i="168"/>
  <c r="L114" i="168"/>
  <c r="H114" i="168"/>
  <c r="U113" i="168"/>
  <c r="R113" i="168"/>
  <c r="L113" i="168"/>
  <c r="H113" i="168"/>
  <c r="U112" i="168"/>
  <c r="R112" i="168"/>
  <c r="L112" i="168"/>
  <c r="H112" i="168"/>
  <c r="U111" i="168"/>
  <c r="R111" i="168"/>
  <c r="L111" i="168"/>
  <c r="H111" i="168"/>
  <c r="U110" i="168"/>
  <c r="R110" i="168"/>
  <c r="L110" i="168"/>
  <c r="H110" i="168"/>
  <c r="U109" i="168"/>
  <c r="R109" i="168"/>
  <c r="L109" i="168"/>
  <c r="H109" i="168"/>
  <c r="R108" i="168"/>
  <c r="L108" i="168"/>
  <c r="U107" i="168"/>
  <c r="R107" i="168"/>
  <c r="L107" i="168"/>
  <c r="H107" i="168"/>
  <c r="U106" i="168"/>
  <c r="R106" i="168"/>
  <c r="L106" i="168"/>
  <c r="H106" i="168"/>
  <c r="U105" i="168"/>
  <c r="R105" i="168"/>
  <c r="L105" i="168"/>
  <c r="H105" i="168"/>
  <c r="U104" i="168"/>
  <c r="R104" i="168"/>
  <c r="L104" i="168"/>
  <c r="H104" i="168"/>
  <c r="U103" i="168"/>
  <c r="R103" i="168"/>
  <c r="L103" i="168"/>
  <c r="H103" i="168"/>
  <c r="U102" i="168"/>
  <c r="R102" i="168"/>
  <c r="L102" i="168"/>
  <c r="H102" i="168"/>
  <c r="U101" i="168"/>
  <c r="R101" i="168"/>
  <c r="L101" i="168"/>
  <c r="H101" i="168"/>
  <c r="U100" i="168"/>
  <c r="R100" i="168"/>
  <c r="L100" i="168"/>
  <c r="H100" i="168"/>
  <c r="U99" i="168"/>
  <c r="R99" i="168"/>
  <c r="L99" i="168"/>
  <c r="H99" i="168"/>
  <c r="U98" i="168"/>
  <c r="R98" i="168"/>
  <c r="L98" i="168"/>
  <c r="H98" i="168"/>
  <c r="U97" i="168"/>
  <c r="R97" i="168"/>
  <c r="L97" i="168"/>
  <c r="H97" i="168"/>
  <c r="U96" i="168"/>
  <c r="R96" i="168"/>
  <c r="L96" i="168"/>
  <c r="H96" i="168"/>
  <c r="U95" i="168"/>
  <c r="R95" i="168"/>
  <c r="L95" i="168"/>
  <c r="H95" i="168"/>
  <c r="U94" i="168"/>
  <c r="R94" i="168"/>
  <c r="L94" i="168"/>
  <c r="H94" i="168"/>
  <c r="U93" i="168"/>
  <c r="R93" i="168"/>
  <c r="L93" i="168"/>
  <c r="H93" i="168"/>
  <c r="U92" i="168"/>
  <c r="R92" i="168"/>
  <c r="L92" i="168"/>
  <c r="H92" i="168"/>
  <c r="U91" i="168"/>
  <c r="R91" i="168"/>
  <c r="L91" i="168"/>
  <c r="H91" i="168"/>
  <c r="U90" i="168"/>
  <c r="R90" i="168"/>
  <c r="L90" i="168"/>
  <c r="H90" i="168"/>
  <c r="R89" i="168"/>
  <c r="L89" i="168"/>
  <c r="U88" i="168"/>
  <c r="R88" i="168"/>
  <c r="L88" i="168"/>
  <c r="H88" i="168"/>
  <c r="U87" i="168"/>
  <c r="R87" i="168"/>
  <c r="L87" i="168"/>
  <c r="H87" i="168"/>
  <c r="U86" i="168"/>
  <c r="R86" i="168"/>
  <c r="L86" i="168"/>
  <c r="H86" i="168"/>
  <c r="U85" i="168"/>
  <c r="R85" i="168"/>
  <c r="L85" i="168"/>
  <c r="H85" i="168"/>
  <c r="U84" i="168"/>
  <c r="R84" i="168"/>
  <c r="L84" i="168"/>
  <c r="H84" i="168"/>
  <c r="U83" i="168"/>
  <c r="R83" i="168"/>
  <c r="L83" i="168"/>
  <c r="H83" i="168"/>
  <c r="U82" i="168"/>
  <c r="R82" i="168"/>
  <c r="L82" i="168"/>
  <c r="H82" i="168"/>
  <c r="U81" i="168"/>
  <c r="R81" i="168"/>
  <c r="L81" i="168"/>
  <c r="H81" i="168"/>
  <c r="U80" i="168"/>
  <c r="R80" i="168"/>
  <c r="L80" i="168"/>
  <c r="H80" i="168"/>
  <c r="U79" i="168"/>
  <c r="R79" i="168"/>
  <c r="L79" i="168"/>
  <c r="H79" i="168"/>
  <c r="U78" i="168"/>
  <c r="R78" i="168"/>
  <c r="L78" i="168"/>
  <c r="H78" i="168"/>
  <c r="U77" i="168"/>
  <c r="R77" i="168"/>
  <c r="L77" i="168"/>
  <c r="H77" i="168"/>
  <c r="U76" i="168"/>
  <c r="R76" i="168"/>
  <c r="L76" i="168"/>
  <c r="H76" i="168"/>
  <c r="U75" i="168"/>
  <c r="R75" i="168"/>
  <c r="L75" i="168"/>
  <c r="H75" i="168"/>
  <c r="R74" i="168"/>
  <c r="L74" i="168"/>
  <c r="U73" i="168"/>
  <c r="R73" i="168"/>
  <c r="L73" i="168"/>
  <c r="H73" i="168"/>
  <c r="U72" i="168"/>
  <c r="R72" i="168"/>
  <c r="L72" i="168"/>
  <c r="H72" i="168"/>
  <c r="U71" i="168"/>
  <c r="R71" i="168"/>
  <c r="L71" i="168"/>
  <c r="H71" i="168"/>
  <c r="U70" i="168"/>
  <c r="R70" i="168"/>
  <c r="L70" i="168"/>
  <c r="H70" i="168"/>
  <c r="U69" i="168"/>
  <c r="R69" i="168"/>
  <c r="L69" i="168"/>
  <c r="H69" i="168"/>
  <c r="R68" i="168"/>
  <c r="L68" i="168"/>
  <c r="U67" i="168"/>
  <c r="R67" i="168"/>
  <c r="L67" i="168"/>
  <c r="H67" i="168"/>
  <c r="U66" i="168"/>
  <c r="R66" i="168"/>
  <c r="L66" i="168"/>
  <c r="H66" i="168"/>
  <c r="R65" i="168"/>
  <c r="L65" i="168"/>
  <c r="U64" i="168"/>
  <c r="R64" i="168"/>
  <c r="L64" i="168"/>
  <c r="H64" i="168"/>
  <c r="R63" i="168"/>
  <c r="L63" i="168"/>
  <c r="U62" i="168"/>
  <c r="R62" i="168"/>
  <c r="L62" i="168"/>
  <c r="H62" i="168"/>
  <c r="U61" i="168"/>
  <c r="R61" i="168"/>
  <c r="L61" i="168"/>
  <c r="U60" i="168"/>
  <c r="R60" i="168"/>
  <c r="L60" i="168"/>
  <c r="H60" i="168"/>
  <c r="U59" i="168"/>
  <c r="R59" i="168"/>
  <c r="L59" i="168"/>
  <c r="H59" i="168"/>
  <c r="U58" i="168"/>
  <c r="R58" i="168"/>
  <c r="L58" i="168"/>
  <c r="H58" i="168"/>
  <c r="U57" i="168"/>
  <c r="R57" i="168"/>
  <c r="L57" i="168"/>
  <c r="H57" i="168"/>
  <c r="U56" i="168"/>
  <c r="R56" i="168"/>
  <c r="L56" i="168"/>
  <c r="H56" i="168"/>
  <c r="U55" i="168"/>
  <c r="R55" i="168"/>
  <c r="L55" i="168"/>
  <c r="H55" i="168"/>
  <c r="U54" i="168"/>
  <c r="R54" i="168"/>
  <c r="L54" i="168"/>
  <c r="H54" i="168"/>
  <c r="R53" i="168"/>
  <c r="L53" i="168"/>
  <c r="U52" i="168"/>
  <c r="R52" i="168"/>
  <c r="L52" i="168"/>
  <c r="H52" i="168"/>
  <c r="U51" i="168"/>
  <c r="R51" i="168"/>
  <c r="L51" i="168"/>
  <c r="H51" i="168"/>
  <c r="U50" i="168"/>
  <c r="R50" i="168"/>
  <c r="L50" i="168"/>
  <c r="H50" i="168"/>
  <c r="U49" i="168"/>
  <c r="R49" i="168"/>
  <c r="L49" i="168"/>
  <c r="H49" i="168"/>
  <c r="U48" i="168"/>
  <c r="R48" i="168"/>
  <c r="L48" i="168"/>
  <c r="H48" i="168"/>
  <c r="U47" i="168"/>
  <c r="R47" i="168"/>
  <c r="L47" i="168"/>
  <c r="H47" i="168"/>
  <c r="U46" i="168"/>
  <c r="R46" i="168"/>
  <c r="L46" i="168"/>
  <c r="H46" i="168"/>
  <c r="U45" i="168"/>
  <c r="R45" i="168"/>
  <c r="L45" i="168"/>
  <c r="H45" i="168"/>
  <c r="U44" i="168"/>
  <c r="R44" i="168"/>
  <c r="L44" i="168"/>
  <c r="H44" i="168"/>
  <c r="U43" i="168"/>
  <c r="R43" i="168"/>
  <c r="L43" i="168"/>
  <c r="H43" i="168"/>
  <c r="U42" i="168"/>
  <c r="R42" i="168"/>
  <c r="L42" i="168"/>
  <c r="H42" i="168"/>
  <c r="U41" i="168"/>
  <c r="R41" i="168"/>
  <c r="L41" i="168"/>
  <c r="H41" i="168"/>
  <c r="U40" i="168"/>
  <c r="R40" i="168"/>
  <c r="L40" i="168"/>
  <c r="H40" i="168"/>
  <c r="U39" i="168"/>
  <c r="R39" i="168"/>
  <c r="L39" i="168"/>
  <c r="H39" i="168"/>
  <c r="U38" i="168"/>
  <c r="R38" i="168"/>
  <c r="L38" i="168"/>
  <c r="H38" i="168"/>
  <c r="U37" i="168"/>
  <c r="R37" i="168"/>
  <c r="L37" i="168"/>
  <c r="H37" i="168"/>
  <c r="U36" i="168"/>
  <c r="L36" i="168"/>
  <c r="H36" i="168"/>
  <c r="U35" i="168"/>
  <c r="R35" i="168"/>
  <c r="L35" i="168"/>
  <c r="H35" i="168"/>
  <c r="U34" i="168"/>
  <c r="R34" i="168"/>
  <c r="L34" i="168"/>
  <c r="H34" i="168"/>
  <c r="U33" i="168"/>
  <c r="R33" i="168"/>
  <c r="L33" i="168"/>
  <c r="H33" i="168"/>
  <c r="U32" i="168"/>
  <c r="R32" i="168"/>
  <c r="L32" i="168"/>
  <c r="H32" i="168"/>
  <c r="U31" i="168"/>
  <c r="R31" i="168"/>
  <c r="L31" i="168"/>
  <c r="H31" i="168"/>
  <c r="U30" i="168"/>
  <c r="R30" i="168"/>
  <c r="L30" i="168"/>
  <c r="H30" i="168"/>
  <c r="U29" i="168"/>
  <c r="R29" i="168"/>
  <c r="L29" i="168"/>
  <c r="H29" i="168"/>
  <c r="U28" i="168"/>
  <c r="R28" i="168"/>
  <c r="L28" i="168"/>
  <c r="H28" i="168"/>
  <c r="U27" i="168"/>
  <c r="R27" i="168"/>
  <c r="L27" i="168"/>
  <c r="H27" i="168"/>
  <c r="U26" i="168"/>
  <c r="R26" i="168"/>
  <c r="L26" i="168"/>
  <c r="H26" i="168"/>
  <c r="U25" i="168"/>
  <c r="R25" i="168"/>
  <c r="L25" i="168"/>
  <c r="H25" i="168"/>
  <c r="U24" i="168"/>
  <c r="R24" i="168"/>
  <c r="L24" i="168"/>
  <c r="H24" i="168"/>
  <c r="U23" i="168"/>
  <c r="R23" i="168"/>
  <c r="L23" i="168"/>
  <c r="H23" i="168"/>
  <c r="U22" i="168"/>
  <c r="R22" i="168"/>
  <c r="L22" i="168"/>
  <c r="H22" i="168"/>
  <c r="U21" i="168"/>
  <c r="R21" i="168"/>
  <c r="L21" i="168"/>
  <c r="H21" i="168"/>
  <c r="U20" i="168"/>
  <c r="R20" i="168"/>
  <c r="L20" i="168"/>
  <c r="H20" i="168"/>
  <c r="U19" i="168"/>
  <c r="R19" i="168"/>
  <c r="L19" i="168"/>
  <c r="H19" i="168"/>
  <c r="U18" i="168"/>
  <c r="R18" i="168"/>
  <c r="L18" i="168"/>
  <c r="H18" i="168"/>
  <c r="U17" i="168"/>
  <c r="R17" i="168"/>
  <c r="L17" i="168"/>
  <c r="H17" i="168"/>
  <c r="U16" i="168"/>
  <c r="R16" i="168"/>
  <c r="L16" i="168"/>
  <c r="H16" i="168"/>
  <c r="U15" i="168"/>
  <c r="R15" i="168"/>
  <c r="L15" i="168"/>
  <c r="H15" i="168"/>
  <c r="U14" i="168"/>
  <c r="R14" i="168"/>
  <c r="L14" i="168"/>
  <c r="H14" i="168"/>
  <c r="U13" i="168"/>
  <c r="R13" i="168"/>
  <c r="L13" i="168"/>
  <c r="H13" i="168"/>
  <c r="U12" i="168"/>
  <c r="R12" i="168"/>
  <c r="L12" i="168"/>
  <c r="H12" i="168"/>
  <c r="U11" i="168"/>
  <c r="R11" i="168"/>
  <c r="L11" i="168"/>
  <c r="H11" i="168"/>
  <c r="U10" i="168"/>
  <c r="R10" i="168"/>
  <c r="L10" i="168"/>
  <c r="H10" i="168"/>
  <c r="U9" i="168"/>
  <c r="R9" i="168"/>
  <c r="L9" i="168"/>
  <c r="H9" i="168"/>
  <c r="V37" i="168" l="1"/>
  <c r="X37" i="168" s="1"/>
  <c r="V21" i="168"/>
  <c r="X21" i="168" s="1"/>
  <c r="V146" i="168"/>
  <c r="X146" i="168" s="1"/>
  <c r="V154" i="168"/>
  <c r="X154" i="168" s="1"/>
  <c r="V156" i="168"/>
  <c r="X156" i="168" s="1"/>
  <c r="V139" i="168"/>
  <c r="X139" i="168" s="1"/>
  <c r="V135" i="168"/>
  <c r="X135" i="168" s="1"/>
  <c r="V144" i="168"/>
  <c r="X144" i="168" s="1"/>
  <c r="V195" i="168"/>
  <c r="X195" i="168" s="1"/>
  <c r="V191" i="168"/>
  <c r="X191" i="168" s="1"/>
  <c r="V179" i="168"/>
  <c r="X179" i="168" s="1"/>
  <c r="V175" i="168"/>
  <c r="X175" i="168" s="1"/>
  <c r="V97" i="168"/>
  <c r="X97" i="168" s="1"/>
  <c r="V138" i="168"/>
  <c r="X138" i="168" s="1"/>
  <c r="V27" i="169"/>
  <c r="X27" i="169" s="1"/>
  <c r="V23" i="169"/>
  <c r="X23" i="169" s="1"/>
  <c r="V13" i="169"/>
  <c r="X13" i="169" s="1"/>
  <c r="V19" i="169"/>
  <c r="X19" i="169" s="1"/>
  <c r="V169" i="169"/>
  <c r="X169" i="169" s="1"/>
  <c r="V190" i="169"/>
  <c r="X190" i="169" s="1"/>
  <c r="V147" i="169"/>
  <c r="X147" i="169" s="1"/>
  <c r="V178" i="169"/>
  <c r="X178" i="169" s="1"/>
  <c r="V182" i="169"/>
  <c r="X182" i="169" s="1"/>
  <c r="V202" i="169"/>
  <c r="X202" i="169" s="1"/>
  <c r="V200" i="169"/>
  <c r="X200" i="169" s="1"/>
  <c r="V198" i="169"/>
  <c r="X198" i="169" s="1"/>
  <c r="V196" i="169"/>
  <c r="X196" i="169" s="1"/>
  <c r="V194" i="169"/>
  <c r="X194" i="169" s="1"/>
  <c r="V186" i="169"/>
  <c r="X186" i="169" s="1"/>
  <c r="V176" i="169"/>
  <c r="X176" i="169" s="1"/>
  <c r="V164" i="169"/>
  <c r="X164" i="169" s="1"/>
  <c r="V158" i="169"/>
  <c r="X158" i="169" s="1"/>
  <c r="V156" i="169"/>
  <c r="X156" i="169" s="1"/>
  <c r="V152" i="169"/>
  <c r="X152" i="169" s="1"/>
  <c r="V150" i="169"/>
  <c r="X150" i="169" s="1"/>
  <c r="V148" i="169"/>
  <c r="X148" i="169" s="1"/>
  <c r="V146" i="169"/>
  <c r="X146" i="169" s="1"/>
  <c r="V144" i="169"/>
  <c r="X144" i="169" s="1"/>
  <c r="V140" i="169"/>
  <c r="X140" i="169" s="1"/>
  <c r="V136" i="169"/>
  <c r="X136" i="169" s="1"/>
  <c r="V134" i="169"/>
  <c r="X134" i="169" s="1"/>
  <c r="V132" i="169"/>
  <c r="X132" i="169" s="1"/>
  <c r="V128" i="169"/>
  <c r="X128" i="169" s="1"/>
  <c r="V124" i="169"/>
  <c r="X124" i="169" s="1"/>
  <c r="V122" i="169"/>
  <c r="X122" i="169" s="1"/>
  <c r="V120" i="169"/>
  <c r="X120" i="169" s="1"/>
  <c r="V118" i="169"/>
  <c r="X118" i="169" s="1"/>
  <c r="V112" i="169"/>
  <c r="X112" i="169" s="1"/>
  <c r="V110" i="169"/>
  <c r="X110" i="169" s="1"/>
  <c r="V102" i="169"/>
  <c r="X102" i="169" s="1"/>
  <c r="V100" i="169"/>
  <c r="X100" i="169" s="1"/>
  <c r="V98" i="169"/>
  <c r="X98" i="169" s="1"/>
  <c r="V92" i="169"/>
  <c r="X92" i="169" s="1"/>
  <c r="V90" i="169"/>
  <c r="X90" i="169" s="1"/>
  <c r="V84" i="169"/>
  <c r="X84" i="169" s="1"/>
  <c r="V80" i="169"/>
  <c r="X80" i="169" s="1"/>
  <c r="V70" i="169"/>
  <c r="X70" i="169" s="1"/>
  <c r="V66" i="169"/>
  <c r="X66" i="169" s="1"/>
  <c r="V64" i="169"/>
  <c r="X64" i="169" s="1"/>
  <c r="V62" i="169"/>
  <c r="X62" i="169" s="1"/>
  <c r="V58" i="169"/>
  <c r="X58" i="169" s="1"/>
  <c r="V52" i="169"/>
  <c r="X52" i="169" s="1"/>
  <c r="V50" i="169"/>
  <c r="X50" i="169" s="1"/>
  <c r="V42" i="169"/>
  <c r="X42" i="169" s="1"/>
  <c r="V26" i="169"/>
  <c r="X26" i="169" s="1"/>
  <c r="V191" i="169"/>
  <c r="X191" i="169" s="1"/>
  <c r="V185" i="169"/>
  <c r="X185" i="169" s="1"/>
  <c r="V179" i="169"/>
  <c r="X179" i="169" s="1"/>
  <c r="V177" i="169"/>
  <c r="X177" i="169" s="1"/>
  <c r="V175" i="169"/>
  <c r="X175" i="169" s="1"/>
  <c r="V165" i="169"/>
  <c r="X165" i="169" s="1"/>
  <c r="V163" i="169"/>
  <c r="X163" i="169" s="1"/>
  <c r="V157" i="169"/>
  <c r="X157" i="169" s="1"/>
  <c r="V155" i="169"/>
  <c r="X155" i="169" s="1"/>
  <c r="V153" i="169"/>
  <c r="X153" i="169" s="1"/>
  <c r="V151" i="169"/>
  <c r="X151" i="169" s="1"/>
  <c r="V149" i="169"/>
  <c r="X149" i="169" s="1"/>
  <c r="V145" i="169"/>
  <c r="X145" i="169" s="1"/>
  <c r="V143" i="169"/>
  <c r="X143" i="169" s="1"/>
  <c r="V141" i="169"/>
  <c r="X141" i="169" s="1"/>
  <c r="V139" i="169"/>
  <c r="X139" i="169" s="1"/>
  <c r="V135" i="169"/>
  <c r="X135" i="169" s="1"/>
  <c r="V125" i="169"/>
  <c r="X125" i="169" s="1"/>
  <c r="V121" i="169"/>
  <c r="X121" i="169" s="1"/>
  <c r="V117" i="169"/>
  <c r="X117" i="169" s="1"/>
  <c r="V115" i="169"/>
  <c r="X115" i="169" s="1"/>
  <c r="V113" i="169"/>
  <c r="X113" i="169" s="1"/>
  <c r="V103" i="169"/>
  <c r="X103" i="169" s="1"/>
  <c r="V101" i="169"/>
  <c r="X101" i="169" s="1"/>
  <c r="V97" i="169"/>
  <c r="X97" i="169" s="1"/>
  <c r="V95" i="169"/>
  <c r="X95" i="169" s="1"/>
  <c r="V93" i="169"/>
  <c r="X93" i="169" s="1"/>
  <c r="V91" i="169"/>
  <c r="X91" i="169" s="1"/>
  <c r="V85" i="169"/>
  <c r="X85" i="169" s="1"/>
  <c r="V79" i="169"/>
  <c r="X79" i="169" s="1"/>
  <c r="V77" i="169"/>
  <c r="X77" i="169" s="1"/>
  <c r="V67" i="169"/>
  <c r="X67" i="169" s="1"/>
  <c r="V59" i="169"/>
  <c r="X59" i="169" s="1"/>
  <c r="V45" i="169"/>
  <c r="X45" i="169" s="1"/>
  <c r="V39" i="169"/>
  <c r="X39" i="169" s="1"/>
  <c r="V192" i="169"/>
  <c r="X192" i="169" s="1"/>
  <c r="V188" i="169"/>
  <c r="X188" i="169" s="1"/>
  <c r="V167" i="169"/>
  <c r="X167" i="169" s="1"/>
  <c r="V160" i="169"/>
  <c r="X160" i="169" s="1"/>
  <c r="V130" i="169"/>
  <c r="X130" i="169" s="1"/>
  <c r="V129" i="169"/>
  <c r="X129" i="169" s="1"/>
  <c r="V123" i="169"/>
  <c r="X123" i="169" s="1"/>
  <c r="V114" i="169"/>
  <c r="X114" i="169" s="1"/>
  <c r="V104" i="169"/>
  <c r="X104" i="169" s="1"/>
  <c r="V105" i="169"/>
  <c r="X105" i="169" s="1"/>
  <c r="V94" i="169"/>
  <c r="X94" i="169" s="1"/>
  <c r="V72" i="169"/>
  <c r="X72" i="169" s="1"/>
  <c r="V71" i="169"/>
  <c r="X71" i="169" s="1"/>
  <c r="V56" i="169"/>
  <c r="X56" i="169" s="1"/>
  <c r="V55" i="169"/>
  <c r="X55" i="169" s="1"/>
  <c r="V54" i="169"/>
  <c r="X54" i="169" s="1"/>
  <c r="V49" i="169"/>
  <c r="X49" i="169" s="1"/>
  <c r="V48" i="169"/>
  <c r="X48" i="169" s="1"/>
  <c r="V44" i="169"/>
  <c r="X44" i="169" s="1"/>
  <c r="V43" i="169"/>
  <c r="X43" i="169" s="1"/>
  <c r="V36" i="169"/>
  <c r="X36" i="169" s="1"/>
  <c r="V30" i="169"/>
  <c r="X30" i="169" s="1"/>
  <c r="V15" i="169"/>
  <c r="X15" i="169" s="1"/>
  <c r="V55" i="168"/>
  <c r="X55" i="168" s="1"/>
  <c r="V45" i="168"/>
  <c r="X45" i="168" s="1"/>
  <c r="V187" i="168"/>
  <c r="X187" i="168" s="1"/>
  <c r="V152" i="168"/>
  <c r="X152" i="168" s="1"/>
  <c r="V148" i="168"/>
  <c r="X148" i="168" s="1"/>
  <c r="V130" i="168"/>
  <c r="X130" i="168" s="1"/>
  <c r="V126" i="168"/>
  <c r="X126" i="168" s="1"/>
  <c r="V122" i="168"/>
  <c r="X122" i="168" s="1"/>
  <c r="V117" i="168"/>
  <c r="X117" i="168" s="1"/>
  <c r="V109" i="168"/>
  <c r="X109" i="168" s="1"/>
  <c r="V83" i="168"/>
  <c r="X83" i="168" s="1"/>
  <c r="V67" i="168"/>
  <c r="X67" i="168" s="1"/>
  <c r="V13" i="168"/>
  <c r="X13" i="168" s="1"/>
  <c r="V107" i="169"/>
  <c r="X107" i="169" s="1"/>
  <c r="V109" i="169"/>
  <c r="X109" i="169" s="1"/>
  <c r="V137" i="169"/>
  <c r="X137" i="169" s="1"/>
  <c r="V41" i="169"/>
  <c r="X41" i="169" s="1"/>
  <c r="V75" i="168"/>
  <c r="X75" i="168" s="1"/>
  <c r="V21" i="169"/>
  <c r="X21" i="169" s="1"/>
  <c r="V33" i="169"/>
  <c r="X33" i="169" s="1"/>
  <c r="V37" i="169"/>
  <c r="X37" i="169" s="1"/>
  <c r="V51" i="169"/>
  <c r="X51" i="169" s="1"/>
  <c r="V61" i="169"/>
  <c r="X61" i="169" s="1"/>
  <c r="V73" i="169"/>
  <c r="X73" i="169" s="1"/>
  <c r="V81" i="169"/>
  <c r="X81" i="169" s="1"/>
  <c r="X83" i="169"/>
  <c r="V131" i="169"/>
  <c r="X131" i="169" s="1"/>
  <c r="V161" i="169"/>
  <c r="X161" i="169" s="1"/>
  <c r="V200" i="168"/>
  <c r="X200" i="168" s="1"/>
  <c r="V80" i="168"/>
  <c r="X80" i="168" s="1"/>
  <c r="V82" i="168"/>
  <c r="X82" i="168" s="1"/>
  <c r="V120" i="168"/>
  <c r="X120" i="168" s="1"/>
  <c r="V27" i="168"/>
  <c r="X27" i="168" s="1"/>
  <c r="V43" i="168"/>
  <c r="X43" i="168" s="1"/>
  <c r="V59" i="168"/>
  <c r="X59" i="168" s="1"/>
  <c r="V99" i="168"/>
  <c r="X99" i="168" s="1"/>
  <c r="V105" i="168"/>
  <c r="X105" i="168" s="1"/>
  <c r="V107" i="168"/>
  <c r="X107" i="168" s="1"/>
  <c r="V147" i="168"/>
  <c r="X147" i="168" s="1"/>
  <c r="V98" i="168"/>
  <c r="X98" i="168" s="1"/>
  <c r="V100" i="168"/>
  <c r="X100" i="168" s="1"/>
  <c r="V128" i="168"/>
  <c r="X128" i="168" s="1"/>
  <c r="V79" i="168"/>
  <c r="X79" i="168" s="1"/>
  <c r="V81" i="168"/>
  <c r="X81" i="168" s="1"/>
  <c r="V121" i="168"/>
  <c r="X121" i="168" s="1"/>
  <c r="V101" i="168"/>
  <c r="X101" i="168" s="1"/>
  <c r="V129" i="168"/>
  <c r="X129" i="168" s="1"/>
  <c r="V137" i="168"/>
  <c r="X137" i="168" s="1"/>
  <c r="V155" i="168"/>
  <c r="X155" i="168" s="1"/>
  <c r="V166" i="169"/>
  <c r="X166" i="169" s="1"/>
  <c r="X168" i="169"/>
  <c r="V180" i="168"/>
  <c r="X180" i="168" s="1"/>
  <c r="V161" i="168"/>
  <c r="X161" i="168" s="1"/>
  <c r="V163" i="168"/>
  <c r="X163" i="168" s="1"/>
  <c r="V167" i="168"/>
  <c r="X167" i="168" s="1"/>
  <c r="V171" i="168"/>
  <c r="X171" i="168" s="1"/>
  <c r="V173" i="168"/>
  <c r="X173" i="168" s="1"/>
  <c r="V183" i="168"/>
  <c r="X183" i="168" s="1"/>
  <c r="V198" i="168"/>
  <c r="X198" i="168" s="1"/>
  <c r="V12" i="168"/>
  <c r="X12" i="168" s="1"/>
  <c r="V26" i="168"/>
  <c r="X26" i="168" s="1"/>
  <c r="V42" i="168"/>
  <c r="X42" i="168" s="1"/>
  <c r="V62" i="168"/>
  <c r="X62" i="168" s="1"/>
  <c r="V64" i="168"/>
  <c r="X64" i="168" s="1"/>
  <c r="V66" i="168"/>
  <c r="X66" i="168" s="1"/>
  <c r="V164" i="168"/>
  <c r="X164" i="168" s="1"/>
  <c r="V172" i="168"/>
  <c r="X172" i="168" s="1"/>
  <c r="V188" i="168"/>
  <c r="X188" i="168" s="1"/>
  <c r="D208" i="168"/>
  <c r="V10" i="169"/>
  <c r="X10" i="169" s="1"/>
  <c r="V76" i="169"/>
  <c r="X76" i="169" s="1"/>
  <c r="V106" i="169"/>
  <c r="X106" i="169" s="1"/>
  <c r="V138" i="169"/>
  <c r="X138" i="169" s="1"/>
  <c r="V154" i="169"/>
  <c r="X154" i="169" s="1"/>
  <c r="X162" i="169"/>
  <c r="V170" i="169"/>
  <c r="X170" i="169" s="1"/>
  <c r="V172" i="169"/>
  <c r="X172" i="169" s="1"/>
  <c r="V174" i="169"/>
  <c r="X174" i="169" s="1"/>
  <c r="V189" i="168"/>
  <c r="X189" i="168" s="1"/>
  <c r="V199" i="168"/>
  <c r="X199" i="168" s="1"/>
  <c r="V201" i="168"/>
  <c r="X201" i="168" s="1"/>
  <c r="V171" i="169"/>
  <c r="X171" i="169" s="1"/>
  <c r="V173" i="169"/>
  <c r="X173" i="169" s="1"/>
  <c r="V181" i="169"/>
  <c r="X181" i="169" s="1"/>
  <c r="V69" i="169"/>
  <c r="X69" i="169" s="1"/>
  <c r="V193" i="169"/>
  <c r="X193" i="169" s="1"/>
  <c r="V40" i="169"/>
  <c r="X40" i="169" s="1"/>
  <c r="V35" i="169"/>
  <c r="X35" i="169" s="1"/>
  <c r="V34" i="169"/>
  <c r="X34" i="169" s="1"/>
  <c r="V18" i="169"/>
  <c r="X18" i="169" s="1"/>
  <c r="V17" i="169"/>
  <c r="X17" i="169" s="1"/>
  <c r="V16" i="169"/>
  <c r="X16" i="169" s="1"/>
  <c r="V11" i="169"/>
  <c r="X11" i="169" s="1"/>
  <c r="V187" i="169"/>
  <c r="X187" i="169" s="1"/>
  <c r="V184" i="169"/>
  <c r="X184" i="169" s="1"/>
  <c r="V183" i="169"/>
  <c r="X183" i="169" s="1"/>
  <c r="V180" i="169"/>
  <c r="X180" i="169" s="1"/>
  <c r="V127" i="169"/>
  <c r="X127" i="169" s="1"/>
  <c r="V126" i="169"/>
  <c r="X126" i="169" s="1"/>
  <c r="V111" i="169"/>
  <c r="X111" i="169" s="1"/>
  <c r="V96" i="169"/>
  <c r="X96" i="169" s="1"/>
  <c r="V60" i="169"/>
  <c r="X60" i="169" s="1"/>
  <c r="V57" i="169"/>
  <c r="X57" i="169" s="1"/>
  <c r="V88" i="169"/>
  <c r="X88" i="169" s="1"/>
  <c r="V86" i="169"/>
  <c r="X86" i="169" s="1"/>
  <c r="V87" i="169"/>
  <c r="X87" i="169" s="1"/>
  <c r="X82" i="169"/>
  <c r="V78" i="169"/>
  <c r="X78" i="169" s="1"/>
  <c r="V75" i="169"/>
  <c r="X75" i="169" s="1"/>
  <c r="V47" i="169"/>
  <c r="X47" i="169" s="1"/>
  <c r="V38" i="169"/>
  <c r="X38" i="169" s="1"/>
  <c r="V32" i="169"/>
  <c r="X32" i="169" s="1"/>
  <c r="V31" i="169"/>
  <c r="X31" i="169" s="1"/>
  <c r="V29" i="169"/>
  <c r="X29" i="169" s="1"/>
  <c r="V28" i="169"/>
  <c r="X28" i="169" s="1"/>
  <c r="V22" i="169"/>
  <c r="X22" i="169" s="1"/>
  <c r="V20" i="169"/>
  <c r="X20" i="169" s="1"/>
  <c r="V14" i="169"/>
  <c r="X14" i="169" s="1"/>
  <c r="V46" i="169"/>
  <c r="X46" i="169" s="1"/>
  <c r="V25" i="169"/>
  <c r="X25" i="169" s="1"/>
  <c r="V12" i="169"/>
  <c r="X12" i="169" s="1"/>
  <c r="V181" i="168"/>
  <c r="X181" i="168" s="1"/>
  <c r="V60" i="168"/>
  <c r="X60" i="168" s="1"/>
  <c r="V29" i="168"/>
  <c r="X29" i="168" s="1"/>
  <c r="V28" i="168"/>
  <c r="X28" i="168" s="1"/>
  <c r="V11" i="168"/>
  <c r="X11" i="168" s="1"/>
  <c r="V10" i="168"/>
  <c r="X10" i="168" s="1"/>
  <c r="V106" i="168"/>
  <c r="X106" i="168" s="1"/>
  <c r="V44" i="168"/>
  <c r="X44" i="168" s="1"/>
  <c r="V197" i="169"/>
  <c r="X197" i="169" s="1"/>
  <c r="D208" i="169"/>
  <c r="V189" i="169"/>
  <c r="X189" i="169" s="1"/>
  <c r="V61" i="168"/>
  <c r="X61" i="168" s="1"/>
  <c r="V195" i="169"/>
  <c r="X195" i="169" s="1"/>
  <c r="V41" i="168"/>
  <c r="X41" i="168" s="1"/>
  <c r="V199" i="169"/>
  <c r="X199" i="169" s="1"/>
  <c r="V25" i="168"/>
  <c r="X25" i="168" s="1"/>
  <c r="V201" i="169"/>
  <c r="X201" i="169" s="1"/>
  <c r="R208" i="169"/>
  <c r="V9" i="169"/>
  <c r="X9" i="169" s="1"/>
  <c r="V24" i="169"/>
  <c r="X24" i="169" s="1"/>
  <c r="V116" i="169"/>
  <c r="X116" i="169" s="1"/>
  <c r="V17" i="168"/>
  <c r="X17" i="168" s="1"/>
  <c r="V18" i="168"/>
  <c r="X18" i="168" s="1"/>
  <c r="V19" i="168"/>
  <c r="X19" i="168" s="1"/>
  <c r="V20" i="168"/>
  <c r="X20" i="168" s="1"/>
  <c r="V33" i="168"/>
  <c r="X33" i="168" s="1"/>
  <c r="V34" i="168"/>
  <c r="X34" i="168" s="1"/>
  <c r="V35" i="168"/>
  <c r="X35" i="168" s="1"/>
  <c r="V36" i="168"/>
  <c r="X36" i="168" s="1"/>
  <c r="V49" i="168"/>
  <c r="X49" i="168" s="1"/>
  <c r="V50" i="168"/>
  <c r="X50" i="168" s="1"/>
  <c r="V51" i="168"/>
  <c r="X51" i="168" s="1"/>
  <c r="V52" i="168"/>
  <c r="X52" i="168" s="1"/>
  <c r="V54" i="168"/>
  <c r="X54" i="168" s="1"/>
  <c r="V71" i="168"/>
  <c r="X71" i="168" s="1"/>
  <c r="V72" i="168"/>
  <c r="X72" i="168" s="1"/>
  <c r="V73" i="168"/>
  <c r="X73" i="168" s="1"/>
  <c r="V87" i="168"/>
  <c r="X87" i="168" s="1"/>
  <c r="V88" i="168"/>
  <c r="X88" i="168" s="1"/>
  <c r="V90" i="168"/>
  <c r="X90" i="168" s="1"/>
  <c r="V91" i="168"/>
  <c r="X91" i="168" s="1"/>
  <c r="V92" i="168"/>
  <c r="X92" i="168" s="1"/>
  <c r="V113" i="168"/>
  <c r="X113" i="168" s="1"/>
  <c r="V114" i="168"/>
  <c r="X114" i="168" s="1"/>
  <c r="V115" i="168"/>
  <c r="X115" i="168" s="1"/>
  <c r="V124" i="168"/>
  <c r="X124" i="168" s="1"/>
  <c r="V125" i="168"/>
  <c r="X125" i="168" s="1"/>
  <c r="V132" i="168"/>
  <c r="X132" i="168" s="1"/>
  <c r="V134" i="168"/>
  <c r="X134" i="168" s="1"/>
  <c r="V141" i="168"/>
  <c r="X141" i="168" s="1"/>
  <c r="V143" i="168"/>
  <c r="X143" i="168" s="1"/>
  <c r="V150" i="168"/>
  <c r="X150" i="168" s="1"/>
  <c r="V151" i="168"/>
  <c r="X151" i="168" s="1"/>
  <c r="V158" i="168"/>
  <c r="X158" i="168" s="1"/>
  <c r="V160" i="168"/>
  <c r="X160" i="168" s="1"/>
  <c r="V168" i="168"/>
  <c r="X168" i="168" s="1"/>
  <c r="V169" i="168"/>
  <c r="X169" i="168" s="1"/>
  <c r="V176" i="168"/>
  <c r="X176" i="168" s="1"/>
  <c r="V177" i="168"/>
  <c r="X177" i="168" s="1"/>
  <c r="V184" i="168"/>
  <c r="X184" i="168" s="1"/>
  <c r="V185" i="168"/>
  <c r="X185" i="168" s="1"/>
  <c r="V192" i="168"/>
  <c r="X192" i="168" s="1"/>
  <c r="V193" i="168"/>
  <c r="X193" i="168" s="1"/>
  <c r="V93" i="168"/>
  <c r="X93" i="168" s="1"/>
  <c r="V165" i="168"/>
  <c r="X165" i="168" s="1"/>
  <c r="V196" i="168"/>
  <c r="X196" i="168" s="1"/>
  <c r="V197" i="168"/>
  <c r="X197" i="168" s="1"/>
  <c r="V14" i="168"/>
  <c r="X14" i="168" s="1"/>
  <c r="V15" i="168"/>
  <c r="X15" i="168" s="1"/>
  <c r="V16" i="168"/>
  <c r="X16" i="168" s="1"/>
  <c r="V22" i="168"/>
  <c r="X22" i="168" s="1"/>
  <c r="V23" i="168"/>
  <c r="X23" i="168" s="1"/>
  <c r="V24" i="168"/>
  <c r="X24" i="168" s="1"/>
  <c r="V30" i="168"/>
  <c r="X30" i="168" s="1"/>
  <c r="V31" i="168"/>
  <c r="X31" i="168" s="1"/>
  <c r="V32" i="168"/>
  <c r="X32" i="168" s="1"/>
  <c r="V38" i="168"/>
  <c r="X38" i="168" s="1"/>
  <c r="V39" i="168"/>
  <c r="X39" i="168" s="1"/>
  <c r="V40" i="168"/>
  <c r="X40" i="168" s="1"/>
  <c r="V46" i="168"/>
  <c r="X46" i="168" s="1"/>
  <c r="V47" i="168"/>
  <c r="X47" i="168" s="1"/>
  <c r="V48" i="168"/>
  <c r="X48" i="168" s="1"/>
  <c r="V56" i="168"/>
  <c r="X56" i="168" s="1"/>
  <c r="V57" i="168"/>
  <c r="X57" i="168" s="1"/>
  <c r="V58" i="168"/>
  <c r="X58" i="168" s="1"/>
  <c r="V69" i="168"/>
  <c r="X69" i="168" s="1"/>
  <c r="V70" i="168"/>
  <c r="X70" i="168" s="1"/>
  <c r="V76" i="168"/>
  <c r="X76" i="168" s="1"/>
  <c r="V77" i="168"/>
  <c r="X77" i="168" s="1"/>
  <c r="V78" i="168"/>
  <c r="X78" i="168" s="1"/>
  <c r="V84" i="168"/>
  <c r="X84" i="168" s="1"/>
  <c r="V85" i="168"/>
  <c r="X85" i="168" s="1"/>
  <c r="V86" i="168"/>
  <c r="X86" i="168" s="1"/>
  <c r="V94" i="168"/>
  <c r="X94" i="168" s="1"/>
  <c r="V95" i="168"/>
  <c r="X95" i="168" s="1"/>
  <c r="V96" i="168"/>
  <c r="X96" i="168" s="1"/>
  <c r="V102" i="168"/>
  <c r="X102" i="168" s="1"/>
  <c r="V103" i="168"/>
  <c r="X103" i="168" s="1"/>
  <c r="V104" i="168"/>
  <c r="X104" i="168" s="1"/>
  <c r="V110" i="168"/>
  <c r="X110" i="168" s="1"/>
  <c r="V111" i="168"/>
  <c r="X111" i="168" s="1"/>
  <c r="V112" i="168"/>
  <c r="X112" i="168" s="1"/>
  <c r="V118" i="168"/>
  <c r="X118" i="168" s="1"/>
  <c r="V123" i="168"/>
  <c r="X123" i="168" s="1"/>
  <c r="V127" i="168"/>
  <c r="X127" i="168" s="1"/>
  <c r="V131" i="168"/>
  <c r="X131" i="168" s="1"/>
  <c r="V136" i="168"/>
  <c r="X136" i="168" s="1"/>
  <c r="V140" i="168"/>
  <c r="X140" i="168" s="1"/>
  <c r="V145" i="168"/>
  <c r="X145" i="168" s="1"/>
  <c r="V149" i="168"/>
  <c r="X149" i="168" s="1"/>
  <c r="V153" i="168"/>
  <c r="X153" i="168" s="1"/>
  <c r="V157" i="168"/>
  <c r="X157" i="168" s="1"/>
  <c r="V162" i="168"/>
  <c r="X162" i="168" s="1"/>
  <c r="V166" i="168"/>
  <c r="X166" i="168" s="1"/>
  <c r="V170" i="168"/>
  <c r="X170" i="168" s="1"/>
  <c r="V174" i="168"/>
  <c r="X174" i="168" s="1"/>
  <c r="V178" i="168"/>
  <c r="X178" i="168" s="1"/>
  <c r="V182" i="168"/>
  <c r="X182" i="168" s="1"/>
  <c r="V186" i="168"/>
  <c r="X186" i="168" s="1"/>
  <c r="V190" i="168"/>
  <c r="X190" i="168" s="1"/>
  <c r="V194" i="168"/>
  <c r="X194" i="168" s="1"/>
  <c r="V202" i="168"/>
  <c r="X202" i="168" s="1"/>
  <c r="R208" i="168"/>
  <c r="V9" i="168"/>
  <c r="X9" i="168" s="1"/>
  <c r="V116" i="168"/>
  <c r="X116" i="168" s="1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51" i="167"/>
  <c r="D52" i="167"/>
  <c r="D53" i="167"/>
  <c r="D54" i="167"/>
  <c r="D55" i="167"/>
  <c r="D56" i="167"/>
  <c r="D57" i="167"/>
  <c r="D58" i="167"/>
  <c r="D59" i="167"/>
  <c r="D60" i="167"/>
  <c r="D61" i="167"/>
  <c r="D62" i="167"/>
  <c r="D63" i="167"/>
  <c r="D64" i="167"/>
  <c r="D65" i="167"/>
  <c r="D66" i="167"/>
  <c r="D67" i="167"/>
  <c r="D68" i="167"/>
  <c r="D69" i="167"/>
  <c r="D70" i="167"/>
  <c r="D71" i="167"/>
  <c r="D72" i="167"/>
  <c r="D73" i="167"/>
  <c r="D74" i="167"/>
  <c r="D75" i="167"/>
  <c r="D76" i="167"/>
  <c r="D77" i="167"/>
  <c r="D78" i="167"/>
  <c r="D79" i="167"/>
  <c r="D80" i="167"/>
  <c r="D81" i="167"/>
  <c r="D82" i="167"/>
  <c r="D83" i="167"/>
  <c r="D84" i="167"/>
  <c r="D85" i="167"/>
  <c r="D86" i="167"/>
  <c r="D87" i="167"/>
  <c r="D88" i="167"/>
  <c r="D89" i="167"/>
  <c r="D90" i="167"/>
  <c r="D91" i="167"/>
  <c r="D92" i="167"/>
  <c r="D93" i="167"/>
  <c r="D94" i="167"/>
  <c r="D95" i="167"/>
  <c r="D96" i="167"/>
  <c r="D97" i="167"/>
  <c r="D98" i="167"/>
  <c r="D99" i="167"/>
  <c r="D100" i="167"/>
  <c r="D101" i="167"/>
  <c r="D102" i="167"/>
  <c r="D103" i="167"/>
  <c r="D104" i="167"/>
  <c r="D105" i="167"/>
  <c r="D106" i="167"/>
  <c r="D107" i="167"/>
  <c r="D108" i="167"/>
  <c r="D109" i="167"/>
  <c r="D110" i="167"/>
  <c r="D111" i="167"/>
  <c r="D112" i="167"/>
  <c r="D113" i="167"/>
  <c r="D114" i="167"/>
  <c r="D115" i="167"/>
  <c r="D116" i="167"/>
  <c r="D117" i="167"/>
  <c r="D118" i="167"/>
  <c r="D119" i="167"/>
  <c r="D120" i="167"/>
  <c r="D121" i="167"/>
  <c r="D122" i="167"/>
  <c r="D123" i="167"/>
  <c r="D124" i="167"/>
  <c r="D125" i="167"/>
  <c r="D126" i="167"/>
  <c r="D127" i="167"/>
  <c r="D128" i="167"/>
  <c r="D129" i="167"/>
  <c r="D130" i="167"/>
  <c r="D131" i="167"/>
  <c r="D132" i="167"/>
  <c r="D133" i="167"/>
  <c r="D134" i="167"/>
  <c r="D135" i="167"/>
  <c r="D136" i="167"/>
  <c r="D137" i="167"/>
  <c r="D138" i="167"/>
  <c r="D139" i="167"/>
  <c r="D140" i="167"/>
  <c r="D141" i="167"/>
  <c r="D142" i="167"/>
  <c r="D143" i="167"/>
  <c r="D144" i="167"/>
  <c r="D145" i="167"/>
  <c r="D146" i="167"/>
  <c r="D147" i="167"/>
  <c r="D148" i="167"/>
  <c r="D149" i="167"/>
  <c r="D150" i="167"/>
  <c r="D151" i="167"/>
  <c r="D152" i="167"/>
  <c r="D153" i="167"/>
  <c r="D154" i="167"/>
  <c r="D155" i="167"/>
  <c r="D156" i="167"/>
  <c r="D157" i="167"/>
  <c r="D158" i="167"/>
  <c r="D159" i="167"/>
  <c r="D160" i="167"/>
  <c r="D161" i="167"/>
  <c r="D162" i="167"/>
  <c r="D163" i="167"/>
  <c r="D164" i="167"/>
  <c r="D165" i="167"/>
  <c r="D166" i="167"/>
  <c r="D167" i="167"/>
  <c r="D168" i="167"/>
  <c r="D169" i="167"/>
  <c r="D170" i="167"/>
  <c r="D171" i="167"/>
  <c r="D172" i="167"/>
  <c r="D173" i="167"/>
  <c r="D174" i="167"/>
  <c r="D175" i="167"/>
  <c r="D176" i="167"/>
  <c r="D177" i="167"/>
  <c r="D178" i="167"/>
  <c r="D179" i="167"/>
  <c r="D180" i="167"/>
  <c r="D181" i="167"/>
  <c r="D182" i="167"/>
  <c r="D183" i="167"/>
  <c r="D184" i="167"/>
  <c r="D185" i="167"/>
  <c r="D186" i="167"/>
  <c r="D187" i="167"/>
  <c r="D188" i="167"/>
  <c r="D189" i="167"/>
  <c r="D190" i="167"/>
  <c r="D191" i="167"/>
  <c r="D192" i="167"/>
  <c r="D193" i="167"/>
  <c r="D194" i="167"/>
  <c r="D195" i="167"/>
  <c r="D196" i="167"/>
  <c r="D197" i="167"/>
  <c r="D198" i="167"/>
  <c r="D199" i="167"/>
  <c r="D200" i="167"/>
  <c r="D201" i="167"/>
  <c r="D9" i="167"/>
  <c r="W208" i="167"/>
  <c r="S208" i="167"/>
  <c r="Q208" i="167"/>
  <c r="J208" i="167"/>
  <c r="I208" i="167"/>
  <c r="R206" i="167"/>
  <c r="L206" i="167"/>
  <c r="U202" i="167"/>
  <c r="R202" i="167"/>
  <c r="L202" i="167"/>
  <c r="H202" i="167"/>
  <c r="U201" i="167"/>
  <c r="R201" i="167"/>
  <c r="L201" i="167"/>
  <c r="H201" i="167"/>
  <c r="U200" i="167"/>
  <c r="R200" i="167"/>
  <c r="L200" i="167"/>
  <c r="H200" i="167"/>
  <c r="U199" i="167"/>
  <c r="R199" i="167"/>
  <c r="L199" i="167"/>
  <c r="H199" i="167"/>
  <c r="U198" i="167"/>
  <c r="R198" i="167"/>
  <c r="L198" i="167"/>
  <c r="H198" i="167"/>
  <c r="U197" i="167"/>
  <c r="R197" i="167"/>
  <c r="L197" i="167"/>
  <c r="H197" i="167"/>
  <c r="U196" i="167"/>
  <c r="R196" i="167"/>
  <c r="L196" i="167"/>
  <c r="H196" i="167"/>
  <c r="U195" i="167"/>
  <c r="R195" i="167"/>
  <c r="L195" i="167"/>
  <c r="H195" i="167"/>
  <c r="U194" i="167"/>
  <c r="R194" i="167"/>
  <c r="L194" i="167"/>
  <c r="H194" i="167"/>
  <c r="U193" i="167"/>
  <c r="R193" i="167"/>
  <c r="L193" i="167"/>
  <c r="H193" i="167"/>
  <c r="U192" i="167"/>
  <c r="R192" i="167"/>
  <c r="L192" i="167"/>
  <c r="H192" i="167"/>
  <c r="U191" i="167"/>
  <c r="R191" i="167"/>
  <c r="L191" i="167"/>
  <c r="H191" i="167"/>
  <c r="U190" i="167"/>
  <c r="R190" i="167"/>
  <c r="L190" i="167"/>
  <c r="H190" i="167"/>
  <c r="U189" i="167"/>
  <c r="R189" i="167"/>
  <c r="L189" i="167"/>
  <c r="H189" i="167"/>
  <c r="U188" i="167"/>
  <c r="R188" i="167"/>
  <c r="L188" i="167"/>
  <c r="H188" i="167"/>
  <c r="U187" i="167"/>
  <c r="R187" i="167"/>
  <c r="L187" i="167"/>
  <c r="H187" i="167"/>
  <c r="U186" i="167"/>
  <c r="R186" i="167"/>
  <c r="L186" i="167"/>
  <c r="H186" i="167"/>
  <c r="U185" i="167"/>
  <c r="R185" i="167"/>
  <c r="L185" i="167"/>
  <c r="H185" i="167"/>
  <c r="U184" i="167"/>
  <c r="R184" i="167"/>
  <c r="L184" i="167"/>
  <c r="H184" i="167"/>
  <c r="U183" i="167"/>
  <c r="R183" i="167"/>
  <c r="L183" i="167"/>
  <c r="H183" i="167"/>
  <c r="U182" i="167"/>
  <c r="R182" i="167"/>
  <c r="L182" i="167"/>
  <c r="H182" i="167"/>
  <c r="U181" i="167"/>
  <c r="R181" i="167"/>
  <c r="L181" i="167"/>
  <c r="H181" i="167"/>
  <c r="U180" i="167"/>
  <c r="R180" i="167"/>
  <c r="L180" i="167"/>
  <c r="H180" i="167"/>
  <c r="U179" i="167"/>
  <c r="R179" i="167"/>
  <c r="L179" i="167"/>
  <c r="H179" i="167"/>
  <c r="U178" i="167"/>
  <c r="R178" i="167"/>
  <c r="L178" i="167"/>
  <c r="H178" i="167"/>
  <c r="U177" i="167"/>
  <c r="R177" i="167"/>
  <c r="L177" i="167"/>
  <c r="H177" i="167"/>
  <c r="U176" i="167"/>
  <c r="R176" i="167"/>
  <c r="L176" i="167"/>
  <c r="H176" i="167"/>
  <c r="U175" i="167"/>
  <c r="R175" i="167"/>
  <c r="L175" i="167"/>
  <c r="H175" i="167"/>
  <c r="U174" i="167"/>
  <c r="R174" i="167"/>
  <c r="L174" i="167"/>
  <c r="H174" i="167"/>
  <c r="U173" i="167"/>
  <c r="R173" i="167"/>
  <c r="L173" i="167"/>
  <c r="H173" i="167"/>
  <c r="U172" i="167"/>
  <c r="R172" i="167"/>
  <c r="L172" i="167"/>
  <c r="H172" i="167"/>
  <c r="U171" i="167"/>
  <c r="R171" i="167"/>
  <c r="L171" i="167"/>
  <c r="H171" i="167"/>
  <c r="U170" i="167"/>
  <c r="R170" i="167"/>
  <c r="L170" i="167"/>
  <c r="H170" i="167"/>
  <c r="U169" i="167"/>
  <c r="R169" i="167"/>
  <c r="L169" i="167"/>
  <c r="H169" i="167"/>
  <c r="U168" i="167"/>
  <c r="R168" i="167"/>
  <c r="L168" i="167"/>
  <c r="H168" i="167"/>
  <c r="U167" i="167"/>
  <c r="R167" i="167"/>
  <c r="L167" i="167"/>
  <c r="H167" i="167"/>
  <c r="U166" i="167"/>
  <c r="R166" i="167"/>
  <c r="L166" i="167"/>
  <c r="H166" i="167"/>
  <c r="U165" i="167"/>
  <c r="R165" i="167"/>
  <c r="L165" i="167"/>
  <c r="H165" i="167"/>
  <c r="U164" i="167"/>
  <c r="R164" i="167"/>
  <c r="L164" i="167"/>
  <c r="H164" i="167"/>
  <c r="U163" i="167"/>
  <c r="R163" i="167"/>
  <c r="L163" i="167"/>
  <c r="H163" i="167"/>
  <c r="U162" i="167"/>
  <c r="R162" i="167"/>
  <c r="L162" i="167"/>
  <c r="H162" i="167"/>
  <c r="U161" i="167"/>
  <c r="R161" i="167"/>
  <c r="L161" i="167"/>
  <c r="H161" i="167"/>
  <c r="U160" i="167"/>
  <c r="R160" i="167"/>
  <c r="L160" i="167"/>
  <c r="H160" i="167"/>
  <c r="R159" i="167"/>
  <c r="L159" i="167"/>
  <c r="U158" i="167"/>
  <c r="R158" i="167"/>
  <c r="L158" i="167"/>
  <c r="H158" i="167"/>
  <c r="U157" i="167"/>
  <c r="R157" i="167"/>
  <c r="L157" i="167"/>
  <c r="H157" i="167"/>
  <c r="U156" i="167"/>
  <c r="R156" i="167"/>
  <c r="L156" i="167"/>
  <c r="H156" i="167"/>
  <c r="U155" i="167"/>
  <c r="R155" i="167"/>
  <c r="L155" i="167"/>
  <c r="H155" i="167"/>
  <c r="U154" i="167"/>
  <c r="R154" i="167"/>
  <c r="L154" i="167"/>
  <c r="H154" i="167"/>
  <c r="U153" i="167"/>
  <c r="R153" i="167"/>
  <c r="L153" i="167"/>
  <c r="H153" i="167"/>
  <c r="U152" i="167"/>
  <c r="R152" i="167"/>
  <c r="L152" i="167"/>
  <c r="H152" i="167"/>
  <c r="U151" i="167"/>
  <c r="R151" i="167"/>
  <c r="L151" i="167"/>
  <c r="H151" i="167"/>
  <c r="U150" i="167"/>
  <c r="R150" i="167"/>
  <c r="L150" i="167"/>
  <c r="H150" i="167"/>
  <c r="U149" i="167"/>
  <c r="R149" i="167"/>
  <c r="L149" i="167"/>
  <c r="H149" i="167"/>
  <c r="U148" i="167"/>
  <c r="R148" i="167"/>
  <c r="L148" i="167"/>
  <c r="H148" i="167"/>
  <c r="U147" i="167"/>
  <c r="R147" i="167"/>
  <c r="L147" i="167"/>
  <c r="H147" i="167"/>
  <c r="U146" i="167"/>
  <c r="R146" i="167"/>
  <c r="L146" i="167"/>
  <c r="H146" i="167"/>
  <c r="U145" i="167"/>
  <c r="R145" i="167"/>
  <c r="L145" i="167"/>
  <c r="H145" i="167"/>
  <c r="U144" i="167"/>
  <c r="R144" i="167"/>
  <c r="L144" i="167"/>
  <c r="H144" i="167"/>
  <c r="U143" i="167"/>
  <c r="R143" i="167"/>
  <c r="L143" i="167"/>
  <c r="H143" i="167"/>
  <c r="R142" i="167"/>
  <c r="L142" i="167"/>
  <c r="U141" i="167"/>
  <c r="R141" i="167"/>
  <c r="L141" i="167"/>
  <c r="H141" i="167"/>
  <c r="U140" i="167"/>
  <c r="R140" i="167"/>
  <c r="L140" i="167"/>
  <c r="H140" i="167"/>
  <c r="U139" i="167"/>
  <c r="R139" i="167"/>
  <c r="L139" i="167"/>
  <c r="H139" i="167"/>
  <c r="U138" i="167"/>
  <c r="R138" i="167"/>
  <c r="L138" i="167"/>
  <c r="H138" i="167"/>
  <c r="U137" i="167"/>
  <c r="R137" i="167"/>
  <c r="L137" i="167"/>
  <c r="H137" i="167"/>
  <c r="U136" i="167"/>
  <c r="R136" i="167"/>
  <c r="L136" i="167"/>
  <c r="H136" i="167"/>
  <c r="U135" i="167"/>
  <c r="R135" i="167"/>
  <c r="L135" i="167"/>
  <c r="H135" i="167"/>
  <c r="U134" i="167"/>
  <c r="R134" i="167"/>
  <c r="L134" i="167"/>
  <c r="H134" i="167"/>
  <c r="R133" i="167"/>
  <c r="L133" i="167"/>
  <c r="U132" i="167"/>
  <c r="R132" i="167"/>
  <c r="L132" i="167"/>
  <c r="H132" i="167"/>
  <c r="U131" i="167"/>
  <c r="R131" i="167"/>
  <c r="L131" i="167"/>
  <c r="H131" i="167"/>
  <c r="U130" i="167"/>
  <c r="R130" i="167"/>
  <c r="L130" i="167"/>
  <c r="H130" i="167"/>
  <c r="U129" i="167"/>
  <c r="R129" i="167"/>
  <c r="L129" i="167"/>
  <c r="H129" i="167"/>
  <c r="U128" i="167"/>
  <c r="R128" i="167"/>
  <c r="L128" i="167"/>
  <c r="H128" i="167"/>
  <c r="U127" i="167"/>
  <c r="R127" i="167"/>
  <c r="L127" i="167"/>
  <c r="H127" i="167"/>
  <c r="U126" i="167"/>
  <c r="R126" i="167"/>
  <c r="L126" i="167"/>
  <c r="H126" i="167"/>
  <c r="U125" i="167"/>
  <c r="R125" i="167"/>
  <c r="L125" i="167"/>
  <c r="H125" i="167"/>
  <c r="U124" i="167"/>
  <c r="R124" i="167"/>
  <c r="L124" i="167"/>
  <c r="H124" i="167"/>
  <c r="U123" i="167"/>
  <c r="R123" i="167"/>
  <c r="L123" i="167"/>
  <c r="H123" i="167"/>
  <c r="U122" i="167"/>
  <c r="R122" i="167"/>
  <c r="L122" i="167"/>
  <c r="H122" i="167"/>
  <c r="U121" i="167"/>
  <c r="R121" i="167"/>
  <c r="L121" i="167"/>
  <c r="H121" i="167"/>
  <c r="U120" i="167"/>
  <c r="R120" i="167"/>
  <c r="L120" i="167"/>
  <c r="H120" i="167"/>
  <c r="R119" i="167"/>
  <c r="L119" i="167"/>
  <c r="U118" i="167"/>
  <c r="R118" i="167"/>
  <c r="L118" i="167"/>
  <c r="H118" i="167"/>
  <c r="U117" i="167"/>
  <c r="R117" i="167"/>
  <c r="L117" i="167"/>
  <c r="H117" i="167"/>
  <c r="U116" i="167"/>
  <c r="R116" i="167"/>
  <c r="L116" i="167"/>
  <c r="H116" i="167"/>
  <c r="U115" i="167"/>
  <c r="R115" i="167"/>
  <c r="L115" i="167"/>
  <c r="H115" i="167"/>
  <c r="U114" i="167"/>
  <c r="R114" i="167"/>
  <c r="L114" i="167"/>
  <c r="H114" i="167"/>
  <c r="U113" i="167"/>
  <c r="R113" i="167"/>
  <c r="L113" i="167"/>
  <c r="H113" i="167"/>
  <c r="U112" i="167"/>
  <c r="R112" i="167"/>
  <c r="L112" i="167"/>
  <c r="H112" i="167"/>
  <c r="U111" i="167"/>
  <c r="R111" i="167"/>
  <c r="L111" i="167"/>
  <c r="H111" i="167"/>
  <c r="U110" i="167"/>
  <c r="R110" i="167"/>
  <c r="L110" i="167"/>
  <c r="H110" i="167"/>
  <c r="U109" i="167"/>
  <c r="R109" i="167"/>
  <c r="L109" i="167"/>
  <c r="H109" i="167"/>
  <c r="R108" i="167"/>
  <c r="L108" i="167"/>
  <c r="U107" i="167"/>
  <c r="R107" i="167"/>
  <c r="L107" i="167"/>
  <c r="H107" i="167"/>
  <c r="U106" i="167"/>
  <c r="R106" i="167"/>
  <c r="L106" i="167"/>
  <c r="H106" i="167"/>
  <c r="U105" i="167"/>
  <c r="R105" i="167"/>
  <c r="L105" i="167"/>
  <c r="H105" i="167"/>
  <c r="U104" i="167"/>
  <c r="R104" i="167"/>
  <c r="L104" i="167"/>
  <c r="H104" i="167"/>
  <c r="U103" i="167"/>
  <c r="R103" i="167"/>
  <c r="L103" i="167"/>
  <c r="H103" i="167"/>
  <c r="U102" i="167"/>
  <c r="R102" i="167"/>
  <c r="L102" i="167"/>
  <c r="H102" i="167"/>
  <c r="U101" i="167"/>
  <c r="R101" i="167"/>
  <c r="L101" i="167"/>
  <c r="H101" i="167"/>
  <c r="U100" i="167"/>
  <c r="R100" i="167"/>
  <c r="L100" i="167"/>
  <c r="H100" i="167"/>
  <c r="U99" i="167"/>
  <c r="R99" i="167"/>
  <c r="L99" i="167"/>
  <c r="H99" i="167"/>
  <c r="U98" i="167"/>
  <c r="R98" i="167"/>
  <c r="L98" i="167"/>
  <c r="H98" i="167"/>
  <c r="U97" i="167"/>
  <c r="R97" i="167"/>
  <c r="L97" i="167"/>
  <c r="H97" i="167"/>
  <c r="U96" i="167"/>
  <c r="R96" i="167"/>
  <c r="L96" i="167"/>
  <c r="H96" i="167"/>
  <c r="U95" i="167"/>
  <c r="R95" i="167"/>
  <c r="L95" i="167"/>
  <c r="H95" i="167"/>
  <c r="U94" i="167"/>
  <c r="R94" i="167"/>
  <c r="L94" i="167"/>
  <c r="H94" i="167"/>
  <c r="U93" i="167"/>
  <c r="R93" i="167"/>
  <c r="L93" i="167"/>
  <c r="H93" i="167"/>
  <c r="U92" i="167"/>
  <c r="R92" i="167"/>
  <c r="L92" i="167"/>
  <c r="H92" i="167"/>
  <c r="U91" i="167"/>
  <c r="R91" i="167"/>
  <c r="L91" i="167"/>
  <c r="H91" i="167"/>
  <c r="U90" i="167"/>
  <c r="R90" i="167"/>
  <c r="L90" i="167"/>
  <c r="H90" i="167"/>
  <c r="R89" i="167"/>
  <c r="L89" i="167"/>
  <c r="U88" i="167"/>
  <c r="R88" i="167"/>
  <c r="L88" i="167"/>
  <c r="H88" i="167"/>
  <c r="U87" i="167"/>
  <c r="R87" i="167"/>
  <c r="L87" i="167"/>
  <c r="H87" i="167"/>
  <c r="U86" i="167"/>
  <c r="R86" i="167"/>
  <c r="L86" i="167"/>
  <c r="H86" i="167"/>
  <c r="U85" i="167"/>
  <c r="R85" i="167"/>
  <c r="L85" i="167"/>
  <c r="H85" i="167"/>
  <c r="U84" i="167"/>
  <c r="R84" i="167"/>
  <c r="L84" i="167"/>
  <c r="H84" i="167"/>
  <c r="U83" i="167"/>
  <c r="R83" i="167"/>
  <c r="L83" i="167"/>
  <c r="H83" i="167"/>
  <c r="U82" i="167"/>
  <c r="R82" i="167"/>
  <c r="L82" i="167"/>
  <c r="H82" i="167"/>
  <c r="U81" i="167"/>
  <c r="R81" i="167"/>
  <c r="L81" i="167"/>
  <c r="H81" i="167"/>
  <c r="U80" i="167"/>
  <c r="R80" i="167"/>
  <c r="L80" i="167"/>
  <c r="H80" i="167"/>
  <c r="U79" i="167"/>
  <c r="R79" i="167"/>
  <c r="L79" i="167"/>
  <c r="H79" i="167"/>
  <c r="U78" i="167"/>
  <c r="R78" i="167"/>
  <c r="L78" i="167"/>
  <c r="H78" i="167"/>
  <c r="U77" i="167"/>
  <c r="R77" i="167"/>
  <c r="L77" i="167"/>
  <c r="H77" i="167"/>
  <c r="U76" i="167"/>
  <c r="R76" i="167"/>
  <c r="L76" i="167"/>
  <c r="H76" i="167"/>
  <c r="U75" i="167"/>
  <c r="R75" i="167"/>
  <c r="L75" i="167"/>
  <c r="H75" i="167"/>
  <c r="R74" i="167"/>
  <c r="L74" i="167"/>
  <c r="U73" i="167"/>
  <c r="R73" i="167"/>
  <c r="L73" i="167"/>
  <c r="H73" i="167"/>
  <c r="U72" i="167"/>
  <c r="R72" i="167"/>
  <c r="L72" i="167"/>
  <c r="H72" i="167"/>
  <c r="U71" i="167"/>
  <c r="R71" i="167"/>
  <c r="L71" i="167"/>
  <c r="H71" i="167"/>
  <c r="U70" i="167"/>
  <c r="R70" i="167"/>
  <c r="L70" i="167"/>
  <c r="H70" i="167"/>
  <c r="U69" i="167"/>
  <c r="R69" i="167"/>
  <c r="L69" i="167"/>
  <c r="H69" i="167"/>
  <c r="R68" i="167"/>
  <c r="L68" i="167"/>
  <c r="U67" i="167"/>
  <c r="R67" i="167"/>
  <c r="L67" i="167"/>
  <c r="H67" i="167"/>
  <c r="U66" i="167"/>
  <c r="R66" i="167"/>
  <c r="L66" i="167"/>
  <c r="H66" i="167"/>
  <c r="R65" i="167"/>
  <c r="L65" i="167"/>
  <c r="U64" i="167"/>
  <c r="R64" i="167"/>
  <c r="L64" i="167"/>
  <c r="H64" i="167"/>
  <c r="R63" i="167"/>
  <c r="L63" i="167"/>
  <c r="U62" i="167"/>
  <c r="R62" i="167"/>
  <c r="L62" i="167"/>
  <c r="H62" i="167"/>
  <c r="U61" i="167"/>
  <c r="R61" i="167"/>
  <c r="L61" i="167"/>
  <c r="H61" i="167"/>
  <c r="U60" i="167"/>
  <c r="R60" i="167"/>
  <c r="L60" i="167"/>
  <c r="H60" i="167"/>
  <c r="U59" i="167"/>
  <c r="R59" i="167"/>
  <c r="L59" i="167"/>
  <c r="H59" i="167"/>
  <c r="U58" i="167"/>
  <c r="R58" i="167"/>
  <c r="L58" i="167"/>
  <c r="H58" i="167"/>
  <c r="U57" i="167"/>
  <c r="R57" i="167"/>
  <c r="L57" i="167"/>
  <c r="H57" i="167"/>
  <c r="U56" i="167"/>
  <c r="R56" i="167"/>
  <c r="L56" i="167"/>
  <c r="H56" i="167"/>
  <c r="U55" i="167"/>
  <c r="R55" i="167"/>
  <c r="L55" i="167"/>
  <c r="H55" i="167"/>
  <c r="U54" i="167"/>
  <c r="R54" i="167"/>
  <c r="L54" i="167"/>
  <c r="H54" i="167"/>
  <c r="R53" i="167"/>
  <c r="L53" i="167"/>
  <c r="U52" i="167"/>
  <c r="R52" i="167"/>
  <c r="L52" i="167"/>
  <c r="H52" i="167"/>
  <c r="U51" i="167"/>
  <c r="R51" i="167"/>
  <c r="L51" i="167"/>
  <c r="H51" i="167"/>
  <c r="U50" i="167"/>
  <c r="R50" i="167"/>
  <c r="L50" i="167"/>
  <c r="H50" i="167"/>
  <c r="U49" i="167"/>
  <c r="R49" i="167"/>
  <c r="L49" i="167"/>
  <c r="H49" i="167"/>
  <c r="U48" i="167"/>
  <c r="R48" i="167"/>
  <c r="L48" i="167"/>
  <c r="H48" i="167"/>
  <c r="U47" i="167"/>
  <c r="R47" i="167"/>
  <c r="L47" i="167"/>
  <c r="H47" i="167"/>
  <c r="U46" i="167"/>
  <c r="R46" i="167"/>
  <c r="L46" i="167"/>
  <c r="H46" i="167"/>
  <c r="U45" i="167"/>
  <c r="R45" i="167"/>
  <c r="L45" i="167"/>
  <c r="H45" i="167"/>
  <c r="U44" i="167"/>
  <c r="R44" i="167"/>
  <c r="L44" i="167"/>
  <c r="H44" i="167"/>
  <c r="U43" i="167"/>
  <c r="R43" i="167"/>
  <c r="L43" i="167"/>
  <c r="H43" i="167"/>
  <c r="U42" i="167"/>
  <c r="R42" i="167"/>
  <c r="L42" i="167"/>
  <c r="H42" i="167"/>
  <c r="U41" i="167"/>
  <c r="R41" i="167"/>
  <c r="L41" i="167"/>
  <c r="H41" i="167"/>
  <c r="U40" i="167"/>
  <c r="R40" i="167"/>
  <c r="L40" i="167"/>
  <c r="H40" i="167"/>
  <c r="U39" i="167"/>
  <c r="R39" i="167"/>
  <c r="L39" i="167"/>
  <c r="H39" i="167"/>
  <c r="U38" i="167"/>
  <c r="R38" i="167"/>
  <c r="L38" i="167"/>
  <c r="H38" i="167"/>
  <c r="U37" i="167"/>
  <c r="R37" i="167"/>
  <c r="L37" i="167"/>
  <c r="H37" i="167"/>
  <c r="U36" i="167"/>
  <c r="R36" i="167"/>
  <c r="L36" i="167"/>
  <c r="H36" i="167"/>
  <c r="U35" i="167"/>
  <c r="R35" i="167"/>
  <c r="L35" i="167"/>
  <c r="H35" i="167"/>
  <c r="U34" i="167"/>
  <c r="R34" i="167"/>
  <c r="L34" i="167"/>
  <c r="H34" i="167"/>
  <c r="U33" i="167"/>
  <c r="R33" i="167"/>
  <c r="L33" i="167"/>
  <c r="H33" i="167"/>
  <c r="U32" i="167"/>
  <c r="R32" i="167"/>
  <c r="L32" i="167"/>
  <c r="H32" i="167"/>
  <c r="U31" i="167"/>
  <c r="R31" i="167"/>
  <c r="L31" i="167"/>
  <c r="H31" i="167"/>
  <c r="U30" i="167"/>
  <c r="R30" i="167"/>
  <c r="L30" i="167"/>
  <c r="H30" i="167"/>
  <c r="U29" i="167"/>
  <c r="R29" i="167"/>
  <c r="L29" i="167"/>
  <c r="H29" i="167"/>
  <c r="U28" i="167"/>
  <c r="R28" i="167"/>
  <c r="L28" i="167"/>
  <c r="H28" i="167"/>
  <c r="U27" i="167"/>
  <c r="R27" i="167"/>
  <c r="L27" i="167"/>
  <c r="H27" i="167"/>
  <c r="U26" i="167"/>
  <c r="R26" i="167"/>
  <c r="L26" i="167"/>
  <c r="H26" i="167"/>
  <c r="U25" i="167"/>
  <c r="R25" i="167"/>
  <c r="L25" i="167"/>
  <c r="H25" i="167"/>
  <c r="U24" i="167"/>
  <c r="R24" i="167"/>
  <c r="L24" i="167"/>
  <c r="H24" i="167"/>
  <c r="U23" i="167"/>
  <c r="R23" i="167"/>
  <c r="L23" i="167"/>
  <c r="H23" i="167"/>
  <c r="U22" i="167"/>
  <c r="R22" i="167"/>
  <c r="L22" i="167"/>
  <c r="H22" i="167"/>
  <c r="U21" i="167"/>
  <c r="R21" i="167"/>
  <c r="L21" i="167"/>
  <c r="H21" i="167"/>
  <c r="U20" i="167"/>
  <c r="R20" i="167"/>
  <c r="L20" i="167"/>
  <c r="H20" i="167"/>
  <c r="U19" i="167"/>
  <c r="R19" i="167"/>
  <c r="L19" i="167"/>
  <c r="H19" i="167"/>
  <c r="U18" i="167"/>
  <c r="R18" i="167"/>
  <c r="L18" i="167"/>
  <c r="H18" i="167"/>
  <c r="U17" i="167"/>
  <c r="R17" i="167"/>
  <c r="L17" i="167"/>
  <c r="H17" i="167"/>
  <c r="U16" i="167"/>
  <c r="R16" i="167"/>
  <c r="L16" i="167"/>
  <c r="H16" i="167"/>
  <c r="U15" i="167"/>
  <c r="R15" i="167"/>
  <c r="L15" i="167"/>
  <c r="H15" i="167"/>
  <c r="U14" i="167"/>
  <c r="R14" i="167"/>
  <c r="L14" i="167"/>
  <c r="H14" i="167"/>
  <c r="U13" i="167"/>
  <c r="R13" i="167"/>
  <c r="L13" i="167"/>
  <c r="H13" i="167"/>
  <c r="U12" i="167"/>
  <c r="R12" i="167"/>
  <c r="L12" i="167"/>
  <c r="H12" i="167"/>
  <c r="U11" i="167"/>
  <c r="R11" i="167"/>
  <c r="L11" i="167"/>
  <c r="H11" i="167"/>
  <c r="U10" i="167"/>
  <c r="R10" i="167"/>
  <c r="L10" i="167"/>
  <c r="H10" i="167"/>
  <c r="U9" i="167"/>
  <c r="R9" i="167"/>
  <c r="R208" i="167" s="1"/>
  <c r="L9" i="167"/>
  <c r="H9" i="167"/>
  <c r="V28" i="167" l="1"/>
  <c r="X28" i="167" s="1"/>
  <c r="V52" i="167"/>
  <c r="X52" i="167" s="1"/>
  <c r="V54" i="167"/>
  <c r="X54" i="167" s="1"/>
  <c r="V193" i="167"/>
  <c r="X193" i="167" s="1"/>
  <c r="V195" i="167"/>
  <c r="X195" i="167" s="1"/>
  <c r="V191" i="167"/>
  <c r="X191" i="167" s="1"/>
  <c r="V187" i="167"/>
  <c r="X187" i="167" s="1"/>
  <c r="V179" i="167"/>
  <c r="X179" i="167" s="1"/>
  <c r="V163" i="167"/>
  <c r="X163" i="167" s="1"/>
  <c r="V153" i="167"/>
  <c r="X153" i="167" s="1"/>
  <c r="V145" i="167"/>
  <c r="X145" i="167" s="1"/>
  <c r="V137" i="167"/>
  <c r="X137" i="167" s="1"/>
  <c r="V127" i="167"/>
  <c r="X127" i="167" s="1"/>
  <c r="V117" i="167"/>
  <c r="X117" i="167" s="1"/>
  <c r="V109" i="167"/>
  <c r="X109" i="167" s="1"/>
  <c r="V101" i="167"/>
  <c r="X101" i="167" s="1"/>
  <c r="V50" i="167"/>
  <c r="X50" i="167" s="1"/>
  <c r="V72" i="167"/>
  <c r="X72" i="167" s="1"/>
  <c r="V62" i="167"/>
  <c r="X62" i="167" s="1"/>
  <c r="V26" i="167"/>
  <c r="X26" i="167" s="1"/>
  <c r="V200" i="167"/>
  <c r="X200" i="167" s="1"/>
  <c r="V67" i="167"/>
  <c r="X67" i="167" s="1"/>
  <c r="V71" i="167"/>
  <c r="X71" i="167" s="1"/>
  <c r="V91" i="167"/>
  <c r="X91" i="167" s="1"/>
  <c r="V93" i="167"/>
  <c r="X93" i="167" s="1"/>
  <c r="V11" i="167"/>
  <c r="X11" i="167" s="1"/>
  <c r="V13" i="167"/>
  <c r="X13" i="167" s="1"/>
  <c r="V27" i="167"/>
  <c r="X27" i="167" s="1"/>
  <c r="V124" i="167"/>
  <c r="X124" i="167" s="1"/>
  <c r="V158" i="167"/>
  <c r="X158" i="167" s="1"/>
  <c r="V171" i="167"/>
  <c r="X171" i="167" s="1"/>
  <c r="V175" i="167"/>
  <c r="X175" i="167" s="1"/>
  <c r="V177" i="167"/>
  <c r="X177" i="167" s="1"/>
  <c r="V66" i="167"/>
  <c r="X66" i="167" s="1"/>
  <c r="V70" i="167"/>
  <c r="X70" i="167" s="1"/>
  <c r="V106" i="167"/>
  <c r="X106" i="167" s="1"/>
  <c r="V144" i="167"/>
  <c r="X144" i="167" s="1"/>
  <c r="V125" i="167"/>
  <c r="X125" i="167" s="1"/>
  <c r="V141" i="167"/>
  <c r="X141" i="167" s="1"/>
  <c r="V143" i="167"/>
  <c r="X143" i="167" s="1"/>
  <c r="V157" i="167"/>
  <c r="X157" i="167" s="1"/>
  <c r="V199" i="167"/>
  <c r="X199" i="167" s="1"/>
  <c r="V201" i="167"/>
  <c r="X201" i="167" s="1"/>
  <c r="V202" i="167"/>
  <c r="X202" i="167" s="1"/>
  <c r="V82" i="167"/>
  <c r="X82" i="167" s="1"/>
  <c r="V88" i="167"/>
  <c r="X88" i="167" s="1"/>
  <c r="V90" i="167"/>
  <c r="X90" i="167" s="1"/>
  <c r="V92" i="167"/>
  <c r="X92" i="167" s="1"/>
  <c r="V176" i="167"/>
  <c r="X176" i="167" s="1"/>
  <c r="V178" i="167"/>
  <c r="X178" i="167" s="1"/>
  <c r="V192" i="167"/>
  <c r="X192" i="167" s="1"/>
  <c r="V194" i="167"/>
  <c r="X194" i="167" s="1"/>
  <c r="X208" i="169"/>
  <c r="X208" i="168"/>
  <c r="V46" i="167"/>
  <c r="X46" i="167" s="1"/>
  <c r="V34" i="167"/>
  <c r="X34" i="167" s="1"/>
  <c r="V29" i="167"/>
  <c r="X29" i="167" s="1"/>
  <c r="V18" i="167"/>
  <c r="X18" i="167" s="1"/>
  <c r="V162" i="167"/>
  <c r="X162" i="167" s="1"/>
  <c r="V161" i="167"/>
  <c r="X161" i="167" s="1"/>
  <c r="V160" i="167"/>
  <c r="X160" i="167" s="1"/>
  <c r="V126" i="167"/>
  <c r="X126" i="167" s="1"/>
  <c r="V123" i="167"/>
  <c r="X123" i="167" s="1"/>
  <c r="V107" i="167"/>
  <c r="X107" i="167" s="1"/>
  <c r="V69" i="167"/>
  <c r="X69" i="167" s="1"/>
  <c r="V51" i="167"/>
  <c r="X51" i="167" s="1"/>
  <c r="V12" i="167"/>
  <c r="X12" i="167" s="1"/>
  <c r="V10" i="167"/>
  <c r="X10" i="167" s="1"/>
  <c r="V105" i="167"/>
  <c r="X105" i="167" s="1"/>
  <c r="V87" i="167"/>
  <c r="X87" i="167" s="1"/>
  <c r="V38" i="167"/>
  <c r="X38" i="167" s="1"/>
  <c r="V30" i="167"/>
  <c r="X30" i="167" s="1"/>
  <c r="V14" i="167"/>
  <c r="X14" i="167" s="1"/>
  <c r="V19" i="167"/>
  <c r="X19" i="167" s="1"/>
  <c r="V20" i="167"/>
  <c r="X20" i="167" s="1"/>
  <c r="V21" i="167"/>
  <c r="X21" i="167" s="1"/>
  <c r="V22" i="167"/>
  <c r="X22" i="167" s="1"/>
  <c r="V35" i="167"/>
  <c r="X35" i="167" s="1"/>
  <c r="V36" i="167"/>
  <c r="X36" i="167" s="1"/>
  <c r="V37" i="167"/>
  <c r="X37" i="167" s="1"/>
  <c r="V42" i="167"/>
  <c r="X42" i="167" s="1"/>
  <c r="V43" i="167"/>
  <c r="X43" i="167" s="1"/>
  <c r="V44" i="167"/>
  <c r="X44" i="167" s="1"/>
  <c r="V45" i="167"/>
  <c r="X45" i="167" s="1"/>
  <c r="V58" i="167"/>
  <c r="X58" i="167" s="1"/>
  <c r="V59" i="167"/>
  <c r="X59" i="167" s="1"/>
  <c r="V60" i="167"/>
  <c r="X60" i="167" s="1"/>
  <c r="V61" i="167"/>
  <c r="X61" i="167" s="1"/>
  <c r="V78" i="167"/>
  <c r="X78" i="167" s="1"/>
  <c r="V80" i="167"/>
  <c r="X80" i="167" s="1"/>
  <c r="V81" i="167"/>
  <c r="X81" i="167" s="1"/>
  <c r="V97" i="167"/>
  <c r="X97" i="167" s="1"/>
  <c r="V98" i="167"/>
  <c r="X98" i="167" s="1"/>
  <c r="V99" i="167"/>
  <c r="X99" i="167" s="1"/>
  <c r="V100" i="167"/>
  <c r="X100" i="167" s="1"/>
  <c r="V113" i="167"/>
  <c r="X113" i="167" s="1"/>
  <c r="V114" i="167"/>
  <c r="X114" i="167" s="1"/>
  <c r="V115" i="167"/>
  <c r="X115" i="167" s="1"/>
  <c r="V116" i="167"/>
  <c r="X116" i="167" s="1"/>
  <c r="V131" i="167"/>
  <c r="X131" i="167" s="1"/>
  <c r="V132" i="167"/>
  <c r="X132" i="167" s="1"/>
  <c r="V134" i="167"/>
  <c r="X134" i="167" s="1"/>
  <c r="V135" i="167"/>
  <c r="X135" i="167" s="1"/>
  <c r="V136" i="167"/>
  <c r="X136" i="167" s="1"/>
  <c r="V149" i="167"/>
  <c r="X149" i="167" s="1"/>
  <c r="V150" i="167"/>
  <c r="X150" i="167" s="1"/>
  <c r="V151" i="167"/>
  <c r="X151" i="167" s="1"/>
  <c r="V152" i="167"/>
  <c r="X152" i="167" s="1"/>
  <c r="V167" i="167"/>
  <c r="X167" i="167" s="1"/>
  <c r="V168" i="167"/>
  <c r="X168" i="167" s="1"/>
  <c r="V169" i="167"/>
  <c r="X169" i="167" s="1"/>
  <c r="V170" i="167"/>
  <c r="X170" i="167" s="1"/>
  <c r="V183" i="167"/>
  <c r="X183" i="167" s="1"/>
  <c r="V184" i="167"/>
  <c r="X184" i="167" s="1"/>
  <c r="V185" i="167"/>
  <c r="X185" i="167" s="1"/>
  <c r="V186" i="167"/>
  <c r="X186" i="167" s="1"/>
  <c r="V198" i="167"/>
  <c r="X198" i="167" s="1"/>
  <c r="V79" i="167"/>
  <c r="X79" i="167" s="1"/>
  <c r="V9" i="167"/>
  <c r="X9" i="167" s="1"/>
  <c r="V15" i="167"/>
  <c r="X15" i="167" s="1"/>
  <c r="V16" i="167"/>
  <c r="X16" i="167" s="1"/>
  <c r="V17" i="167"/>
  <c r="X17" i="167" s="1"/>
  <c r="V23" i="167"/>
  <c r="X23" i="167" s="1"/>
  <c r="V24" i="167"/>
  <c r="X24" i="167" s="1"/>
  <c r="V25" i="167"/>
  <c r="X25" i="167" s="1"/>
  <c r="V31" i="167"/>
  <c r="X31" i="167" s="1"/>
  <c r="V32" i="167"/>
  <c r="X32" i="167" s="1"/>
  <c r="V33" i="167"/>
  <c r="X33" i="167" s="1"/>
  <c r="V39" i="167"/>
  <c r="X39" i="167" s="1"/>
  <c r="V40" i="167"/>
  <c r="X40" i="167" s="1"/>
  <c r="V41" i="167"/>
  <c r="X41" i="167" s="1"/>
  <c r="V47" i="167"/>
  <c r="X47" i="167" s="1"/>
  <c r="V48" i="167"/>
  <c r="X48" i="167" s="1"/>
  <c r="V49" i="167"/>
  <c r="X49" i="167" s="1"/>
  <c r="V55" i="167"/>
  <c r="X55" i="167" s="1"/>
  <c r="V56" i="167"/>
  <c r="X56" i="167" s="1"/>
  <c r="V57" i="167"/>
  <c r="X57" i="167" s="1"/>
  <c r="V64" i="167"/>
  <c r="X64" i="167" s="1"/>
  <c r="V73" i="167"/>
  <c r="X73" i="167" s="1"/>
  <c r="V75" i="167"/>
  <c r="X75" i="167" s="1"/>
  <c r="V76" i="167"/>
  <c r="X76" i="167" s="1"/>
  <c r="V77" i="167"/>
  <c r="X77" i="167" s="1"/>
  <c r="V84" i="167"/>
  <c r="X84" i="167" s="1"/>
  <c r="V85" i="167"/>
  <c r="X85" i="167" s="1"/>
  <c r="V86" i="167"/>
  <c r="X86" i="167" s="1"/>
  <c r="V94" i="167"/>
  <c r="X94" i="167" s="1"/>
  <c r="V95" i="167"/>
  <c r="X95" i="167" s="1"/>
  <c r="V96" i="167"/>
  <c r="X96" i="167" s="1"/>
  <c r="V102" i="167"/>
  <c r="X102" i="167" s="1"/>
  <c r="V103" i="167"/>
  <c r="X103" i="167" s="1"/>
  <c r="V104" i="167"/>
  <c r="X104" i="167" s="1"/>
  <c r="V110" i="167"/>
  <c r="X110" i="167" s="1"/>
  <c r="V111" i="167"/>
  <c r="X111" i="167" s="1"/>
  <c r="V112" i="167"/>
  <c r="X112" i="167" s="1"/>
  <c r="V118" i="167"/>
  <c r="X118" i="167" s="1"/>
  <c r="V120" i="167"/>
  <c r="X120" i="167" s="1"/>
  <c r="V121" i="167"/>
  <c r="X121" i="167" s="1"/>
  <c r="V122" i="167"/>
  <c r="X122" i="167" s="1"/>
  <c r="V128" i="167"/>
  <c r="X128" i="167" s="1"/>
  <c r="V129" i="167"/>
  <c r="X129" i="167" s="1"/>
  <c r="V130" i="167"/>
  <c r="X130" i="167" s="1"/>
  <c r="V138" i="167"/>
  <c r="X138" i="167" s="1"/>
  <c r="V139" i="167"/>
  <c r="X139" i="167" s="1"/>
  <c r="V140" i="167"/>
  <c r="X140" i="167" s="1"/>
  <c r="V146" i="167"/>
  <c r="X146" i="167" s="1"/>
  <c r="V147" i="167"/>
  <c r="X147" i="167" s="1"/>
  <c r="V148" i="167"/>
  <c r="X148" i="167" s="1"/>
  <c r="V154" i="167"/>
  <c r="X154" i="167" s="1"/>
  <c r="V155" i="167"/>
  <c r="X155" i="167" s="1"/>
  <c r="V156" i="167"/>
  <c r="X156" i="167" s="1"/>
  <c r="V164" i="167"/>
  <c r="X164" i="167" s="1"/>
  <c r="V165" i="167"/>
  <c r="X165" i="167" s="1"/>
  <c r="V166" i="167"/>
  <c r="X166" i="167" s="1"/>
  <c r="V172" i="167"/>
  <c r="X172" i="167" s="1"/>
  <c r="V173" i="167"/>
  <c r="X173" i="167" s="1"/>
  <c r="V174" i="167"/>
  <c r="X174" i="167" s="1"/>
  <c r="V180" i="167"/>
  <c r="X180" i="167" s="1"/>
  <c r="V181" i="167"/>
  <c r="X181" i="167" s="1"/>
  <c r="V182" i="167"/>
  <c r="X182" i="167" s="1"/>
  <c r="V188" i="167"/>
  <c r="X188" i="167" s="1"/>
  <c r="V189" i="167"/>
  <c r="X189" i="167" s="1"/>
  <c r="V190" i="167"/>
  <c r="X190" i="167" s="1"/>
  <c r="V196" i="167"/>
  <c r="X196" i="167" s="1"/>
  <c r="V197" i="167"/>
  <c r="X197" i="167" s="1"/>
  <c r="D208" i="167"/>
  <c r="V83" i="167"/>
  <c r="X83" i="167" s="1"/>
  <c r="D10" i="166"/>
  <c r="D11" i="166"/>
  <c r="D12" i="166"/>
  <c r="D13" i="166"/>
  <c r="D14" i="166"/>
  <c r="D15" i="166"/>
  <c r="D16" i="166"/>
  <c r="D17" i="166"/>
  <c r="D18" i="166"/>
  <c r="D19" i="166"/>
  <c r="D20" i="166"/>
  <c r="D21" i="166"/>
  <c r="D22" i="166"/>
  <c r="D23" i="166"/>
  <c r="D24" i="166"/>
  <c r="D25" i="166"/>
  <c r="D26" i="166"/>
  <c r="D27" i="166"/>
  <c r="D28" i="166"/>
  <c r="D29" i="166"/>
  <c r="D30" i="166"/>
  <c r="D31" i="166"/>
  <c r="D32" i="166"/>
  <c r="D33" i="166"/>
  <c r="D34" i="166"/>
  <c r="D35" i="166"/>
  <c r="D36" i="166"/>
  <c r="D37" i="166"/>
  <c r="D38" i="166"/>
  <c r="D39" i="166"/>
  <c r="D40" i="166"/>
  <c r="D41" i="166"/>
  <c r="D42" i="166"/>
  <c r="D43" i="166"/>
  <c r="D44" i="166"/>
  <c r="D45" i="166"/>
  <c r="D46" i="166"/>
  <c r="D47" i="166"/>
  <c r="D48" i="166"/>
  <c r="D49" i="166"/>
  <c r="D50" i="166"/>
  <c r="D51" i="166"/>
  <c r="D52" i="166"/>
  <c r="D53" i="166"/>
  <c r="D54" i="166"/>
  <c r="D55" i="166"/>
  <c r="D56" i="166"/>
  <c r="D57" i="166"/>
  <c r="D58" i="166"/>
  <c r="D59" i="166"/>
  <c r="D60" i="166"/>
  <c r="D61" i="166"/>
  <c r="D62" i="166"/>
  <c r="D63" i="166"/>
  <c r="D64" i="166"/>
  <c r="D65" i="166"/>
  <c r="D66" i="166"/>
  <c r="D67" i="166"/>
  <c r="D68" i="166"/>
  <c r="D69" i="166"/>
  <c r="D70" i="166"/>
  <c r="D71" i="166"/>
  <c r="D72" i="166"/>
  <c r="D73" i="166"/>
  <c r="D74" i="166"/>
  <c r="D75" i="166"/>
  <c r="D76" i="166"/>
  <c r="D77" i="166"/>
  <c r="D78" i="166"/>
  <c r="D79" i="166"/>
  <c r="D80" i="166"/>
  <c r="D81" i="166"/>
  <c r="D82" i="166"/>
  <c r="D83" i="166"/>
  <c r="D84" i="166"/>
  <c r="D85" i="166"/>
  <c r="D86" i="166"/>
  <c r="D87" i="166"/>
  <c r="D88" i="166"/>
  <c r="D89" i="166"/>
  <c r="D90" i="166"/>
  <c r="D91" i="166"/>
  <c r="D92" i="166"/>
  <c r="D93" i="166"/>
  <c r="D94" i="166"/>
  <c r="D95" i="166"/>
  <c r="D96" i="166"/>
  <c r="D97" i="166"/>
  <c r="D98" i="166"/>
  <c r="D99" i="166"/>
  <c r="D100" i="166"/>
  <c r="D101" i="166"/>
  <c r="D102" i="166"/>
  <c r="D103" i="166"/>
  <c r="D104" i="166"/>
  <c r="D105" i="166"/>
  <c r="D106" i="166"/>
  <c r="D107" i="166"/>
  <c r="D108" i="166"/>
  <c r="D109" i="166"/>
  <c r="D110" i="166"/>
  <c r="D111" i="166"/>
  <c r="D112" i="166"/>
  <c r="D113" i="166"/>
  <c r="D114" i="166"/>
  <c r="D115" i="166"/>
  <c r="D116" i="166"/>
  <c r="D117" i="166"/>
  <c r="D118" i="166"/>
  <c r="D119" i="166"/>
  <c r="D120" i="166"/>
  <c r="D121" i="166"/>
  <c r="D122" i="166"/>
  <c r="D123" i="166"/>
  <c r="D124" i="166"/>
  <c r="D125" i="166"/>
  <c r="D126" i="166"/>
  <c r="D127" i="166"/>
  <c r="D128" i="166"/>
  <c r="D129" i="166"/>
  <c r="D130" i="166"/>
  <c r="D131" i="166"/>
  <c r="D132" i="166"/>
  <c r="D133" i="166"/>
  <c r="D134" i="166"/>
  <c r="D135" i="166"/>
  <c r="D136" i="166"/>
  <c r="D137" i="166"/>
  <c r="D138" i="166"/>
  <c r="D139" i="166"/>
  <c r="D140" i="166"/>
  <c r="D141" i="166"/>
  <c r="D142" i="166"/>
  <c r="D143" i="166"/>
  <c r="D144" i="166"/>
  <c r="D145" i="166"/>
  <c r="D146" i="166"/>
  <c r="D147" i="166"/>
  <c r="D148" i="166"/>
  <c r="D149" i="166"/>
  <c r="D150" i="166"/>
  <c r="D151" i="166"/>
  <c r="D152" i="166"/>
  <c r="D153" i="166"/>
  <c r="D154" i="166"/>
  <c r="D155" i="166"/>
  <c r="D156" i="166"/>
  <c r="D157" i="166"/>
  <c r="D158" i="166"/>
  <c r="D159" i="166"/>
  <c r="D160" i="166"/>
  <c r="D161" i="166"/>
  <c r="D162" i="166"/>
  <c r="D163" i="166"/>
  <c r="D164" i="166"/>
  <c r="D165" i="166"/>
  <c r="D166" i="166"/>
  <c r="D167" i="166"/>
  <c r="D168" i="166"/>
  <c r="D169" i="166"/>
  <c r="D170" i="166"/>
  <c r="D171" i="166"/>
  <c r="D172" i="166"/>
  <c r="D173" i="166"/>
  <c r="D174" i="166"/>
  <c r="D175" i="166"/>
  <c r="D176" i="166"/>
  <c r="D177" i="166"/>
  <c r="D178" i="166"/>
  <c r="D179" i="166"/>
  <c r="D180" i="166"/>
  <c r="D181" i="166"/>
  <c r="D182" i="166"/>
  <c r="D183" i="166"/>
  <c r="D184" i="166"/>
  <c r="D185" i="166"/>
  <c r="D186" i="166"/>
  <c r="D187" i="166"/>
  <c r="D188" i="166"/>
  <c r="D189" i="166"/>
  <c r="D190" i="166"/>
  <c r="D191" i="166"/>
  <c r="D192" i="166"/>
  <c r="D193" i="166"/>
  <c r="D194" i="166"/>
  <c r="D195" i="166"/>
  <c r="D196" i="166"/>
  <c r="D197" i="166"/>
  <c r="D198" i="166"/>
  <c r="D199" i="166"/>
  <c r="D200" i="166"/>
  <c r="D201" i="166"/>
  <c r="D9" i="166"/>
  <c r="W208" i="166"/>
  <c r="S208" i="166"/>
  <c r="Q208" i="166"/>
  <c r="J208" i="166"/>
  <c r="I208" i="166"/>
  <c r="R206" i="166"/>
  <c r="L206" i="166"/>
  <c r="U202" i="166"/>
  <c r="V202" i="166" s="1"/>
  <c r="R202" i="166"/>
  <c r="L202" i="166"/>
  <c r="H202" i="166"/>
  <c r="U201" i="166"/>
  <c r="R201" i="166"/>
  <c r="L201" i="166"/>
  <c r="H201" i="166"/>
  <c r="U200" i="166"/>
  <c r="R200" i="166"/>
  <c r="L200" i="166"/>
  <c r="H200" i="166"/>
  <c r="U199" i="166"/>
  <c r="R199" i="166"/>
  <c r="L199" i="166"/>
  <c r="H199" i="166"/>
  <c r="U198" i="166"/>
  <c r="R198" i="166"/>
  <c r="L198" i="166"/>
  <c r="H198" i="166"/>
  <c r="U197" i="166"/>
  <c r="R197" i="166"/>
  <c r="L197" i="166"/>
  <c r="H197" i="166"/>
  <c r="U196" i="166"/>
  <c r="R196" i="166"/>
  <c r="L196" i="166"/>
  <c r="H196" i="166"/>
  <c r="U195" i="166"/>
  <c r="R195" i="166"/>
  <c r="L195" i="166"/>
  <c r="H195" i="166"/>
  <c r="U194" i="166"/>
  <c r="R194" i="166"/>
  <c r="L194" i="166"/>
  <c r="H194" i="166"/>
  <c r="U193" i="166"/>
  <c r="R193" i="166"/>
  <c r="L193" i="166"/>
  <c r="H193" i="166"/>
  <c r="U192" i="166"/>
  <c r="R192" i="166"/>
  <c r="L192" i="166"/>
  <c r="H192" i="166"/>
  <c r="U191" i="166"/>
  <c r="R191" i="166"/>
  <c r="L191" i="166"/>
  <c r="H191" i="166"/>
  <c r="U190" i="166"/>
  <c r="R190" i="166"/>
  <c r="L190" i="166"/>
  <c r="H190" i="166"/>
  <c r="U189" i="166"/>
  <c r="R189" i="166"/>
  <c r="L189" i="166"/>
  <c r="H189" i="166"/>
  <c r="U188" i="166"/>
  <c r="R188" i="166"/>
  <c r="L188" i="166"/>
  <c r="H188" i="166"/>
  <c r="U187" i="166"/>
  <c r="R187" i="166"/>
  <c r="L187" i="166"/>
  <c r="H187" i="166"/>
  <c r="U186" i="166"/>
  <c r="R186" i="166"/>
  <c r="L186" i="166"/>
  <c r="H186" i="166"/>
  <c r="U185" i="166"/>
  <c r="R185" i="166"/>
  <c r="L185" i="166"/>
  <c r="H185" i="166"/>
  <c r="U184" i="166"/>
  <c r="R184" i="166"/>
  <c r="L184" i="166"/>
  <c r="H184" i="166"/>
  <c r="U183" i="166"/>
  <c r="R183" i="166"/>
  <c r="L183" i="166"/>
  <c r="H183" i="166"/>
  <c r="U182" i="166"/>
  <c r="R182" i="166"/>
  <c r="L182" i="166"/>
  <c r="H182" i="166"/>
  <c r="U181" i="166"/>
  <c r="R181" i="166"/>
  <c r="L181" i="166"/>
  <c r="H181" i="166"/>
  <c r="U180" i="166"/>
  <c r="R180" i="166"/>
  <c r="L180" i="166"/>
  <c r="H180" i="166"/>
  <c r="U179" i="166"/>
  <c r="R179" i="166"/>
  <c r="L179" i="166"/>
  <c r="H179" i="166"/>
  <c r="U178" i="166"/>
  <c r="R178" i="166"/>
  <c r="L178" i="166"/>
  <c r="H178" i="166"/>
  <c r="U177" i="166"/>
  <c r="R177" i="166"/>
  <c r="L177" i="166"/>
  <c r="H177" i="166"/>
  <c r="U176" i="166"/>
  <c r="R176" i="166"/>
  <c r="L176" i="166"/>
  <c r="H176" i="166"/>
  <c r="U175" i="166"/>
  <c r="R175" i="166"/>
  <c r="L175" i="166"/>
  <c r="H175" i="166"/>
  <c r="U174" i="166"/>
  <c r="R174" i="166"/>
  <c r="L174" i="166"/>
  <c r="H174" i="166"/>
  <c r="U173" i="166"/>
  <c r="R173" i="166"/>
  <c r="L173" i="166"/>
  <c r="H173" i="166"/>
  <c r="U172" i="166"/>
  <c r="R172" i="166"/>
  <c r="L172" i="166"/>
  <c r="H172" i="166"/>
  <c r="U171" i="166"/>
  <c r="R171" i="166"/>
  <c r="L171" i="166"/>
  <c r="H171" i="166"/>
  <c r="U170" i="166"/>
  <c r="R170" i="166"/>
  <c r="L170" i="166"/>
  <c r="H170" i="166"/>
  <c r="U169" i="166"/>
  <c r="R169" i="166"/>
  <c r="L169" i="166"/>
  <c r="H169" i="166"/>
  <c r="U168" i="166"/>
  <c r="R168" i="166"/>
  <c r="L168" i="166"/>
  <c r="H168" i="166"/>
  <c r="U167" i="166"/>
  <c r="R167" i="166"/>
  <c r="L167" i="166"/>
  <c r="H167" i="166"/>
  <c r="U166" i="166"/>
  <c r="R166" i="166"/>
  <c r="L166" i="166"/>
  <c r="H166" i="166"/>
  <c r="U165" i="166"/>
  <c r="R165" i="166"/>
  <c r="L165" i="166"/>
  <c r="H165" i="166"/>
  <c r="U164" i="166"/>
  <c r="R164" i="166"/>
  <c r="L164" i="166"/>
  <c r="H164" i="166"/>
  <c r="U163" i="166"/>
  <c r="R163" i="166"/>
  <c r="L163" i="166"/>
  <c r="H163" i="166"/>
  <c r="U162" i="166"/>
  <c r="R162" i="166"/>
  <c r="L162" i="166"/>
  <c r="H162" i="166"/>
  <c r="U161" i="166"/>
  <c r="R161" i="166"/>
  <c r="L161" i="166"/>
  <c r="H161" i="166"/>
  <c r="U160" i="166"/>
  <c r="R160" i="166"/>
  <c r="L160" i="166"/>
  <c r="H160" i="166"/>
  <c r="R159" i="166"/>
  <c r="L159" i="166"/>
  <c r="U158" i="166"/>
  <c r="R158" i="166"/>
  <c r="L158" i="166"/>
  <c r="H158" i="166"/>
  <c r="U157" i="166"/>
  <c r="R157" i="166"/>
  <c r="L157" i="166"/>
  <c r="H157" i="166"/>
  <c r="U156" i="166"/>
  <c r="R156" i="166"/>
  <c r="L156" i="166"/>
  <c r="H156" i="166"/>
  <c r="U155" i="166"/>
  <c r="R155" i="166"/>
  <c r="L155" i="166"/>
  <c r="H155" i="166"/>
  <c r="U154" i="166"/>
  <c r="R154" i="166"/>
  <c r="L154" i="166"/>
  <c r="H154" i="166"/>
  <c r="U153" i="166"/>
  <c r="R153" i="166"/>
  <c r="L153" i="166"/>
  <c r="H153" i="166"/>
  <c r="U152" i="166"/>
  <c r="R152" i="166"/>
  <c r="L152" i="166"/>
  <c r="H152" i="166"/>
  <c r="U151" i="166"/>
  <c r="R151" i="166"/>
  <c r="L151" i="166"/>
  <c r="H151" i="166"/>
  <c r="U150" i="166"/>
  <c r="R150" i="166"/>
  <c r="L150" i="166"/>
  <c r="H150" i="166"/>
  <c r="U149" i="166"/>
  <c r="R149" i="166"/>
  <c r="L149" i="166"/>
  <c r="H149" i="166"/>
  <c r="U148" i="166"/>
  <c r="R148" i="166"/>
  <c r="L148" i="166"/>
  <c r="H148" i="166"/>
  <c r="U147" i="166"/>
  <c r="R147" i="166"/>
  <c r="L147" i="166"/>
  <c r="H147" i="166"/>
  <c r="U146" i="166"/>
  <c r="R146" i="166"/>
  <c r="L146" i="166"/>
  <c r="H146" i="166"/>
  <c r="U145" i="166"/>
  <c r="R145" i="166"/>
  <c r="L145" i="166"/>
  <c r="H145" i="166"/>
  <c r="U144" i="166"/>
  <c r="R144" i="166"/>
  <c r="L144" i="166"/>
  <c r="H144" i="166"/>
  <c r="U143" i="166"/>
  <c r="R143" i="166"/>
  <c r="L143" i="166"/>
  <c r="H143" i="166"/>
  <c r="R142" i="166"/>
  <c r="L142" i="166"/>
  <c r="U141" i="166"/>
  <c r="R141" i="166"/>
  <c r="L141" i="166"/>
  <c r="H141" i="166"/>
  <c r="U140" i="166"/>
  <c r="R140" i="166"/>
  <c r="L140" i="166"/>
  <c r="H140" i="166"/>
  <c r="U139" i="166"/>
  <c r="R139" i="166"/>
  <c r="L139" i="166"/>
  <c r="H139" i="166"/>
  <c r="U138" i="166"/>
  <c r="R138" i="166"/>
  <c r="L138" i="166"/>
  <c r="H138" i="166"/>
  <c r="U137" i="166"/>
  <c r="R137" i="166"/>
  <c r="L137" i="166"/>
  <c r="H137" i="166"/>
  <c r="U136" i="166"/>
  <c r="R136" i="166"/>
  <c r="L136" i="166"/>
  <c r="H136" i="166"/>
  <c r="U135" i="166"/>
  <c r="R135" i="166"/>
  <c r="L135" i="166"/>
  <c r="H135" i="166"/>
  <c r="U134" i="166"/>
  <c r="R134" i="166"/>
  <c r="L134" i="166"/>
  <c r="H134" i="166"/>
  <c r="R133" i="166"/>
  <c r="L133" i="166"/>
  <c r="U132" i="166"/>
  <c r="R132" i="166"/>
  <c r="L132" i="166"/>
  <c r="H132" i="166"/>
  <c r="U131" i="166"/>
  <c r="R131" i="166"/>
  <c r="L131" i="166"/>
  <c r="H131" i="166"/>
  <c r="U130" i="166"/>
  <c r="R130" i="166"/>
  <c r="L130" i="166"/>
  <c r="H130" i="166"/>
  <c r="U129" i="166"/>
  <c r="R129" i="166"/>
  <c r="L129" i="166"/>
  <c r="H129" i="166"/>
  <c r="U128" i="166"/>
  <c r="R128" i="166"/>
  <c r="L128" i="166"/>
  <c r="H128" i="166"/>
  <c r="U127" i="166"/>
  <c r="R127" i="166"/>
  <c r="L127" i="166"/>
  <c r="H127" i="166"/>
  <c r="U126" i="166"/>
  <c r="R126" i="166"/>
  <c r="L126" i="166"/>
  <c r="H126" i="166"/>
  <c r="U125" i="166"/>
  <c r="R125" i="166"/>
  <c r="L125" i="166"/>
  <c r="H125" i="166"/>
  <c r="U124" i="166"/>
  <c r="R124" i="166"/>
  <c r="L124" i="166"/>
  <c r="H124" i="166"/>
  <c r="U123" i="166"/>
  <c r="R123" i="166"/>
  <c r="L123" i="166"/>
  <c r="H123" i="166"/>
  <c r="U122" i="166"/>
  <c r="R122" i="166"/>
  <c r="L122" i="166"/>
  <c r="H122" i="166"/>
  <c r="U121" i="166"/>
  <c r="R121" i="166"/>
  <c r="L121" i="166"/>
  <c r="H121" i="166"/>
  <c r="U120" i="166"/>
  <c r="R120" i="166"/>
  <c r="L120" i="166"/>
  <c r="H120" i="166"/>
  <c r="R119" i="166"/>
  <c r="L119" i="166"/>
  <c r="U118" i="166"/>
  <c r="R118" i="166"/>
  <c r="L118" i="166"/>
  <c r="H118" i="166"/>
  <c r="U117" i="166"/>
  <c r="R117" i="166"/>
  <c r="L117" i="166"/>
  <c r="H117" i="166"/>
  <c r="U116" i="166"/>
  <c r="R116" i="166"/>
  <c r="L116" i="166"/>
  <c r="H116" i="166"/>
  <c r="U115" i="166"/>
  <c r="R115" i="166"/>
  <c r="L115" i="166"/>
  <c r="H115" i="166"/>
  <c r="U114" i="166"/>
  <c r="R114" i="166"/>
  <c r="L114" i="166"/>
  <c r="H114" i="166"/>
  <c r="U113" i="166"/>
  <c r="R113" i="166"/>
  <c r="L113" i="166"/>
  <c r="H113" i="166"/>
  <c r="U112" i="166"/>
  <c r="R112" i="166"/>
  <c r="L112" i="166"/>
  <c r="H112" i="166"/>
  <c r="U111" i="166"/>
  <c r="R111" i="166"/>
  <c r="L111" i="166"/>
  <c r="H111" i="166"/>
  <c r="U110" i="166"/>
  <c r="R110" i="166"/>
  <c r="L110" i="166"/>
  <c r="H110" i="166"/>
  <c r="U109" i="166"/>
  <c r="R109" i="166"/>
  <c r="L109" i="166"/>
  <c r="H109" i="166"/>
  <c r="R108" i="166"/>
  <c r="L108" i="166"/>
  <c r="U107" i="166"/>
  <c r="R107" i="166"/>
  <c r="L107" i="166"/>
  <c r="H107" i="166"/>
  <c r="U106" i="166"/>
  <c r="R106" i="166"/>
  <c r="L106" i="166"/>
  <c r="H106" i="166"/>
  <c r="U105" i="166"/>
  <c r="R105" i="166"/>
  <c r="L105" i="166"/>
  <c r="H105" i="166"/>
  <c r="U104" i="166"/>
  <c r="R104" i="166"/>
  <c r="L104" i="166"/>
  <c r="H104" i="166"/>
  <c r="U103" i="166"/>
  <c r="R103" i="166"/>
  <c r="L103" i="166"/>
  <c r="H103" i="166"/>
  <c r="U102" i="166"/>
  <c r="R102" i="166"/>
  <c r="L102" i="166"/>
  <c r="H102" i="166"/>
  <c r="U101" i="166"/>
  <c r="R101" i="166"/>
  <c r="L101" i="166"/>
  <c r="H101" i="166"/>
  <c r="U100" i="166"/>
  <c r="R100" i="166"/>
  <c r="L100" i="166"/>
  <c r="H100" i="166"/>
  <c r="U99" i="166"/>
  <c r="R99" i="166"/>
  <c r="L99" i="166"/>
  <c r="H99" i="166"/>
  <c r="U98" i="166"/>
  <c r="R98" i="166"/>
  <c r="L98" i="166"/>
  <c r="H98" i="166"/>
  <c r="U97" i="166"/>
  <c r="R97" i="166"/>
  <c r="L97" i="166"/>
  <c r="H97" i="166"/>
  <c r="U96" i="166"/>
  <c r="R96" i="166"/>
  <c r="L96" i="166"/>
  <c r="H96" i="166"/>
  <c r="U95" i="166"/>
  <c r="R95" i="166"/>
  <c r="L95" i="166"/>
  <c r="H95" i="166"/>
  <c r="U94" i="166"/>
  <c r="R94" i="166"/>
  <c r="L94" i="166"/>
  <c r="H94" i="166"/>
  <c r="U93" i="166"/>
  <c r="R93" i="166"/>
  <c r="L93" i="166"/>
  <c r="H93" i="166"/>
  <c r="U92" i="166"/>
  <c r="R92" i="166"/>
  <c r="L92" i="166"/>
  <c r="H92" i="166"/>
  <c r="U91" i="166"/>
  <c r="R91" i="166"/>
  <c r="L91" i="166"/>
  <c r="H91" i="166"/>
  <c r="U90" i="166"/>
  <c r="R90" i="166"/>
  <c r="L90" i="166"/>
  <c r="H90" i="166"/>
  <c r="R89" i="166"/>
  <c r="L89" i="166"/>
  <c r="U88" i="166"/>
  <c r="R88" i="166"/>
  <c r="L88" i="166"/>
  <c r="H88" i="166"/>
  <c r="U87" i="166"/>
  <c r="R87" i="166"/>
  <c r="L87" i="166"/>
  <c r="H87" i="166"/>
  <c r="U86" i="166"/>
  <c r="R86" i="166"/>
  <c r="L86" i="166"/>
  <c r="H86" i="166"/>
  <c r="U85" i="166"/>
  <c r="R85" i="166"/>
  <c r="L85" i="166"/>
  <c r="H85" i="166"/>
  <c r="U84" i="166"/>
  <c r="R84" i="166"/>
  <c r="L84" i="166"/>
  <c r="H84" i="166"/>
  <c r="U83" i="166"/>
  <c r="R83" i="166"/>
  <c r="L83" i="166"/>
  <c r="H83" i="166"/>
  <c r="U82" i="166"/>
  <c r="R82" i="166"/>
  <c r="L82" i="166"/>
  <c r="H82" i="166"/>
  <c r="U81" i="166"/>
  <c r="R81" i="166"/>
  <c r="L81" i="166"/>
  <c r="H81" i="166"/>
  <c r="U80" i="166"/>
  <c r="R80" i="166"/>
  <c r="L80" i="166"/>
  <c r="H80" i="166"/>
  <c r="U79" i="166"/>
  <c r="R79" i="166"/>
  <c r="L79" i="166"/>
  <c r="H79" i="166"/>
  <c r="U78" i="166"/>
  <c r="R78" i="166"/>
  <c r="L78" i="166"/>
  <c r="H78" i="166"/>
  <c r="U77" i="166"/>
  <c r="R77" i="166"/>
  <c r="L77" i="166"/>
  <c r="H77" i="166"/>
  <c r="U76" i="166"/>
  <c r="R76" i="166"/>
  <c r="L76" i="166"/>
  <c r="H76" i="166"/>
  <c r="U75" i="166"/>
  <c r="R75" i="166"/>
  <c r="L75" i="166"/>
  <c r="H75" i="166"/>
  <c r="R74" i="166"/>
  <c r="L74" i="166"/>
  <c r="U73" i="166"/>
  <c r="R73" i="166"/>
  <c r="L73" i="166"/>
  <c r="H73" i="166"/>
  <c r="U72" i="166"/>
  <c r="R72" i="166"/>
  <c r="L72" i="166"/>
  <c r="H72" i="166"/>
  <c r="U71" i="166"/>
  <c r="R71" i="166"/>
  <c r="L71" i="166"/>
  <c r="H71" i="166"/>
  <c r="U70" i="166"/>
  <c r="R70" i="166"/>
  <c r="L70" i="166"/>
  <c r="H70" i="166"/>
  <c r="U69" i="166"/>
  <c r="R69" i="166"/>
  <c r="L69" i="166"/>
  <c r="H69" i="166"/>
  <c r="R68" i="166"/>
  <c r="L68" i="166"/>
  <c r="U67" i="166"/>
  <c r="R67" i="166"/>
  <c r="L67" i="166"/>
  <c r="H67" i="166"/>
  <c r="U66" i="166"/>
  <c r="R66" i="166"/>
  <c r="L66" i="166"/>
  <c r="H66" i="166"/>
  <c r="R65" i="166"/>
  <c r="L65" i="166"/>
  <c r="U64" i="166"/>
  <c r="R64" i="166"/>
  <c r="L64" i="166"/>
  <c r="H64" i="166"/>
  <c r="R63" i="166"/>
  <c r="L63" i="166"/>
  <c r="U62" i="166"/>
  <c r="R62" i="166"/>
  <c r="L62" i="166"/>
  <c r="H62" i="166"/>
  <c r="U61" i="166"/>
  <c r="R61" i="166"/>
  <c r="L61" i="166"/>
  <c r="H61" i="166"/>
  <c r="U60" i="166"/>
  <c r="R60" i="166"/>
  <c r="L60" i="166"/>
  <c r="H60" i="166"/>
  <c r="U59" i="166"/>
  <c r="R59" i="166"/>
  <c r="L59" i="166"/>
  <c r="H59" i="166"/>
  <c r="U58" i="166"/>
  <c r="R58" i="166"/>
  <c r="L58" i="166"/>
  <c r="H58" i="166"/>
  <c r="U57" i="166"/>
  <c r="R57" i="166"/>
  <c r="L57" i="166"/>
  <c r="H57" i="166"/>
  <c r="U56" i="166"/>
  <c r="R56" i="166"/>
  <c r="L56" i="166"/>
  <c r="H56" i="166"/>
  <c r="U55" i="166"/>
  <c r="R55" i="166"/>
  <c r="L55" i="166"/>
  <c r="H55" i="166"/>
  <c r="U54" i="166"/>
  <c r="R54" i="166"/>
  <c r="L54" i="166"/>
  <c r="H54" i="166"/>
  <c r="R53" i="166"/>
  <c r="L53" i="166"/>
  <c r="U52" i="166"/>
  <c r="R52" i="166"/>
  <c r="L52" i="166"/>
  <c r="H52" i="166"/>
  <c r="U51" i="166"/>
  <c r="R51" i="166"/>
  <c r="L51" i="166"/>
  <c r="H51" i="166"/>
  <c r="U50" i="166"/>
  <c r="R50" i="166"/>
  <c r="L50" i="166"/>
  <c r="H50" i="166"/>
  <c r="U49" i="166"/>
  <c r="R49" i="166"/>
  <c r="L49" i="166"/>
  <c r="H49" i="166"/>
  <c r="U48" i="166"/>
  <c r="R48" i="166"/>
  <c r="L48" i="166"/>
  <c r="H48" i="166"/>
  <c r="U47" i="166"/>
  <c r="R47" i="166"/>
  <c r="L47" i="166"/>
  <c r="H47" i="166"/>
  <c r="U46" i="166"/>
  <c r="R46" i="166"/>
  <c r="L46" i="166"/>
  <c r="H46" i="166"/>
  <c r="U45" i="166"/>
  <c r="R45" i="166"/>
  <c r="L45" i="166"/>
  <c r="H45" i="166"/>
  <c r="U44" i="166"/>
  <c r="R44" i="166"/>
  <c r="L44" i="166"/>
  <c r="H44" i="166"/>
  <c r="U43" i="166"/>
  <c r="R43" i="166"/>
  <c r="L43" i="166"/>
  <c r="H43" i="166"/>
  <c r="U42" i="166"/>
  <c r="R42" i="166"/>
  <c r="L42" i="166"/>
  <c r="H42" i="166"/>
  <c r="U41" i="166"/>
  <c r="R41" i="166"/>
  <c r="L41" i="166"/>
  <c r="H41" i="166"/>
  <c r="U40" i="166"/>
  <c r="R40" i="166"/>
  <c r="L40" i="166"/>
  <c r="H40" i="166"/>
  <c r="U39" i="166"/>
  <c r="R39" i="166"/>
  <c r="L39" i="166"/>
  <c r="H39" i="166"/>
  <c r="U38" i="166"/>
  <c r="R38" i="166"/>
  <c r="L38" i="166"/>
  <c r="H38" i="166"/>
  <c r="U37" i="166"/>
  <c r="R37" i="166"/>
  <c r="L37" i="166"/>
  <c r="H37" i="166"/>
  <c r="U36" i="166"/>
  <c r="R36" i="166"/>
  <c r="L36" i="166"/>
  <c r="H36" i="166"/>
  <c r="U35" i="166"/>
  <c r="R35" i="166"/>
  <c r="L35" i="166"/>
  <c r="H35" i="166"/>
  <c r="U34" i="166"/>
  <c r="R34" i="166"/>
  <c r="L34" i="166"/>
  <c r="H34" i="166"/>
  <c r="U33" i="166"/>
  <c r="R33" i="166"/>
  <c r="L33" i="166"/>
  <c r="H33" i="166"/>
  <c r="U32" i="166"/>
  <c r="R32" i="166"/>
  <c r="L32" i="166"/>
  <c r="H32" i="166"/>
  <c r="U31" i="166"/>
  <c r="R31" i="166"/>
  <c r="L31" i="166"/>
  <c r="H31" i="166"/>
  <c r="U30" i="166"/>
  <c r="R30" i="166"/>
  <c r="L30" i="166"/>
  <c r="H30" i="166"/>
  <c r="U29" i="166"/>
  <c r="R29" i="166"/>
  <c r="L29" i="166"/>
  <c r="H29" i="166"/>
  <c r="U28" i="166"/>
  <c r="R28" i="166"/>
  <c r="L28" i="166"/>
  <c r="H28" i="166"/>
  <c r="U27" i="166"/>
  <c r="R27" i="166"/>
  <c r="L27" i="166"/>
  <c r="H27" i="166"/>
  <c r="U26" i="166"/>
  <c r="R26" i="166"/>
  <c r="L26" i="166"/>
  <c r="H26" i="166"/>
  <c r="U25" i="166"/>
  <c r="R25" i="166"/>
  <c r="L25" i="166"/>
  <c r="H25" i="166"/>
  <c r="U24" i="166"/>
  <c r="R24" i="166"/>
  <c r="L24" i="166"/>
  <c r="H24" i="166"/>
  <c r="U23" i="166"/>
  <c r="R23" i="166"/>
  <c r="L23" i="166"/>
  <c r="H23" i="166"/>
  <c r="U22" i="166"/>
  <c r="R22" i="166"/>
  <c r="L22" i="166"/>
  <c r="H22" i="166"/>
  <c r="U21" i="166"/>
  <c r="R21" i="166"/>
  <c r="L21" i="166"/>
  <c r="H21" i="166"/>
  <c r="U20" i="166"/>
  <c r="R20" i="166"/>
  <c r="L20" i="166"/>
  <c r="H20" i="166"/>
  <c r="U19" i="166"/>
  <c r="R19" i="166"/>
  <c r="L19" i="166"/>
  <c r="H19" i="166"/>
  <c r="U18" i="166"/>
  <c r="R18" i="166"/>
  <c r="L18" i="166"/>
  <c r="H18" i="166"/>
  <c r="U17" i="166"/>
  <c r="R17" i="166"/>
  <c r="L17" i="166"/>
  <c r="H17" i="166"/>
  <c r="U16" i="166"/>
  <c r="R16" i="166"/>
  <c r="L16" i="166"/>
  <c r="H16" i="166"/>
  <c r="U15" i="166"/>
  <c r="R15" i="166"/>
  <c r="L15" i="166"/>
  <c r="H15" i="166"/>
  <c r="U14" i="166"/>
  <c r="R14" i="166"/>
  <c r="L14" i="166"/>
  <c r="H14" i="166"/>
  <c r="U13" i="166"/>
  <c r="R13" i="166"/>
  <c r="L13" i="166"/>
  <c r="H13" i="166"/>
  <c r="U12" i="166"/>
  <c r="R12" i="166"/>
  <c r="L12" i="166"/>
  <c r="H12" i="166"/>
  <c r="U11" i="166"/>
  <c r="R11" i="166"/>
  <c r="L11" i="166"/>
  <c r="H11" i="166"/>
  <c r="U10" i="166"/>
  <c r="R10" i="166"/>
  <c r="L10" i="166"/>
  <c r="H10" i="166"/>
  <c r="U9" i="166"/>
  <c r="R9" i="166"/>
  <c r="L9" i="166"/>
  <c r="H9" i="166"/>
  <c r="V79" i="166" l="1"/>
  <c r="X79" i="166" s="1"/>
  <c r="V91" i="166"/>
  <c r="X91" i="166" s="1"/>
  <c r="V155" i="166"/>
  <c r="X155" i="166" s="1"/>
  <c r="V184" i="166"/>
  <c r="X184" i="166" s="1"/>
  <c r="V188" i="166"/>
  <c r="X188" i="166" s="1"/>
  <c r="V151" i="166"/>
  <c r="X151" i="166" s="1"/>
  <c r="V147" i="166"/>
  <c r="X147" i="166" s="1"/>
  <c r="V143" i="166"/>
  <c r="X143" i="166" s="1"/>
  <c r="V125" i="166"/>
  <c r="X125" i="166" s="1"/>
  <c r="V121" i="166"/>
  <c r="X121" i="166" s="1"/>
  <c r="V115" i="166"/>
  <c r="X115" i="166" s="1"/>
  <c r="V99" i="166"/>
  <c r="X99" i="166" s="1"/>
  <c r="V67" i="166"/>
  <c r="X67" i="166" s="1"/>
  <c r="V77" i="166"/>
  <c r="X77" i="166" s="1"/>
  <c r="V198" i="166"/>
  <c r="X198" i="166" s="1"/>
  <c r="V192" i="166"/>
  <c r="X192" i="166" s="1"/>
  <c r="V180" i="166"/>
  <c r="X180" i="166" s="1"/>
  <c r="V176" i="166"/>
  <c r="X176" i="166" s="1"/>
  <c r="V172" i="166"/>
  <c r="X172" i="166" s="1"/>
  <c r="V168" i="166"/>
  <c r="X168" i="166" s="1"/>
  <c r="V164" i="166"/>
  <c r="X164" i="166" s="1"/>
  <c r="V160" i="166"/>
  <c r="X160" i="166" s="1"/>
  <c r="V138" i="166"/>
  <c r="X138" i="166" s="1"/>
  <c r="V134" i="166"/>
  <c r="X134" i="166" s="1"/>
  <c r="V52" i="166"/>
  <c r="X52" i="166" s="1"/>
  <c r="V48" i="166"/>
  <c r="X48" i="166" s="1"/>
  <c r="V200" i="166"/>
  <c r="X200" i="166" s="1"/>
  <c r="V123" i="166"/>
  <c r="X123" i="166" s="1"/>
  <c r="V107" i="166"/>
  <c r="X107" i="166" s="1"/>
  <c r="V113" i="166"/>
  <c r="X113" i="166" s="1"/>
  <c r="V64" i="166"/>
  <c r="X64" i="166" s="1"/>
  <c r="V66" i="166"/>
  <c r="X66" i="166" s="1"/>
  <c r="V80" i="166"/>
  <c r="X80" i="166" s="1"/>
  <c r="V20" i="166"/>
  <c r="X20" i="166" s="1"/>
  <c r="V36" i="166"/>
  <c r="X36" i="166" s="1"/>
  <c r="V150" i="166"/>
  <c r="X150" i="166" s="1"/>
  <c r="V124" i="166"/>
  <c r="X124" i="166" s="1"/>
  <c r="V96" i="166"/>
  <c r="X96" i="166" s="1"/>
  <c r="V98" i="166"/>
  <c r="X98" i="166" s="1"/>
  <c r="V112" i="166"/>
  <c r="X112" i="166" s="1"/>
  <c r="V132" i="166"/>
  <c r="X132" i="166" s="1"/>
  <c r="V140" i="166"/>
  <c r="X140" i="166" s="1"/>
  <c r="V156" i="166"/>
  <c r="X156" i="166" s="1"/>
  <c r="V158" i="166"/>
  <c r="X158" i="166" s="1"/>
  <c r="V174" i="166"/>
  <c r="X174" i="166" s="1"/>
  <c r="D208" i="166"/>
  <c r="V13" i="166"/>
  <c r="X13" i="166" s="1"/>
  <c r="V21" i="166"/>
  <c r="X21" i="166" s="1"/>
  <c r="V23" i="166"/>
  <c r="X23" i="166" s="1"/>
  <c r="V39" i="166"/>
  <c r="X39" i="166" s="1"/>
  <c r="V57" i="166"/>
  <c r="X57" i="166" s="1"/>
  <c r="V95" i="166"/>
  <c r="X95" i="166" s="1"/>
  <c r="V97" i="166"/>
  <c r="X97" i="166" s="1"/>
  <c r="V129" i="166"/>
  <c r="X129" i="166" s="1"/>
  <c r="V141" i="166"/>
  <c r="X141" i="166" s="1"/>
  <c r="V149" i="166"/>
  <c r="X149" i="166" s="1"/>
  <c r="V157" i="166"/>
  <c r="X157" i="166" s="1"/>
  <c r="V165" i="166"/>
  <c r="X165" i="166" s="1"/>
  <c r="V173" i="166"/>
  <c r="X173" i="166" s="1"/>
  <c r="V181" i="166"/>
  <c r="X181" i="166" s="1"/>
  <c r="V189" i="166"/>
  <c r="X189" i="166" s="1"/>
  <c r="V199" i="166"/>
  <c r="X199" i="166" s="1"/>
  <c r="X208" i="167"/>
  <c r="V190" i="166"/>
  <c r="X190" i="166" s="1"/>
  <c r="V182" i="166"/>
  <c r="X182" i="166" s="1"/>
  <c r="V166" i="166"/>
  <c r="X166" i="166" s="1"/>
  <c r="V56" i="166"/>
  <c r="X56" i="166" s="1"/>
  <c r="V47" i="166"/>
  <c r="X47" i="166" s="1"/>
  <c r="V28" i="166"/>
  <c r="X28" i="166" s="1"/>
  <c r="V22" i="166"/>
  <c r="X22" i="166" s="1"/>
  <c r="V14" i="166"/>
  <c r="X14" i="166" s="1"/>
  <c r="V12" i="166"/>
  <c r="X12" i="166" s="1"/>
  <c r="V11" i="166"/>
  <c r="X11" i="166" s="1"/>
  <c r="V114" i="166"/>
  <c r="X114" i="166" s="1"/>
  <c r="V73" i="166"/>
  <c r="X73" i="166" s="1"/>
  <c r="V81" i="166"/>
  <c r="X81" i="166" s="1"/>
  <c r="V78" i="166"/>
  <c r="X78" i="166" s="1"/>
  <c r="V44" i="166"/>
  <c r="X44" i="166" s="1"/>
  <c r="V40" i="166"/>
  <c r="X40" i="166" s="1"/>
  <c r="V32" i="166"/>
  <c r="X32" i="166" s="1"/>
  <c r="V31" i="166"/>
  <c r="X31" i="166" s="1"/>
  <c r="V19" i="166"/>
  <c r="X19" i="166" s="1"/>
  <c r="V131" i="166"/>
  <c r="X131" i="166" s="1"/>
  <c r="V111" i="166"/>
  <c r="X111" i="166" s="1"/>
  <c r="V55" i="166"/>
  <c r="X55" i="166" s="1"/>
  <c r="V61" i="166"/>
  <c r="X61" i="166" s="1"/>
  <c r="V46" i="166"/>
  <c r="X46" i="166" s="1"/>
  <c r="V38" i="166"/>
  <c r="X38" i="166" s="1"/>
  <c r="V30" i="166"/>
  <c r="X30" i="166" s="1"/>
  <c r="V15" i="166"/>
  <c r="X15" i="166" s="1"/>
  <c r="V26" i="166"/>
  <c r="X26" i="166" s="1"/>
  <c r="V27" i="166"/>
  <c r="X27" i="166" s="1"/>
  <c r="V34" i="166"/>
  <c r="X34" i="166" s="1"/>
  <c r="V35" i="166"/>
  <c r="X35" i="166" s="1"/>
  <c r="V42" i="166"/>
  <c r="X42" i="166" s="1"/>
  <c r="V43" i="166"/>
  <c r="X43" i="166" s="1"/>
  <c r="V50" i="166"/>
  <c r="X50" i="166" s="1"/>
  <c r="V51" i="166"/>
  <c r="X51" i="166" s="1"/>
  <c r="V59" i="166"/>
  <c r="X59" i="166" s="1"/>
  <c r="V60" i="166"/>
  <c r="X60" i="166" s="1"/>
  <c r="V70" i="166"/>
  <c r="X70" i="166" s="1"/>
  <c r="V71" i="166"/>
  <c r="X71" i="166" s="1"/>
  <c r="V72" i="166"/>
  <c r="X72" i="166" s="1"/>
  <c r="V85" i="166"/>
  <c r="X85" i="166" s="1"/>
  <c r="V86" i="166"/>
  <c r="X86" i="166" s="1"/>
  <c r="V87" i="166"/>
  <c r="X87" i="166" s="1"/>
  <c r="V88" i="166"/>
  <c r="X88" i="166" s="1"/>
  <c r="V90" i="166"/>
  <c r="X90" i="166" s="1"/>
  <c r="V103" i="166"/>
  <c r="X103" i="166" s="1"/>
  <c r="V104" i="166"/>
  <c r="X104" i="166" s="1"/>
  <c r="V105" i="166"/>
  <c r="X105" i="166" s="1"/>
  <c r="V106" i="166"/>
  <c r="X106" i="166" s="1"/>
  <c r="V118" i="166"/>
  <c r="X118" i="166" s="1"/>
  <c r="V120" i="166"/>
  <c r="X120" i="166" s="1"/>
  <c r="V127" i="166"/>
  <c r="X127" i="166" s="1"/>
  <c r="V128" i="166"/>
  <c r="X128" i="166" s="1"/>
  <c r="V136" i="166"/>
  <c r="X136" i="166" s="1"/>
  <c r="V137" i="166"/>
  <c r="X137" i="166" s="1"/>
  <c r="V145" i="166"/>
  <c r="X145" i="166" s="1"/>
  <c r="V146" i="166"/>
  <c r="X146" i="166" s="1"/>
  <c r="V153" i="166"/>
  <c r="X153" i="166" s="1"/>
  <c r="V154" i="166"/>
  <c r="X154" i="166" s="1"/>
  <c r="V161" i="166"/>
  <c r="X161" i="166" s="1"/>
  <c r="V162" i="166"/>
  <c r="X162" i="166" s="1"/>
  <c r="V169" i="166"/>
  <c r="X169" i="166" s="1"/>
  <c r="V170" i="166"/>
  <c r="X170" i="166" s="1"/>
  <c r="V177" i="166"/>
  <c r="X177" i="166" s="1"/>
  <c r="V178" i="166"/>
  <c r="X178" i="166" s="1"/>
  <c r="V185" i="166"/>
  <c r="X185" i="166" s="1"/>
  <c r="V186" i="166"/>
  <c r="X186" i="166" s="1"/>
  <c r="V193" i="166"/>
  <c r="X193" i="166" s="1"/>
  <c r="V194" i="166"/>
  <c r="X194" i="166" s="1"/>
  <c r="V163" i="166"/>
  <c r="X163" i="166" s="1"/>
  <c r="V167" i="166"/>
  <c r="X167" i="166" s="1"/>
  <c r="V171" i="166"/>
  <c r="X171" i="166" s="1"/>
  <c r="V175" i="166"/>
  <c r="X175" i="166" s="1"/>
  <c r="V179" i="166"/>
  <c r="X179" i="166" s="1"/>
  <c r="V183" i="166"/>
  <c r="X183" i="166" s="1"/>
  <c r="V187" i="166"/>
  <c r="X187" i="166" s="1"/>
  <c r="V191" i="166"/>
  <c r="X191" i="166" s="1"/>
  <c r="V195" i="166"/>
  <c r="X195" i="166" s="1"/>
  <c r="V196" i="166"/>
  <c r="X196" i="166" s="1"/>
  <c r="V197" i="166"/>
  <c r="X197" i="166" s="1"/>
  <c r="V10" i="166"/>
  <c r="X10" i="166" s="1"/>
  <c r="V16" i="166"/>
  <c r="X16" i="166" s="1"/>
  <c r="V17" i="166"/>
  <c r="X17" i="166" s="1"/>
  <c r="V18" i="166"/>
  <c r="X18" i="166" s="1"/>
  <c r="V25" i="166"/>
  <c r="X25" i="166" s="1"/>
  <c r="V29" i="166"/>
  <c r="X29" i="166" s="1"/>
  <c r="V33" i="166"/>
  <c r="X33" i="166" s="1"/>
  <c r="V37" i="166"/>
  <c r="X37" i="166" s="1"/>
  <c r="V41" i="166"/>
  <c r="X41" i="166" s="1"/>
  <c r="V45" i="166"/>
  <c r="X45" i="166" s="1"/>
  <c r="V49" i="166"/>
  <c r="X49" i="166" s="1"/>
  <c r="V54" i="166"/>
  <c r="X54" i="166" s="1"/>
  <c r="V58" i="166"/>
  <c r="X58" i="166" s="1"/>
  <c r="V62" i="166"/>
  <c r="X62" i="166" s="1"/>
  <c r="V69" i="166"/>
  <c r="X69" i="166" s="1"/>
  <c r="V75" i="166"/>
  <c r="X75" i="166" s="1"/>
  <c r="V76" i="166"/>
  <c r="X76" i="166" s="1"/>
  <c r="V82" i="166"/>
  <c r="X82" i="166" s="1"/>
  <c r="V83" i="166"/>
  <c r="X83" i="166" s="1"/>
  <c r="V84" i="166"/>
  <c r="X84" i="166" s="1"/>
  <c r="V92" i="166"/>
  <c r="X92" i="166" s="1"/>
  <c r="V93" i="166"/>
  <c r="X93" i="166" s="1"/>
  <c r="V94" i="166"/>
  <c r="X94" i="166" s="1"/>
  <c r="V100" i="166"/>
  <c r="X100" i="166" s="1"/>
  <c r="V101" i="166"/>
  <c r="X101" i="166" s="1"/>
  <c r="V102" i="166"/>
  <c r="X102" i="166" s="1"/>
  <c r="V109" i="166"/>
  <c r="X109" i="166" s="1"/>
  <c r="V110" i="166"/>
  <c r="X110" i="166" s="1"/>
  <c r="V117" i="166"/>
  <c r="X117" i="166" s="1"/>
  <c r="V122" i="166"/>
  <c r="X122" i="166" s="1"/>
  <c r="V126" i="166"/>
  <c r="X126" i="166" s="1"/>
  <c r="V130" i="166"/>
  <c r="X130" i="166" s="1"/>
  <c r="V135" i="166"/>
  <c r="X135" i="166" s="1"/>
  <c r="V139" i="166"/>
  <c r="X139" i="166" s="1"/>
  <c r="V144" i="166"/>
  <c r="X144" i="166" s="1"/>
  <c r="V148" i="166"/>
  <c r="X148" i="166" s="1"/>
  <c r="V152" i="166"/>
  <c r="X152" i="166" s="1"/>
  <c r="V201" i="166"/>
  <c r="X201" i="166" s="1"/>
  <c r="X202" i="166"/>
  <c r="R208" i="166"/>
  <c r="V9" i="166"/>
  <c r="X9" i="166" s="1"/>
  <c r="V24" i="166"/>
  <c r="X24" i="166" s="1"/>
  <c r="V116" i="166"/>
  <c r="X116" i="166" s="1"/>
  <c r="X208" i="166" l="1"/>
  <c r="D10" i="164" l="1"/>
  <c r="D11" i="164"/>
  <c r="D12" i="164"/>
  <c r="D13" i="164"/>
  <c r="D14" i="164"/>
  <c r="D15" i="164"/>
  <c r="D16" i="164"/>
  <c r="D17" i="164"/>
  <c r="D18" i="164"/>
  <c r="D19" i="164"/>
  <c r="D20" i="164"/>
  <c r="D21" i="164"/>
  <c r="D22" i="164"/>
  <c r="D23" i="164"/>
  <c r="D24" i="164"/>
  <c r="D25" i="164"/>
  <c r="D26" i="164"/>
  <c r="D27" i="164"/>
  <c r="D28" i="164"/>
  <c r="D29" i="164"/>
  <c r="D30" i="164"/>
  <c r="D31" i="164"/>
  <c r="D32" i="164"/>
  <c r="D33" i="164"/>
  <c r="D34" i="164"/>
  <c r="D35" i="164"/>
  <c r="D36" i="164"/>
  <c r="D37" i="164"/>
  <c r="D38" i="164"/>
  <c r="D39" i="164"/>
  <c r="D40" i="164"/>
  <c r="D41" i="164"/>
  <c r="D42" i="164"/>
  <c r="D43" i="164"/>
  <c r="D44" i="164"/>
  <c r="D45" i="164"/>
  <c r="D46" i="164"/>
  <c r="D47" i="164"/>
  <c r="D48" i="164"/>
  <c r="D49" i="164"/>
  <c r="D50" i="164"/>
  <c r="D51" i="164"/>
  <c r="D52" i="164"/>
  <c r="D53" i="164"/>
  <c r="D54" i="164"/>
  <c r="D55" i="164"/>
  <c r="D56" i="164"/>
  <c r="D57" i="164"/>
  <c r="D58" i="164"/>
  <c r="D59" i="164"/>
  <c r="D60" i="164"/>
  <c r="D61" i="164"/>
  <c r="D62" i="164"/>
  <c r="D63" i="164"/>
  <c r="D64" i="164"/>
  <c r="D65" i="164"/>
  <c r="D66" i="164"/>
  <c r="D67" i="164"/>
  <c r="D68" i="164"/>
  <c r="D69" i="164"/>
  <c r="D70" i="164"/>
  <c r="D71" i="164"/>
  <c r="D72" i="164"/>
  <c r="D73" i="164"/>
  <c r="D74" i="164"/>
  <c r="D75" i="164"/>
  <c r="D76" i="164"/>
  <c r="D77" i="164"/>
  <c r="D78" i="164"/>
  <c r="D79" i="164"/>
  <c r="D80" i="164"/>
  <c r="D81" i="164"/>
  <c r="D82" i="164"/>
  <c r="D83" i="164"/>
  <c r="D84" i="164"/>
  <c r="D85" i="164"/>
  <c r="D86" i="164"/>
  <c r="D87" i="164"/>
  <c r="D88" i="164"/>
  <c r="D89" i="164"/>
  <c r="D90" i="164"/>
  <c r="D91" i="164"/>
  <c r="D92" i="164"/>
  <c r="D93" i="164"/>
  <c r="D94" i="164"/>
  <c r="D95" i="164"/>
  <c r="D96" i="164"/>
  <c r="D97" i="164"/>
  <c r="D98" i="164"/>
  <c r="D99" i="164"/>
  <c r="D100" i="164"/>
  <c r="D101" i="164"/>
  <c r="D102" i="164"/>
  <c r="D103" i="164"/>
  <c r="D104" i="164"/>
  <c r="D105" i="164"/>
  <c r="D106" i="164"/>
  <c r="D107" i="164"/>
  <c r="D108" i="164"/>
  <c r="D109" i="164"/>
  <c r="D110" i="164"/>
  <c r="D111" i="164"/>
  <c r="D112" i="164"/>
  <c r="D113" i="164"/>
  <c r="D114" i="164"/>
  <c r="D115" i="164"/>
  <c r="D116" i="164"/>
  <c r="D117" i="164"/>
  <c r="D118" i="164"/>
  <c r="D119" i="164"/>
  <c r="D120" i="164"/>
  <c r="D121" i="164"/>
  <c r="D122" i="164"/>
  <c r="D123" i="164"/>
  <c r="D124" i="164"/>
  <c r="D125" i="164"/>
  <c r="D126" i="164"/>
  <c r="D127" i="164"/>
  <c r="D128" i="164"/>
  <c r="D129" i="164"/>
  <c r="D130" i="164"/>
  <c r="D131" i="164"/>
  <c r="D132" i="164"/>
  <c r="D133" i="164"/>
  <c r="D134" i="164"/>
  <c r="D135" i="164"/>
  <c r="D136" i="164"/>
  <c r="D137" i="164"/>
  <c r="D138" i="164"/>
  <c r="D139" i="164"/>
  <c r="D140" i="164"/>
  <c r="D141" i="164"/>
  <c r="D142" i="164"/>
  <c r="D143" i="164"/>
  <c r="D144" i="164"/>
  <c r="D145" i="164"/>
  <c r="D146" i="164"/>
  <c r="D147" i="164"/>
  <c r="D148" i="164"/>
  <c r="D149" i="164"/>
  <c r="D150" i="164"/>
  <c r="D151" i="164"/>
  <c r="D152" i="164"/>
  <c r="D153" i="164"/>
  <c r="D154" i="164"/>
  <c r="D155" i="164"/>
  <c r="D156" i="164"/>
  <c r="D157" i="164"/>
  <c r="D158" i="164"/>
  <c r="D159" i="164"/>
  <c r="D160" i="164"/>
  <c r="D161" i="164"/>
  <c r="D162" i="164"/>
  <c r="D163" i="164"/>
  <c r="D164" i="164"/>
  <c r="D165" i="164"/>
  <c r="D166" i="164"/>
  <c r="D167" i="164"/>
  <c r="D168" i="164"/>
  <c r="D169" i="164"/>
  <c r="D170" i="164"/>
  <c r="D171" i="164"/>
  <c r="D172" i="164"/>
  <c r="D173" i="164"/>
  <c r="D174" i="164"/>
  <c r="D175" i="164"/>
  <c r="D176" i="164"/>
  <c r="D177" i="164"/>
  <c r="D178" i="164"/>
  <c r="D179" i="164"/>
  <c r="D180" i="164"/>
  <c r="D181" i="164"/>
  <c r="D182" i="164"/>
  <c r="D183" i="164"/>
  <c r="D184" i="164"/>
  <c r="D185" i="164"/>
  <c r="D186" i="164"/>
  <c r="D187" i="164"/>
  <c r="D188" i="164"/>
  <c r="D189" i="164"/>
  <c r="D190" i="164"/>
  <c r="D191" i="164"/>
  <c r="D192" i="164"/>
  <c r="D193" i="164"/>
  <c r="D194" i="164"/>
  <c r="D195" i="164"/>
  <c r="D196" i="164"/>
  <c r="D197" i="164"/>
  <c r="D198" i="164"/>
  <c r="D199" i="164"/>
  <c r="D200" i="164"/>
  <c r="D201" i="164"/>
  <c r="D202" i="164"/>
  <c r="D9" i="164"/>
  <c r="W208" i="164"/>
  <c r="S208" i="164"/>
  <c r="Q208" i="164"/>
  <c r="J208" i="164"/>
  <c r="I208" i="164"/>
  <c r="R206" i="164"/>
  <c r="L206" i="164"/>
  <c r="U202" i="164"/>
  <c r="R202" i="164"/>
  <c r="L202" i="164"/>
  <c r="H202" i="164"/>
  <c r="U201" i="164"/>
  <c r="R201" i="164"/>
  <c r="L201" i="164"/>
  <c r="H201" i="164"/>
  <c r="U200" i="164"/>
  <c r="R200" i="164"/>
  <c r="L200" i="164"/>
  <c r="H200" i="164"/>
  <c r="U199" i="164"/>
  <c r="R199" i="164"/>
  <c r="L199" i="164"/>
  <c r="H199" i="164"/>
  <c r="U198" i="164"/>
  <c r="R198" i="164"/>
  <c r="L198" i="164"/>
  <c r="H198" i="164"/>
  <c r="U197" i="164"/>
  <c r="R197" i="164"/>
  <c r="L197" i="164"/>
  <c r="H197" i="164"/>
  <c r="U196" i="164"/>
  <c r="R196" i="164"/>
  <c r="L196" i="164"/>
  <c r="H196" i="164"/>
  <c r="U195" i="164"/>
  <c r="R195" i="164"/>
  <c r="L195" i="164"/>
  <c r="H195" i="164"/>
  <c r="U194" i="164"/>
  <c r="R194" i="164"/>
  <c r="L194" i="164"/>
  <c r="H194" i="164"/>
  <c r="U193" i="164"/>
  <c r="R193" i="164"/>
  <c r="L193" i="164"/>
  <c r="H193" i="164"/>
  <c r="U192" i="164"/>
  <c r="R192" i="164"/>
  <c r="L192" i="164"/>
  <c r="H192" i="164"/>
  <c r="U191" i="164"/>
  <c r="R191" i="164"/>
  <c r="L191" i="164"/>
  <c r="H191" i="164"/>
  <c r="U190" i="164"/>
  <c r="R190" i="164"/>
  <c r="L190" i="164"/>
  <c r="H190" i="164"/>
  <c r="U189" i="164"/>
  <c r="R189" i="164"/>
  <c r="L189" i="164"/>
  <c r="H189" i="164"/>
  <c r="U188" i="164"/>
  <c r="R188" i="164"/>
  <c r="L188" i="164"/>
  <c r="H188" i="164"/>
  <c r="U187" i="164"/>
  <c r="R187" i="164"/>
  <c r="L187" i="164"/>
  <c r="H187" i="164"/>
  <c r="U186" i="164"/>
  <c r="R186" i="164"/>
  <c r="L186" i="164"/>
  <c r="H186" i="164"/>
  <c r="U185" i="164"/>
  <c r="R185" i="164"/>
  <c r="L185" i="164"/>
  <c r="H185" i="164"/>
  <c r="U184" i="164"/>
  <c r="R184" i="164"/>
  <c r="L184" i="164"/>
  <c r="H184" i="164"/>
  <c r="U183" i="164"/>
  <c r="R183" i="164"/>
  <c r="L183" i="164"/>
  <c r="H183" i="164"/>
  <c r="U182" i="164"/>
  <c r="R182" i="164"/>
  <c r="L182" i="164"/>
  <c r="H182" i="164"/>
  <c r="U181" i="164"/>
  <c r="R181" i="164"/>
  <c r="L181" i="164"/>
  <c r="H181" i="164"/>
  <c r="U180" i="164"/>
  <c r="R180" i="164"/>
  <c r="L180" i="164"/>
  <c r="H180" i="164"/>
  <c r="U179" i="164"/>
  <c r="R179" i="164"/>
  <c r="L179" i="164"/>
  <c r="H179" i="164"/>
  <c r="U178" i="164"/>
  <c r="R178" i="164"/>
  <c r="L178" i="164"/>
  <c r="H178" i="164"/>
  <c r="U177" i="164"/>
  <c r="R177" i="164"/>
  <c r="L177" i="164"/>
  <c r="H177" i="164"/>
  <c r="U176" i="164"/>
  <c r="R176" i="164"/>
  <c r="L176" i="164"/>
  <c r="H176" i="164"/>
  <c r="U175" i="164"/>
  <c r="R175" i="164"/>
  <c r="L175" i="164"/>
  <c r="H175" i="164"/>
  <c r="U174" i="164"/>
  <c r="R174" i="164"/>
  <c r="L174" i="164"/>
  <c r="H174" i="164"/>
  <c r="U173" i="164"/>
  <c r="R173" i="164"/>
  <c r="L173" i="164"/>
  <c r="H173" i="164"/>
  <c r="U172" i="164"/>
  <c r="R172" i="164"/>
  <c r="L172" i="164"/>
  <c r="H172" i="164"/>
  <c r="U171" i="164"/>
  <c r="R171" i="164"/>
  <c r="L171" i="164"/>
  <c r="H171" i="164"/>
  <c r="U170" i="164"/>
  <c r="R170" i="164"/>
  <c r="L170" i="164"/>
  <c r="H170" i="164"/>
  <c r="U169" i="164"/>
  <c r="R169" i="164"/>
  <c r="L169" i="164"/>
  <c r="H169" i="164"/>
  <c r="U168" i="164"/>
  <c r="R168" i="164"/>
  <c r="L168" i="164"/>
  <c r="H168" i="164"/>
  <c r="U167" i="164"/>
  <c r="R167" i="164"/>
  <c r="L167" i="164"/>
  <c r="H167" i="164"/>
  <c r="U166" i="164"/>
  <c r="R166" i="164"/>
  <c r="L166" i="164"/>
  <c r="H166" i="164"/>
  <c r="U165" i="164"/>
  <c r="R165" i="164"/>
  <c r="L165" i="164"/>
  <c r="H165" i="164"/>
  <c r="U164" i="164"/>
  <c r="R164" i="164"/>
  <c r="L164" i="164"/>
  <c r="H164" i="164"/>
  <c r="U163" i="164"/>
  <c r="R163" i="164"/>
  <c r="L163" i="164"/>
  <c r="H163" i="164"/>
  <c r="U162" i="164"/>
  <c r="R162" i="164"/>
  <c r="L162" i="164"/>
  <c r="H162" i="164"/>
  <c r="U161" i="164"/>
  <c r="R161" i="164"/>
  <c r="L161" i="164"/>
  <c r="H161" i="164"/>
  <c r="U160" i="164"/>
  <c r="R160" i="164"/>
  <c r="L160" i="164"/>
  <c r="H160" i="164"/>
  <c r="R159" i="164"/>
  <c r="L159" i="164"/>
  <c r="U158" i="164"/>
  <c r="R158" i="164"/>
  <c r="L158" i="164"/>
  <c r="H158" i="164"/>
  <c r="U157" i="164"/>
  <c r="R157" i="164"/>
  <c r="L157" i="164"/>
  <c r="H157" i="164"/>
  <c r="U156" i="164"/>
  <c r="R156" i="164"/>
  <c r="L156" i="164"/>
  <c r="H156" i="164"/>
  <c r="U155" i="164"/>
  <c r="R155" i="164"/>
  <c r="L155" i="164"/>
  <c r="H155" i="164"/>
  <c r="U154" i="164"/>
  <c r="R154" i="164"/>
  <c r="L154" i="164"/>
  <c r="H154" i="164"/>
  <c r="U153" i="164"/>
  <c r="R153" i="164"/>
  <c r="L153" i="164"/>
  <c r="H153" i="164"/>
  <c r="U152" i="164"/>
  <c r="R152" i="164"/>
  <c r="L152" i="164"/>
  <c r="H152" i="164"/>
  <c r="U151" i="164"/>
  <c r="R151" i="164"/>
  <c r="L151" i="164"/>
  <c r="H151" i="164"/>
  <c r="U150" i="164"/>
  <c r="R150" i="164"/>
  <c r="L150" i="164"/>
  <c r="H150" i="164"/>
  <c r="U149" i="164"/>
  <c r="R149" i="164"/>
  <c r="L149" i="164"/>
  <c r="H149" i="164"/>
  <c r="U148" i="164"/>
  <c r="R148" i="164"/>
  <c r="L148" i="164"/>
  <c r="H148" i="164"/>
  <c r="U147" i="164"/>
  <c r="R147" i="164"/>
  <c r="L147" i="164"/>
  <c r="H147" i="164"/>
  <c r="U146" i="164"/>
  <c r="R146" i="164"/>
  <c r="L146" i="164"/>
  <c r="H146" i="164"/>
  <c r="U145" i="164"/>
  <c r="R145" i="164"/>
  <c r="L145" i="164"/>
  <c r="H145" i="164"/>
  <c r="U144" i="164"/>
  <c r="R144" i="164"/>
  <c r="L144" i="164"/>
  <c r="H144" i="164"/>
  <c r="U143" i="164"/>
  <c r="R143" i="164"/>
  <c r="L143" i="164"/>
  <c r="H143" i="164"/>
  <c r="R142" i="164"/>
  <c r="L142" i="164"/>
  <c r="U141" i="164"/>
  <c r="R141" i="164"/>
  <c r="L141" i="164"/>
  <c r="H141" i="164"/>
  <c r="U140" i="164"/>
  <c r="R140" i="164"/>
  <c r="L140" i="164"/>
  <c r="H140" i="164"/>
  <c r="U139" i="164"/>
  <c r="R139" i="164"/>
  <c r="L139" i="164"/>
  <c r="H139" i="164"/>
  <c r="U138" i="164"/>
  <c r="R138" i="164"/>
  <c r="L138" i="164"/>
  <c r="H138" i="164"/>
  <c r="U137" i="164"/>
  <c r="R137" i="164"/>
  <c r="L137" i="164"/>
  <c r="H137" i="164"/>
  <c r="U136" i="164"/>
  <c r="R136" i="164"/>
  <c r="L136" i="164"/>
  <c r="H136" i="164"/>
  <c r="U135" i="164"/>
  <c r="R135" i="164"/>
  <c r="L135" i="164"/>
  <c r="H135" i="164"/>
  <c r="U134" i="164"/>
  <c r="R134" i="164"/>
  <c r="L134" i="164"/>
  <c r="H134" i="164"/>
  <c r="R133" i="164"/>
  <c r="L133" i="164"/>
  <c r="U132" i="164"/>
  <c r="R132" i="164"/>
  <c r="L132" i="164"/>
  <c r="H132" i="164"/>
  <c r="U131" i="164"/>
  <c r="R131" i="164"/>
  <c r="L131" i="164"/>
  <c r="H131" i="164"/>
  <c r="U130" i="164"/>
  <c r="R130" i="164"/>
  <c r="L130" i="164"/>
  <c r="H130" i="164"/>
  <c r="U129" i="164"/>
  <c r="R129" i="164"/>
  <c r="L129" i="164"/>
  <c r="H129" i="164"/>
  <c r="U128" i="164"/>
  <c r="R128" i="164"/>
  <c r="L128" i="164"/>
  <c r="H128" i="164"/>
  <c r="U127" i="164"/>
  <c r="R127" i="164"/>
  <c r="L127" i="164"/>
  <c r="H127" i="164"/>
  <c r="U126" i="164"/>
  <c r="R126" i="164"/>
  <c r="L126" i="164"/>
  <c r="H126" i="164"/>
  <c r="U125" i="164"/>
  <c r="R125" i="164"/>
  <c r="L125" i="164"/>
  <c r="H125" i="164"/>
  <c r="U124" i="164"/>
  <c r="R124" i="164"/>
  <c r="L124" i="164"/>
  <c r="H124" i="164"/>
  <c r="U123" i="164"/>
  <c r="R123" i="164"/>
  <c r="L123" i="164"/>
  <c r="H123" i="164"/>
  <c r="U122" i="164"/>
  <c r="R122" i="164"/>
  <c r="L122" i="164"/>
  <c r="H122" i="164"/>
  <c r="U121" i="164"/>
  <c r="R121" i="164"/>
  <c r="L121" i="164"/>
  <c r="H121" i="164"/>
  <c r="U120" i="164"/>
  <c r="R120" i="164"/>
  <c r="L120" i="164"/>
  <c r="H120" i="164"/>
  <c r="R119" i="164"/>
  <c r="L119" i="164"/>
  <c r="U118" i="164"/>
  <c r="R118" i="164"/>
  <c r="L118" i="164"/>
  <c r="H118" i="164"/>
  <c r="U117" i="164"/>
  <c r="R117" i="164"/>
  <c r="L117" i="164"/>
  <c r="H117" i="164"/>
  <c r="U116" i="164"/>
  <c r="R116" i="164"/>
  <c r="L116" i="164"/>
  <c r="H116" i="164"/>
  <c r="U115" i="164"/>
  <c r="R115" i="164"/>
  <c r="L115" i="164"/>
  <c r="H115" i="164"/>
  <c r="U114" i="164"/>
  <c r="R114" i="164"/>
  <c r="L114" i="164"/>
  <c r="H114" i="164"/>
  <c r="U113" i="164"/>
  <c r="R113" i="164"/>
  <c r="L113" i="164"/>
  <c r="H113" i="164"/>
  <c r="U112" i="164"/>
  <c r="R112" i="164"/>
  <c r="L112" i="164"/>
  <c r="H112" i="164"/>
  <c r="U111" i="164"/>
  <c r="R111" i="164"/>
  <c r="L111" i="164"/>
  <c r="H111" i="164"/>
  <c r="U110" i="164"/>
  <c r="R110" i="164"/>
  <c r="L110" i="164"/>
  <c r="H110" i="164"/>
  <c r="U109" i="164"/>
  <c r="R109" i="164"/>
  <c r="L109" i="164"/>
  <c r="H109" i="164"/>
  <c r="R108" i="164"/>
  <c r="L108" i="164"/>
  <c r="U107" i="164"/>
  <c r="R107" i="164"/>
  <c r="L107" i="164"/>
  <c r="H107" i="164"/>
  <c r="U106" i="164"/>
  <c r="R106" i="164"/>
  <c r="L106" i="164"/>
  <c r="H106" i="164"/>
  <c r="U105" i="164"/>
  <c r="R105" i="164"/>
  <c r="L105" i="164"/>
  <c r="H105" i="164"/>
  <c r="U104" i="164"/>
  <c r="R104" i="164"/>
  <c r="L104" i="164"/>
  <c r="H104" i="164"/>
  <c r="U103" i="164"/>
  <c r="R103" i="164"/>
  <c r="L103" i="164"/>
  <c r="H103" i="164"/>
  <c r="U102" i="164"/>
  <c r="R102" i="164"/>
  <c r="L102" i="164"/>
  <c r="H102" i="164"/>
  <c r="U101" i="164"/>
  <c r="R101" i="164"/>
  <c r="L101" i="164"/>
  <c r="H101" i="164"/>
  <c r="U100" i="164"/>
  <c r="R100" i="164"/>
  <c r="L100" i="164"/>
  <c r="H100" i="164"/>
  <c r="U99" i="164"/>
  <c r="R99" i="164"/>
  <c r="L99" i="164"/>
  <c r="H99" i="164"/>
  <c r="U98" i="164"/>
  <c r="R98" i="164"/>
  <c r="L98" i="164"/>
  <c r="H98" i="164"/>
  <c r="U97" i="164"/>
  <c r="R97" i="164"/>
  <c r="L97" i="164"/>
  <c r="H97" i="164"/>
  <c r="U96" i="164"/>
  <c r="R96" i="164"/>
  <c r="L96" i="164"/>
  <c r="H96" i="164"/>
  <c r="U95" i="164"/>
  <c r="R95" i="164"/>
  <c r="L95" i="164"/>
  <c r="H95" i="164"/>
  <c r="U94" i="164"/>
  <c r="R94" i="164"/>
  <c r="L94" i="164"/>
  <c r="H94" i="164"/>
  <c r="U93" i="164"/>
  <c r="R93" i="164"/>
  <c r="L93" i="164"/>
  <c r="H93" i="164"/>
  <c r="U92" i="164"/>
  <c r="R92" i="164"/>
  <c r="L92" i="164"/>
  <c r="H92" i="164"/>
  <c r="U91" i="164"/>
  <c r="R91" i="164"/>
  <c r="L91" i="164"/>
  <c r="H91" i="164"/>
  <c r="U90" i="164"/>
  <c r="R90" i="164"/>
  <c r="L90" i="164"/>
  <c r="H90" i="164"/>
  <c r="R89" i="164"/>
  <c r="L89" i="164"/>
  <c r="U88" i="164"/>
  <c r="R88" i="164"/>
  <c r="L88" i="164"/>
  <c r="H88" i="164"/>
  <c r="U87" i="164"/>
  <c r="R87" i="164"/>
  <c r="L87" i="164"/>
  <c r="H87" i="164"/>
  <c r="U86" i="164"/>
  <c r="R86" i="164"/>
  <c r="L86" i="164"/>
  <c r="H86" i="164"/>
  <c r="U85" i="164"/>
  <c r="R85" i="164"/>
  <c r="L85" i="164"/>
  <c r="H85" i="164"/>
  <c r="U84" i="164"/>
  <c r="R84" i="164"/>
  <c r="L84" i="164"/>
  <c r="H84" i="164"/>
  <c r="U83" i="164"/>
  <c r="R83" i="164"/>
  <c r="L83" i="164"/>
  <c r="H83" i="164"/>
  <c r="U82" i="164"/>
  <c r="R82" i="164"/>
  <c r="L82" i="164"/>
  <c r="H82" i="164"/>
  <c r="U81" i="164"/>
  <c r="R81" i="164"/>
  <c r="L81" i="164"/>
  <c r="H81" i="164"/>
  <c r="U80" i="164"/>
  <c r="R80" i="164"/>
  <c r="L80" i="164"/>
  <c r="H80" i="164"/>
  <c r="U79" i="164"/>
  <c r="R79" i="164"/>
  <c r="L79" i="164"/>
  <c r="H79" i="164"/>
  <c r="U78" i="164"/>
  <c r="R78" i="164"/>
  <c r="L78" i="164"/>
  <c r="H78" i="164"/>
  <c r="U77" i="164"/>
  <c r="R77" i="164"/>
  <c r="L77" i="164"/>
  <c r="H77" i="164"/>
  <c r="U76" i="164"/>
  <c r="R76" i="164"/>
  <c r="L76" i="164"/>
  <c r="H76" i="164"/>
  <c r="U75" i="164"/>
  <c r="R75" i="164"/>
  <c r="L75" i="164"/>
  <c r="H75" i="164"/>
  <c r="R74" i="164"/>
  <c r="L74" i="164"/>
  <c r="U73" i="164"/>
  <c r="R73" i="164"/>
  <c r="L73" i="164"/>
  <c r="H73" i="164"/>
  <c r="U72" i="164"/>
  <c r="R72" i="164"/>
  <c r="L72" i="164"/>
  <c r="H72" i="164"/>
  <c r="U71" i="164"/>
  <c r="R71" i="164"/>
  <c r="L71" i="164"/>
  <c r="H71" i="164"/>
  <c r="U70" i="164"/>
  <c r="R70" i="164"/>
  <c r="L70" i="164"/>
  <c r="H70" i="164"/>
  <c r="U69" i="164"/>
  <c r="R69" i="164"/>
  <c r="L69" i="164"/>
  <c r="H69" i="164"/>
  <c r="R68" i="164"/>
  <c r="L68" i="164"/>
  <c r="U67" i="164"/>
  <c r="R67" i="164"/>
  <c r="L67" i="164"/>
  <c r="H67" i="164"/>
  <c r="U66" i="164"/>
  <c r="R66" i="164"/>
  <c r="L66" i="164"/>
  <c r="H66" i="164"/>
  <c r="R65" i="164"/>
  <c r="L65" i="164"/>
  <c r="U64" i="164"/>
  <c r="R64" i="164"/>
  <c r="L64" i="164"/>
  <c r="H64" i="164"/>
  <c r="R63" i="164"/>
  <c r="L63" i="164"/>
  <c r="U62" i="164"/>
  <c r="R62" i="164"/>
  <c r="L62" i="164"/>
  <c r="H62" i="164"/>
  <c r="U61" i="164"/>
  <c r="R61" i="164"/>
  <c r="L61" i="164"/>
  <c r="H61" i="164"/>
  <c r="U60" i="164"/>
  <c r="R60" i="164"/>
  <c r="L60" i="164"/>
  <c r="H60" i="164"/>
  <c r="U59" i="164"/>
  <c r="R59" i="164"/>
  <c r="L59" i="164"/>
  <c r="H59" i="164"/>
  <c r="U58" i="164"/>
  <c r="R58" i="164"/>
  <c r="L58" i="164"/>
  <c r="H58" i="164"/>
  <c r="U57" i="164"/>
  <c r="R57" i="164"/>
  <c r="L57" i="164"/>
  <c r="H57" i="164"/>
  <c r="U56" i="164"/>
  <c r="R56" i="164"/>
  <c r="L56" i="164"/>
  <c r="H56" i="164"/>
  <c r="U55" i="164"/>
  <c r="R55" i="164"/>
  <c r="L55" i="164"/>
  <c r="H55" i="164"/>
  <c r="U54" i="164"/>
  <c r="R54" i="164"/>
  <c r="L54" i="164"/>
  <c r="H54" i="164"/>
  <c r="R53" i="164"/>
  <c r="L53" i="164"/>
  <c r="U52" i="164"/>
  <c r="R52" i="164"/>
  <c r="L52" i="164"/>
  <c r="H52" i="164"/>
  <c r="U51" i="164"/>
  <c r="R51" i="164"/>
  <c r="L51" i="164"/>
  <c r="H51" i="164"/>
  <c r="U50" i="164"/>
  <c r="R50" i="164"/>
  <c r="L50" i="164"/>
  <c r="H50" i="164"/>
  <c r="U49" i="164"/>
  <c r="R49" i="164"/>
  <c r="L49" i="164"/>
  <c r="H49" i="164"/>
  <c r="U48" i="164"/>
  <c r="R48" i="164"/>
  <c r="L48" i="164"/>
  <c r="H48" i="164"/>
  <c r="U47" i="164"/>
  <c r="R47" i="164"/>
  <c r="L47" i="164"/>
  <c r="H47" i="164"/>
  <c r="U46" i="164"/>
  <c r="R46" i="164"/>
  <c r="L46" i="164"/>
  <c r="H46" i="164"/>
  <c r="U45" i="164"/>
  <c r="R45" i="164"/>
  <c r="L45" i="164"/>
  <c r="H45" i="164"/>
  <c r="U44" i="164"/>
  <c r="R44" i="164"/>
  <c r="L44" i="164"/>
  <c r="H44" i="164"/>
  <c r="U43" i="164"/>
  <c r="R43" i="164"/>
  <c r="L43" i="164"/>
  <c r="H43" i="164"/>
  <c r="U42" i="164"/>
  <c r="R42" i="164"/>
  <c r="L42" i="164"/>
  <c r="H42" i="164"/>
  <c r="U41" i="164"/>
  <c r="R41" i="164"/>
  <c r="L41" i="164"/>
  <c r="H41" i="164"/>
  <c r="U40" i="164"/>
  <c r="R40" i="164"/>
  <c r="L40" i="164"/>
  <c r="H40" i="164"/>
  <c r="U39" i="164"/>
  <c r="R39" i="164"/>
  <c r="L39" i="164"/>
  <c r="H39" i="164"/>
  <c r="U38" i="164"/>
  <c r="R38" i="164"/>
  <c r="L38" i="164"/>
  <c r="H38" i="164"/>
  <c r="U37" i="164"/>
  <c r="R37" i="164"/>
  <c r="L37" i="164"/>
  <c r="H37" i="164"/>
  <c r="U36" i="164"/>
  <c r="R36" i="164"/>
  <c r="L36" i="164"/>
  <c r="H36" i="164"/>
  <c r="U35" i="164"/>
  <c r="R35" i="164"/>
  <c r="L35" i="164"/>
  <c r="H35" i="164"/>
  <c r="U34" i="164"/>
  <c r="R34" i="164"/>
  <c r="L34" i="164"/>
  <c r="H34" i="164"/>
  <c r="U33" i="164"/>
  <c r="R33" i="164"/>
  <c r="L33" i="164"/>
  <c r="H33" i="164"/>
  <c r="U32" i="164"/>
  <c r="R32" i="164"/>
  <c r="L32" i="164"/>
  <c r="H32" i="164"/>
  <c r="U31" i="164"/>
  <c r="R31" i="164"/>
  <c r="L31" i="164"/>
  <c r="H31" i="164"/>
  <c r="U30" i="164"/>
  <c r="R30" i="164"/>
  <c r="L30" i="164"/>
  <c r="H30" i="164"/>
  <c r="U29" i="164"/>
  <c r="R29" i="164"/>
  <c r="L29" i="164"/>
  <c r="H29" i="164"/>
  <c r="U28" i="164"/>
  <c r="R28" i="164"/>
  <c r="L28" i="164"/>
  <c r="H28" i="164"/>
  <c r="U27" i="164"/>
  <c r="R27" i="164"/>
  <c r="L27" i="164"/>
  <c r="H27" i="164"/>
  <c r="U26" i="164"/>
  <c r="R26" i="164"/>
  <c r="L26" i="164"/>
  <c r="H26" i="164"/>
  <c r="U25" i="164"/>
  <c r="R25" i="164"/>
  <c r="L25" i="164"/>
  <c r="H25" i="164"/>
  <c r="U24" i="164"/>
  <c r="R24" i="164"/>
  <c r="L24" i="164"/>
  <c r="H24" i="164"/>
  <c r="U23" i="164"/>
  <c r="R23" i="164"/>
  <c r="L23" i="164"/>
  <c r="H23" i="164"/>
  <c r="U22" i="164"/>
  <c r="R22" i="164"/>
  <c r="L22" i="164"/>
  <c r="H22" i="164"/>
  <c r="U21" i="164"/>
  <c r="R21" i="164"/>
  <c r="L21" i="164"/>
  <c r="H21" i="164"/>
  <c r="U20" i="164"/>
  <c r="R20" i="164"/>
  <c r="L20" i="164"/>
  <c r="H20" i="164"/>
  <c r="U19" i="164"/>
  <c r="R19" i="164"/>
  <c r="L19" i="164"/>
  <c r="H19" i="164"/>
  <c r="U18" i="164"/>
  <c r="R18" i="164"/>
  <c r="L18" i="164"/>
  <c r="H18" i="164"/>
  <c r="U17" i="164"/>
  <c r="R17" i="164"/>
  <c r="L17" i="164"/>
  <c r="H17" i="164"/>
  <c r="U16" i="164"/>
  <c r="R16" i="164"/>
  <c r="L16" i="164"/>
  <c r="H16" i="164"/>
  <c r="U15" i="164"/>
  <c r="R15" i="164"/>
  <c r="L15" i="164"/>
  <c r="H15" i="164"/>
  <c r="U14" i="164"/>
  <c r="R14" i="164"/>
  <c r="L14" i="164"/>
  <c r="H14" i="164"/>
  <c r="U13" i="164"/>
  <c r="R13" i="164"/>
  <c r="L13" i="164"/>
  <c r="H13" i="164"/>
  <c r="U12" i="164"/>
  <c r="R12" i="164"/>
  <c r="L12" i="164"/>
  <c r="H12" i="164"/>
  <c r="U11" i="164"/>
  <c r="R11" i="164"/>
  <c r="L11" i="164"/>
  <c r="H11" i="164"/>
  <c r="U10" i="164"/>
  <c r="R10" i="164"/>
  <c r="L10" i="164"/>
  <c r="H10" i="164"/>
  <c r="U9" i="164"/>
  <c r="R9" i="164"/>
  <c r="L9" i="164"/>
  <c r="H9" i="164"/>
  <c r="V10" i="164" l="1"/>
  <c r="X10" i="164" s="1"/>
  <c r="V16" i="164"/>
  <c r="X16" i="164" s="1"/>
  <c r="V24" i="164"/>
  <c r="X24" i="164" s="1"/>
  <c r="V26" i="164"/>
  <c r="X26" i="164" s="1"/>
  <c r="V78" i="164"/>
  <c r="X78" i="164" s="1"/>
  <c r="V80" i="164"/>
  <c r="X80" i="164" s="1"/>
  <c r="V115" i="164"/>
  <c r="X115" i="164" s="1"/>
  <c r="V107" i="164"/>
  <c r="X107" i="164" s="1"/>
  <c r="V99" i="164"/>
  <c r="X99" i="164" s="1"/>
  <c r="V91" i="164"/>
  <c r="X91" i="164" s="1"/>
  <c r="V81" i="164"/>
  <c r="X81" i="164" s="1"/>
  <c r="V57" i="164"/>
  <c r="X57" i="164" s="1"/>
  <c r="V196" i="164"/>
  <c r="X196" i="164" s="1"/>
  <c r="V188" i="164"/>
  <c r="X188" i="164" s="1"/>
  <c r="V176" i="164"/>
  <c r="X176" i="164" s="1"/>
  <c r="V168" i="164"/>
  <c r="X168" i="164" s="1"/>
  <c r="V156" i="164"/>
  <c r="X156" i="164" s="1"/>
  <c r="V150" i="164"/>
  <c r="X150" i="164" s="1"/>
  <c r="V144" i="164"/>
  <c r="X144" i="164" s="1"/>
  <c r="V134" i="164"/>
  <c r="X134" i="164" s="1"/>
  <c r="V126" i="164"/>
  <c r="X126" i="164" s="1"/>
  <c r="V131" i="164"/>
  <c r="X131" i="164" s="1"/>
  <c r="V96" i="164"/>
  <c r="X96" i="164" s="1"/>
  <c r="V98" i="164"/>
  <c r="X98" i="164" s="1"/>
  <c r="V112" i="164"/>
  <c r="X112" i="164" s="1"/>
  <c r="V132" i="164"/>
  <c r="X132" i="164" s="1"/>
  <c r="V200" i="164"/>
  <c r="X200" i="164" s="1"/>
  <c r="V198" i="164"/>
  <c r="X198" i="164" s="1"/>
  <c r="V71" i="164"/>
  <c r="X71" i="164" s="1"/>
  <c r="V113" i="164"/>
  <c r="X113" i="164" s="1"/>
  <c r="V147" i="164"/>
  <c r="X147" i="164" s="1"/>
  <c r="V149" i="164"/>
  <c r="X149" i="164" s="1"/>
  <c r="V146" i="164"/>
  <c r="X146" i="164" s="1"/>
  <c r="V148" i="164"/>
  <c r="X148" i="164" s="1"/>
  <c r="V163" i="164"/>
  <c r="X163" i="164" s="1"/>
  <c r="V77" i="164"/>
  <c r="X77" i="164" s="1"/>
  <c r="V79" i="164"/>
  <c r="X79" i="164" s="1"/>
  <c r="V164" i="164"/>
  <c r="X164" i="164" s="1"/>
  <c r="V9" i="164"/>
  <c r="X9" i="164" s="1"/>
  <c r="V95" i="164"/>
  <c r="X95" i="164" s="1"/>
  <c r="V97" i="164"/>
  <c r="X97" i="164" s="1"/>
  <c r="V25" i="164"/>
  <c r="X25" i="164" s="1"/>
  <c r="V27" i="164"/>
  <c r="X27" i="164" s="1"/>
  <c r="V197" i="164"/>
  <c r="X197" i="164" s="1"/>
  <c r="V180" i="164"/>
  <c r="X180" i="164" s="1"/>
  <c r="V179" i="164"/>
  <c r="X179" i="164" s="1"/>
  <c r="V178" i="164"/>
  <c r="X178" i="164" s="1"/>
  <c r="V177" i="164"/>
  <c r="X177" i="164" s="1"/>
  <c r="V162" i="164"/>
  <c r="X162" i="164" s="1"/>
  <c r="V161" i="164"/>
  <c r="X161" i="164" s="1"/>
  <c r="V160" i="164"/>
  <c r="X160" i="164" s="1"/>
  <c r="V114" i="164"/>
  <c r="X114" i="164" s="1"/>
  <c r="V72" i="164"/>
  <c r="X72" i="164" s="1"/>
  <c r="V70" i="164"/>
  <c r="X70" i="164" s="1"/>
  <c r="V69" i="164"/>
  <c r="X69" i="164" s="1"/>
  <c r="V11" i="164"/>
  <c r="X11" i="164" s="1"/>
  <c r="V130" i="164"/>
  <c r="X130" i="164" s="1"/>
  <c r="V111" i="164"/>
  <c r="X111" i="164" s="1"/>
  <c r="V73" i="164"/>
  <c r="X73" i="164" s="1"/>
  <c r="V28" i="164"/>
  <c r="X28" i="164" s="1"/>
  <c r="V12" i="164"/>
  <c r="X12" i="164" s="1"/>
  <c r="V17" i="164"/>
  <c r="X17" i="164" s="1"/>
  <c r="V18" i="164"/>
  <c r="X18" i="164" s="1"/>
  <c r="V19" i="164"/>
  <c r="X19" i="164" s="1"/>
  <c r="V20" i="164"/>
  <c r="X20" i="164" s="1"/>
  <c r="V58" i="164"/>
  <c r="X58" i="164" s="1"/>
  <c r="V59" i="164"/>
  <c r="X59" i="164" s="1"/>
  <c r="V60" i="164"/>
  <c r="X60" i="164" s="1"/>
  <c r="V61" i="164"/>
  <c r="X61" i="164" s="1"/>
  <c r="V85" i="164"/>
  <c r="X85" i="164" s="1"/>
  <c r="V86" i="164"/>
  <c r="X86" i="164" s="1"/>
  <c r="V87" i="164"/>
  <c r="X87" i="164" s="1"/>
  <c r="V88" i="164"/>
  <c r="X88" i="164" s="1"/>
  <c r="V90" i="164"/>
  <c r="X90" i="164" s="1"/>
  <c r="V103" i="164"/>
  <c r="X103" i="164" s="1"/>
  <c r="V104" i="164"/>
  <c r="X104" i="164" s="1"/>
  <c r="V105" i="164"/>
  <c r="X105" i="164" s="1"/>
  <c r="V106" i="164"/>
  <c r="X106" i="164" s="1"/>
  <c r="V122" i="164"/>
  <c r="X122" i="164" s="1"/>
  <c r="V123" i="164"/>
  <c r="X123" i="164" s="1"/>
  <c r="V124" i="164"/>
  <c r="X124" i="164" s="1"/>
  <c r="V125" i="164"/>
  <c r="X125" i="164" s="1"/>
  <c r="V138" i="164"/>
  <c r="X138" i="164" s="1"/>
  <c r="V139" i="164"/>
  <c r="X139" i="164" s="1"/>
  <c r="V140" i="164"/>
  <c r="X140" i="164" s="1"/>
  <c r="V141" i="164"/>
  <c r="X141" i="164" s="1"/>
  <c r="V143" i="164"/>
  <c r="X143" i="164" s="1"/>
  <c r="V154" i="164"/>
  <c r="X154" i="164" s="1"/>
  <c r="V155" i="164"/>
  <c r="X155" i="164" s="1"/>
  <c r="V169" i="164"/>
  <c r="X169" i="164" s="1"/>
  <c r="V170" i="164"/>
  <c r="X170" i="164" s="1"/>
  <c r="V171" i="164"/>
  <c r="X171" i="164" s="1"/>
  <c r="V172" i="164"/>
  <c r="X172" i="164" s="1"/>
  <c r="V189" i="164"/>
  <c r="X189" i="164" s="1"/>
  <c r="V190" i="164"/>
  <c r="X190" i="164" s="1"/>
  <c r="V192" i="164"/>
  <c r="X192" i="164" s="1"/>
  <c r="R208" i="164"/>
  <c r="V13" i="164"/>
  <c r="X13" i="164" s="1"/>
  <c r="V14" i="164"/>
  <c r="X14" i="164" s="1"/>
  <c r="V15" i="164"/>
  <c r="X15" i="164" s="1"/>
  <c r="V21" i="164"/>
  <c r="X21" i="164" s="1"/>
  <c r="V22" i="164"/>
  <c r="X22" i="164" s="1"/>
  <c r="V23" i="164"/>
  <c r="X23" i="164" s="1"/>
  <c r="V30" i="164"/>
  <c r="X30" i="164" s="1"/>
  <c r="V31" i="164"/>
  <c r="X31" i="164" s="1"/>
  <c r="V32" i="164"/>
  <c r="X32" i="164" s="1"/>
  <c r="V33" i="164"/>
  <c r="X33" i="164" s="1"/>
  <c r="V34" i="164"/>
  <c r="X34" i="164" s="1"/>
  <c r="V35" i="164"/>
  <c r="X35" i="164" s="1"/>
  <c r="V36" i="164"/>
  <c r="X36" i="164" s="1"/>
  <c r="V37" i="164"/>
  <c r="X37" i="164" s="1"/>
  <c r="V38" i="164"/>
  <c r="X38" i="164" s="1"/>
  <c r="V39" i="164"/>
  <c r="X39" i="164" s="1"/>
  <c r="V40" i="164"/>
  <c r="X40" i="164" s="1"/>
  <c r="V41" i="164"/>
  <c r="X41" i="164" s="1"/>
  <c r="V42" i="164"/>
  <c r="X42" i="164" s="1"/>
  <c r="V43" i="164"/>
  <c r="X43" i="164" s="1"/>
  <c r="V44" i="164"/>
  <c r="X44" i="164" s="1"/>
  <c r="V45" i="164"/>
  <c r="X45" i="164" s="1"/>
  <c r="V46" i="164"/>
  <c r="X46" i="164" s="1"/>
  <c r="V47" i="164"/>
  <c r="X47" i="164" s="1"/>
  <c r="V48" i="164"/>
  <c r="X48" i="164" s="1"/>
  <c r="V49" i="164"/>
  <c r="X49" i="164" s="1"/>
  <c r="V50" i="164"/>
  <c r="X50" i="164" s="1"/>
  <c r="V51" i="164"/>
  <c r="X51" i="164" s="1"/>
  <c r="V52" i="164"/>
  <c r="X52" i="164" s="1"/>
  <c r="V54" i="164"/>
  <c r="X54" i="164" s="1"/>
  <c r="V55" i="164"/>
  <c r="X55" i="164" s="1"/>
  <c r="V56" i="164"/>
  <c r="X56" i="164" s="1"/>
  <c r="V62" i="164"/>
  <c r="X62" i="164" s="1"/>
  <c r="V64" i="164"/>
  <c r="X64" i="164" s="1"/>
  <c r="V66" i="164"/>
  <c r="X66" i="164" s="1"/>
  <c r="V67" i="164"/>
  <c r="X67" i="164" s="1"/>
  <c r="V75" i="164"/>
  <c r="X75" i="164" s="1"/>
  <c r="V76" i="164"/>
  <c r="X76" i="164" s="1"/>
  <c r="V82" i="164"/>
  <c r="X82" i="164" s="1"/>
  <c r="V83" i="164"/>
  <c r="X83" i="164" s="1"/>
  <c r="V84" i="164"/>
  <c r="X84" i="164" s="1"/>
  <c r="V92" i="164"/>
  <c r="X92" i="164" s="1"/>
  <c r="V93" i="164"/>
  <c r="X93" i="164" s="1"/>
  <c r="V94" i="164"/>
  <c r="X94" i="164" s="1"/>
  <c r="V100" i="164"/>
  <c r="X100" i="164" s="1"/>
  <c r="V101" i="164"/>
  <c r="X101" i="164" s="1"/>
  <c r="V102" i="164"/>
  <c r="X102" i="164" s="1"/>
  <c r="V109" i="164"/>
  <c r="X109" i="164" s="1"/>
  <c r="V110" i="164"/>
  <c r="X110" i="164" s="1"/>
  <c r="V117" i="164"/>
  <c r="X117" i="164" s="1"/>
  <c r="V118" i="164"/>
  <c r="X118" i="164" s="1"/>
  <c r="V120" i="164"/>
  <c r="X120" i="164" s="1"/>
  <c r="V121" i="164"/>
  <c r="X121" i="164" s="1"/>
  <c r="V127" i="164"/>
  <c r="X127" i="164" s="1"/>
  <c r="V128" i="164"/>
  <c r="X128" i="164" s="1"/>
  <c r="V129" i="164"/>
  <c r="X129" i="164" s="1"/>
  <c r="V135" i="164"/>
  <c r="X135" i="164" s="1"/>
  <c r="V136" i="164"/>
  <c r="X136" i="164" s="1"/>
  <c r="V137" i="164"/>
  <c r="X137" i="164" s="1"/>
  <c r="V145" i="164"/>
  <c r="X145" i="164" s="1"/>
  <c r="V151" i="164"/>
  <c r="X151" i="164" s="1"/>
  <c r="V152" i="164"/>
  <c r="X152" i="164" s="1"/>
  <c r="V153" i="164"/>
  <c r="X153" i="164" s="1"/>
  <c r="V157" i="164"/>
  <c r="X157" i="164" s="1"/>
  <c r="V158" i="164"/>
  <c r="X158" i="164" s="1"/>
  <c r="V165" i="164"/>
  <c r="X165" i="164" s="1"/>
  <c r="V166" i="164"/>
  <c r="X166" i="164" s="1"/>
  <c r="V167" i="164"/>
  <c r="X167" i="164" s="1"/>
  <c r="V173" i="164"/>
  <c r="X173" i="164" s="1"/>
  <c r="V174" i="164"/>
  <c r="X174" i="164" s="1"/>
  <c r="V175" i="164"/>
  <c r="X175" i="164" s="1"/>
  <c r="V181" i="164"/>
  <c r="X181" i="164" s="1"/>
  <c r="V182" i="164"/>
  <c r="X182" i="164" s="1"/>
  <c r="V183" i="164"/>
  <c r="X183" i="164" s="1"/>
  <c r="V184" i="164"/>
  <c r="X184" i="164" s="1"/>
  <c r="V185" i="164"/>
  <c r="X185" i="164" s="1"/>
  <c r="V186" i="164"/>
  <c r="X186" i="164" s="1"/>
  <c r="V193" i="164"/>
  <c r="X193" i="164" s="1"/>
  <c r="V194" i="164"/>
  <c r="X194" i="164" s="1"/>
  <c r="V201" i="164"/>
  <c r="X201" i="164" s="1"/>
  <c r="V202" i="164"/>
  <c r="X202" i="164" s="1"/>
  <c r="V187" i="164"/>
  <c r="X187" i="164" s="1"/>
  <c r="V191" i="164"/>
  <c r="X191" i="164" s="1"/>
  <c r="V195" i="164"/>
  <c r="X195" i="164" s="1"/>
  <c r="V199" i="164"/>
  <c r="X199" i="164" s="1"/>
  <c r="D208" i="164"/>
  <c r="V29" i="164"/>
  <c r="X29" i="164" s="1"/>
  <c r="V116" i="164"/>
  <c r="X116" i="164" s="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D25" i="163"/>
  <c r="D26" i="163"/>
  <c r="D27" i="163"/>
  <c r="D28" i="163"/>
  <c r="D29" i="163"/>
  <c r="D30" i="163"/>
  <c r="D31" i="163"/>
  <c r="D32" i="163"/>
  <c r="D33" i="163"/>
  <c r="D34" i="163"/>
  <c r="D35" i="163"/>
  <c r="D36" i="163"/>
  <c r="D37" i="163"/>
  <c r="D38" i="163"/>
  <c r="D39" i="163"/>
  <c r="D40" i="163"/>
  <c r="D41" i="163"/>
  <c r="D42" i="163"/>
  <c r="D43" i="163"/>
  <c r="D44" i="163"/>
  <c r="D45" i="163"/>
  <c r="D46" i="163"/>
  <c r="D47" i="163"/>
  <c r="D48" i="163"/>
  <c r="D49" i="163"/>
  <c r="D50" i="163"/>
  <c r="D51" i="163"/>
  <c r="D52" i="163"/>
  <c r="D53" i="163"/>
  <c r="D54" i="163"/>
  <c r="D55" i="163"/>
  <c r="D56" i="163"/>
  <c r="D57" i="163"/>
  <c r="D58" i="163"/>
  <c r="D59" i="163"/>
  <c r="D60" i="163"/>
  <c r="D61" i="163"/>
  <c r="D62" i="163"/>
  <c r="D63" i="163"/>
  <c r="D64" i="163"/>
  <c r="D65" i="163"/>
  <c r="D66" i="163"/>
  <c r="D67" i="163"/>
  <c r="D68" i="163"/>
  <c r="D69" i="163"/>
  <c r="D70" i="163"/>
  <c r="D71" i="163"/>
  <c r="D72" i="163"/>
  <c r="D73" i="163"/>
  <c r="D74" i="163"/>
  <c r="D75" i="163"/>
  <c r="D76" i="163"/>
  <c r="D77" i="163"/>
  <c r="D78" i="163"/>
  <c r="D79" i="163"/>
  <c r="D80" i="163"/>
  <c r="D81" i="163"/>
  <c r="D82" i="163"/>
  <c r="D83" i="163"/>
  <c r="D84" i="163"/>
  <c r="D85" i="163"/>
  <c r="D86" i="163"/>
  <c r="D87" i="163"/>
  <c r="D88" i="163"/>
  <c r="D89" i="163"/>
  <c r="D90" i="163"/>
  <c r="D91" i="163"/>
  <c r="D92" i="163"/>
  <c r="D93" i="163"/>
  <c r="D94" i="163"/>
  <c r="D95" i="163"/>
  <c r="D96" i="163"/>
  <c r="D97" i="163"/>
  <c r="D98" i="163"/>
  <c r="D99" i="163"/>
  <c r="D100" i="163"/>
  <c r="D101" i="163"/>
  <c r="D102" i="163"/>
  <c r="D103" i="163"/>
  <c r="D104" i="163"/>
  <c r="D105" i="163"/>
  <c r="D106" i="163"/>
  <c r="D107" i="163"/>
  <c r="D108" i="163"/>
  <c r="D109" i="163"/>
  <c r="D110" i="163"/>
  <c r="D111" i="163"/>
  <c r="D112" i="163"/>
  <c r="D113" i="163"/>
  <c r="D114" i="163"/>
  <c r="D115" i="163"/>
  <c r="D116" i="163"/>
  <c r="D117" i="163"/>
  <c r="D118" i="163"/>
  <c r="D119" i="163"/>
  <c r="D120" i="163"/>
  <c r="D121" i="163"/>
  <c r="D122" i="163"/>
  <c r="D123" i="163"/>
  <c r="D124" i="163"/>
  <c r="D125" i="163"/>
  <c r="D126" i="163"/>
  <c r="D127" i="163"/>
  <c r="D128" i="163"/>
  <c r="D129" i="163"/>
  <c r="D130" i="163"/>
  <c r="D131" i="163"/>
  <c r="D132" i="163"/>
  <c r="D133" i="163"/>
  <c r="D134" i="163"/>
  <c r="D135" i="163"/>
  <c r="D136" i="163"/>
  <c r="D137" i="163"/>
  <c r="D138" i="163"/>
  <c r="D139" i="163"/>
  <c r="D140" i="163"/>
  <c r="D141" i="163"/>
  <c r="D142" i="163"/>
  <c r="D143" i="163"/>
  <c r="D144" i="163"/>
  <c r="D145" i="163"/>
  <c r="D146" i="163"/>
  <c r="D147" i="163"/>
  <c r="D148" i="163"/>
  <c r="D149" i="163"/>
  <c r="D150" i="163"/>
  <c r="D151" i="163"/>
  <c r="D152" i="163"/>
  <c r="D153" i="163"/>
  <c r="D154" i="163"/>
  <c r="D155" i="163"/>
  <c r="D156" i="163"/>
  <c r="D157" i="163"/>
  <c r="D158" i="163"/>
  <c r="D159" i="163"/>
  <c r="D160" i="163"/>
  <c r="D161" i="163"/>
  <c r="D162" i="163"/>
  <c r="D163" i="163"/>
  <c r="D164" i="163"/>
  <c r="D165" i="163"/>
  <c r="D166" i="163"/>
  <c r="D167" i="163"/>
  <c r="D168" i="163"/>
  <c r="D169" i="163"/>
  <c r="D170" i="163"/>
  <c r="D171" i="163"/>
  <c r="D172" i="163"/>
  <c r="D173" i="163"/>
  <c r="D174" i="163"/>
  <c r="D175" i="163"/>
  <c r="D176" i="163"/>
  <c r="D177" i="163"/>
  <c r="D178" i="163"/>
  <c r="D179" i="163"/>
  <c r="D180" i="163"/>
  <c r="D181" i="163"/>
  <c r="D182" i="163"/>
  <c r="D183" i="163"/>
  <c r="D184" i="163"/>
  <c r="D185" i="163"/>
  <c r="D186" i="163"/>
  <c r="D187" i="163"/>
  <c r="D188" i="163"/>
  <c r="D189" i="163"/>
  <c r="D190" i="163"/>
  <c r="D191" i="163"/>
  <c r="D192" i="163"/>
  <c r="D193" i="163"/>
  <c r="D194" i="163"/>
  <c r="D195" i="163"/>
  <c r="D196" i="163"/>
  <c r="D197" i="163"/>
  <c r="D198" i="163"/>
  <c r="D199" i="163"/>
  <c r="D200" i="163"/>
  <c r="D201" i="163"/>
  <c r="D202" i="163"/>
  <c r="D9" i="163"/>
  <c r="W208" i="163"/>
  <c r="S208" i="163"/>
  <c r="Q208" i="163"/>
  <c r="J208" i="163"/>
  <c r="I208" i="163"/>
  <c r="R206" i="163"/>
  <c r="L206" i="163"/>
  <c r="U202" i="163"/>
  <c r="R202" i="163"/>
  <c r="L202" i="163"/>
  <c r="H202" i="163"/>
  <c r="U201" i="163"/>
  <c r="R201" i="163"/>
  <c r="L201" i="163"/>
  <c r="H201" i="163"/>
  <c r="U200" i="163"/>
  <c r="R200" i="163"/>
  <c r="L200" i="163"/>
  <c r="H200" i="163"/>
  <c r="U199" i="163"/>
  <c r="R199" i="163"/>
  <c r="L199" i="163"/>
  <c r="H199" i="163"/>
  <c r="U198" i="163"/>
  <c r="R198" i="163"/>
  <c r="L198" i="163"/>
  <c r="H198" i="163"/>
  <c r="U197" i="163"/>
  <c r="R197" i="163"/>
  <c r="L197" i="163"/>
  <c r="H197" i="163"/>
  <c r="U196" i="163"/>
  <c r="R196" i="163"/>
  <c r="L196" i="163"/>
  <c r="H196" i="163"/>
  <c r="U195" i="163"/>
  <c r="R195" i="163"/>
  <c r="L195" i="163"/>
  <c r="H195" i="163"/>
  <c r="U194" i="163"/>
  <c r="R194" i="163"/>
  <c r="L194" i="163"/>
  <c r="H194" i="163"/>
  <c r="U193" i="163"/>
  <c r="R193" i="163"/>
  <c r="L193" i="163"/>
  <c r="H193" i="163"/>
  <c r="U192" i="163"/>
  <c r="R192" i="163"/>
  <c r="L192" i="163"/>
  <c r="H192" i="163"/>
  <c r="U191" i="163"/>
  <c r="R191" i="163"/>
  <c r="L191" i="163"/>
  <c r="H191" i="163"/>
  <c r="U190" i="163"/>
  <c r="R190" i="163"/>
  <c r="L190" i="163"/>
  <c r="H190" i="163"/>
  <c r="U189" i="163"/>
  <c r="R189" i="163"/>
  <c r="L189" i="163"/>
  <c r="H189" i="163"/>
  <c r="U188" i="163"/>
  <c r="R188" i="163"/>
  <c r="L188" i="163"/>
  <c r="H188" i="163"/>
  <c r="U187" i="163"/>
  <c r="R187" i="163"/>
  <c r="L187" i="163"/>
  <c r="H187" i="163"/>
  <c r="U186" i="163"/>
  <c r="R186" i="163"/>
  <c r="L186" i="163"/>
  <c r="H186" i="163"/>
  <c r="U185" i="163"/>
  <c r="R185" i="163"/>
  <c r="L185" i="163"/>
  <c r="H185" i="163"/>
  <c r="U184" i="163"/>
  <c r="R184" i="163"/>
  <c r="L184" i="163"/>
  <c r="H184" i="163"/>
  <c r="U183" i="163"/>
  <c r="R183" i="163"/>
  <c r="L183" i="163"/>
  <c r="H183" i="163"/>
  <c r="U182" i="163"/>
  <c r="R182" i="163"/>
  <c r="L182" i="163"/>
  <c r="H182" i="163"/>
  <c r="U181" i="163"/>
  <c r="R181" i="163"/>
  <c r="L181" i="163"/>
  <c r="H181" i="163"/>
  <c r="U180" i="163"/>
  <c r="R180" i="163"/>
  <c r="L180" i="163"/>
  <c r="H180" i="163"/>
  <c r="U179" i="163"/>
  <c r="R179" i="163"/>
  <c r="L179" i="163"/>
  <c r="H179" i="163"/>
  <c r="U178" i="163"/>
  <c r="R178" i="163"/>
  <c r="L178" i="163"/>
  <c r="H178" i="163"/>
  <c r="U177" i="163"/>
  <c r="R177" i="163"/>
  <c r="L177" i="163"/>
  <c r="H177" i="163"/>
  <c r="U176" i="163"/>
  <c r="R176" i="163"/>
  <c r="L176" i="163"/>
  <c r="H176" i="163"/>
  <c r="U175" i="163"/>
  <c r="R175" i="163"/>
  <c r="L175" i="163"/>
  <c r="H175" i="163"/>
  <c r="U174" i="163"/>
  <c r="R174" i="163"/>
  <c r="L174" i="163"/>
  <c r="H174" i="163"/>
  <c r="U173" i="163"/>
  <c r="R173" i="163"/>
  <c r="L173" i="163"/>
  <c r="H173" i="163"/>
  <c r="U172" i="163"/>
  <c r="R172" i="163"/>
  <c r="L172" i="163"/>
  <c r="H172" i="163"/>
  <c r="U171" i="163"/>
  <c r="R171" i="163"/>
  <c r="L171" i="163"/>
  <c r="H171" i="163"/>
  <c r="U170" i="163"/>
  <c r="R170" i="163"/>
  <c r="L170" i="163"/>
  <c r="H170" i="163"/>
  <c r="U169" i="163"/>
  <c r="R169" i="163"/>
  <c r="L169" i="163"/>
  <c r="H169" i="163"/>
  <c r="U168" i="163"/>
  <c r="R168" i="163"/>
  <c r="L168" i="163"/>
  <c r="H168" i="163"/>
  <c r="U167" i="163"/>
  <c r="R167" i="163"/>
  <c r="L167" i="163"/>
  <c r="H167" i="163"/>
  <c r="U166" i="163"/>
  <c r="R166" i="163"/>
  <c r="L166" i="163"/>
  <c r="H166" i="163"/>
  <c r="U165" i="163"/>
  <c r="R165" i="163"/>
  <c r="L165" i="163"/>
  <c r="H165" i="163"/>
  <c r="U164" i="163"/>
  <c r="R164" i="163"/>
  <c r="L164" i="163"/>
  <c r="H164" i="163"/>
  <c r="U163" i="163"/>
  <c r="R163" i="163"/>
  <c r="L163" i="163"/>
  <c r="H163" i="163"/>
  <c r="U162" i="163"/>
  <c r="R162" i="163"/>
  <c r="L162" i="163"/>
  <c r="H162" i="163"/>
  <c r="U161" i="163"/>
  <c r="R161" i="163"/>
  <c r="L161" i="163"/>
  <c r="H161" i="163"/>
  <c r="U160" i="163"/>
  <c r="R160" i="163"/>
  <c r="L160" i="163"/>
  <c r="H160" i="163"/>
  <c r="R159" i="163"/>
  <c r="L159" i="163"/>
  <c r="U158" i="163"/>
  <c r="R158" i="163"/>
  <c r="L158" i="163"/>
  <c r="H158" i="163"/>
  <c r="U157" i="163"/>
  <c r="R157" i="163"/>
  <c r="L157" i="163"/>
  <c r="H157" i="163"/>
  <c r="U156" i="163"/>
  <c r="R156" i="163"/>
  <c r="L156" i="163"/>
  <c r="H156" i="163"/>
  <c r="U155" i="163"/>
  <c r="R155" i="163"/>
  <c r="L155" i="163"/>
  <c r="H155" i="163"/>
  <c r="U154" i="163"/>
  <c r="R154" i="163"/>
  <c r="L154" i="163"/>
  <c r="H154" i="163"/>
  <c r="U153" i="163"/>
  <c r="R153" i="163"/>
  <c r="L153" i="163"/>
  <c r="H153" i="163"/>
  <c r="U152" i="163"/>
  <c r="R152" i="163"/>
  <c r="L152" i="163"/>
  <c r="H152" i="163"/>
  <c r="U151" i="163"/>
  <c r="R151" i="163"/>
  <c r="L151" i="163"/>
  <c r="H151" i="163"/>
  <c r="U150" i="163"/>
  <c r="R150" i="163"/>
  <c r="L150" i="163"/>
  <c r="H150" i="163"/>
  <c r="U149" i="163"/>
  <c r="R149" i="163"/>
  <c r="L149" i="163"/>
  <c r="H149" i="163"/>
  <c r="U148" i="163"/>
  <c r="R148" i="163"/>
  <c r="L148" i="163"/>
  <c r="H148" i="163"/>
  <c r="U147" i="163"/>
  <c r="R147" i="163"/>
  <c r="L147" i="163"/>
  <c r="H147" i="163"/>
  <c r="U146" i="163"/>
  <c r="R146" i="163"/>
  <c r="L146" i="163"/>
  <c r="H146" i="163"/>
  <c r="U145" i="163"/>
  <c r="R145" i="163"/>
  <c r="L145" i="163"/>
  <c r="H145" i="163"/>
  <c r="U144" i="163"/>
  <c r="R144" i="163"/>
  <c r="L144" i="163"/>
  <c r="H144" i="163"/>
  <c r="U143" i="163"/>
  <c r="R143" i="163"/>
  <c r="L143" i="163"/>
  <c r="H143" i="163"/>
  <c r="R142" i="163"/>
  <c r="L142" i="163"/>
  <c r="U141" i="163"/>
  <c r="R141" i="163"/>
  <c r="L141" i="163"/>
  <c r="H141" i="163"/>
  <c r="U140" i="163"/>
  <c r="R140" i="163"/>
  <c r="L140" i="163"/>
  <c r="H140" i="163"/>
  <c r="U139" i="163"/>
  <c r="R139" i="163"/>
  <c r="L139" i="163"/>
  <c r="H139" i="163"/>
  <c r="U138" i="163"/>
  <c r="R138" i="163"/>
  <c r="L138" i="163"/>
  <c r="H138" i="163"/>
  <c r="U137" i="163"/>
  <c r="R137" i="163"/>
  <c r="L137" i="163"/>
  <c r="H137" i="163"/>
  <c r="U136" i="163"/>
  <c r="R136" i="163"/>
  <c r="L136" i="163"/>
  <c r="H136" i="163"/>
  <c r="U135" i="163"/>
  <c r="R135" i="163"/>
  <c r="L135" i="163"/>
  <c r="H135" i="163"/>
  <c r="U134" i="163"/>
  <c r="R134" i="163"/>
  <c r="L134" i="163"/>
  <c r="H134" i="163"/>
  <c r="R133" i="163"/>
  <c r="L133" i="163"/>
  <c r="U132" i="163"/>
  <c r="R132" i="163"/>
  <c r="L132" i="163"/>
  <c r="H132" i="163"/>
  <c r="U131" i="163"/>
  <c r="R131" i="163"/>
  <c r="L131" i="163"/>
  <c r="H131" i="163"/>
  <c r="U130" i="163"/>
  <c r="R130" i="163"/>
  <c r="L130" i="163"/>
  <c r="H130" i="163"/>
  <c r="U129" i="163"/>
  <c r="R129" i="163"/>
  <c r="L129" i="163"/>
  <c r="H129" i="163"/>
  <c r="U128" i="163"/>
  <c r="R128" i="163"/>
  <c r="L128" i="163"/>
  <c r="H128" i="163"/>
  <c r="U127" i="163"/>
  <c r="R127" i="163"/>
  <c r="L127" i="163"/>
  <c r="H127" i="163"/>
  <c r="U126" i="163"/>
  <c r="R126" i="163"/>
  <c r="L126" i="163"/>
  <c r="H126" i="163"/>
  <c r="U125" i="163"/>
  <c r="R125" i="163"/>
  <c r="L125" i="163"/>
  <c r="H125" i="163"/>
  <c r="U124" i="163"/>
  <c r="R124" i="163"/>
  <c r="L124" i="163"/>
  <c r="H124" i="163"/>
  <c r="U123" i="163"/>
  <c r="R123" i="163"/>
  <c r="L123" i="163"/>
  <c r="H123" i="163"/>
  <c r="U122" i="163"/>
  <c r="R122" i="163"/>
  <c r="L122" i="163"/>
  <c r="H122" i="163"/>
  <c r="U121" i="163"/>
  <c r="R121" i="163"/>
  <c r="L121" i="163"/>
  <c r="H121" i="163"/>
  <c r="U120" i="163"/>
  <c r="R120" i="163"/>
  <c r="L120" i="163"/>
  <c r="H120" i="163"/>
  <c r="R119" i="163"/>
  <c r="L119" i="163"/>
  <c r="U118" i="163"/>
  <c r="R118" i="163"/>
  <c r="L118" i="163"/>
  <c r="H118" i="163"/>
  <c r="U117" i="163"/>
  <c r="R117" i="163"/>
  <c r="L117" i="163"/>
  <c r="H117" i="163"/>
  <c r="U116" i="163"/>
  <c r="R116" i="163"/>
  <c r="L116" i="163"/>
  <c r="H116" i="163"/>
  <c r="U115" i="163"/>
  <c r="R115" i="163"/>
  <c r="L115" i="163"/>
  <c r="H115" i="163"/>
  <c r="U114" i="163"/>
  <c r="R114" i="163"/>
  <c r="L114" i="163"/>
  <c r="H114" i="163"/>
  <c r="U113" i="163"/>
  <c r="R113" i="163"/>
  <c r="L113" i="163"/>
  <c r="H113" i="163"/>
  <c r="U112" i="163"/>
  <c r="R112" i="163"/>
  <c r="L112" i="163"/>
  <c r="H112" i="163"/>
  <c r="U111" i="163"/>
  <c r="R111" i="163"/>
  <c r="L111" i="163"/>
  <c r="H111" i="163"/>
  <c r="U110" i="163"/>
  <c r="R110" i="163"/>
  <c r="L110" i="163"/>
  <c r="H110" i="163"/>
  <c r="U109" i="163"/>
  <c r="R109" i="163"/>
  <c r="L109" i="163"/>
  <c r="H109" i="163"/>
  <c r="R108" i="163"/>
  <c r="L108" i="163"/>
  <c r="U107" i="163"/>
  <c r="R107" i="163"/>
  <c r="L107" i="163"/>
  <c r="H107" i="163"/>
  <c r="U106" i="163"/>
  <c r="R106" i="163"/>
  <c r="L106" i="163"/>
  <c r="H106" i="163"/>
  <c r="U105" i="163"/>
  <c r="R105" i="163"/>
  <c r="L105" i="163"/>
  <c r="H105" i="163"/>
  <c r="U104" i="163"/>
  <c r="R104" i="163"/>
  <c r="L104" i="163"/>
  <c r="H104" i="163"/>
  <c r="U103" i="163"/>
  <c r="R103" i="163"/>
  <c r="L103" i="163"/>
  <c r="H103" i="163"/>
  <c r="U102" i="163"/>
  <c r="R102" i="163"/>
  <c r="L102" i="163"/>
  <c r="H102" i="163"/>
  <c r="U101" i="163"/>
  <c r="R101" i="163"/>
  <c r="L101" i="163"/>
  <c r="H101" i="163"/>
  <c r="U100" i="163"/>
  <c r="R100" i="163"/>
  <c r="L100" i="163"/>
  <c r="H100" i="163"/>
  <c r="U99" i="163"/>
  <c r="R99" i="163"/>
  <c r="L99" i="163"/>
  <c r="H99" i="163"/>
  <c r="U98" i="163"/>
  <c r="R98" i="163"/>
  <c r="L98" i="163"/>
  <c r="H98" i="163"/>
  <c r="U97" i="163"/>
  <c r="R97" i="163"/>
  <c r="L97" i="163"/>
  <c r="H97" i="163"/>
  <c r="U96" i="163"/>
  <c r="R96" i="163"/>
  <c r="L96" i="163"/>
  <c r="H96" i="163"/>
  <c r="U95" i="163"/>
  <c r="R95" i="163"/>
  <c r="L95" i="163"/>
  <c r="H95" i="163"/>
  <c r="U94" i="163"/>
  <c r="R94" i="163"/>
  <c r="L94" i="163"/>
  <c r="H94" i="163"/>
  <c r="U93" i="163"/>
  <c r="R93" i="163"/>
  <c r="L93" i="163"/>
  <c r="H93" i="163"/>
  <c r="U92" i="163"/>
  <c r="R92" i="163"/>
  <c r="L92" i="163"/>
  <c r="H92" i="163"/>
  <c r="U91" i="163"/>
  <c r="R91" i="163"/>
  <c r="L91" i="163"/>
  <c r="H91" i="163"/>
  <c r="U90" i="163"/>
  <c r="R90" i="163"/>
  <c r="L90" i="163"/>
  <c r="H90" i="163"/>
  <c r="R89" i="163"/>
  <c r="L89" i="163"/>
  <c r="U88" i="163"/>
  <c r="R88" i="163"/>
  <c r="L88" i="163"/>
  <c r="H88" i="163"/>
  <c r="U87" i="163"/>
  <c r="R87" i="163"/>
  <c r="L87" i="163"/>
  <c r="H87" i="163"/>
  <c r="U86" i="163"/>
  <c r="R86" i="163"/>
  <c r="L86" i="163"/>
  <c r="H86" i="163"/>
  <c r="U85" i="163"/>
  <c r="R85" i="163"/>
  <c r="L85" i="163"/>
  <c r="H85" i="163"/>
  <c r="U84" i="163"/>
  <c r="R84" i="163"/>
  <c r="L84" i="163"/>
  <c r="H84" i="163"/>
  <c r="U83" i="163"/>
  <c r="R83" i="163"/>
  <c r="L83" i="163"/>
  <c r="H83" i="163"/>
  <c r="U82" i="163"/>
  <c r="R82" i="163"/>
  <c r="L82" i="163"/>
  <c r="H82" i="163"/>
  <c r="U81" i="163"/>
  <c r="R81" i="163"/>
  <c r="L81" i="163"/>
  <c r="H81" i="163"/>
  <c r="U80" i="163"/>
  <c r="R80" i="163"/>
  <c r="L80" i="163"/>
  <c r="H80" i="163"/>
  <c r="U79" i="163"/>
  <c r="R79" i="163"/>
  <c r="L79" i="163"/>
  <c r="H79" i="163"/>
  <c r="U78" i="163"/>
  <c r="R78" i="163"/>
  <c r="L78" i="163"/>
  <c r="H78" i="163"/>
  <c r="U77" i="163"/>
  <c r="R77" i="163"/>
  <c r="L77" i="163"/>
  <c r="H77" i="163"/>
  <c r="U76" i="163"/>
  <c r="R76" i="163"/>
  <c r="L76" i="163"/>
  <c r="H76" i="163"/>
  <c r="U75" i="163"/>
  <c r="R75" i="163"/>
  <c r="L75" i="163"/>
  <c r="H75" i="163"/>
  <c r="R74" i="163"/>
  <c r="L74" i="163"/>
  <c r="U73" i="163"/>
  <c r="R73" i="163"/>
  <c r="L73" i="163"/>
  <c r="H73" i="163"/>
  <c r="U72" i="163"/>
  <c r="R72" i="163"/>
  <c r="L72" i="163"/>
  <c r="H72" i="163"/>
  <c r="U71" i="163"/>
  <c r="R71" i="163"/>
  <c r="L71" i="163"/>
  <c r="H71" i="163"/>
  <c r="U70" i="163"/>
  <c r="R70" i="163"/>
  <c r="L70" i="163"/>
  <c r="H70" i="163"/>
  <c r="U69" i="163"/>
  <c r="R69" i="163"/>
  <c r="L69" i="163"/>
  <c r="H69" i="163"/>
  <c r="R68" i="163"/>
  <c r="L68" i="163"/>
  <c r="U67" i="163"/>
  <c r="R67" i="163"/>
  <c r="L67" i="163"/>
  <c r="H67" i="163"/>
  <c r="U66" i="163"/>
  <c r="R66" i="163"/>
  <c r="L66" i="163"/>
  <c r="H66" i="163"/>
  <c r="R65" i="163"/>
  <c r="L65" i="163"/>
  <c r="U64" i="163"/>
  <c r="R64" i="163"/>
  <c r="L64" i="163"/>
  <c r="H64" i="163"/>
  <c r="R63" i="163"/>
  <c r="L63" i="163"/>
  <c r="U62" i="163"/>
  <c r="R62" i="163"/>
  <c r="L62" i="163"/>
  <c r="H62" i="163"/>
  <c r="U61" i="163"/>
  <c r="R61" i="163"/>
  <c r="L61" i="163"/>
  <c r="H61" i="163"/>
  <c r="U60" i="163"/>
  <c r="R60" i="163"/>
  <c r="L60" i="163"/>
  <c r="H60" i="163"/>
  <c r="U59" i="163"/>
  <c r="R59" i="163"/>
  <c r="L59" i="163"/>
  <c r="H59" i="163"/>
  <c r="U58" i="163"/>
  <c r="R58" i="163"/>
  <c r="L58" i="163"/>
  <c r="H58" i="163"/>
  <c r="U57" i="163"/>
  <c r="R57" i="163"/>
  <c r="L57" i="163"/>
  <c r="H57" i="163"/>
  <c r="U56" i="163"/>
  <c r="R56" i="163"/>
  <c r="L56" i="163"/>
  <c r="H56" i="163"/>
  <c r="U55" i="163"/>
  <c r="R55" i="163"/>
  <c r="L55" i="163"/>
  <c r="H55" i="163"/>
  <c r="U54" i="163"/>
  <c r="R54" i="163"/>
  <c r="L54" i="163"/>
  <c r="H54" i="163"/>
  <c r="R53" i="163"/>
  <c r="L53" i="163"/>
  <c r="U52" i="163"/>
  <c r="R52" i="163"/>
  <c r="L52" i="163"/>
  <c r="H52" i="163"/>
  <c r="U51" i="163"/>
  <c r="R51" i="163"/>
  <c r="L51" i="163"/>
  <c r="H51" i="163"/>
  <c r="U50" i="163"/>
  <c r="R50" i="163"/>
  <c r="L50" i="163"/>
  <c r="H50" i="163"/>
  <c r="U49" i="163"/>
  <c r="R49" i="163"/>
  <c r="L49" i="163"/>
  <c r="H49" i="163"/>
  <c r="U48" i="163"/>
  <c r="R48" i="163"/>
  <c r="L48" i="163"/>
  <c r="H48" i="163"/>
  <c r="U47" i="163"/>
  <c r="R47" i="163"/>
  <c r="L47" i="163"/>
  <c r="H47" i="163"/>
  <c r="U46" i="163"/>
  <c r="R46" i="163"/>
  <c r="L46" i="163"/>
  <c r="H46" i="163"/>
  <c r="U45" i="163"/>
  <c r="R45" i="163"/>
  <c r="L45" i="163"/>
  <c r="H45" i="163"/>
  <c r="U44" i="163"/>
  <c r="R44" i="163"/>
  <c r="L44" i="163"/>
  <c r="H44" i="163"/>
  <c r="U43" i="163"/>
  <c r="R43" i="163"/>
  <c r="L43" i="163"/>
  <c r="H43" i="163"/>
  <c r="U42" i="163"/>
  <c r="R42" i="163"/>
  <c r="L42" i="163"/>
  <c r="H42" i="163"/>
  <c r="U41" i="163"/>
  <c r="R41" i="163"/>
  <c r="L41" i="163"/>
  <c r="H41" i="163"/>
  <c r="U40" i="163"/>
  <c r="R40" i="163"/>
  <c r="L40" i="163"/>
  <c r="H40" i="163"/>
  <c r="U39" i="163"/>
  <c r="R39" i="163"/>
  <c r="L39" i="163"/>
  <c r="H39" i="163"/>
  <c r="U38" i="163"/>
  <c r="R38" i="163"/>
  <c r="L38" i="163"/>
  <c r="H38" i="163"/>
  <c r="U37" i="163"/>
  <c r="R37" i="163"/>
  <c r="L37" i="163"/>
  <c r="H37" i="163"/>
  <c r="U36" i="163"/>
  <c r="R36" i="163"/>
  <c r="L36" i="163"/>
  <c r="H36" i="163"/>
  <c r="U35" i="163"/>
  <c r="R35" i="163"/>
  <c r="L35" i="163"/>
  <c r="H35" i="163"/>
  <c r="U34" i="163"/>
  <c r="R34" i="163"/>
  <c r="L34" i="163"/>
  <c r="H34" i="163"/>
  <c r="U33" i="163"/>
  <c r="R33" i="163"/>
  <c r="L33" i="163"/>
  <c r="H33" i="163"/>
  <c r="U32" i="163"/>
  <c r="R32" i="163"/>
  <c r="L32" i="163"/>
  <c r="H32" i="163"/>
  <c r="U31" i="163"/>
  <c r="R31" i="163"/>
  <c r="L31" i="163"/>
  <c r="H31" i="163"/>
  <c r="U30" i="163"/>
  <c r="R30" i="163"/>
  <c r="L30" i="163"/>
  <c r="H30" i="163"/>
  <c r="U29" i="163"/>
  <c r="R29" i="163"/>
  <c r="L29" i="163"/>
  <c r="H29" i="163"/>
  <c r="U28" i="163"/>
  <c r="R28" i="163"/>
  <c r="L28" i="163"/>
  <c r="H28" i="163"/>
  <c r="U27" i="163"/>
  <c r="R27" i="163"/>
  <c r="L27" i="163"/>
  <c r="H27" i="163"/>
  <c r="U26" i="163"/>
  <c r="R26" i="163"/>
  <c r="L26" i="163"/>
  <c r="H26" i="163"/>
  <c r="U25" i="163"/>
  <c r="R25" i="163"/>
  <c r="L25" i="163"/>
  <c r="H25" i="163"/>
  <c r="U24" i="163"/>
  <c r="R24" i="163"/>
  <c r="L24" i="163"/>
  <c r="H24" i="163"/>
  <c r="U23" i="163"/>
  <c r="R23" i="163"/>
  <c r="L23" i="163"/>
  <c r="H23" i="163"/>
  <c r="U22" i="163"/>
  <c r="R22" i="163"/>
  <c r="L22" i="163"/>
  <c r="H22" i="163"/>
  <c r="U21" i="163"/>
  <c r="R21" i="163"/>
  <c r="L21" i="163"/>
  <c r="H21" i="163"/>
  <c r="U20" i="163"/>
  <c r="R20" i="163"/>
  <c r="L20" i="163"/>
  <c r="H20" i="163"/>
  <c r="U19" i="163"/>
  <c r="R19" i="163"/>
  <c r="L19" i="163"/>
  <c r="H19" i="163"/>
  <c r="U18" i="163"/>
  <c r="R18" i="163"/>
  <c r="L18" i="163"/>
  <c r="H18" i="163"/>
  <c r="U17" i="163"/>
  <c r="R17" i="163"/>
  <c r="L17" i="163"/>
  <c r="H17" i="163"/>
  <c r="U16" i="163"/>
  <c r="R16" i="163"/>
  <c r="L16" i="163"/>
  <c r="H16" i="163"/>
  <c r="U15" i="163"/>
  <c r="R15" i="163"/>
  <c r="L15" i="163"/>
  <c r="H15" i="163"/>
  <c r="U14" i="163"/>
  <c r="R14" i="163"/>
  <c r="L14" i="163"/>
  <c r="H14" i="163"/>
  <c r="U13" i="163"/>
  <c r="R13" i="163"/>
  <c r="L13" i="163"/>
  <c r="H13" i="163"/>
  <c r="U12" i="163"/>
  <c r="R12" i="163"/>
  <c r="L12" i="163"/>
  <c r="H12" i="163"/>
  <c r="U11" i="163"/>
  <c r="R11" i="163"/>
  <c r="L11" i="163"/>
  <c r="H11" i="163"/>
  <c r="U10" i="163"/>
  <c r="R10" i="163"/>
  <c r="L10" i="163"/>
  <c r="H10" i="163"/>
  <c r="U9" i="163"/>
  <c r="R9" i="163"/>
  <c r="R208" i="163" s="1"/>
  <c r="L9" i="163"/>
  <c r="H9" i="163"/>
  <c r="V77" i="163" l="1"/>
  <c r="X77" i="163" s="1"/>
  <c r="V98" i="163"/>
  <c r="X98" i="163" s="1"/>
  <c r="V111" i="163"/>
  <c r="X111" i="163" s="1"/>
  <c r="V113" i="163"/>
  <c r="X113" i="163" s="1"/>
  <c r="V132" i="163"/>
  <c r="X132" i="163" s="1"/>
  <c r="V141" i="163"/>
  <c r="X141" i="163" s="1"/>
  <c r="V81" i="163"/>
  <c r="X81" i="163" s="1"/>
  <c r="V10" i="163"/>
  <c r="X10" i="163" s="1"/>
  <c r="V22" i="163"/>
  <c r="X22" i="163" s="1"/>
  <c r="V24" i="163"/>
  <c r="X24" i="163" s="1"/>
  <c r="V40" i="163"/>
  <c r="X40" i="163" s="1"/>
  <c r="V154" i="163"/>
  <c r="X154" i="163" s="1"/>
  <c r="V157" i="163"/>
  <c r="X157" i="163" s="1"/>
  <c r="V187" i="163"/>
  <c r="X187" i="163" s="1"/>
  <c r="V139" i="163"/>
  <c r="X139" i="163" s="1"/>
  <c r="V191" i="163"/>
  <c r="X191" i="163" s="1"/>
  <c r="V183" i="163"/>
  <c r="X183" i="163" s="1"/>
  <c r="V179" i="163"/>
  <c r="X179" i="163" s="1"/>
  <c r="V175" i="163"/>
  <c r="X175" i="163" s="1"/>
  <c r="V167" i="163"/>
  <c r="X167" i="163" s="1"/>
  <c r="V163" i="163"/>
  <c r="X163" i="163" s="1"/>
  <c r="V137" i="163"/>
  <c r="X137" i="163" s="1"/>
  <c r="V85" i="163"/>
  <c r="X85" i="163" s="1"/>
  <c r="V67" i="163"/>
  <c r="X67" i="163" s="1"/>
  <c r="V57" i="163"/>
  <c r="X57" i="163" s="1"/>
  <c r="V200" i="163"/>
  <c r="X200" i="163" s="1"/>
  <c r="V196" i="163"/>
  <c r="X196" i="163" s="1"/>
  <c r="V158" i="163"/>
  <c r="X158" i="163" s="1"/>
  <c r="V150" i="163"/>
  <c r="X150" i="163" s="1"/>
  <c r="V146" i="163"/>
  <c r="X146" i="163" s="1"/>
  <c r="V128" i="163"/>
  <c r="X128" i="163" s="1"/>
  <c r="V124" i="163"/>
  <c r="X124" i="163" s="1"/>
  <c r="V120" i="163"/>
  <c r="X120" i="163" s="1"/>
  <c r="V102" i="163"/>
  <c r="X102" i="163" s="1"/>
  <c r="V94" i="163"/>
  <c r="X94" i="163" s="1"/>
  <c r="V90" i="163"/>
  <c r="X90" i="163" s="1"/>
  <c r="V72" i="163"/>
  <c r="X72" i="163" s="1"/>
  <c r="V52" i="163"/>
  <c r="X52" i="163" s="1"/>
  <c r="V48" i="163"/>
  <c r="X48" i="163" s="1"/>
  <c r="V23" i="163"/>
  <c r="X23" i="163" s="1"/>
  <c r="V25" i="163"/>
  <c r="X25" i="163" s="1"/>
  <c r="V31" i="163"/>
  <c r="X31" i="163" s="1"/>
  <c r="V39" i="163"/>
  <c r="X39" i="163" s="1"/>
  <c r="V61" i="163"/>
  <c r="X61" i="163" s="1"/>
  <c r="V84" i="163"/>
  <c r="X84" i="163" s="1"/>
  <c r="V106" i="163"/>
  <c r="X106" i="163" s="1"/>
  <c r="V110" i="163"/>
  <c r="X110" i="163" s="1"/>
  <c r="V112" i="163"/>
  <c r="X112" i="163" s="1"/>
  <c r="V131" i="163"/>
  <c r="X131" i="163" s="1"/>
  <c r="V147" i="163"/>
  <c r="X147" i="163" s="1"/>
  <c r="V149" i="163"/>
  <c r="X149" i="163" s="1"/>
  <c r="V166" i="163"/>
  <c r="X166" i="163" s="1"/>
  <c r="V182" i="163"/>
  <c r="X182" i="163" s="1"/>
  <c r="V165" i="163"/>
  <c r="X165" i="163" s="1"/>
  <c r="V26" i="163"/>
  <c r="X26" i="163" s="1"/>
  <c r="V32" i="163"/>
  <c r="X32" i="163" s="1"/>
  <c r="V44" i="163"/>
  <c r="X44" i="163" s="1"/>
  <c r="V64" i="163"/>
  <c r="X64" i="163" s="1"/>
  <c r="V66" i="163"/>
  <c r="X66" i="163" s="1"/>
  <c r="V92" i="163"/>
  <c r="X92" i="163" s="1"/>
  <c r="V100" i="163"/>
  <c r="X100" i="163" s="1"/>
  <c r="V140" i="163"/>
  <c r="X140" i="163" s="1"/>
  <c r="V148" i="163"/>
  <c r="X148" i="163" s="1"/>
  <c r="V156" i="163"/>
  <c r="X156" i="163" s="1"/>
  <c r="V174" i="163"/>
  <c r="X174" i="163" s="1"/>
  <c r="V190" i="163"/>
  <c r="X190" i="163" s="1"/>
  <c r="V9" i="163"/>
  <c r="X9" i="163" s="1"/>
  <c r="V47" i="163"/>
  <c r="X47" i="163" s="1"/>
  <c r="V101" i="163"/>
  <c r="X101" i="163" s="1"/>
  <c r="V171" i="163"/>
  <c r="X171" i="163" s="1"/>
  <c r="V173" i="163"/>
  <c r="X173" i="163" s="1"/>
  <c r="V189" i="163"/>
  <c r="X189" i="163" s="1"/>
  <c r="V201" i="163"/>
  <c r="X201" i="163" s="1"/>
  <c r="X208" i="164"/>
  <c r="V181" i="163"/>
  <c r="X181" i="163" s="1"/>
  <c r="V93" i="163"/>
  <c r="X93" i="163" s="1"/>
  <c r="V56" i="163"/>
  <c r="X56" i="163" s="1"/>
  <c r="V83" i="163"/>
  <c r="X83" i="163" s="1"/>
  <c r="V76" i="163"/>
  <c r="X76" i="163" s="1"/>
  <c r="V36" i="163"/>
  <c r="X36" i="163" s="1"/>
  <c r="V123" i="163"/>
  <c r="X123" i="163" s="1"/>
  <c r="V130" i="163"/>
  <c r="X130" i="163" s="1"/>
  <c r="V122" i="163"/>
  <c r="X122" i="163" s="1"/>
  <c r="V109" i="163"/>
  <c r="X109" i="163" s="1"/>
  <c r="V75" i="163"/>
  <c r="X75" i="163" s="1"/>
  <c r="V55" i="163"/>
  <c r="X55" i="163" s="1"/>
  <c r="V46" i="163"/>
  <c r="X46" i="163" s="1"/>
  <c r="V38" i="163"/>
  <c r="X38" i="163" s="1"/>
  <c r="V30" i="163"/>
  <c r="X30" i="163" s="1"/>
  <c r="V14" i="163"/>
  <c r="X14" i="163" s="1"/>
  <c r="V15" i="163"/>
  <c r="X15" i="163" s="1"/>
  <c r="V16" i="163"/>
  <c r="X16" i="163" s="1"/>
  <c r="V17" i="163"/>
  <c r="X17" i="163" s="1"/>
  <c r="V34" i="163"/>
  <c r="X34" i="163" s="1"/>
  <c r="V35" i="163"/>
  <c r="X35" i="163" s="1"/>
  <c r="V42" i="163"/>
  <c r="X42" i="163" s="1"/>
  <c r="V43" i="163"/>
  <c r="X43" i="163" s="1"/>
  <c r="V50" i="163"/>
  <c r="X50" i="163" s="1"/>
  <c r="V51" i="163"/>
  <c r="X51" i="163" s="1"/>
  <c r="V59" i="163"/>
  <c r="X59" i="163" s="1"/>
  <c r="V60" i="163"/>
  <c r="X60" i="163" s="1"/>
  <c r="V70" i="163"/>
  <c r="X70" i="163" s="1"/>
  <c r="V71" i="163"/>
  <c r="X71" i="163" s="1"/>
  <c r="V79" i="163"/>
  <c r="X79" i="163" s="1"/>
  <c r="V80" i="163"/>
  <c r="X80" i="163" s="1"/>
  <c r="V87" i="163"/>
  <c r="X87" i="163" s="1"/>
  <c r="V88" i="163"/>
  <c r="X88" i="163" s="1"/>
  <c r="V96" i="163"/>
  <c r="X96" i="163" s="1"/>
  <c r="V97" i="163"/>
  <c r="X97" i="163" s="1"/>
  <c r="V104" i="163"/>
  <c r="X104" i="163" s="1"/>
  <c r="V105" i="163"/>
  <c r="X105" i="163" s="1"/>
  <c r="V117" i="163"/>
  <c r="X117" i="163" s="1"/>
  <c r="V118" i="163"/>
  <c r="X118" i="163" s="1"/>
  <c r="V126" i="163"/>
  <c r="X126" i="163" s="1"/>
  <c r="V127" i="163"/>
  <c r="X127" i="163" s="1"/>
  <c r="V135" i="163"/>
  <c r="X135" i="163" s="1"/>
  <c r="V136" i="163"/>
  <c r="X136" i="163" s="1"/>
  <c r="V144" i="163"/>
  <c r="X144" i="163" s="1"/>
  <c r="V145" i="163"/>
  <c r="X145" i="163" s="1"/>
  <c r="V152" i="163"/>
  <c r="X152" i="163" s="1"/>
  <c r="V153" i="163"/>
  <c r="X153" i="163" s="1"/>
  <c r="V161" i="163"/>
  <c r="X161" i="163" s="1"/>
  <c r="V162" i="163"/>
  <c r="X162" i="163" s="1"/>
  <c r="V169" i="163"/>
  <c r="X169" i="163" s="1"/>
  <c r="V170" i="163"/>
  <c r="X170" i="163" s="1"/>
  <c r="V177" i="163"/>
  <c r="X177" i="163" s="1"/>
  <c r="V178" i="163"/>
  <c r="X178" i="163" s="1"/>
  <c r="V185" i="163"/>
  <c r="X185" i="163" s="1"/>
  <c r="V186" i="163"/>
  <c r="X186" i="163" s="1"/>
  <c r="V193" i="163"/>
  <c r="X193" i="163" s="1"/>
  <c r="V194" i="163"/>
  <c r="X194" i="163" s="1"/>
  <c r="V195" i="163"/>
  <c r="X195" i="163" s="1"/>
  <c r="V202" i="163"/>
  <c r="X202" i="163" s="1"/>
  <c r="V18" i="163"/>
  <c r="X18" i="163" s="1"/>
  <c r="V151" i="163"/>
  <c r="X151" i="163" s="1"/>
  <c r="V155" i="163"/>
  <c r="X155" i="163" s="1"/>
  <c r="V160" i="163"/>
  <c r="X160" i="163" s="1"/>
  <c r="V164" i="163"/>
  <c r="X164" i="163" s="1"/>
  <c r="V168" i="163"/>
  <c r="X168" i="163" s="1"/>
  <c r="V172" i="163"/>
  <c r="X172" i="163" s="1"/>
  <c r="V176" i="163"/>
  <c r="X176" i="163" s="1"/>
  <c r="V180" i="163"/>
  <c r="X180" i="163" s="1"/>
  <c r="V184" i="163"/>
  <c r="X184" i="163" s="1"/>
  <c r="V188" i="163"/>
  <c r="X188" i="163" s="1"/>
  <c r="V192" i="163"/>
  <c r="X192" i="163" s="1"/>
  <c r="V197" i="163"/>
  <c r="X197" i="163" s="1"/>
  <c r="V198" i="163"/>
  <c r="X198" i="163" s="1"/>
  <c r="V199" i="163"/>
  <c r="X199" i="163" s="1"/>
  <c r="V11" i="163"/>
  <c r="X11" i="163" s="1"/>
  <c r="V12" i="163"/>
  <c r="X12" i="163" s="1"/>
  <c r="V13" i="163"/>
  <c r="X13" i="163" s="1"/>
  <c r="V19" i="163"/>
  <c r="X19" i="163" s="1"/>
  <c r="V20" i="163"/>
  <c r="X20" i="163" s="1"/>
  <c r="V21" i="163"/>
  <c r="X21" i="163" s="1"/>
  <c r="V27" i="163"/>
  <c r="X27" i="163" s="1"/>
  <c r="V28" i="163"/>
  <c r="X28" i="163" s="1"/>
  <c r="V29" i="163"/>
  <c r="X29" i="163" s="1"/>
  <c r="V33" i="163"/>
  <c r="X33" i="163" s="1"/>
  <c r="V37" i="163"/>
  <c r="X37" i="163" s="1"/>
  <c r="V41" i="163"/>
  <c r="X41" i="163" s="1"/>
  <c r="V45" i="163"/>
  <c r="X45" i="163" s="1"/>
  <c r="V49" i="163"/>
  <c r="X49" i="163" s="1"/>
  <c r="V54" i="163"/>
  <c r="X54" i="163" s="1"/>
  <c r="V58" i="163"/>
  <c r="X58" i="163" s="1"/>
  <c r="V62" i="163"/>
  <c r="X62" i="163" s="1"/>
  <c r="V69" i="163"/>
  <c r="X69" i="163" s="1"/>
  <c r="V73" i="163"/>
  <c r="X73" i="163" s="1"/>
  <c r="V78" i="163"/>
  <c r="X78" i="163" s="1"/>
  <c r="V82" i="163"/>
  <c r="X82" i="163" s="1"/>
  <c r="V86" i="163"/>
  <c r="X86" i="163" s="1"/>
  <c r="V91" i="163"/>
  <c r="X91" i="163" s="1"/>
  <c r="V95" i="163"/>
  <c r="X95" i="163" s="1"/>
  <c r="V99" i="163"/>
  <c r="X99" i="163" s="1"/>
  <c r="V103" i="163"/>
  <c r="X103" i="163" s="1"/>
  <c r="V107" i="163"/>
  <c r="X107" i="163" s="1"/>
  <c r="V114" i="163"/>
  <c r="X114" i="163" s="1"/>
  <c r="V115" i="163"/>
  <c r="X115" i="163" s="1"/>
  <c r="V121" i="163"/>
  <c r="X121" i="163" s="1"/>
  <c r="V125" i="163"/>
  <c r="X125" i="163" s="1"/>
  <c r="V129" i="163"/>
  <c r="X129" i="163" s="1"/>
  <c r="V134" i="163"/>
  <c r="X134" i="163" s="1"/>
  <c r="V138" i="163"/>
  <c r="X138" i="163" s="1"/>
  <c r="V143" i="163"/>
  <c r="X143" i="163" s="1"/>
  <c r="D208" i="163"/>
  <c r="V116" i="163"/>
  <c r="X116" i="163" s="1"/>
  <c r="D10" i="162"/>
  <c r="D11" i="162"/>
  <c r="D12" i="162"/>
  <c r="D13" i="162"/>
  <c r="D14" i="162"/>
  <c r="D15" i="162"/>
  <c r="D16" i="162"/>
  <c r="D17" i="162"/>
  <c r="D18" i="162"/>
  <c r="D19" i="162"/>
  <c r="D20" i="162"/>
  <c r="D21" i="162"/>
  <c r="D22" i="162"/>
  <c r="D23" i="162"/>
  <c r="D24" i="162"/>
  <c r="D25" i="162"/>
  <c r="D26" i="162"/>
  <c r="D27" i="162"/>
  <c r="D28" i="162"/>
  <c r="D29" i="162"/>
  <c r="D30" i="162"/>
  <c r="D31" i="162"/>
  <c r="D32" i="162"/>
  <c r="D33" i="162"/>
  <c r="D34" i="162"/>
  <c r="D35" i="162"/>
  <c r="D36" i="162"/>
  <c r="D37" i="162"/>
  <c r="D38" i="162"/>
  <c r="D39" i="162"/>
  <c r="D40" i="162"/>
  <c r="D41" i="162"/>
  <c r="D42" i="162"/>
  <c r="D43" i="162"/>
  <c r="D44" i="162"/>
  <c r="D45" i="162"/>
  <c r="D46" i="162"/>
  <c r="D47" i="162"/>
  <c r="D48" i="162"/>
  <c r="D49" i="162"/>
  <c r="D50" i="162"/>
  <c r="D51" i="162"/>
  <c r="D52" i="162"/>
  <c r="D53" i="162"/>
  <c r="D54" i="162"/>
  <c r="D55" i="162"/>
  <c r="D56" i="162"/>
  <c r="D57" i="162"/>
  <c r="D58" i="162"/>
  <c r="D59" i="162"/>
  <c r="D60" i="162"/>
  <c r="D61" i="162"/>
  <c r="D62" i="162"/>
  <c r="D63" i="162"/>
  <c r="D64" i="162"/>
  <c r="D65" i="162"/>
  <c r="D66" i="162"/>
  <c r="D67" i="162"/>
  <c r="D68" i="162"/>
  <c r="D69" i="162"/>
  <c r="D70" i="162"/>
  <c r="D71" i="162"/>
  <c r="D72" i="162"/>
  <c r="D73" i="162"/>
  <c r="D74" i="162"/>
  <c r="D75" i="162"/>
  <c r="D76" i="162"/>
  <c r="D77" i="162"/>
  <c r="D78" i="162"/>
  <c r="D79" i="162"/>
  <c r="D80" i="162"/>
  <c r="D81" i="162"/>
  <c r="D82" i="162"/>
  <c r="D83" i="162"/>
  <c r="D84" i="162"/>
  <c r="D85" i="162"/>
  <c r="D86" i="162"/>
  <c r="D87" i="162"/>
  <c r="D88" i="162"/>
  <c r="D89" i="162"/>
  <c r="D90" i="162"/>
  <c r="D91" i="162"/>
  <c r="D92" i="162"/>
  <c r="D93" i="162"/>
  <c r="D94" i="162"/>
  <c r="D95" i="162"/>
  <c r="D96" i="162"/>
  <c r="D97" i="162"/>
  <c r="D98" i="162"/>
  <c r="D99" i="162"/>
  <c r="D100" i="162"/>
  <c r="D101" i="162"/>
  <c r="D102" i="162"/>
  <c r="D103" i="162"/>
  <c r="D104" i="162"/>
  <c r="D105" i="162"/>
  <c r="D106" i="162"/>
  <c r="D107" i="162"/>
  <c r="D108" i="162"/>
  <c r="D109" i="162"/>
  <c r="D110" i="162"/>
  <c r="D111" i="162"/>
  <c r="D112" i="162"/>
  <c r="D113" i="162"/>
  <c r="D114" i="162"/>
  <c r="D115" i="162"/>
  <c r="D116" i="162"/>
  <c r="D117" i="162"/>
  <c r="D118" i="162"/>
  <c r="D119" i="162"/>
  <c r="D120" i="162"/>
  <c r="D121" i="162"/>
  <c r="D122" i="162"/>
  <c r="D123" i="162"/>
  <c r="D124" i="162"/>
  <c r="D125" i="162"/>
  <c r="D126" i="162"/>
  <c r="D127" i="162"/>
  <c r="D128" i="162"/>
  <c r="D129" i="162"/>
  <c r="D130" i="162"/>
  <c r="D131" i="162"/>
  <c r="D132" i="162"/>
  <c r="D133" i="162"/>
  <c r="D134" i="162"/>
  <c r="D135" i="162"/>
  <c r="D136" i="162"/>
  <c r="D137" i="162"/>
  <c r="D138" i="162"/>
  <c r="D139" i="162"/>
  <c r="D140" i="162"/>
  <c r="D141" i="162"/>
  <c r="D142" i="162"/>
  <c r="D143" i="162"/>
  <c r="D144" i="162"/>
  <c r="D145" i="162"/>
  <c r="D146" i="162"/>
  <c r="D147" i="162"/>
  <c r="D148" i="162"/>
  <c r="D149" i="162"/>
  <c r="D150" i="162"/>
  <c r="D151" i="162"/>
  <c r="D152" i="162"/>
  <c r="D153" i="162"/>
  <c r="D154" i="162"/>
  <c r="D155" i="162"/>
  <c r="D156" i="162"/>
  <c r="D157" i="162"/>
  <c r="D158" i="162"/>
  <c r="D159" i="162"/>
  <c r="D160" i="162"/>
  <c r="D161" i="162"/>
  <c r="D162" i="162"/>
  <c r="D163" i="162"/>
  <c r="D164" i="162"/>
  <c r="D165" i="162"/>
  <c r="D166" i="162"/>
  <c r="D167" i="162"/>
  <c r="D168" i="162"/>
  <c r="D169" i="162"/>
  <c r="D170" i="162"/>
  <c r="D171" i="162"/>
  <c r="D172" i="162"/>
  <c r="D173" i="162"/>
  <c r="D174" i="162"/>
  <c r="D175" i="162"/>
  <c r="D176" i="162"/>
  <c r="D177" i="162"/>
  <c r="D178" i="162"/>
  <c r="D179" i="162"/>
  <c r="D180" i="162"/>
  <c r="D181" i="162"/>
  <c r="D182" i="162"/>
  <c r="D183" i="162"/>
  <c r="D184" i="162"/>
  <c r="D185" i="162"/>
  <c r="D186" i="162"/>
  <c r="D187" i="162"/>
  <c r="D188" i="162"/>
  <c r="D189" i="162"/>
  <c r="D190" i="162"/>
  <c r="D191" i="162"/>
  <c r="D192" i="162"/>
  <c r="D193" i="162"/>
  <c r="D194" i="162"/>
  <c r="D195" i="162"/>
  <c r="D196" i="162"/>
  <c r="D197" i="162"/>
  <c r="D198" i="162"/>
  <c r="D199" i="162"/>
  <c r="D200" i="162"/>
  <c r="D201" i="162"/>
  <c r="D202" i="162"/>
  <c r="D9" i="162"/>
  <c r="W208" i="162"/>
  <c r="S208" i="162"/>
  <c r="Q208" i="162"/>
  <c r="J208" i="162"/>
  <c r="I208" i="162"/>
  <c r="R206" i="162"/>
  <c r="L206" i="162"/>
  <c r="U202" i="162"/>
  <c r="R202" i="162"/>
  <c r="L202" i="162"/>
  <c r="H202" i="162"/>
  <c r="U201" i="162"/>
  <c r="R201" i="162"/>
  <c r="L201" i="162"/>
  <c r="H201" i="162"/>
  <c r="U200" i="162"/>
  <c r="R200" i="162"/>
  <c r="L200" i="162"/>
  <c r="H200" i="162"/>
  <c r="U199" i="162"/>
  <c r="R199" i="162"/>
  <c r="L199" i="162"/>
  <c r="H199" i="162"/>
  <c r="U198" i="162"/>
  <c r="R198" i="162"/>
  <c r="L198" i="162"/>
  <c r="H198" i="162"/>
  <c r="U197" i="162"/>
  <c r="R197" i="162"/>
  <c r="L197" i="162"/>
  <c r="H197" i="162"/>
  <c r="U196" i="162"/>
  <c r="R196" i="162"/>
  <c r="L196" i="162"/>
  <c r="H196" i="162"/>
  <c r="U195" i="162"/>
  <c r="R195" i="162"/>
  <c r="L195" i="162"/>
  <c r="H195" i="162"/>
  <c r="U194" i="162"/>
  <c r="R194" i="162"/>
  <c r="L194" i="162"/>
  <c r="H194" i="162"/>
  <c r="U193" i="162"/>
  <c r="R193" i="162"/>
  <c r="L193" i="162"/>
  <c r="H193" i="162"/>
  <c r="U192" i="162"/>
  <c r="R192" i="162"/>
  <c r="L192" i="162"/>
  <c r="H192" i="162"/>
  <c r="U191" i="162"/>
  <c r="R191" i="162"/>
  <c r="L191" i="162"/>
  <c r="H191" i="162"/>
  <c r="U190" i="162"/>
  <c r="R190" i="162"/>
  <c r="L190" i="162"/>
  <c r="H190" i="162"/>
  <c r="U189" i="162"/>
  <c r="R189" i="162"/>
  <c r="L189" i="162"/>
  <c r="H189" i="162"/>
  <c r="U188" i="162"/>
  <c r="R188" i="162"/>
  <c r="L188" i="162"/>
  <c r="H188" i="162"/>
  <c r="U187" i="162"/>
  <c r="R187" i="162"/>
  <c r="L187" i="162"/>
  <c r="H187" i="162"/>
  <c r="U186" i="162"/>
  <c r="R186" i="162"/>
  <c r="L186" i="162"/>
  <c r="H186" i="162"/>
  <c r="U185" i="162"/>
  <c r="R185" i="162"/>
  <c r="L185" i="162"/>
  <c r="H185" i="162"/>
  <c r="U184" i="162"/>
  <c r="R184" i="162"/>
  <c r="L184" i="162"/>
  <c r="H184" i="162"/>
  <c r="U183" i="162"/>
  <c r="R183" i="162"/>
  <c r="L183" i="162"/>
  <c r="H183" i="162"/>
  <c r="U182" i="162"/>
  <c r="R182" i="162"/>
  <c r="L182" i="162"/>
  <c r="H182" i="162"/>
  <c r="U181" i="162"/>
  <c r="R181" i="162"/>
  <c r="L181" i="162"/>
  <c r="H181" i="162"/>
  <c r="U180" i="162"/>
  <c r="R180" i="162"/>
  <c r="L180" i="162"/>
  <c r="H180" i="162"/>
  <c r="U179" i="162"/>
  <c r="R179" i="162"/>
  <c r="L179" i="162"/>
  <c r="H179" i="162"/>
  <c r="U178" i="162"/>
  <c r="R178" i="162"/>
  <c r="L178" i="162"/>
  <c r="H178" i="162"/>
  <c r="U177" i="162"/>
  <c r="R177" i="162"/>
  <c r="L177" i="162"/>
  <c r="H177" i="162"/>
  <c r="U176" i="162"/>
  <c r="R176" i="162"/>
  <c r="L176" i="162"/>
  <c r="H176" i="162"/>
  <c r="U175" i="162"/>
  <c r="R175" i="162"/>
  <c r="L175" i="162"/>
  <c r="H175" i="162"/>
  <c r="U174" i="162"/>
  <c r="R174" i="162"/>
  <c r="L174" i="162"/>
  <c r="H174" i="162"/>
  <c r="U173" i="162"/>
  <c r="R173" i="162"/>
  <c r="L173" i="162"/>
  <c r="H173" i="162"/>
  <c r="U172" i="162"/>
  <c r="R172" i="162"/>
  <c r="L172" i="162"/>
  <c r="H172" i="162"/>
  <c r="U171" i="162"/>
  <c r="R171" i="162"/>
  <c r="L171" i="162"/>
  <c r="H171" i="162"/>
  <c r="U170" i="162"/>
  <c r="R170" i="162"/>
  <c r="L170" i="162"/>
  <c r="H170" i="162"/>
  <c r="U169" i="162"/>
  <c r="R169" i="162"/>
  <c r="L169" i="162"/>
  <c r="H169" i="162"/>
  <c r="U168" i="162"/>
  <c r="R168" i="162"/>
  <c r="L168" i="162"/>
  <c r="H168" i="162"/>
  <c r="U167" i="162"/>
  <c r="R167" i="162"/>
  <c r="L167" i="162"/>
  <c r="H167" i="162"/>
  <c r="U166" i="162"/>
  <c r="R166" i="162"/>
  <c r="L166" i="162"/>
  <c r="H166" i="162"/>
  <c r="U165" i="162"/>
  <c r="R165" i="162"/>
  <c r="L165" i="162"/>
  <c r="H165" i="162"/>
  <c r="U164" i="162"/>
  <c r="R164" i="162"/>
  <c r="L164" i="162"/>
  <c r="H164" i="162"/>
  <c r="U163" i="162"/>
  <c r="R163" i="162"/>
  <c r="L163" i="162"/>
  <c r="H163" i="162"/>
  <c r="U162" i="162"/>
  <c r="R162" i="162"/>
  <c r="L162" i="162"/>
  <c r="H162" i="162"/>
  <c r="U161" i="162"/>
  <c r="R161" i="162"/>
  <c r="L161" i="162"/>
  <c r="H161" i="162"/>
  <c r="U160" i="162"/>
  <c r="R160" i="162"/>
  <c r="L160" i="162"/>
  <c r="H160" i="162"/>
  <c r="R159" i="162"/>
  <c r="L159" i="162"/>
  <c r="U158" i="162"/>
  <c r="R158" i="162"/>
  <c r="L158" i="162"/>
  <c r="H158" i="162"/>
  <c r="U157" i="162"/>
  <c r="R157" i="162"/>
  <c r="L157" i="162"/>
  <c r="H157" i="162"/>
  <c r="U156" i="162"/>
  <c r="R156" i="162"/>
  <c r="L156" i="162"/>
  <c r="H156" i="162"/>
  <c r="U155" i="162"/>
  <c r="R155" i="162"/>
  <c r="L155" i="162"/>
  <c r="H155" i="162"/>
  <c r="U154" i="162"/>
  <c r="R154" i="162"/>
  <c r="L154" i="162"/>
  <c r="H154" i="162"/>
  <c r="U153" i="162"/>
  <c r="R153" i="162"/>
  <c r="L153" i="162"/>
  <c r="H153" i="162"/>
  <c r="U152" i="162"/>
  <c r="R152" i="162"/>
  <c r="L152" i="162"/>
  <c r="H152" i="162"/>
  <c r="U151" i="162"/>
  <c r="R151" i="162"/>
  <c r="L151" i="162"/>
  <c r="H151" i="162"/>
  <c r="U150" i="162"/>
  <c r="R150" i="162"/>
  <c r="L150" i="162"/>
  <c r="H150" i="162"/>
  <c r="U149" i="162"/>
  <c r="R149" i="162"/>
  <c r="L149" i="162"/>
  <c r="H149" i="162"/>
  <c r="U148" i="162"/>
  <c r="R148" i="162"/>
  <c r="L148" i="162"/>
  <c r="H148" i="162"/>
  <c r="U147" i="162"/>
  <c r="R147" i="162"/>
  <c r="L147" i="162"/>
  <c r="H147" i="162"/>
  <c r="U146" i="162"/>
  <c r="R146" i="162"/>
  <c r="L146" i="162"/>
  <c r="H146" i="162"/>
  <c r="U145" i="162"/>
  <c r="R145" i="162"/>
  <c r="L145" i="162"/>
  <c r="H145" i="162"/>
  <c r="U144" i="162"/>
  <c r="R144" i="162"/>
  <c r="L144" i="162"/>
  <c r="H144" i="162"/>
  <c r="U143" i="162"/>
  <c r="R143" i="162"/>
  <c r="L143" i="162"/>
  <c r="H143" i="162"/>
  <c r="R142" i="162"/>
  <c r="L142" i="162"/>
  <c r="U141" i="162"/>
  <c r="R141" i="162"/>
  <c r="L141" i="162"/>
  <c r="H141" i="162"/>
  <c r="U140" i="162"/>
  <c r="R140" i="162"/>
  <c r="L140" i="162"/>
  <c r="H140" i="162"/>
  <c r="U139" i="162"/>
  <c r="R139" i="162"/>
  <c r="L139" i="162"/>
  <c r="H139" i="162"/>
  <c r="U138" i="162"/>
  <c r="R138" i="162"/>
  <c r="L138" i="162"/>
  <c r="H138" i="162"/>
  <c r="U137" i="162"/>
  <c r="R137" i="162"/>
  <c r="L137" i="162"/>
  <c r="H137" i="162"/>
  <c r="U136" i="162"/>
  <c r="R136" i="162"/>
  <c r="L136" i="162"/>
  <c r="H136" i="162"/>
  <c r="U135" i="162"/>
  <c r="R135" i="162"/>
  <c r="L135" i="162"/>
  <c r="H135" i="162"/>
  <c r="U134" i="162"/>
  <c r="R134" i="162"/>
  <c r="L134" i="162"/>
  <c r="H134" i="162"/>
  <c r="R133" i="162"/>
  <c r="L133" i="162"/>
  <c r="U132" i="162"/>
  <c r="R132" i="162"/>
  <c r="L132" i="162"/>
  <c r="H132" i="162"/>
  <c r="U131" i="162"/>
  <c r="R131" i="162"/>
  <c r="L131" i="162"/>
  <c r="H131" i="162"/>
  <c r="U130" i="162"/>
  <c r="R130" i="162"/>
  <c r="L130" i="162"/>
  <c r="H130" i="162"/>
  <c r="U129" i="162"/>
  <c r="R129" i="162"/>
  <c r="L129" i="162"/>
  <c r="H129" i="162"/>
  <c r="U128" i="162"/>
  <c r="R128" i="162"/>
  <c r="L128" i="162"/>
  <c r="H128" i="162"/>
  <c r="U127" i="162"/>
  <c r="R127" i="162"/>
  <c r="L127" i="162"/>
  <c r="H127" i="162"/>
  <c r="U126" i="162"/>
  <c r="R126" i="162"/>
  <c r="L126" i="162"/>
  <c r="H126" i="162"/>
  <c r="U125" i="162"/>
  <c r="R125" i="162"/>
  <c r="L125" i="162"/>
  <c r="H125" i="162"/>
  <c r="U124" i="162"/>
  <c r="R124" i="162"/>
  <c r="L124" i="162"/>
  <c r="H124" i="162"/>
  <c r="U123" i="162"/>
  <c r="R123" i="162"/>
  <c r="L123" i="162"/>
  <c r="H123" i="162"/>
  <c r="U122" i="162"/>
  <c r="R122" i="162"/>
  <c r="L122" i="162"/>
  <c r="H122" i="162"/>
  <c r="U121" i="162"/>
  <c r="R121" i="162"/>
  <c r="L121" i="162"/>
  <c r="H121" i="162"/>
  <c r="U120" i="162"/>
  <c r="R120" i="162"/>
  <c r="L120" i="162"/>
  <c r="H120" i="162"/>
  <c r="R119" i="162"/>
  <c r="L119" i="162"/>
  <c r="U118" i="162"/>
  <c r="R118" i="162"/>
  <c r="L118" i="162"/>
  <c r="H118" i="162"/>
  <c r="U117" i="162"/>
  <c r="R117" i="162"/>
  <c r="L117" i="162"/>
  <c r="H117" i="162"/>
  <c r="U116" i="162"/>
  <c r="R116" i="162"/>
  <c r="L116" i="162"/>
  <c r="H116" i="162"/>
  <c r="U115" i="162"/>
  <c r="R115" i="162"/>
  <c r="L115" i="162"/>
  <c r="H115" i="162"/>
  <c r="U114" i="162"/>
  <c r="R114" i="162"/>
  <c r="L114" i="162"/>
  <c r="H114" i="162"/>
  <c r="U113" i="162"/>
  <c r="R113" i="162"/>
  <c r="L113" i="162"/>
  <c r="H113" i="162"/>
  <c r="U112" i="162"/>
  <c r="R112" i="162"/>
  <c r="L112" i="162"/>
  <c r="H112" i="162"/>
  <c r="U111" i="162"/>
  <c r="R111" i="162"/>
  <c r="L111" i="162"/>
  <c r="H111" i="162"/>
  <c r="U110" i="162"/>
  <c r="R110" i="162"/>
  <c r="L110" i="162"/>
  <c r="H110" i="162"/>
  <c r="U109" i="162"/>
  <c r="R109" i="162"/>
  <c r="L109" i="162"/>
  <c r="H109" i="162"/>
  <c r="R108" i="162"/>
  <c r="L108" i="162"/>
  <c r="U107" i="162"/>
  <c r="R107" i="162"/>
  <c r="L107" i="162"/>
  <c r="H107" i="162"/>
  <c r="U106" i="162"/>
  <c r="R106" i="162"/>
  <c r="L106" i="162"/>
  <c r="H106" i="162"/>
  <c r="U105" i="162"/>
  <c r="R105" i="162"/>
  <c r="L105" i="162"/>
  <c r="H105" i="162"/>
  <c r="U104" i="162"/>
  <c r="R104" i="162"/>
  <c r="L104" i="162"/>
  <c r="H104" i="162"/>
  <c r="U103" i="162"/>
  <c r="R103" i="162"/>
  <c r="L103" i="162"/>
  <c r="H103" i="162"/>
  <c r="U102" i="162"/>
  <c r="R102" i="162"/>
  <c r="L102" i="162"/>
  <c r="H102" i="162"/>
  <c r="U101" i="162"/>
  <c r="R101" i="162"/>
  <c r="L101" i="162"/>
  <c r="H101" i="162"/>
  <c r="U100" i="162"/>
  <c r="R100" i="162"/>
  <c r="L100" i="162"/>
  <c r="H100" i="162"/>
  <c r="U99" i="162"/>
  <c r="R99" i="162"/>
  <c r="L99" i="162"/>
  <c r="H99" i="162"/>
  <c r="U98" i="162"/>
  <c r="R98" i="162"/>
  <c r="L98" i="162"/>
  <c r="H98" i="162"/>
  <c r="U97" i="162"/>
  <c r="R97" i="162"/>
  <c r="L97" i="162"/>
  <c r="H97" i="162"/>
  <c r="U96" i="162"/>
  <c r="R96" i="162"/>
  <c r="L96" i="162"/>
  <c r="H96" i="162"/>
  <c r="U95" i="162"/>
  <c r="R95" i="162"/>
  <c r="L95" i="162"/>
  <c r="H95" i="162"/>
  <c r="U94" i="162"/>
  <c r="R94" i="162"/>
  <c r="L94" i="162"/>
  <c r="H94" i="162"/>
  <c r="U93" i="162"/>
  <c r="R93" i="162"/>
  <c r="L93" i="162"/>
  <c r="H93" i="162"/>
  <c r="U92" i="162"/>
  <c r="R92" i="162"/>
  <c r="L92" i="162"/>
  <c r="H92" i="162"/>
  <c r="U91" i="162"/>
  <c r="R91" i="162"/>
  <c r="L91" i="162"/>
  <c r="H91" i="162"/>
  <c r="U90" i="162"/>
  <c r="R90" i="162"/>
  <c r="L90" i="162"/>
  <c r="H90" i="162"/>
  <c r="R89" i="162"/>
  <c r="L89" i="162"/>
  <c r="U88" i="162"/>
  <c r="R88" i="162"/>
  <c r="L88" i="162"/>
  <c r="H88" i="162"/>
  <c r="U87" i="162"/>
  <c r="R87" i="162"/>
  <c r="L87" i="162"/>
  <c r="H87" i="162"/>
  <c r="U86" i="162"/>
  <c r="R86" i="162"/>
  <c r="L86" i="162"/>
  <c r="H86" i="162"/>
  <c r="U85" i="162"/>
  <c r="R85" i="162"/>
  <c r="L85" i="162"/>
  <c r="H85" i="162"/>
  <c r="U84" i="162"/>
  <c r="R84" i="162"/>
  <c r="L84" i="162"/>
  <c r="H84" i="162"/>
  <c r="U83" i="162"/>
  <c r="R83" i="162"/>
  <c r="L83" i="162"/>
  <c r="H83" i="162"/>
  <c r="U82" i="162"/>
  <c r="R82" i="162"/>
  <c r="L82" i="162"/>
  <c r="H82" i="162"/>
  <c r="U81" i="162"/>
  <c r="R81" i="162"/>
  <c r="L81" i="162"/>
  <c r="H81" i="162"/>
  <c r="U80" i="162"/>
  <c r="R80" i="162"/>
  <c r="L80" i="162"/>
  <c r="H80" i="162"/>
  <c r="U79" i="162"/>
  <c r="R79" i="162"/>
  <c r="L79" i="162"/>
  <c r="H79" i="162"/>
  <c r="U78" i="162"/>
  <c r="R78" i="162"/>
  <c r="L78" i="162"/>
  <c r="H78" i="162"/>
  <c r="U77" i="162"/>
  <c r="R77" i="162"/>
  <c r="L77" i="162"/>
  <c r="H77" i="162"/>
  <c r="U76" i="162"/>
  <c r="R76" i="162"/>
  <c r="L76" i="162"/>
  <c r="H76" i="162"/>
  <c r="U75" i="162"/>
  <c r="R75" i="162"/>
  <c r="L75" i="162"/>
  <c r="H75" i="162"/>
  <c r="R74" i="162"/>
  <c r="L74" i="162"/>
  <c r="U73" i="162"/>
  <c r="R73" i="162"/>
  <c r="L73" i="162"/>
  <c r="H73" i="162"/>
  <c r="U72" i="162"/>
  <c r="R72" i="162"/>
  <c r="L72" i="162"/>
  <c r="H72" i="162"/>
  <c r="U71" i="162"/>
  <c r="R71" i="162"/>
  <c r="L71" i="162"/>
  <c r="H71" i="162"/>
  <c r="U70" i="162"/>
  <c r="R70" i="162"/>
  <c r="L70" i="162"/>
  <c r="H70" i="162"/>
  <c r="U69" i="162"/>
  <c r="R69" i="162"/>
  <c r="L69" i="162"/>
  <c r="H69" i="162"/>
  <c r="R68" i="162"/>
  <c r="L68" i="162"/>
  <c r="U67" i="162"/>
  <c r="R67" i="162"/>
  <c r="L67" i="162"/>
  <c r="H67" i="162"/>
  <c r="U66" i="162"/>
  <c r="R66" i="162"/>
  <c r="L66" i="162"/>
  <c r="H66" i="162"/>
  <c r="R65" i="162"/>
  <c r="L65" i="162"/>
  <c r="U64" i="162"/>
  <c r="R64" i="162"/>
  <c r="L64" i="162"/>
  <c r="H64" i="162"/>
  <c r="R63" i="162"/>
  <c r="L63" i="162"/>
  <c r="U62" i="162"/>
  <c r="R62" i="162"/>
  <c r="L62" i="162"/>
  <c r="H62" i="162"/>
  <c r="U61" i="162"/>
  <c r="R61" i="162"/>
  <c r="L61" i="162"/>
  <c r="H61" i="162"/>
  <c r="U60" i="162"/>
  <c r="R60" i="162"/>
  <c r="L60" i="162"/>
  <c r="H60" i="162"/>
  <c r="U59" i="162"/>
  <c r="R59" i="162"/>
  <c r="L59" i="162"/>
  <c r="H59" i="162"/>
  <c r="U58" i="162"/>
  <c r="R58" i="162"/>
  <c r="L58" i="162"/>
  <c r="H58" i="162"/>
  <c r="U57" i="162"/>
  <c r="R57" i="162"/>
  <c r="L57" i="162"/>
  <c r="H57" i="162"/>
  <c r="U56" i="162"/>
  <c r="R56" i="162"/>
  <c r="L56" i="162"/>
  <c r="H56" i="162"/>
  <c r="U55" i="162"/>
  <c r="R55" i="162"/>
  <c r="L55" i="162"/>
  <c r="H55" i="162"/>
  <c r="U54" i="162"/>
  <c r="R54" i="162"/>
  <c r="L54" i="162"/>
  <c r="H54" i="162"/>
  <c r="R53" i="162"/>
  <c r="L53" i="162"/>
  <c r="U52" i="162"/>
  <c r="R52" i="162"/>
  <c r="L52" i="162"/>
  <c r="H52" i="162"/>
  <c r="U51" i="162"/>
  <c r="R51" i="162"/>
  <c r="L51" i="162"/>
  <c r="H51" i="162"/>
  <c r="U50" i="162"/>
  <c r="R50" i="162"/>
  <c r="L50" i="162"/>
  <c r="H50" i="162"/>
  <c r="U49" i="162"/>
  <c r="R49" i="162"/>
  <c r="L49" i="162"/>
  <c r="H49" i="162"/>
  <c r="U48" i="162"/>
  <c r="R48" i="162"/>
  <c r="L48" i="162"/>
  <c r="H48" i="162"/>
  <c r="U47" i="162"/>
  <c r="R47" i="162"/>
  <c r="L47" i="162"/>
  <c r="H47" i="162"/>
  <c r="U46" i="162"/>
  <c r="R46" i="162"/>
  <c r="L46" i="162"/>
  <c r="H46" i="162"/>
  <c r="U45" i="162"/>
  <c r="R45" i="162"/>
  <c r="L45" i="162"/>
  <c r="H45" i="162"/>
  <c r="U44" i="162"/>
  <c r="R44" i="162"/>
  <c r="L44" i="162"/>
  <c r="H44" i="162"/>
  <c r="U43" i="162"/>
  <c r="R43" i="162"/>
  <c r="L43" i="162"/>
  <c r="H43" i="162"/>
  <c r="U42" i="162"/>
  <c r="R42" i="162"/>
  <c r="L42" i="162"/>
  <c r="H42" i="162"/>
  <c r="U41" i="162"/>
  <c r="R41" i="162"/>
  <c r="L41" i="162"/>
  <c r="H41" i="162"/>
  <c r="U40" i="162"/>
  <c r="R40" i="162"/>
  <c r="L40" i="162"/>
  <c r="H40" i="162"/>
  <c r="U39" i="162"/>
  <c r="R39" i="162"/>
  <c r="L39" i="162"/>
  <c r="H39" i="162"/>
  <c r="U38" i="162"/>
  <c r="R38" i="162"/>
  <c r="L38" i="162"/>
  <c r="H38" i="162"/>
  <c r="U37" i="162"/>
  <c r="R37" i="162"/>
  <c r="L37" i="162"/>
  <c r="H37" i="162"/>
  <c r="U36" i="162"/>
  <c r="R36" i="162"/>
  <c r="L36" i="162"/>
  <c r="H36" i="162"/>
  <c r="U35" i="162"/>
  <c r="R35" i="162"/>
  <c r="L35" i="162"/>
  <c r="H35" i="162"/>
  <c r="U34" i="162"/>
  <c r="R34" i="162"/>
  <c r="L34" i="162"/>
  <c r="H34" i="162"/>
  <c r="U33" i="162"/>
  <c r="R33" i="162"/>
  <c r="L33" i="162"/>
  <c r="H33" i="162"/>
  <c r="U32" i="162"/>
  <c r="R32" i="162"/>
  <c r="L32" i="162"/>
  <c r="H32" i="162"/>
  <c r="U31" i="162"/>
  <c r="R31" i="162"/>
  <c r="L31" i="162"/>
  <c r="H31" i="162"/>
  <c r="U30" i="162"/>
  <c r="R30" i="162"/>
  <c r="L30" i="162"/>
  <c r="H30" i="162"/>
  <c r="U29" i="162"/>
  <c r="R29" i="162"/>
  <c r="L29" i="162"/>
  <c r="H29" i="162"/>
  <c r="U28" i="162"/>
  <c r="R28" i="162"/>
  <c r="L28" i="162"/>
  <c r="H28" i="162"/>
  <c r="U27" i="162"/>
  <c r="R27" i="162"/>
  <c r="L27" i="162"/>
  <c r="H27" i="162"/>
  <c r="U26" i="162"/>
  <c r="R26" i="162"/>
  <c r="L26" i="162"/>
  <c r="H26" i="162"/>
  <c r="U25" i="162"/>
  <c r="R25" i="162"/>
  <c r="L25" i="162"/>
  <c r="H25" i="162"/>
  <c r="U24" i="162"/>
  <c r="R24" i="162"/>
  <c r="L24" i="162"/>
  <c r="H24" i="162"/>
  <c r="U23" i="162"/>
  <c r="R23" i="162"/>
  <c r="L23" i="162"/>
  <c r="H23" i="162"/>
  <c r="U22" i="162"/>
  <c r="R22" i="162"/>
  <c r="L22" i="162"/>
  <c r="H22" i="162"/>
  <c r="U21" i="162"/>
  <c r="R21" i="162"/>
  <c r="L21" i="162"/>
  <c r="H21" i="162"/>
  <c r="U20" i="162"/>
  <c r="R20" i="162"/>
  <c r="L20" i="162"/>
  <c r="H20" i="162"/>
  <c r="U19" i="162"/>
  <c r="R19" i="162"/>
  <c r="L19" i="162"/>
  <c r="H19" i="162"/>
  <c r="U18" i="162"/>
  <c r="R18" i="162"/>
  <c r="L18" i="162"/>
  <c r="H18" i="162"/>
  <c r="U17" i="162"/>
  <c r="R17" i="162"/>
  <c r="L17" i="162"/>
  <c r="H17" i="162"/>
  <c r="U16" i="162"/>
  <c r="R16" i="162"/>
  <c r="L16" i="162"/>
  <c r="H16" i="162"/>
  <c r="U15" i="162"/>
  <c r="R15" i="162"/>
  <c r="L15" i="162"/>
  <c r="H15" i="162"/>
  <c r="U14" i="162"/>
  <c r="R14" i="162"/>
  <c r="L14" i="162"/>
  <c r="H14" i="162"/>
  <c r="U13" i="162"/>
  <c r="R13" i="162"/>
  <c r="L13" i="162"/>
  <c r="H13" i="162"/>
  <c r="U12" i="162"/>
  <c r="R12" i="162"/>
  <c r="L12" i="162"/>
  <c r="H12" i="162"/>
  <c r="U11" i="162"/>
  <c r="R11" i="162"/>
  <c r="L11" i="162"/>
  <c r="H11" i="162"/>
  <c r="U10" i="162"/>
  <c r="R10" i="162"/>
  <c r="L10" i="162"/>
  <c r="H10" i="162"/>
  <c r="U9" i="162"/>
  <c r="R9" i="162"/>
  <c r="L9" i="162"/>
  <c r="H9" i="162"/>
  <c r="V46" i="162" l="1"/>
  <c r="X46" i="162" s="1"/>
  <c r="V185" i="162"/>
  <c r="X185" i="162" s="1"/>
  <c r="V197" i="162"/>
  <c r="X197" i="162" s="1"/>
  <c r="V189" i="162"/>
  <c r="X189" i="162" s="1"/>
  <c r="V165" i="162"/>
  <c r="X165" i="162" s="1"/>
  <c r="V153" i="162"/>
  <c r="X153" i="162" s="1"/>
  <c r="V145" i="162"/>
  <c r="X145" i="162" s="1"/>
  <c r="V131" i="162"/>
  <c r="X131" i="162" s="1"/>
  <c r="V73" i="162"/>
  <c r="X73" i="162" s="1"/>
  <c r="V61" i="162"/>
  <c r="X61" i="162" s="1"/>
  <c r="V43" i="162"/>
  <c r="X43" i="162" s="1"/>
  <c r="V27" i="162"/>
  <c r="X27" i="162" s="1"/>
  <c r="V19" i="162"/>
  <c r="X19" i="162" s="1"/>
  <c r="V45" i="162"/>
  <c r="X45" i="162" s="1"/>
  <c r="V87" i="162"/>
  <c r="X87" i="162" s="1"/>
  <c r="V111" i="162"/>
  <c r="X111" i="162" s="1"/>
  <c r="V123" i="162"/>
  <c r="X123" i="162" s="1"/>
  <c r="V132" i="162"/>
  <c r="X132" i="162" s="1"/>
  <c r="V134" i="162"/>
  <c r="X134" i="162" s="1"/>
  <c r="V136" i="162"/>
  <c r="X136" i="162" s="1"/>
  <c r="V200" i="162"/>
  <c r="X200" i="162" s="1"/>
  <c r="V202" i="162"/>
  <c r="X202" i="162" s="1"/>
  <c r="D208" i="162"/>
  <c r="V62" i="162"/>
  <c r="X62" i="162" s="1"/>
  <c r="V64" i="162"/>
  <c r="X64" i="162" s="1"/>
  <c r="V66" i="162"/>
  <c r="X66" i="162" s="1"/>
  <c r="V88" i="162"/>
  <c r="X88" i="162" s="1"/>
  <c r="V90" i="162"/>
  <c r="X90" i="162" s="1"/>
  <c r="V92" i="162"/>
  <c r="X92" i="162" s="1"/>
  <c r="V94" i="162"/>
  <c r="X94" i="162" s="1"/>
  <c r="V96" i="162"/>
  <c r="X96" i="162" s="1"/>
  <c r="V98" i="162"/>
  <c r="X98" i="162" s="1"/>
  <c r="V100" i="162"/>
  <c r="X100" i="162" s="1"/>
  <c r="V102" i="162"/>
  <c r="X102" i="162" s="1"/>
  <c r="V104" i="162"/>
  <c r="X104" i="162" s="1"/>
  <c r="V106" i="162"/>
  <c r="X106" i="162" s="1"/>
  <c r="V110" i="162"/>
  <c r="X110" i="162" s="1"/>
  <c r="V112" i="162"/>
  <c r="X112" i="162" s="1"/>
  <c r="V114" i="162"/>
  <c r="X114" i="162" s="1"/>
  <c r="V154" i="162"/>
  <c r="X154" i="162" s="1"/>
  <c r="V156" i="162"/>
  <c r="X156" i="162" s="1"/>
  <c r="V186" i="162"/>
  <c r="X186" i="162" s="1"/>
  <c r="V67" i="162"/>
  <c r="X67" i="162" s="1"/>
  <c r="V135" i="162"/>
  <c r="X135" i="162" s="1"/>
  <c r="V139" i="162"/>
  <c r="X139" i="162" s="1"/>
  <c r="V155" i="162"/>
  <c r="X155" i="162" s="1"/>
  <c r="V157" i="162"/>
  <c r="X157" i="162" s="1"/>
  <c r="X208" i="163"/>
  <c r="V181" i="162"/>
  <c r="X181" i="162" s="1"/>
  <c r="V51" i="162"/>
  <c r="X51" i="162" s="1"/>
  <c r="V44" i="162"/>
  <c r="X44" i="162" s="1"/>
  <c r="V188" i="162"/>
  <c r="X188" i="162" s="1"/>
  <c r="V184" i="162"/>
  <c r="X184" i="162" s="1"/>
  <c r="V182" i="162"/>
  <c r="X182" i="162" s="1"/>
  <c r="V138" i="162"/>
  <c r="X138" i="162" s="1"/>
  <c r="V35" i="162"/>
  <c r="X35" i="162" s="1"/>
  <c r="V30" i="162"/>
  <c r="X30" i="162" s="1"/>
  <c r="V29" i="162"/>
  <c r="X29" i="162" s="1"/>
  <c r="V28" i="162"/>
  <c r="X28" i="162" s="1"/>
  <c r="V14" i="162"/>
  <c r="X14" i="162" s="1"/>
  <c r="V13" i="162"/>
  <c r="X13" i="162" s="1"/>
  <c r="V12" i="162"/>
  <c r="X12" i="162" s="1"/>
  <c r="V11" i="162"/>
  <c r="X11" i="162" s="1"/>
  <c r="V115" i="162"/>
  <c r="X115" i="162" s="1"/>
  <c r="V69" i="162"/>
  <c r="X69" i="162" s="1"/>
  <c r="V47" i="162"/>
  <c r="X47" i="162" s="1"/>
  <c r="V31" i="162"/>
  <c r="X31" i="162" s="1"/>
  <c r="V15" i="162"/>
  <c r="X15" i="162" s="1"/>
  <c r="V20" i="162"/>
  <c r="X20" i="162" s="1"/>
  <c r="V21" i="162"/>
  <c r="X21" i="162" s="1"/>
  <c r="V22" i="162"/>
  <c r="X22" i="162" s="1"/>
  <c r="V23" i="162"/>
  <c r="X23" i="162" s="1"/>
  <c r="V36" i="162"/>
  <c r="X36" i="162" s="1"/>
  <c r="V37" i="162"/>
  <c r="X37" i="162" s="1"/>
  <c r="V38" i="162"/>
  <c r="X38" i="162" s="1"/>
  <c r="V39" i="162"/>
  <c r="X39" i="162" s="1"/>
  <c r="V52" i="162"/>
  <c r="X52" i="162" s="1"/>
  <c r="V54" i="162"/>
  <c r="X54" i="162" s="1"/>
  <c r="V55" i="162"/>
  <c r="X55" i="162" s="1"/>
  <c r="V56" i="162"/>
  <c r="X56" i="162" s="1"/>
  <c r="V57" i="162"/>
  <c r="X57" i="162" s="1"/>
  <c r="V75" i="162"/>
  <c r="X75" i="162" s="1"/>
  <c r="V76" i="162"/>
  <c r="X76" i="162" s="1"/>
  <c r="V78" i="162"/>
  <c r="X78" i="162" s="1"/>
  <c r="V79" i="162"/>
  <c r="X79" i="162" s="1"/>
  <c r="V124" i="162"/>
  <c r="X124" i="162" s="1"/>
  <c r="V125" i="162"/>
  <c r="X125" i="162" s="1"/>
  <c r="V126" i="162"/>
  <c r="X126" i="162" s="1"/>
  <c r="V127" i="162"/>
  <c r="X127" i="162" s="1"/>
  <c r="V146" i="162"/>
  <c r="X146" i="162" s="1"/>
  <c r="V147" i="162"/>
  <c r="X147" i="162" s="1"/>
  <c r="V148" i="162"/>
  <c r="X148" i="162" s="1"/>
  <c r="V149" i="162"/>
  <c r="X149" i="162" s="1"/>
  <c r="V166" i="162"/>
  <c r="X166" i="162" s="1"/>
  <c r="V168" i="162"/>
  <c r="X168" i="162" s="1"/>
  <c r="V169" i="162"/>
  <c r="X169" i="162" s="1"/>
  <c r="V170" i="162"/>
  <c r="X170" i="162" s="1"/>
  <c r="V172" i="162"/>
  <c r="X172" i="162" s="1"/>
  <c r="V173" i="162"/>
  <c r="X173" i="162" s="1"/>
  <c r="V198" i="162"/>
  <c r="X198" i="162" s="1"/>
  <c r="V10" i="162"/>
  <c r="X10" i="162" s="1"/>
  <c r="V16" i="162"/>
  <c r="X16" i="162" s="1"/>
  <c r="V17" i="162"/>
  <c r="X17" i="162" s="1"/>
  <c r="V18" i="162"/>
  <c r="X18" i="162" s="1"/>
  <c r="V24" i="162"/>
  <c r="X24" i="162" s="1"/>
  <c r="V25" i="162"/>
  <c r="X25" i="162" s="1"/>
  <c r="V26" i="162"/>
  <c r="X26" i="162" s="1"/>
  <c r="V32" i="162"/>
  <c r="X32" i="162" s="1"/>
  <c r="V33" i="162"/>
  <c r="X33" i="162" s="1"/>
  <c r="V34" i="162"/>
  <c r="X34" i="162" s="1"/>
  <c r="V40" i="162"/>
  <c r="X40" i="162" s="1"/>
  <c r="V41" i="162"/>
  <c r="X41" i="162" s="1"/>
  <c r="V42" i="162"/>
  <c r="X42" i="162" s="1"/>
  <c r="V48" i="162"/>
  <c r="X48" i="162" s="1"/>
  <c r="V49" i="162"/>
  <c r="X49" i="162" s="1"/>
  <c r="V50" i="162"/>
  <c r="X50" i="162" s="1"/>
  <c r="V58" i="162"/>
  <c r="X58" i="162" s="1"/>
  <c r="V59" i="162"/>
  <c r="X59" i="162" s="1"/>
  <c r="V60" i="162"/>
  <c r="X60" i="162" s="1"/>
  <c r="V70" i="162"/>
  <c r="X70" i="162" s="1"/>
  <c r="V71" i="162"/>
  <c r="X71" i="162" s="1"/>
  <c r="V72" i="162"/>
  <c r="X72" i="162" s="1"/>
  <c r="V80" i="162"/>
  <c r="X80" i="162" s="1"/>
  <c r="V82" i="162"/>
  <c r="X82" i="162" s="1"/>
  <c r="V83" i="162"/>
  <c r="X83" i="162" s="1"/>
  <c r="V84" i="162"/>
  <c r="X84" i="162" s="1"/>
  <c r="V86" i="162"/>
  <c r="X86" i="162" s="1"/>
  <c r="V116" i="162"/>
  <c r="X116" i="162" s="1"/>
  <c r="V118" i="162"/>
  <c r="X118" i="162" s="1"/>
  <c r="V120" i="162"/>
  <c r="X120" i="162" s="1"/>
  <c r="V121" i="162"/>
  <c r="X121" i="162" s="1"/>
  <c r="V122" i="162"/>
  <c r="X122" i="162" s="1"/>
  <c r="V128" i="162"/>
  <c r="X128" i="162" s="1"/>
  <c r="V129" i="162"/>
  <c r="X129" i="162" s="1"/>
  <c r="V130" i="162"/>
  <c r="X130" i="162" s="1"/>
  <c r="V140" i="162"/>
  <c r="X140" i="162" s="1"/>
  <c r="V143" i="162"/>
  <c r="X143" i="162" s="1"/>
  <c r="V144" i="162"/>
  <c r="X144" i="162" s="1"/>
  <c r="V150" i="162"/>
  <c r="X150" i="162" s="1"/>
  <c r="V151" i="162"/>
  <c r="X151" i="162" s="1"/>
  <c r="V152" i="162"/>
  <c r="X152" i="162" s="1"/>
  <c r="V158" i="162"/>
  <c r="X158" i="162" s="1"/>
  <c r="V160" i="162"/>
  <c r="X160" i="162" s="1"/>
  <c r="V161" i="162"/>
  <c r="X161" i="162" s="1"/>
  <c r="V162" i="162"/>
  <c r="X162" i="162" s="1"/>
  <c r="V164" i="162"/>
  <c r="X164" i="162" s="1"/>
  <c r="V174" i="162"/>
  <c r="X174" i="162" s="1"/>
  <c r="V176" i="162"/>
  <c r="X176" i="162" s="1"/>
  <c r="V177" i="162"/>
  <c r="X177" i="162" s="1"/>
  <c r="V178" i="162"/>
  <c r="X178" i="162" s="1"/>
  <c r="V180" i="162"/>
  <c r="X180" i="162" s="1"/>
  <c r="V190" i="162"/>
  <c r="X190" i="162" s="1"/>
  <c r="V192" i="162"/>
  <c r="X192" i="162" s="1"/>
  <c r="V193" i="162"/>
  <c r="X193" i="162" s="1"/>
  <c r="V194" i="162"/>
  <c r="X194" i="162" s="1"/>
  <c r="V196" i="162"/>
  <c r="X196" i="162" s="1"/>
  <c r="V201" i="162"/>
  <c r="X201" i="162" s="1"/>
  <c r="V199" i="162"/>
  <c r="X199" i="162" s="1"/>
  <c r="V191" i="162"/>
  <c r="X191" i="162" s="1"/>
  <c r="V183" i="162"/>
  <c r="X183" i="162" s="1"/>
  <c r="V175" i="162"/>
  <c r="X175" i="162" s="1"/>
  <c r="V167" i="162"/>
  <c r="X167" i="162" s="1"/>
  <c r="V141" i="162"/>
  <c r="X141" i="162" s="1"/>
  <c r="V117" i="162"/>
  <c r="X117" i="162" s="1"/>
  <c r="V109" i="162"/>
  <c r="X109" i="162" s="1"/>
  <c r="V107" i="162"/>
  <c r="X107" i="162" s="1"/>
  <c r="V105" i="162"/>
  <c r="X105" i="162" s="1"/>
  <c r="V103" i="162"/>
  <c r="X103" i="162" s="1"/>
  <c r="V101" i="162"/>
  <c r="X101" i="162" s="1"/>
  <c r="V99" i="162"/>
  <c r="X99" i="162" s="1"/>
  <c r="V97" i="162"/>
  <c r="X97" i="162" s="1"/>
  <c r="V95" i="162"/>
  <c r="X95" i="162" s="1"/>
  <c r="V93" i="162"/>
  <c r="X93" i="162" s="1"/>
  <c r="V91" i="162"/>
  <c r="X91" i="162" s="1"/>
  <c r="V81" i="162"/>
  <c r="X81" i="162" s="1"/>
  <c r="V195" i="162"/>
  <c r="X195" i="162" s="1"/>
  <c r="V187" i="162"/>
  <c r="X187" i="162" s="1"/>
  <c r="V179" i="162"/>
  <c r="X179" i="162" s="1"/>
  <c r="V171" i="162"/>
  <c r="X171" i="162" s="1"/>
  <c r="V163" i="162"/>
  <c r="X163" i="162" s="1"/>
  <c r="V137" i="162"/>
  <c r="X137" i="162" s="1"/>
  <c r="V113" i="162"/>
  <c r="X113" i="162" s="1"/>
  <c r="V85" i="162"/>
  <c r="X85" i="162" s="1"/>
  <c r="V77" i="162"/>
  <c r="X77" i="162" s="1"/>
  <c r="R208" i="162"/>
  <c r="V9" i="162"/>
  <c r="X9" i="162" s="1"/>
  <c r="D10" i="161"/>
  <c r="D11" i="161"/>
  <c r="D12" i="161"/>
  <c r="D13" i="161"/>
  <c r="D14" i="161"/>
  <c r="D15" i="161"/>
  <c r="D16" i="161"/>
  <c r="D17" i="161"/>
  <c r="D18" i="161"/>
  <c r="D19" i="161"/>
  <c r="D20" i="161"/>
  <c r="D21" i="161"/>
  <c r="D22" i="161"/>
  <c r="D23" i="161"/>
  <c r="D24" i="161"/>
  <c r="D25" i="161"/>
  <c r="D26" i="161"/>
  <c r="D27" i="161"/>
  <c r="D28" i="161"/>
  <c r="D29" i="161"/>
  <c r="D30" i="161"/>
  <c r="D31" i="161"/>
  <c r="D32" i="161"/>
  <c r="D33" i="161"/>
  <c r="D34" i="161"/>
  <c r="D35" i="161"/>
  <c r="D36" i="161"/>
  <c r="D37" i="161"/>
  <c r="D38" i="161"/>
  <c r="D39" i="161"/>
  <c r="D40" i="161"/>
  <c r="D41" i="161"/>
  <c r="D42" i="161"/>
  <c r="D43" i="161"/>
  <c r="D44" i="161"/>
  <c r="D45" i="161"/>
  <c r="D46" i="161"/>
  <c r="D47" i="161"/>
  <c r="D48" i="161"/>
  <c r="D49" i="161"/>
  <c r="D50" i="161"/>
  <c r="D51" i="161"/>
  <c r="D52" i="161"/>
  <c r="D53" i="161"/>
  <c r="D54" i="161"/>
  <c r="D55" i="161"/>
  <c r="D56" i="161"/>
  <c r="D57" i="161"/>
  <c r="D58" i="161"/>
  <c r="D59" i="161"/>
  <c r="D60" i="161"/>
  <c r="D61" i="161"/>
  <c r="D62" i="161"/>
  <c r="D63" i="161"/>
  <c r="D64" i="161"/>
  <c r="D65" i="161"/>
  <c r="D66" i="161"/>
  <c r="D67" i="161"/>
  <c r="D68" i="161"/>
  <c r="D69" i="161"/>
  <c r="D70" i="161"/>
  <c r="D71" i="161"/>
  <c r="D72" i="161"/>
  <c r="D73" i="161"/>
  <c r="D74" i="161"/>
  <c r="D75" i="161"/>
  <c r="D76" i="161"/>
  <c r="D77" i="161"/>
  <c r="D78" i="161"/>
  <c r="D79" i="161"/>
  <c r="D80" i="161"/>
  <c r="D81" i="161"/>
  <c r="D82" i="161"/>
  <c r="D83" i="161"/>
  <c r="D84" i="161"/>
  <c r="D85" i="161"/>
  <c r="D86" i="161"/>
  <c r="D87" i="161"/>
  <c r="D88" i="161"/>
  <c r="D89" i="161"/>
  <c r="D90" i="161"/>
  <c r="D91" i="161"/>
  <c r="D92" i="161"/>
  <c r="D93" i="161"/>
  <c r="D94" i="161"/>
  <c r="D95" i="161"/>
  <c r="D96" i="161"/>
  <c r="D97" i="161"/>
  <c r="D98" i="161"/>
  <c r="D99" i="161"/>
  <c r="D100" i="161"/>
  <c r="D101" i="161"/>
  <c r="D102" i="161"/>
  <c r="D103" i="161"/>
  <c r="D104" i="161"/>
  <c r="D105" i="161"/>
  <c r="D106" i="161"/>
  <c r="D107" i="161"/>
  <c r="D108" i="161"/>
  <c r="D109" i="161"/>
  <c r="D110" i="161"/>
  <c r="D111" i="161"/>
  <c r="D112" i="161"/>
  <c r="D113" i="161"/>
  <c r="D114" i="161"/>
  <c r="D115" i="161"/>
  <c r="D116" i="161"/>
  <c r="D117" i="161"/>
  <c r="D118" i="161"/>
  <c r="D119" i="161"/>
  <c r="D120" i="161"/>
  <c r="D121" i="161"/>
  <c r="D122" i="161"/>
  <c r="D123" i="161"/>
  <c r="D124" i="161"/>
  <c r="D125" i="161"/>
  <c r="D126" i="161"/>
  <c r="D127" i="161"/>
  <c r="D128" i="161"/>
  <c r="D129" i="161"/>
  <c r="D130" i="161"/>
  <c r="D131" i="161"/>
  <c r="D132" i="161"/>
  <c r="D133" i="161"/>
  <c r="D134" i="161"/>
  <c r="D135" i="161"/>
  <c r="D136" i="161"/>
  <c r="D137" i="161"/>
  <c r="D138" i="161"/>
  <c r="D139" i="161"/>
  <c r="D140" i="161"/>
  <c r="D141" i="161"/>
  <c r="D142" i="161"/>
  <c r="D143" i="161"/>
  <c r="D144" i="161"/>
  <c r="D145" i="161"/>
  <c r="D146" i="161"/>
  <c r="D147" i="161"/>
  <c r="D148" i="161"/>
  <c r="D149" i="161"/>
  <c r="D150" i="161"/>
  <c r="D151" i="161"/>
  <c r="D152" i="161"/>
  <c r="D153" i="161"/>
  <c r="D154" i="161"/>
  <c r="D155" i="161"/>
  <c r="D156" i="161"/>
  <c r="D157" i="161"/>
  <c r="D158" i="161"/>
  <c r="D159" i="161"/>
  <c r="D160" i="161"/>
  <c r="D161" i="161"/>
  <c r="D162" i="161"/>
  <c r="D163" i="161"/>
  <c r="D164" i="161"/>
  <c r="D165" i="161"/>
  <c r="D166" i="161"/>
  <c r="D167" i="161"/>
  <c r="D168" i="161"/>
  <c r="D169" i="161"/>
  <c r="D170" i="161"/>
  <c r="D171" i="161"/>
  <c r="D172" i="161"/>
  <c r="D173" i="161"/>
  <c r="D174" i="161"/>
  <c r="D175" i="161"/>
  <c r="D176" i="161"/>
  <c r="D177" i="161"/>
  <c r="D178" i="161"/>
  <c r="D179" i="161"/>
  <c r="D180" i="161"/>
  <c r="D181" i="161"/>
  <c r="D182" i="161"/>
  <c r="D183" i="161"/>
  <c r="D184" i="161"/>
  <c r="D185" i="161"/>
  <c r="D186" i="161"/>
  <c r="D187" i="161"/>
  <c r="D188" i="161"/>
  <c r="D189" i="161"/>
  <c r="D190" i="161"/>
  <c r="D191" i="161"/>
  <c r="D192" i="161"/>
  <c r="D193" i="161"/>
  <c r="D194" i="161"/>
  <c r="D195" i="161"/>
  <c r="D196" i="161"/>
  <c r="D197" i="161"/>
  <c r="D198" i="161"/>
  <c r="D199" i="161"/>
  <c r="D200" i="161"/>
  <c r="D201" i="161"/>
  <c r="D202" i="161"/>
  <c r="W208" i="161"/>
  <c r="S208" i="161"/>
  <c r="Q208" i="161"/>
  <c r="J208" i="161"/>
  <c r="I208" i="161"/>
  <c r="R206" i="161"/>
  <c r="L206" i="161"/>
  <c r="X205" i="161"/>
  <c r="X203" i="161"/>
  <c r="U202" i="161"/>
  <c r="R202" i="161"/>
  <c r="L202" i="161"/>
  <c r="H202" i="161"/>
  <c r="U201" i="161"/>
  <c r="R201" i="161"/>
  <c r="L201" i="161"/>
  <c r="H201" i="161"/>
  <c r="U200" i="161"/>
  <c r="R200" i="161"/>
  <c r="L200" i="161"/>
  <c r="H200" i="161"/>
  <c r="U199" i="161"/>
  <c r="R199" i="161"/>
  <c r="L199" i="161"/>
  <c r="H199" i="161"/>
  <c r="U198" i="161"/>
  <c r="R198" i="161"/>
  <c r="L198" i="161"/>
  <c r="H198" i="161"/>
  <c r="U197" i="161"/>
  <c r="R197" i="161"/>
  <c r="L197" i="161"/>
  <c r="H197" i="161"/>
  <c r="U196" i="161"/>
  <c r="R196" i="161"/>
  <c r="L196" i="161"/>
  <c r="H196" i="161"/>
  <c r="U195" i="161"/>
  <c r="R195" i="161"/>
  <c r="L195" i="161"/>
  <c r="H195" i="161"/>
  <c r="U194" i="161"/>
  <c r="R194" i="161"/>
  <c r="L194" i="161"/>
  <c r="H194" i="161"/>
  <c r="U193" i="161"/>
  <c r="R193" i="161"/>
  <c r="L193" i="161"/>
  <c r="H193" i="161"/>
  <c r="U192" i="161"/>
  <c r="R192" i="161"/>
  <c r="L192" i="161"/>
  <c r="H192" i="161"/>
  <c r="U191" i="161"/>
  <c r="R191" i="161"/>
  <c r="L191" i="161"/>
  <c r="H191" i="161"/>
  <c r="U190" i="161"/>
  <c r="R190" i="161"/>
  <c r="L190" i="161"/>
  <c r="H190" i="161"/>
  <c r="U189" i="161"/>
  <c r="R189" i="161"/>
  <c r="L189" i="161"/>
  <c r="H189" i="161"/>
  <c r="U188" i="161"/>
  <c r="R188" i="161"/>
  <c r="L188" i="161"/>
  <c r="H188" i="161"/>
  <c r="U187" i="161"/>
  <c r="R187" i="161"/>
  <c r="L187" i="161"/>
  <c r="H187" i="161"/>
  <c r="U186" i="161"/>
  <c r="R186" i="161"/>
  <c r="L186" i="161"/>
  <c r="H186" i="161"/>
  <c r="U185" i="161"/>
  <c r="R185" i="161"/>
  <c r="L185" i="161"/>
  <c r="H185" i="161"/>
  <c r="U184" i="161"/>
  <c r="R184" i="161"/>
  <c r="L184" i="161"/>
  <c r="H184" i="161"/>
  <c r="U183" i="161"/>
  <c r="R183" i="161"/>
  <c r="L183" i="161"/>
  <c r="H183" i="161"/>
  <c r="U182" i="161"/>
  <c r="R182" i="161"/>
  <c r="L182" i="161"/>
  <c r="H182" i="161"/>
  <c r="U181" i="161"/>
  <c r="R181" i="161"/>
  <c r="L181" i="161"/>
  <c r="H181" i="161"/>
  <c r="U180" i="161"/>
  <c r="R180" i="161"/>
  <c r="L180" i="161"/>
  <c r="H180" i="161"/>
  <c r="U179" i="161"/>
  <c r="R179" i="161"/>
  <c r="L179" i="161"/>
  <c r="H179" i="161"/>
  <c r="U178" i="161"/>
  <c r="R178" i="161"/>
  <c r="L178" i="161"/>
  <c r="H178" i="161"/>
  <c r="U177" i="161"/>
  <c r="R177" i="161"/>
  <c r="L177" i="161"/>
  <c r="H177" i="161"/>
  <c r="U176" i="161"/>
  <c r="R176" i="161"/>
  <c r="L176" i="161"/>
  <c r="H176" i="161"/>
  <c r="U175" i="161"/>
  <c r="R175" i="161"/>
  <c r="L175" i="161"/>
  <c r="H175" i="161"/>
  <c r="U174" i="161"/>
  <c r="R174" i="161"/>
  <c r="L174" i="161"/>
  <c r="H174" i="161"/>
  <c r="U173" i="161"/>
  <c r="R173" i="161"/>
  <c r="L173" i="161"/>
  <c r="H173" i="161"/>
  <c r="U172" i="161"/>
  <c r="R172" i="161"/>
  <c r="L172" i="161"/>
  <c r="H172" i="161"/>
  <c r="U171" i="161"/>
  <c r="R171" i="161"/>
  <c r="L171" i="161"/>
  <c r="H171" i="161"/>
  <c r="U170" i="161"/>
  <c r="R170" i="161"/>
  <c r="L170" i="161"/>
  <c r="H170" i="161"/>
  <c r="U169" i="161"/>
  <c r="R169" i="161"/>
  <c r="L169" i="161"/>
  <c r="H169" i="161"/>
  <c r="U168" i="161"/>
  <c r="R168" i="161"/>
  <c r="L168" i="161"/>
  <c r="H168" i="161"/>
  <c r="U167" i="161"/>
  <c r="R167" i="161"/>
  <c r="L167" i="161"/>
  <c r="H167" i="161"/>
  <c r="U166" i="161"/>
  <c r="R166" i="161"/>
  <c r="L166" i="161"/>
  <c r="H166" i="161"/>
  <c r="U165" i="161"/>
  <c r="R165" i="161"/>
  <c r="L165" i="161"/>
  <c r="H165" i="161"/>
  <c r="U164" i="161"/>
  <c r="R164" i="161"/>
  <c r="L164" i="161"/>
  <c r="H164" i="161"/>
  <c r="U163" i="161"/>
  <c r="R163" i="161"/>
  <c r="L163" i="161"/>
  <c r="H163" i="161"/>
  <c r="U162" i="161"/>
  <c r="R162" i="161"/>
  <c r="L162" i="161"/>
  <c r="H162" i="161"/>
  <c r="U161" i="161"/>
  <c r="R161" i="161"/>
  <c r="L161" i="161"/>
  <c r="H161" i="161"/>
  <c r="U160" i="161"/>
  <c r="R160" i="161"/>
  <c r="L160" i="161"/>
  <c r="H160" i="161"/>
  <c r="R159" i="161"/>
  <c r="L159" i="161"/>
  <c r="U158" i="161"/>
  <c r="R158" i="161"/>
  <c r="L158" i="161"/>
  <c r="H158" i="161"/>
  <c r="U157" i="161"/>
  <c r="R157" i="161"/>
  <c r="L157" i="161"/>
  <c r="H157" i="161"/>
  <c r="U156" i="161"/>
  <c r="R156" i="161"/>
  <c r="L156" i="161"/>
  <c r="H156" i="161"/>
  <c r="U155" i="161"/>
  <c r="R155" i="161"/>
  <c r="L155" i="161"/>
  <c r="H155" i="161"/>
  <c r="U154" i="161"/>
  <c r="R154" i="161"/>
  <c r="L154" i="161"/>
  <c r="H154" i="161"/>
  <c r="U153" i="161"/>
  <c r="R153" i="161"/>
  <c r="L153" i="161"/>
  <c r="H153" i="161"/>
  <c r="U152" i="161"/>
  <c r="R152" i="161"/>
  <c r="L152" i="161"/>
  <c r="H152" i="161"/>
  <c r="U151" i="161"/>
  <c r="R151" i="161"/>
  <c r="L151" i="161"/>
  <c r="H151" i="161"/>
  <c r="U150" i="161"/>
  <c r="R150" i="161"/>
  <c r="L150" i="161"/>
  <c r="H150" i="161"/>
  <c r="U149" i="161"/>
  <c r="R149" i="161"/>
  <c r="L149" i="161"/>
  <c r="H149" i="161"/>
  <c r="U148" i="161"/>
  <c r="R148" i="161"/>
  <c r="L148" i="161"/>
  <c r="H148" i="161"/>
  <c r="U147" i="161"/>
  <c r="R147" i="161"/>
  <c r="L147" i="161"/>
  <c r="H147" i="161"/>
  <c r="U146" i="161"/>
  <c r="R146" i="161"/>
  <c r="L146" i="161"/>
  <c r="H146" i="161"/>
  <c r="U145" i="161"/>
  <c r="R145" i="161"/>
  <c r="L145" i="161"/>
  <c r="H145" i="161"/>
  <c r="U144" i="161"/>
  <c r="R144" i="161"/>
  <c r="L144" i="161"/>
  <c r="H144" i="161"/>
  <c r="U143" i="161"/>
  <c r="R143" i="161"/>
  <c r="L143" i="161"/>
  <c r="H143" i="161"/>
  <c r="R142" i="161"/>
  <c r="L142" i="161"/>
  <c r="U141" i="161"/>
  <c r="R141" i="161"/>
  <c r="L141" i="161"/>
  <c r="H141" i="161"/>
  <c r="U140" i="161"/>
  <c r="R140" i="161"/>
  <c r="L140" i="161"/>
  <c r="H140" i="161"/>
  <c r="U139" i="161"/>
  <c r="R139" i="161"/>
  <c r="L139" i="161"/>
  <c r="H139" i="161"/>
  <c r="U138" i="161"/>
  <c r="R138" i="161"/>
  <c r="L138" i="161"/>
  <c r="H138" i="161"/>
  <c r="U137" i="161"/>
  <c r="R137" i="161"/>
  <c r="L137" i="161"/>
  <c r="H137" i="161"/>
  <c r="U136" i="161"/>
  <c r="R136" i="161"/>
  <c r="L136" i="161"/>
  <c r="H136" i="161"/>
  <c r="U135" i="161"/>
  <c r="R135" i="161"/>
  <c r="L135" i="161"/>
  <c r="H135" i="161"/>
  <c r="U134" i="161"/>
  <c r="R134" i="161"/>
  <c r="L134" i="161"/>
  <c r="H134" i="161"/>
  <c r="R133" i="161"/>
  <c r="L133" i="161"/>
  <c r="U132" i="161"/>
  <c r="R132" i="161"/>
  <c r="L132" i="161"/>
  <c r="H132" i="161"/>
  <c r="U131" i="161"/>
  <c r="R131" i="161"/>
  <c r="L131" i="161"/>
  <c r="H131" i="161"/>
  <c r="U130" i="161"/>
  <c r="R130" i="161"/>
  <c r="L130" i="161"/>
  <c r="H130" i="161"/>
  <c r="U129" i="161"/>
  <c r="R129" i="161"/>
  <c r="L129" i="161"/>
  <c r="H129" i="161"/>
  <c r="U128" i="161"/>
  <c r="R128" i="161"/>
  <c r="L128" i="161"/>
  <c r="H128" i="161"/>
  <c r="U127" i="161"/>
  <c r="R127" i="161"/>
  <c r="L127" i="161"/>
  <c r="H127" i="161"/>
  <c r="U126" i="161"/>
  <c r="R126" i="161"/>
  <c r="L126" i="161"/>
  <c r="H126" i="161"/>
  <c r="U125" i="161"/>
  <c r="R125" i="161"/>
  <c r="L125" i="161"/>
  <c r="H125" i="161"/>
  <c r="U124" i="161"/>
  <c r="R124" i="161"/>
  <c r="L124" i="161"/>
  <c r="H124" i="161"/>
  <c r="U123" i="161"/>
  <c r="R123" i="161"/>
  <c r="L123" i="161"/>
  <c r="H123" i="161"/>
  <c r="U122" i="161"/>
  <c r="R122" i="161"/>
  <c r="L122" i="161"/>
  <c r="H122" i="161"/>
  <c r="U121" i="161"/>
  <c r="R121" i="161"/>
  <c r="L121" i="161"/>
  <c r="H121" i="161"/>
  <c r="U120" i="161"/>
  <c r="R120" i="161"/>
  <c r="L120" i="161"/>
  <c r="H120" i="161"/>
  <c r="R119" i="161"/>
  <c r="L119" i="161"/>
  <c r="U118" i="161"/>
  <c r="R118" i="161"/>
  <c r="L118" i="161"/>
  <c r="H118" i="161"/>
  <c r="U117" i="161"/>
  <c r="R117" i="161"/>
  <c r="L117" i="161"/>
  <c r="H117" i="161"/>
  <c r="U116" i="161"/>
  <c r="R116" i="161"/>
  <c r="L116" i="161"/>
  <c r="H116" i="161"/>
  <c r="U115" i="161"/>
  <c r="R115" i="161"/>
  <c r="L115" i="161"/>
  <c r="H115" i="161"/>
  <c r="U114" i="161"/>
  <c r="R114" i="161"/>
  <c r="L114" i="161"/>
  <c r="H114" i="161"/>
  <c r="U113" i="161"/>
  <c r="R113" i="161"/>
  <c r="L113" i="161"/>
  <c r="H113" i="161"/>
  <c r="U112" i="161"/>
  <c r="R112" i="161"/>
  <c r="L112" i="161"/>
  <c r="H112" i="161"/>
  <c r="U111" i="161"/>
  <c r="R111" i="161"/>
  <c r="L111" i="161"/>
  <c r="H111" i="161"/>
  <c r="U110" i="161"/>
  <c r="R110" i="161"/>
  <c r="L110" i="161"/>
  <c r="H110" i="161"/>
  <c r="U109" i="161"/>
  <c r="R109" i="161"/>
  <c r="L109" i="161"/>
  <c r="H109" i="161"/>
  <c r="R108" i="161"/>
  <c r="L108" i="161"/>
  <c r="U107" i="161"/>
  <c r="R107" i="161"/>
  <c r="L107" i="161"/>
  <c r="H107" i="161"/>
  <c r="U106" i="161"/>
  <c r="R106" i="161"/>
  <c r="L106" i="161"/>
  <c r="H106" i="161"/>
  <c r="U105" i="161"/>
  <c r="R105" i="161"/>
  <c r="L105" i="161"/>
  <c r="H105" i="161"/>
  <c r="U104" i="161"/>
  <c r="R104" i="161"/>
  <c r="L104" i="161"/>
  <c r="H104" i="161"/>
  <c r="U103" i="161"/>
  <c r="R103" i="161"/>
  <c r="L103" i="161"/>
  <c r="H103" i="161"/>
  <c r="U102" i="161"/>
  <c r="R102" i="161"/>
  <c r="L102" i="161"/>
  <c r="H102" i="161"/>
  <c r="U101" i="161"/>
  <c r="R101" i="161"/>
  <c r="L101" i="161"/>
  <c r="H101" i="161"/>
  <c r="U100" i="161"/>
  <c r="R100" i="161"/>
  <c r="L100" i="161"/>
  <c r="H100" i="161"/>
  <c r="U99" i="161"/>
  <c r="R99" i="161"/>
  <c r="L99" i="161"/>
  <c r="H99" i="161"/>
  <c r="U98" i="161"/>
  <c r="R98" i="161"/>
  <c r="L98" i="161"/>
  <c r="H98" i="161"/>
  <c r="U97" i="161"/>
  <c r="R97" i="161"/>
  <c r="L97" i="161"/>
  <c r="H97" i="161"/>
  <c r="U96" i="161"/>
  <c r="R96" i="161"/>
  <c r="L96" i="161"/>
  <c r="H96" i="161"/>
  <c r="U95" i="161"/>
  <c r="R95" i="161"/>
  <c r="L95" i="161"/>
  <c r="H95" i="161"/>
  <c r="U94" i="161"/>
  <c r="R94" i="161"/>
  <c r="L94" i="161"/>
  <c r="H94" i="161"/>
  <c r="U93" i="161"/>
  <c r="R93" i="161"/>
  <c r="L93" i="161"/>
  <c r="H93" i="161"/>
  <c r="U92" i="161"/>
  <c r="R92" i="161"/>
  <c r="L92" i="161"/>
  <c r="H92" i="161"/>
  <c r="U91" i="161"/>
  <c r="R91" i="161"/>
  <c r="L91" i="161"/>
  <c r="H91" i="161"/>
  <c r="U90" i="161"/>
  <c r="R90" i="161"/>
  <c r="L90" i="161"/>
  <c r="H90" i="161"/>
  <c r="R89" i="161"/>
  <c r="L89" i="161"/>
  <c r="U88" i="161"/>
  <c r="R88" i="161"/>
  <c r="L88" i="161"/>
  <c r="H88" i="161"/>
  <c r="U87" i="161"/>
  <c r="R87" i="161"/>
  <c r="L87" i="161"/>
  <c r="H87" i="161"/>
  <c r="U86" i="161"/>
  <c r="R86" i="161"/>
  <c r="L86" i="161"/>
  <c r="H86" i="161"/>
  <c r="U85" i="161"/>
  <c r="R85" i="161"/>
  <c r="L85" i="161"/>
  <c r="H85" i="161"/>
  <c r="U84" i="161"/>
  <c r="R84" i="161"/>
  <c r="L84" i="161"/>
  <c r="H84" i="161"/>
  <c r="U83" i="161"/>
  <c r="R83" i="161"/>
  <c r="L83" i="161"/>
  <c r="H83" i="161"/>
  <c r="U82" i="161"/>
  <c r="R82" i="161"/>
  <c r="L82" i="161"/>
  <c r="H82" i="161"/>
  <c r="U81" i="161"/>
  <c r="R81" i="161"/>
  <c r="L81" i="161"/>
  <c r="H81" i="161"/>
  <c r="U80" i="161"/>
  <c r="R80" i="161"/>
  <c r="L80" i="161"/>
  <c r="H80" i="161"/>
  <c r="U79" i="161"/>
  <c r="R79" i="161"/>
  <c r="L79" i="161"/>
  <c r="H79" i="161"/>
  <c r="U78" i="161"/>
  <c r="R78" i="161"/>
  <c r="L78" i="161"/>
  <c r="H78" i="161"/>
  <c r="U77" i="161"/>
  <c r="R77" i="161"/>
  <c r="L77" i="161"/>
  <c r="H77" i="161"/>
  <c r="U76" i="161"/>
  <c r="R76" i="161"/>
  <c r="L76" i="161"/>
  <c r="H76" i="161"/>
  <c r="U75" i="161"/>
  <c r="R75" i="161"/>
  <c r="L75" i="161"/>
  <c r="H75" i="161"/>
  <c r="R74" i="161"/>
  <c r="L74" i="161"/>
  <c r="U73" i="161"/>
  <c r="R73" i="161"/>
  <c r="L73" i="161"/>
  <c r="H73" i="161"/>
  <c r="U72" i="161"/>
  <c r="R72" i="161"/>
  <c r="L72" i="161"/>
  <c r="H72" i="161"/>
  <c r="U71" i="161"/>
  <c r="R71" i="161"/>
  <c r="L71" i="161"/>
  <c r="H71" i="161"/>
  <c r="U70" i="161"/>
  <c r="R70" i="161"/>
  <c r="L70" i="161"/>
  <c r="H70" i="161"/>
  <c r="U69" i="161"/>
  <c r="R69" i="161"/>
  <c r="L69" i="161"/>
  <c r="H69" i="161"/>
  <c r="R68" i="161"/>
  <c r="L68" i="161"/>
  <c r="U67" i="161"/>
  <c r="R67" i="161"/>
  <c r="L67" i="161"/>
  <c r="H67" i="161"/>
  <c r="U66" i="161"/>
  <c r="R66" i="161"/>
  <c r="L66" i="161"/>
  <c r="H66" i="161"/>
  <c r="R65" i="161"/>
  <c r="L65" i="161"/>
  <c r="U64" i="161"/>
  <c r="R64" i="161"/>
  <c r="L64" i="161"/>
  <c r="H64" i="161"/>
  <c r="R63" i="161"/>
  <c r="L63" i="161"/>
  <c r="U62" i="161"/>
  <c r="R62" i="161"/>
  <c r="L62" i="161"/>
  <c r="H62" i="161"/>
  <c r="U61" i="161"/>
  <c r="R61" i="161"/>
  <c r="L61" i="161"/>
  <c r="H61" i="161"/>
  <c r="U60" i="161"/>
  <c r="R60" i="161"/>
  <c r="L60" i="161"/>
  <c r="H60" i="161"/>
  <c r="U59" i="161"/>
  <c r="R59" i="161"/>
  <c r="L59" i="161"/>
  <c r="H59" i="161"/>
  <c r="U58" i="161"/>
  <c r="R58" i="161"/>
  <c r="L58" i="161"/>
  <c r="H58" i="161"/>
  <c r="U57" i="161"/>
  <c r="R57" i="161"/>
  <c r="L57" i="161"/>
  <c r="H57" i="161"/>
  <c r="U56" i="161"/>
  <c r="R56" i="161"/>
  <c r="L56" i="161"/>
  <c r="H56" i="161"/>
  <c r="U55" i="161"/>
  <c r="R55" i="161"/>
  <c r="L55" i="161"/>
  <c r="H55" i="161"/>
  <c r="U54" i="161"/>
  <c r="R54" i="161"/>
  <c r="L54" i="161"/>
  <c r="H54" i="161"/>
  <c r="R53" i="161"/>
  <c r="L53" i="161"/>
  <c r="U52" i="161"/>
  <c r="R52" i="161"/>
  <c r="L52" i="161"/>
  <c r="H52" i="161"/>
  <c r="U51" i="161"/>
  <c r="R51" i="161"/>
  <c r="L51" i="161"/>
  <c r="H51" i="161"/>
  <c r="U50" i="161"/>
  <c r="R50" i="161"/>
  <c r="L50" i="161"/>
  <c r="H50" i="161"/>
  <c r="U49" i="161"/>
  <c r="R49" i="161"/>
  <c r="L49" i="161"/>
  <c r="H49" i="161"/>
  <c r="U48" i="161"/>
  <c r="R48" i="161"/>
  <c r="L48" i="161"/>
  <c r="H48" i="161"/>
  <c r="U47" i="161"/>
  <c r="R47" i="161"/>
  <c r="L47" i="161"/>
  <c r="H47" i="161"/>
  <c r="U46" i="161"/>
  <c r="R46" i="161"/>
  <c r="L46" i="161"/>
  <c r="H46" i="161"/>
  <c r="U45" i="161"/>
  <c r="R45" i="161"/>
  <c r="L45" i="161"/>
  <c r="H45" i="161"/>
  <c r="U44" i="161"/>
  <c r="R44" i="161"/>
  <c r="L44" i="161"/>
  <c r="H44" i="161"/>
  <c r="U43" i="161"/>
  <c r="R43" i="161"/>
  <c r="L43" i="161"/>
  <c r="H43" i="161"/>
  <c r="U42" i="161"/>
  <c r="R42" i="161"/>
  <c r="L42" i="161"/>
  <c r="H42" i="161"/>
  <c r="U41" i="161"/>
  <c r="R41" i="161"/>
  <c r="L41" i="161"/>
  <c r="H41" i="161"/>
  <c r="U40" i="161"/>
  <c r="R40" i="161"/>
  <c r="L40" i="161"/>
  <c r="H40" i="161"/>
  <c r="U39" i="161"/>
  <c r="R39" i="161"/>
  <c r="L39" i="161"/>
  <c r="H39" i="161"/>
  <c r="U38" i="161"/>
  <c r="R38" i="161"/>
  <c r="L38" i="161"/>
  <c r="H38" i="161"/>
  <c r="U37" i="161"/>
  <c r="R37" i="161"/>
  <c r="L37" i="161"/>
  <c r="H37" i="161"/>
  <c r="U36" i="161"/>
  <c r="R36" i="161"/>
  <c r="L36" i="161"/>
  <c r="H36" i="161"/>
  <c r="U35" i="161"/>
  <c r="R35" i="161"/>
  <c r="L35" i="161"/>
  <c r="H35" i="161"/>
  <c r="U34" i="161"/>
  <c r="R34" i="161"/>
  <c r="L34" i="161"/>
  <c r="H34" i="161"/>
  <c r="U33" i="161"/>
  <c r="R33" i="161"/>
  <c r="L33" i="161"/>
  <c r="H33" i="161"/>
  <c r="U32" i="161"/>
  <c r="R32" i="161"/>
  <c r="L32" i="161"/>
  <c r="H32" i="161"/>
  <c r="U31" i="161"/>
  <c r="R31" i="161"/>
  <c r="L31" i="161"/>
  <c r="H31" i="161"/>
  <c r="U30" i="161"/>
  <c r="R30" i="161"/>
  <c r="L30" i="161"/>
  <c r="H30" i="161"/>
  <c r="U29" i="161"/>
  <c r="R29" i="161"/>
  <c r="L29" i="161"/>
  <c r="H29" i="161"/>
  <c r="U28" i="161"/>
  <c r="R28" i="161"/>
  <c r="L28" i="161"/>
  <c r="H28" i="161"/>
  <c r="U27" i="161"/>
  <c r="R27" i="161"/>
  <c r="L27" i="161"/>
  <c r="H27" i="161"/>
  <c r="U26" i="161"/>
  <c r="R26" i="161"/>
  <c r="L26" i="161"/>
  <c r="H26" i="161"/>
  <c r="U25" i="161"/>
  <c r="R25" i="161"/>
  <c r="L25" i="161"/>
  <c r="H25" i="161"/>
  <c r="U24" i="161"/>
  <c r="R24" i="161"/>
  <c r="L24" i="161"/>
  <c r="H24" i="161"/>
  <c r="U23" i="161"/>
  <c r="R23" i="161"/>
  <c r="L23" i="161"/>
  <c r="H23" i="161"/>
  <c r="U22" i="161"/>
  <c r="R22" i="161"/>
  <c r="L22" i="161"/>
  <c r="H22" i="161"/>
  <c r="U21" i="161"/>
  <c r="R21" i="161"/>
  <c r="L21" i="161"/>
  <c r="H21" i="161"/>
  <c r="U20" i="161"/>
  <c r="R20" i="161"/>
  <c r="L20" i="161"/>
  <c r="H20" i="161"/>
  <c r="U19" i="161"/>
  <c r="R19" i="161"/>
  <c r="L19" i="161"/>
  <c r="H19" i="161"/>
  <c r="U18" i="161"/>
  <c r="R18" i="161"/>
  <c r="L18" i="161"/>
  <c r="H18" i="161"/>
  <c r="U17" i="161"/>
  <c r="R17" i="161"/>
  <c r="L17" i="161"/>
  <c r="H17" i="161"/>
  <c r="U16" i="161"/>
  <c r="R16" i="161"/>
  <c r="L16" i="161"/>
  <c r="H16" i="161"/>
  <c r="U15" i="161"/>
  <c r="R15" i="161"/>
  <c r="L15" i="161"/>
  <c r="H15" i="161"/>
  <c r="U14" i="161"/>
  <c r="R14" i="161"/>
  <c r="L14" i="161"/>
  <c r="H14" i="161"/>
  <c r="U13" i="161"/>
  <c r="R13" i="161"/>
  <c r="L13" i="161"/>
  <c r="H13" i="161"/>
  <c r="U12" i="161"/>
  <c r="R12" i="161"/>
  <c r="L12" i="161"/>
  <c r="H12" i="161"/>
  <c r="U11" i="161"/>
  <c r="R11" i="161"/>
  <c r="L11" i="161"/>
  <c r="H11" i="161"/>
  <c r="U10" i="161"/>
  <c r="R10" i="161"/>
  <c r="L10" i="161"/>
  <c r="H10" i="161"/>
  <c r="U9" i="161"/>
  <c r="R9" i="161"/>
  <c r="L9" i="161"/>
  <c r="H9" i="161"/>
  <c r="V19" i="161" l="1"/>
  <c r="X19" i="161" s="1"/>
  <c r="V45" i="161"/>
  <c r="X45" i="161" s="1"/>
  <c r="V96" i="161"/>
  <c r="X96" i="161" s="1"/>
  <c r="V151" i="161"/>
  <c r="X151" i="161" s="1"/>
  <c r="V149" i="161"/>
  <c r="X149" i="161" s="1"/>
  <c r="V200" i="161"/>
  <c r="X200" i="161" s="1"/>
  <c r="V192" i="161"/>
  <c r="X192" i="161" s="1"/>
  <c r="V176" i="161"/>
  <c r="X176" i="161" s="1"/>
  <c r="V160" i="161"/>
  <c r="X160" i="161" s="1"/>
  <c r="V134" i="161"/>
  <c r="X134" i="161" s="1"/>
  <c r="V114" i="161"/>
  <c r="X114" i="161" s="1"/>
  <c r="V104" i="161"/>
  <c r="X104" i="161" s="1"/>
  <c r="V88" i="161"/>
  <c r="X88" i="161" s="1"/>
  <c r="V80" i="161"/>
  <c r="X80" i="161" s="1"/>
  <c r="V60" i="161"/>
  <c r="X60" i="161" s="1"/>
  <c r="V52" i="161"/>
  <c r="X52" i="161" s="1"/>
  <c r="V32" i="161"/>
  <c r="X32" i="161" s="1"/>
  <c r="V28" i="161"/>
  <c r="X28" i="161" s="1"/>
  <c r="V155" i="161"/>
  <c r="X155" i="161" s="1"/>
  <c r="V147" i="161"/>
  <c r="X147" i="161" s="1"/>
  <c r="V143" i="161"/>
  <c r="X143" i="161" s="1"/>
  <c r="V125" i="161"/>
  <c r="X125" i="161" s="1"/>
  <c r="V121" i="161"/>
  <c r="X121" i="161" s="1"/>
  <c r="V48" i="161"/>
  <c r="X48" i="161" s="1"/>
  <c r="V62" i="161"/>
  <c r="X62" i="161" s="1"/>
  <c r="V64" i="161"/>
  <c r="X64" i="161" s="1"/>
  <c r="V126" i="161"/>
  <c r="X126" i="161" s="1"/>
  <c r="V157" i="161"/>
  <c r="X157" i="161" s="1"/>
  <c r="V148" i="161"/>
  <c r="X148" i="161" s="1"/>
  <c r="V170" i="161"/>
  <c r="X170" i="161" s="1"/>
  <c r="V70" i="161"/>
  <c r="X70" i="161" s="1"/>
  <c r="V82" i="161"/>
  <c r="X82" i="161" s="1"/>
  <c r="V84" i="161"/>
  <c r="X84" i="161" s="1"/>
  <c r="V98" i="161"/>
  <c r="X98" i="161" s="1"/>
  <c r="V100" i="161"/>
  <c r="X100" i="161" s="1"/>
  <c r="V116" i="161"/>
  <c r="X116" i="161" s="1"/>
  <c r="V118" i="161"/>
  <c r="X118" i="161" s="1"/>
  <c r="V136" i="161"/>
  <c r="X136" i="161" s="1"/>
  <c r="V29" i="161"/>
  <c r="X29" i="161" s="1"/>
  <c r="V81" i="161"/>
  <c r="X81" i="161" s="1"/>
  <c r="V97" i="161"/>
  <c r="X97" i="161" s="1"/>
  <c r="V115" i="161"/>
  <c r="X115" i="161" s="1"/>
  <c r="V201" i="161"/>
  <c r="X201" i="161" s="1"/>
  <c r="X208" i="162"/>
  <c r="V172" i="161"/>
  <c r="X172" i="161" s="1"/>
  <c r="V129" i="161"/>
  <c r="X129" i="161" s="1"/>
  <c r="V36" i="161"/>
  <c r="X36" i="161" s="1"/>
  <c r="V24" i="161"/>
  <c r="X24" i="161" s="1"/>
  <c r="V156" i="161"/>
  <c r="X156" i="161" s="1"/>
  <c r="V188" i="161"/>
  <c r="X188" i="161" s="1"/>
  <c r="V186" i="161"/>
  <c r="X186" i="161" s="1"/>
  <c r="V184" i="161"/>
  <c r="X184" i="161" s="1"/>
  <c r="V168" i="161"/>
  <c r="X168" i="161" s="1"/>
  <c r="V202" i="161"/>
  <c r="X202" i="161" s="1"/>
  <c r="V46" i="161"/>
  <c r="X46" i="161" s="1"/>
  <c r="V44" i="161"/>
  <c r="X44" i="161" s="1"/>
  <c r="V40" i="161"/>
  <c r="X40" i="161" s="1"/>
  <c r="V37" i="161"/>
  <c r="X37" i="161" s="1"/>
  <c r="V18" i="161"/>
  <c r="X18" i="161" s="1"/>
  <c r="V17" i="161"/>
  <c r="X17" i="161" s="1"/>
  <c r="V16" i="161"/>
  <c r="X16" i="161" s="1"/>
  <c r="V138" i="161"/>
  <c r="X138" i="161" s="1"/>
  <c r="V127" i="161"/>
  <c r="X127" i="161" s="1"/>
  <c r="V61" i="161"/>
  <c r="X61" i="161" s="1"/>
  <c r="V38" i="161"/>
  <c r="X38" i="161" s="1"/>
  <c r="V20" i="161"/>
  <c r="X20" i="161" s="1"/>
  <c r="V30" i="161"/>
  <c r="X30" i="161" s="1"/>
  <c r="V9" i="161"/>
  <c r="X9" i="161" s="1"/>
  <c r="V10" i="161"/>
  <c r="X10" i="161" s="1"/>
  <c r="V11" i="161"/>
  <c r="X11" i="161" s="1"/>
  <c r="V12" i="161"/>
  <c r="X12" i="161" s="1"/>
  <c r="V25" i="161"/>
  <c r="X25" i="161" s="1"/>
  <c r="V26" i="161"/>
  <c r="X26" i="161" s="1"/>
  <c r="V33" i="161"/>
  <c r="X33" i="161" s="1"/>
  <c r="V34" i="161"/>
  <c r="X34" i="161" s="1"/>
  <c r="V41" i="161"/>
  <c r="X41" i="161" s="1"/>
  <c r="V42" i="161"/>
  <c r="X42" i="161" s="1"/>
  <c r="V54" i="161"/>
  <c r="X54" i="161" s="1"/>
  <c r="V56" i="161"/>
  <c r="X56" i="161" s="1"/>
  <c r="V71" i="161"/>
  <c r="X71" i="161" s="1"/>
  <c r="V72" i="161"/>
  <c r="X72" i="161" s="1"/>
  <c r="V76" i="161"/>
  <c r="X76" i="161" s="1"/>
  <c r="V90" i="161"/>
  <c r="X90" i="161" s="1"/>
  <c r="V92" i="161"/>
  <c r="X92" i="161" s="1"/>
  <c r="V105" i="161"/>
  <c r="X105" i="161" s="1"/>
  <c r="V106" i="161"/>
  <c r="X106" i="161" s="1"/>
  <c r="V110" i="161"/>
  <c r="X110" i="161" s="1"/>
  <c r="V122" i="161"/>
  <c r="X122" i="161" s="1"/>
  <c r="V123" i="161"/>
  <c r="X123" i="161" s="1"/>
  <c r="V130" i="161"/>
  <c r="X130" i="161" s="1"/>
  <c r="V131" i="161"/>
  <c r="X131" i="161" s="1"/>
  <c r="V144" i="161"/>
  <c r="X144" i="161" s="1"/>
  <c r="V145" i="161"/>
  <c r="X145" i="161" s="1"/>
  <c r="V152" i="161"/>
  <c r="X152" i="161" s="1"/>
  <c r="V153" i="161"/>
  <c r="X153" i="161" s="1"/>
  <c r="V162" i="161"/>
  <c r="X162" i="161" s="1"/>
  <c r="V164" i="161"/>
  <c r="X164" i="161" s="1"/>
  <c r="V178" i="161"/>
  <c r="X178" i="161" s="1"/>
  <c r="V180" i="161"/>
  <c r="X180" i="161" s="1"/>
  <c r="V193" i="161"/>
  <c r="X193" i="161" s="1"/>
  <c r="V194" i="161"/>
  <c r="X194" i="161" s="1"/>
  <c r="V196" i="161"/>
  <c r="X196" i="161" s="1"/>
  <c r="R208" i="161"/>
  <c r="V13" i="161"/>
  <c r="X13" i="161" s="1"/>
  <c r="V14" i="161"/>
  <c r="X14" i="161" s="1"/>
  <c r="V15" i="161"/>
  <c r="X15" i="161" s="1"/>
  <c r="V21" i="161"/>
  <c r="X21" i="161" s="1"/>
  <c r="V22" i="161"/>
  <c r="X22" i="161" s="1"/>
  <c r="V23" i="161"/>
  <c r="X23" i="161" s="1"/>
  <c r="V27" i="161"/>
  <c r="X27" i="161" s="1"/>
  <c r="V31" i="161"/>
  <c r="X31" i="161" s="1"/>
  <c r="V35" i="161"/>
  <c r="X35" i="161" s="1"/>
  <c r="V39" i="161"/>
  <c r="X39" i="161" s="1"/>
  <c r="V43" i="161"/>
  <c r="X43" i="161" s="1"/>
  <c r="V49" i="161"/>
  <c r="X49" i="161" s="1"/>
  <c r="V50" i="161"/>
  <c r="X50" i="161" s="1"/>
  <c r="V57" i="161"/>
  <c r="X57" i="161" s="1"/>
  <c r="V58" i="161"/>
  <c r="X58" i="161" s="1"/>
  <c r="V66" i="161"/>
  <c r="X66" i="161" s="1"/>
  <c r="V77" i="161"/>
  <c r="X77" i="161" s="1"/>
  <c r="V78" i="161"/>
  <c r="X78" i="161" s="1"/>
  <c r="V85" i="161"/>
  <c r="X85" i="161" s="1"/>
  <c r="V86" i="161"/>
  <c r="X86" i="161" s="1"/>
  <c r="V93" i="161"/>
  <c r="X93" i="161" s="1"/>
  <c r="V94" i="161"/>
  <c r="X94" i="161" s="1"/>
  <c r="V101" i="161"/>
  <c r="X101" i="161" s="1"/>
  <c r="V102" i="161"/>
  <c r="X102" i="161" s="1"/>
  <c r="V111" i="161"/>
  <c r="X111" i="161" s="1"/>
  <c r="V112" i="161"/>
  <c r="X112" i="161" s="1"/>
  <c r="V120" i="161"/>
  <c r="X120" i="161" s="1"/>
  <c r="V124" i="161"/>
  <c r="X124" i="161" s="1"/>
  <c r="V128" i="161"/>
  <c r="X128" i="161" s="1"/>
  <c r="V132" i="161"/>
  <c r="X132" i="161" s="1"/>
  <c r="V140" i="161"/>
  <c r="X140" i="161" s="1"/>
  <c r="V146" i="161"/>
  <c r="X146" i="161" s="1"/>
  <c r="V150" i="161"/>
  <c r="X150" i="161" s="1"/>
  <c r="V154" i="161"/>
  <c r="X154" i="161" s="1"/>
  <c r="V158" i="161"/>
  <c r="X158" i="161" s="1"/>
  <c r="V166" i="161"/>
  <c r="X166" i="161" s="1"/>
  <c r="V174" i="161"/>
  <c r="X174" i="161" s="1"/>
  <c r="V182" i="161"/>
  <c r="X182" i="161" s="1"/>
  <c r="V190" i="161"/>
  <c r="X190" i="161" s="1"/>
  <c r="V197" i="161"/>
  <c r="X197" i="161" s="1"/>
  <c r="V198" i="161"/>
  <c r="X198" i="161" s="1"/>
  <c r="V189" i="161"/>
  <c r="X189" i="161" s="1"/>
  <c r="V187" i="161"/>
  <c r="X187" i="161" s="1"/>
  <c r="V185" i="161"/>
  <c r="X185" i="161" s="1"/>
  <c r="V183" i="161"/>
  <c r="X183" i="161" s="1"/>
  <c r="V181" i="161"/>
  <c r="X181" i="161" s="1"/>
  <c r="V179" i="161"/>
  <c r="X179" i="161" s="1"/>
  <c r="V177" i="161"/>
  <c r="X177" i="161" s="1"/>
  <c r="V175" i="161"/>
  <c r="X175" i="161" s="1"/>
  <c r="V173" i="161"/>
  <c r="X173" i="161" s="1"/>
  <c r="V171" i="161"/>
  <c r="X171" i="161" s="1"/>
  <c r="V169" i="161"/>
  <c r="X169" i="161" s="1"/>
  <c r="V167" i="161"/>
  <c r="X167" i="161" s="1"/>
  <c r="V165" i="161"/>
  <c r="X165" i="161" s="1"/>
  <c r="V163" i="161"/>
  <c r="X163" i="161" s="1"/>
  <c r="V161" i="161"/>
  <c r="X161" i="161" s="1"/>
  <c r="V141" i="161"/>
  <c r="X141" i="161" s="1"/>
  <c r="V139" i="161"/>
  <c r="X139" i="161" s="1"/>
  <c r="V137" i="161"/>
  <c r="X137" i="161" s="1"/>
  <c r="V135" i="161"/>
  <c r="X135" i="161" s="1"/>
  <c r="V117" i="161"/>
  <c r="X117" i="161" s="1"/>
  <c r="V47" i="161"/>
  <c r="X47" i="161" s="1"/>
  <c r="V51" i="161"/>
  <c r="X51" i="161" s="1"/>
  <c r="V55" i="161"/>
  <c r="X55" i="161" s="1"/>
  <c r="V59" i="161"/>
  <c r="X59" i="161" s="1"/>
  <c r="V67" i="161"/>
  <c r="X67" i="161" s="1"/>
  <c r="V69" i="161"/>
  <c r="X69" i="161" s="1"/>
  <c r="V73" i="161"/>
  <c r="X73" i="161" s="1"/>
  <c r="V75" i="161"/>
  <c r="X75" i="161" s="1"/>
  <c r="V79" i="161"/>
  <c r="X79" i="161" s="1"/>
  <c r="V83" i="161"/>
  <c r="X83" i="161" s="1"/>
  <c r="V87" i="161"/>
  <c r="X87" i="161" s="1"/>
  <c r="V91" i="161"/>
  <c r="X91" i="161" s="1"/>
  <c r="V95" i="161"/>
  <c r="X95" i="161" s="1"/>
  <c r="V99" i="161"/>
  <c r="X99" i="161" s="1"/>
  <c r="V103" i="161"/>
  <c r="X103" i="161" s="1"/>
  <c r="V107" i="161"/>
  <c r="X107" i="161" s="1"/>
  <c r="V109" i="161"/>
  <c r="X109" i="161" s="1"/>
  <c r="V113" i="161"/>
  <c r="X113" i="161" s="1"/>
  <c r="V191" i="161"/>
  <c r="X191" i="161" s="1"/>
  <c r="V195" i="161"/>
  <c r="X195" i="161" s="1"/>
  <c r="V199" i="161"/>
  <c r="X199" i="161" s="1"/>
  <c r="D208" i="161"/>
  <c r="X208" i="161" l="1"/>
  <c r="D10" i="160" l="1"/>
  <c r="D11" i="160"/>
  <c r="D12" i="160"/>
  <c r="D13" i="160"/>
  <c r="D14" i="160"/>
  <c r="D15" i="160"/>
  <c r="D16" i="160"/>
  <c r="D17" i="160"/>
  <c r="D18" i="160"/>
  <c r="D19" i="160"/>
  <c r="D20" i="160"/>
  <c r="D21" i="160"/>
  <c r="D22" i="160"/>
  <c r="D23" i="160"/>
  <c r="D24" i="160"/>
  <c r="D25" i="160"/>
  <c r="D26" i="160"/>
  <c r="D27" i="160"/>
  <c r="D28" i="160"/>
  <c r="D29" i="160"/>
  <c r="D30" i="160"/>
  <c r="D31" i="160"/>
  <c r="D32" i="160"/>
  <c r="D33" i="160"/>
  <c r="D34" i="160"/>
  <c r="D35" i="160"/>
  <c r="D36" i="160"/>
  <c r="D37" i="160"/>
  <c r="D38" i="160"/>
  <c r="D39" i="160"/>
  <c r="D40" i="160"/>
  <c r="D41" i="160"/>
  <c r="D42" i="160"/>
  <c r="D43" i="160"/>
  <c r="D44" i="160"/>
  <c r="D45" i="160"/>
  <c r="D46" i="160"/>
  <c r="D47" i="160"/>
  <c r="D48" i="160"/>
  <c r="D49" i="160"/>
  <c r="D50" i="160"/>
  <c r="D51" i="160"/>
  <c r="D52" i="160"/>
  <c r="D53" i="160"/>
  <c r="D54" i="160"/>
  <c r="D55" i="160"/>
  <c r="D56" i="160"/>
  <c r="D57" i="160"/>
  <c r="D58" i="160"/>
  <c r="D59" i="160"/>
  <c r="D60" i="160"/>
  <c r="D61" i="160"/>
  <c r="D62" i="160"/>
  <c r="D63" i="160"/>
  <c r="D64" i="160"/>
  <c r="D65" i="160"/>
  <c r="D66" i="160"/>
  <c r="D67" i="160"/>
  <c r="D68" i="160"/>
  <c r="D69" i="160"/>
  <c r="D70" i="160"/>
  <c r="D71" i="160"/>
  <c r="D72" i="160"/>
  <c r="D73" i="160"/>
  <c r="D74" i="160"/>
  <c r="D75" i="160"/>
  <c r="D76" i="160"/>
  <c r="D77" i="160"/>
  <c r="D78" i="160"/>
  <c r="D79" i="160"/>
  <c r="D80" i="160"/>
  <c r="D81" i="160"/>
  <c r="D82" i="160"/>
  <c r="D83" i="160"/>
  <c r="D84" i="160"/>
  <c r="D85" i="160"/>
  <c r="D86" i="160"/>
  <c r="D87" i="160"/>
  <c r="D88" i="160"/>
  <c r="D89" i="160"/>
  <c r="D90" i="160"/>
  <c r="D91" i="160"/>
  <c r="D92" i="160"/>
  <c r="D93" i="160"/>
  <c r="D94" i="160"/>
  <c r="D95" i="160"/>
  <c r="D96" i="160"/>
  <c r="D97" i="160"/>
  <c r="D98" i="160"/>
  <c r="D99" i="160"/>
  <c r="D100" i="160"/>
  <c r="D101" i="160"/>
  <c r="D102" i="160"/>
  <c r="D103" i="160"/>
  <c r="D104" i="160"/>
  <c r="D105" i="160"/>
  <c r="D106" i="160"/>
  <c r="D107" i="160"/>
  <c r="D108" i="160"/>
  <c r="D109" i="160"/>
  <c r="D110" i="160"/>
  <c r="D111" i="160"/>
  <c r="D112" i="160"/>
  <c r="D113" i="160"/>
  <c r="D114" i="160"/>
  <c r="D115" i="160"/>
  <c r="D116" i="160"/>
  <c r="D117" i="160"/>
  <c r="D118" i="160"/>
  <c r="D119" i="160"/>
  <c r="D120" i="160"/>
  <c r="D121" i="160"/>
  <c r="D122" i="160"/>
  <c r="D123" i="160"/>
  <c r="D124" i="160"/>
  <c r="D125" i="160"/>
  <c r="D126" i="160"/>
  <c r="D127" i="160"/>
  <c r="D128" i="160"/>
  <c r="D129" i="160"/>
  <c r="D130" i="160"/>
  <c r="D131" i="160"/>
  <c r="D132" i="160"/>
  <c r="D133" i="160"/>
  <c r="D134" i="160"/>
  <c r="D135" i="160"/>
  <c r="D136" i="160"/>
  <c r="D137" i="160"/>
  <c r="D138" i="160"/>
  <c r="D139" i="160"/>
  <c r="D140" i="160"/>
  <c r="D141" i="160"/>
  <c r="D142" i="160"/>
  <c r="D143" i="160"/>
  <c r="D144" i="160"/>
  <c r="D145" i="160"/>
  <c r="D146" i="160"/>
  <c r="D147" i="160"/>
  <c r="D148" i="160"/>
  <c r="D149" i="160"/>
  <c r="D150" i="160"/>
  <c r="D151" i="160"/>
  <c r="D152" i="160"/>
  <c r="D153" i="160"/>
  <c r="D154" i="160"/>
  <c r="D155" i="160"/>
  <c r="D156" i="160"/>
  <c r="D157" i="160"/>
  <c r="D158" i="160"/>
  <c r="D159" i="160"/>
  <c r="D160" i="160"/>
  <c r="D161" i="160"/>
  <c r="D162" i="160"/>
  <c r="D163" i="160"/>
  <c r="D164" i="160"/>
  <c r="D165" i="160"/>
  <c r="D166" i="160"/>
  <c r="D167" i="160"/>
  <c r="D168" i="160"/>
  <c r="D169" i="160"/>
  <c r="D170" i="160"/>
  <c r="D171" i="160"/>
  <c r="D172" i="160"/>
  <c r="D173" i="160"/>
  <c r="D174" i="160"/>
  <c r="D175" i="160"/>
  <c r="D176" i="160"/>
  <c r="D177" i="160"/>
  <c r="D178" i="160"/>
  <c r="D179" i="160"/>
  <c r="D180" i="160"/>
  <c r="D181" i="160"/>
  <c r="D182" i="160"/>
  <c r="D183" i="160"/>
  <c r="D184" i="160"/>
  <c r="D185" i="160"/>
  <c r="D186" i="160"/>
  <c r="D187" i="160"/>
  <c r="D188" i="160"/>
  <c r="D189" i="160"/>
  <c r="D190" i="160"/>
  <c r="D191" i="160"/>
  <c r="D192" i="160"/>
  <c r="D193" i="160"/>
  <c r="D194" i="160"/>
  <c r="D195" i="160"/>
  <c r="D196" i="160"/>
  <c r="D197" i="160"/>
  <c r="D198" i="160"/>
  <c r="D199" i="160"/>
  <c r="D200" i="160"/>
  <c r="D201" i="160"/>
  <c r="D202" i="160"/>
  <c r="X205" i="160"/>
  <c r="D9" i="160"/>
  <c r="W208" i="160"/>
  <c r="S208" i="160"/>
  <c r="Q208" i="160"/>
  <c r="J208" i="160"/>
  <c r="I208" i="160"/>
  <c r="R206" i="160"/>
  <c r="L206" i="160"/>
  <c r="U202" i="160"/>
  <c r="R202" i="160"/>
  <c r="L202" i="160"/>
  <c r="H202" i="160"/>
  <c r="U201" i="160"/>
  <c r="R201" i="160"/>
  <c r="L201" i="160"/>
  <c r="H201" i="160"/>
  <c r="U200" i="160"/>
  <c r="R200" i="160"/>
  <c r="L200" i="160"/>
  <c r="H200" i="160"/>
  <c r="U199" i="160"/>
  <c r="R199" i="160"/>
  <c r="L199" i="160"/>
  <c r="H199" i="160"/>
  <c r="U198" i="160"/>
  <c r="R198" i="160"/>
  <c r="L198" i="160"/>
  <c r="H198" i="160"/>
  <c r="U197" i="160"/>
  <c r="R197" i="160"/>
  <c r="L197" i="160"/>
  <c r="H197" i="160"/>
  <c r="U196" i="160"/>
  <c r="R196" i="160"/>
  <c r="L196" i="160"/>
  <c r="H196" i="160"/>
  <c r="U195" i="160"/>
  <c r="R195" i="160"/>
  <c r="L195" i="160"/>
  <c r="H195" i="160"/>
  <c r="U194" i="160"/>
  <c r="R194" i="160"/>
  <c r="L194" i="160"/>
  <c r="H194" i="160"/>
  <c r="U193" i="160"/>
  <c r="R193" i="160"/>
  <c r="L193" i="160"/>
  <c r="H193" i="160"/>
  <c r="U192" i="160"/>
  <c r="R192" i="160"/>
  <c r="L192" i="160"/>
  <c r="H192" i="160"/>
  <c r="U191" i="160"/>
  <c r="R191" i="160"/>
  <c r="L191" i="160"/>
  <c r="H191" i="160"/>
  <c r="U190" i="160"/>
  <c r="R190" i="160"/>
  <c r="L190" i="160"/>
  <c r="H190" i="160"/>
  <c r="U189" i="160"/>
  <c r="R189" i="160"/>
  <c r="L189" i="160"/>
  <c r="H189" i="160"/>
  <c r="U188" i="160"/>
  <c r="R188" i="160"/>
  <c r="L188" i="160"/>
  <c r="H188" i="160"/>
  <c r="U187" i="160"/>
  <c r="R187" i="160"/>
  <c r="L187" i="160"/>
  <c r="H187" i="160"/>
  <c r="U186" i="160"/>
  <c r="R186" i="160"/>
  <c r="L186" i="160"/>
  <c r="H186" i="160"/>
  <c r="U185" i="160"/>
  <c r="R185" i="160"/>
  <c r="L185" i="160"/>
  <c r="H185" i="160"/>
  <c r="U184" i="160"/>
  <c r="R184" i="160"/>
  <c r="L184" i="160"/>
  <c r="H184" i="160"/>
  <c r="U183" i="160"/>
  <c r="R183" i="160"/>
  <c r="L183" i="160"/>
  <c r="H183" i="160"/>
  <c r="U182" i="160"/>
  <c r="R182" i="160"/>
  <c r="L182" i="160"/>
  <c r="H182" i="160"/>
  <c r="U181" i="160"/>
  <c r="R181" i="160"/>
  <c r="L181" i="160"/>
  <c r="H181" i="160"/>
  <c r="U180" i="160"/>
  <c r="R180" i="160"/>
  <c r="L180" i="160"/>
  <c r="H180" i="160"/>
  <c r="U179" i="160"/>
  <c r="R179" i="160"/>
  <c r="L179" i="160"/>
  <c r="H179" i="160"/>
  <c r="U178" i="160"/>
  <c r="R178" i="160"/>
  <c r="L178" i="160"/>
  <c r="H178" i="160"/>
  <c r="U177" i="160"/>
  <c r="R177" i="160"/>
  <c r="L177" i="160"/>
  <c r="H177" i="160"/>
  <c r="U176" i="160"/>
  <c r="R176" i="160"/>
  <c r="L176" i="160"/>
  <c r="H176" i="160"/>
  <c r="U175" i="160"/>
  <c r="R175" i="160"/>
  <c r="L175" i="160"/>
  <c r="H175" i="160"/>
  <c r="U174" i="160"/>
  <c r="R174" i="160"/>
  <c r="L174" i="160"/>
  <c r="H174" i="160"/>
  <c r="U173" i="160"/>
  <c r="R173" i="160"/>
  <c r="L173" i="160"/>
  <c r="H173" i="160"/>
  <c r="U172" i="160"/>
  <c r="R172" i="160"/>
  <c r="L172" i="160"/>
  <c r="H172" i="160"/>
  <c r="U171" i="160"/>
  <c r="R171" i="160"/>
  <c r="L171" i="160"/>
  <c r="H171" i="160"/>
  <c r="U170" i="160"/>
  <c r="R170" i="160"/>
  <c r="L170" i="160"/>
  <c r="H170" i="160"/>
  <c r="U169" i="160"/>
  <c r="R169" i="160"/>
  <c r="L169" i="160"/>
  <c r="H169" i="160"/>
  <c r="U168" i="160"/>
  <c r="R168" i="160"/>
  <c r="L168" i="160"/>
  <c r="H168" i="160"/>
  <c r="U167" i="160"/>
  <c r="R167" i="160"/>
  <c r="L167" i="160"/>
  <c r="H167" i="160"/>
  <c r="U166" i="160"/>
  <c r="R166" i="160"/>
  <c r="L166" i="160"/>
  <c r="H166" i="160"/>
  <c r="U165" i="160"/>
  <c r="R165" i="160"/>
  <c r="L165" i="160"/>
  <c r="H165" i="160"/>
  <c r="U164" i="160"/>
  <c r="R164" i="160"/>
  <c r="L164" i="160"/>
  <c r="H164" i="160"/>
  <c r="U163" i="160"/>
  <c r="R163" i="160"/>
  <c r="L163" i="160"/>
  <c r="H163" i="160"/>
  <c r="U162" i="160"/>
  <c r="R162" i="160"/>
  <c r="L162" i="160"/>
  <c r="H162" i="160"/>
  <c r="U161" i="160"/>
  <c r="R161" i="160"/>
  <c r="L161" i="160"/>
  <c r="H161" i="160"/>
  <c r="U160" i="160"/>
  <c r="R160" i="160"/>
  <c r="L160" i="160"/>
  <c r="H160" i="160"/>
  <c r="R159" i="160"/>
  <c r="L159" i="160"/>
  <c r="U158" i="160"/>
  <c r="R158" i="160"/>
  <c r="L158" i="160"/>
  <c r="H158" i="160"/>
  <c r="U157" i="160"/>
  <c r="R157" i="160"/>
  <c r="L157" i="160"/>
  <c r="H157" i="160"/>
  <c r="U156" i="160"/>
  <c r="R156" i="160"/>
  <c r="L156" i="160"/>
  <c r="H156" i="160"/>
  <c r="U155" i="160"/>
  <c r="R155" i="160"/>
  <c r="L155" i="160"/>
  <c r="H155" i="160"/>
  <c r="U154" i="160"/>
  <c r="R154" i="160"/>
  <c r="L154" i="160"/>
  <c r="H154" i="160"/>
  <c r="U153" i="160"/>
  <c r="R153" i="160"/>
  <c r="L153" i="160"/>
  <c r="H153" i="160"/>
  <c r="U152" i="160"/>
  <c r="R152" i="160"/>
  <c r="L152" i="160"/>
  <c r="H152" i="160"/>
  <c r="U151" i="160"/>
  <c r="R151" i="160"/>
  <c r="L151" i="160"/>
  <c r="H151" i="160"/>
  <c r="U150" i="160"/>
  <c r="R150" i="160"/>
  <c r="L150" i="160"/>
  <c r="H150" i="160"/>
  <c r="U149" i="160"/>
  <c r="R149" i="160"/>
  <c r="L149" i="160"/>
  <c r="H149" i="160"/>
  <c r="U148" i="160"/>
  <c r="R148" i="160"/>
  <c r="L148" i="160"/>
  <c r="H148" i="160"/>
  <c r="U147" i="160"/>
  <c r="R147" i="160"/>
  <c r="L147" i="160"/>
  <c r="H147" i="160"/>
  <c r="U146" i="160"/>
  <c r="R146" i="160"/>
  <c r="L146" i="160"/>
  <c r="H146" i="160"/>
  <c r="U145" i="160"/>
  <c r="R145" i="160"/>
  <c r="L145" i="160"/>
  <c r="H145" i="160"/>
  <c r="U144" i="160"/>
  <c r="R144" i="160"/>
  <c r="L144" i="160"/>
  <c r="H144" i="160"/>
  <c r="U143" i="160"/>
  <c r="R143" i="160"/>
  <c r="L143" i="160"/>
  <c r="H143" i="160"/>
  <c r="R142" i="160"/>
  <c r="L142" i="160"/>
  <c r="U141" i="160"/>
  <c r="R141" i="160"/>
  <c r="L141" i="160"/>
  <c r="H141" i="160"/>
  <c r="U140" i="160"/>
  <c r="R140" i="160"/>
  <c r="L140" i="160"/>
  <c r="H140" i="160"/>
  <c r="U139" i="160"/>
  <c r="R139" i="160"/>
  <c r="L139" i="160"/>
  <c r="H139" i="160"/>
  <c r="U138" i="160"/>
  <c r="R138" i="160"/>
  <c r="L138" i="160"/>
  <c r="H138" i="160"/>
  <c r="U137" i="160"/>
  <c r="R137" i="160"/>
  <c r="L137" i="160"/>
  <c r="H137" i="160"/>
  <c r="U136" i="160"/>
  <c r="R136" i="160"/>
  <c r="L136" i="160"/>
  <c r="H136" i="160"/>
  <c r="U135" i="160"/>
  <c r="R135" i="160"/>
  <c r="L135" i="160"/>
  <c r="H135" i="160"/>
  <c r="U134" i="160"/>
  <c r="R134" i="160"/>
  <c r="L134" i="160"/>
  <c r="H134" i="160"/>
  <c r="R133" i="160"/>
  <c r="L133" i="160"/>
  <c r="U132" i="160"/>
  <c r="R132" i="160"/>
  <c r="L132" i="160"/>
  <c r="H132" i="160"/>
  <c r="U131" i="160"/>
  <c r="R131" i="160"/>
  <c r="L131" i="160"/>
  <c r="H131" i="160"/>
  <c r="U130" i="160"/>
  <c r="R130" i="160"/>
  <c r="L130" i="160"/>
  <c r="H130" i="160"/>
  <c r="U129" i="160"/>
  <c r="R129" i="160"/>
  <c r="L129" i="160"/>
  <c r="H129" i="160"/>
  <c r="U128" i="160"/>
  <c r="R128" i="160"/>
  <c r="L128" i="160"/>
  <c r="H128" i="160"/>
  <c r="U127" i="160"/>
  <c r="R127" i="160"/>
  <c r="L127" i="160"/>
  <c r="H127" i="160"/>
  <c r="U126" i="160"/>
  <c r="R126" i="160"/>
  <c r="L126" i="160"/>
  <c r="H126" i="160"/>
  <c r="U125" i="160"/>
  <c r="R125" i="160"/>
  <c r="L125" i="160"/>
  <c r="H125" i="160"/>
  <c r="U124" i="160"/>
  <c r="R124" i="160"/>
  <c r="L124" i="160"/>
  <c r="H124" i="160"/>
  <c r="U123" i="160"/>
  <c r="R123" i="160"/>
  <c r="L123" i="160"/>
  <c r="H123" i="160"/>
  <c r="U122" i="160"/>
  <c r="R122" i="160"/>
  <c r="L122" i="160"/>
  <c r="H122" i="160"/>
  <c r="U121" i="160"/>
  <c r="R121" i="160"/>
  <c r="L121" i="160"/>
  <c r="H121" i="160"/>
  <c r="U120" i="160"/>
  <c r="R120" i="160"/>
  <c r="L120" i="160"/>
  <c r="H120" i="160"/>
  <c r="R119" i="160"/>
  <c r="L119" i="160"/>
  <c r="U118" i="160"/>
  <c r="R118" i="160"/>
  <c r="L118" i="160"/>
  <c r="H118" i="160"/>
  <c r="U117" i="160"/>
  <c r="R117" i="160"/>
  <c r="L117" i="160"/>
  <c r="H117" i="160"/>
  <c r="U116" i="160"/>
  <c r="R116" i="160"/>
  <c r="L116" i="160"/>
  <c r="H116" i="160"/>
  <c r="U115" i="160"/>
  <c r="R115" i="160"/>
  <c r="L115" i="160"/>
  <c r="H115" i="160"/>
  <c r="U114" i="160"/>
  <c r="R114" i="160"/>
  <c r="L114" i="160"/>
  <c r="H114" i="160"/>
  <c r="U113" i="160"/>
  <c r="R113" i="160"/>
  <c r="L113" i="160"/>
  <c r="H113" i="160"/>
  <c r="U112" i="160"/>
  <c r="R112" i="160"/>
  <c r="L112" i="160"/>
  <c r="H112" i="160"/>
  <c r="U111" i="160"/>
  <c r="R111" i="160"/>
  <c r="L111" i="160"/>
  <c r="H111" i="160"/>
  <c r="U110" i="160"/>
  <c r="R110" i="160"/>
  <c r="L110" i="160"/>
  <c r="H110" i="160"/>
  <c r="U109" i="160"/>
  <c r="R109" i="160"/>
  <c r="L109" i="160"/>
  <c r="H109" i="160"/>
  <c r="R108" i="160"/>
  <c r="L108" i="160"/>
  <c r="U107" i="160"/>
  <c r="R107" i="160"/>
  <c r="L107" i="160"/>
  <c r="H107" i="160"/>
  <c r="U106" i="160"/>
  <c r="R106" i="160"/>
  <c r="L106" i="160"/>
  <c r="H106" i="160"/>
  <c r="U105" i="160"/>
  <c r="R105" i="160"/>
  <c r="L105" i="160"/>
  <c r="H105" i="160"/>
  <c r="U104" i="160"/>
  <c r="R104" i="160"/>
  <c r="L104" i="160"/>
  <c r="H104" i="160"/>
  <c r="U103" i="160"/>
  <c r="R103" i="160"/>
  <c r="L103" i="160"/>
  <c r="H103" i="160"/>
  <c r="U102" i="160"/>
  <c r="R102" i="160"/>
  <c r="L102" i="160"/>
  <c r="H102" i="160"/>
  <c r="U101" i="160"/>
  <c r="R101" i="160"/>
  <c r="L101" i="160"/>
  <c r="H101" i="160"/>
  <c r="U100" i="160"/>
  <c r="R100" i="160"/>
  <c r="L100" i="160"/>
  <c r="H100" i="160"/>
  <c r="U99" i="160"/>
  <c r="R99" i="160"/>
  <c r="L99" i="160"/>
  <c r="H99" i="160"/>
  <c r="U98" i="160"/>
  <c r="R98" i="160"/>
  <c r="L98" i="160"/>
  <c r="H98" i="160"/>
  <c r="U97" i="160"/>
  <c r="R97" i="160"/>
  <c r="L97" i="160"/>
  <c r="H97" i="160"/>
  <c r="U96" i="160"/>
  <c r="R96" i="160"/>
  <c r="L96" i="160"/>
  <c r="H96" i="160"/>
  <c r="U95" i="160"/>
  <c r="R95" i="160"/>
  <c r="L95" i="160"/>
  <c r="H95" i="160"/>
  <c r="U94" i="160"/>
  <c r="R94" i="160"/>
  <c r="L94" i="160"/>
  <c r="H94" i="160"/>
  <c r="U93" i="160"/>
  <c r="R93" i="160"/>
  <c r="L93" i="160"/>
  <c r="H93" i="160"/>
  <c r="U92" i="160"/>
  <c r="R92" i="160"/>
  <c r="L92" i="160"/>
  <c r="H92" i="160"/>
  <c r="U91" i="160"/>
  <c r="R91" i="160"/>
  <c r="L91" i="160"/>
  <c r="H91" i="160"/>
  <c r="U90" i="160"/>
  <c r="R90" i="160"/>
  <c r="L90" i="160"/>
  <c r="H90" i="160"/>
  <c r="R89" i="160"/>
  <c r="L89" i="160"/>
  <c r="U88" i="160"/>
  <c r="R88" i="160"/>
  <c r="L88" i="160"/>
  <c r="H88" i="160"/>
  <c r="U87" i="160"/>
  <c r="R87" i="160"/>
  <c r="L87" i="160"/>
  <c r="H87" i="160"/>
  <c r="U86" i="160"/>
  <c r="R86" i="160"/>
  <c r="L86" i="160"/>
  <c r="H86" i="160"/>
  <c r="U85" i="160"/>
  <c r="R85" i="160"/>
  <c r="L85" i="160"/>
  <c r="H85" i="160"/>
  <c r="U84" i="160"/>
  <c r="R84" i="160"/>
  <c r="L84" i="160"/>
  <c r="H84" i="160"/>
  <c r="U83" i="160"/>
  <c r="R83" i="160"/>
  <c r="L83" i="160"/>
  <c r="H83" i="160"/>
  <c r="U82" i="160"/>
  <c r="R82" i="160"/>
  <c r="L82" i="160"/>
  <c r="H82" i="160"/>
  <c r="U81" i="160"/>
  <c r="R81" i="160"/>
  <c r="L81" i="160"/>
  <c r="H81" i="160"/>
  <c r="U80" i="160"/>
  <c r="R80" i="160"/>
  <c r="L80" i="160"/>
  <c r="H80" i="160"/>
  <c r="U79" i="160"/>
  <c r="R79" i="160"/>
  <c r="L79" i="160"/>
  <c r="H79" i="160"/>
  <c r="U78" i="160"/>
  <c r="R78" i="160"/>
  <c r="L78" i="160"/>
  <c r="H78" i="160"/>
  <c r="U77" i="160"/>
  <c r="R77" i="160"/>
  <c r="L77" i="160"/>
  <c r="H77" i="160"/>
  <c r="U76" i="160"/>
  <c r="R76" i="160"/>
  <c r="L76" i="160"/>
  <c r="H76" i="160"/>
  <c r="U75" i="160"/>
  <c r="R75" i="160"/>
  <c r="L75" i="160"/>
  <c r="H75" i="160"/>
  <c r="R74" i="160"/>
  <c r="L74" i="160"/>
  <c r="U73" i="160"/>
  <c r="R73" i="160"/>
  <c r="L73" i="160"/>
  <c r="H73" i="160"/>
  <c r="U72" i="160"/>
  <c r="R72" i="160"/>
  <c r="L72" i="160"/>
  <c r="H72" i="160"/>
  <c r="U71" i="160"/>
  <c r="R71" i="160"/>
  <c r="L71" i="160"/>
  <c r="H71" i="160"/>
  <c r="U70" i="160"/>
  <c r="R70" i="160"/>
  <c r="L70" i="160"/>
  <c r="H70" i="160"/>
  <c r="U69" i="160"/>
  <c r="R69" i="160"/>
  <c r="L69" i="160"/>
  <c r="H69" i="160"/>
  <c r="R68" i="160"/>
  <c r="L68" i="160"/>
  <c r="U67" i="160"/>
  <c r="R67" i="160"/>
  <c r="L67" i="160"/>
  <c r="H67" i="160"/>
  <c r="U66" i="160"/>
  <c r="R66" i="160"/>
  <c r="L66" i="160"/>
  <c r="H66" i="160"/>
  <c r="R65" i="160"/>
  <c r="L65" i="160"/>
  <c r="U64" i="160"/>
  <c r="R64" i="160"/>
  <c r="L64" i="160"/>
  <c r="H64" i="160"/>
  <c r="R63" i="160"/>
  <c r="L63" i="160"/>
  <c r="U62" i="160"/>
  <c r="R62" i="160"/>
  <c r="L62" i="160"/>
  <c r="H62" i="160"/>
  <c r="U61" i="160"/>
  <c r="R61" i="160"/>
  <c r="L61" i="160"/>
  <c r="H61" i="160"/>
  <c r="U60" i="160"/>
  <c r="R60" i="160"/>
  <c r="L60" i="160"/>
  <c r="H60" i="160"/>
  <c r="U59" i="160"/>
  <c r="R59" i="160"/>
  <c r="L59" i="160"/>
  <c r="H59" i="160"/>
  <c r="U58" i="160"/>
  <c r="R58" i="160"/>
  <c r="L58" i="160"/>
  <c r="H58" i="160"/>
  <c r="U57" i="160"/>
  <c r="R57" i="160"/>
  <c r="L57" i="160"/>
  <c r="H57" i="160"/>
  <c r="U56" i="160"/>
  <c r="R56" i="160"/>
  <c r="L56" i="160"/>
  <c r="H56" i="160"/>
  <c r="U55" i="160"/>
  <c r="R55" i="160"/>
  <c r="L55" i="160"/>
  <c r="H55" i="160"/>
  <c r="U54" i="160"/>
  <c r="R54" i="160"/>
  <c r="L54" i="160"/>
  <c r="H54" i="160"/>
  <c r="R53" i="160"/>
  <c r="L53" i="160"/>
  <c r="U52" i="160"/>
  <c r="R52" i="160"/>
  <c r="L52" i="160"/>
  <c r="H52" i="160"/>
  <c r="U51" i="160"/>
  <c r="R51" i="160"/>
  <c r="L51" i="160"/>
  <c r="H51" i="160"/>
  <c r="U50" i="160"/>
  <c r="R50" i="160"/>
  <c r="L50" i="160"/>
  <c r="H50" i="160"/>
  <c r="U49" i="160"/>
  <c r="R49" i="160"/>
  <c r="L49" i="160"/>
  <c r="H49" i="160"/>
  <c r="U48" i="160"/>
  <c r="R48" i="160"/>
  <c r="L48" i="160"/>
  <c r="H48" i="160"/>
  <c r="U47" i="160"/>
  <c r="R47" i="160"/>
  <c r="L47" i="160"/>
  <c r="H47" i="160"/>
  <c r="U46" i="160"/>
  <c r="R46" i="160"/>
  <c r="L46" i="160"/>
  <c r="H46" i="160"/>
  <c r="U45" i="160"/>
  <c r="R45" i="160"/>
  <c r="L45" i="160"/>
  <c r="H45" i="160"/>
  <c r="U44" i="160"/>
  <c r="R44" i="160"/>
  <c r="L44" i="160"/>
  <c r="H44" i="160"/>
  <c r="U43" i="160"/>
  <c r="R43" i="160"/>
  <c r="L43" i="160"/>
  <c r="H43" i="160"/>
  <c r="U42" i="160"/>
  <c r="R42" i="160"/>
  <c r="L42" i="160"/>
  <c r="H42" i="160"/>
  <c r="U41" i="160"/>
  <c r="R41" i="160"/>
  <c r="L41" i="160"/>
  <c r="H41" i="160"/>
  <c r="U40" i="160"/>
  <c r="R40" i="160"/>
  <c r="L40" i="160"/>
  <c r="H40" i="160"/>
  <c r="U39" i="160"/>
  <c r="R39" i="160"/>
  <c r="L39" i="160"/>
  <c r="H39" i="160"/>
  <c r="U38" i="160"/>
  <c r="R38" i="160"/>
  <c r="L38" i="160"/>
  <c r="H38" i="160"/>
  <c r="U37" i="160"/>
  <c r="R37" i="160"/>
  <c r="L37" i="160"/>
  <c r="H37" i="160"/>
  <c r="U36" i="160"/>
  <c r="R36" i="160"/>
  <c r="L36" i="160"/>
  <c r="H36" i="160"/>
  <c r="U35" i="160"/>
  <c r="R35" i="160"/>
  <c r="L35" i="160"/>
  <c r="H35" i="160"/>
  <c r="U34" i="160"/>
  <c r="R34" i="160"/>
  <c r="L34" i="160"/>
  <c r="H34" i="160"/>
  <c r="U33" i="160"/>
  <c r="R33" i="160"/>
  <c r="L33" i="160"/>
  <c r="H33" i="160"/>
  <c r="U32" i="160"/>
  <c r="R32" i="160"/>
  <c r="L32" i="160"/>
  <c r="H32" i="160"/>
  <c r="U31" i="160"/>
  <c r="R31" i="160"/>
  <c r="L31" i="160"/>
  <c r="H31" i="160"/>
  <c r="U30" i="160"/>
  <c r="R30" i="160"/>
  <c r="L30" i="160"/>
  <c r="H30" i="160"/>
  <c r="U29" i="160"/>
  <c r="R29" i="160"/>
  <c r="L29" i="160"/>
  <c r="H29" i="160"/>
  <c r="U28" i="160"/>
  <c r="R28" i="160"/>
  <c r="L28" i="160"/>
  <c r="H28" i="160"/>
  <c r="U27" i="160"/>
  <c r="R27" i="160"/>
  <c r="L27" i="160"/>
  <c r="H27" i="160"/>
  <c r="U26" i="160"/>
  <c r="R26" i="160"/>
  <c r="L26" i="160"/>
  <c r="H26" i="160"/>
  <c r="U25" i="160"/>
  <c r="R25" i="160"/>
  <c r="L25" i="160"/>
  <c r="H25" i="160"/>
  <c r="U24" i="160"/>
  <c r="R24" i="160"/>
  <c r="L24" i="160"/>
  <c r="H24" i="160"/>
  <c r="U23" i="160"/>
  <c r="R23" i="160"/>
  <c r="L23" i="160"/>
  <c r="H23" i="160"/>
  <c r="U22" i="160"/>
  <c r="R22" i="160"/>
  <c r="L22" i="160"/>
  <c r="H22" i="160"/>
  <c r="U21" i="160"/>
  <c r="R21" i="160"/>
  <c r="L21" i="160"/>
  <c r="H21" i="160"/>
  <c r="U20" i="160"/>
  <c r="R20" i="160"/>
  <c r="L20" i="160"/>
  <c r="H20" i="160"/>
  <c r="U19" i="160"/>
  <c r="R19" i="160"/>
  <c r="L19" i="160"/>
  <c r="H19" i="160"/>
  <c r="U18" i="160"/>
  <c r="R18" i="160"/>
  <c r="L18" i="160"/>
  <c r="H18" i="160"/>
  <c r="U17" i="160"/>
  <c r="R17" i="160"/>
  <c r="L17" i="160"/>
  <c r="H17" i="160"/>
  <c r="U16" i="160"/>
  <c r="R16" i="160"/>
  <c r="L16" i="160"/>
  <c r="H16" i="160"/>
  <c r="U15" i="160"/>
  <c r="R15" i="160"/>
  <c r="L15" i="160"/>
  <c r="H15" i="160"/>
  <c r="U14" i="160"/>
  <c r="R14" i="160"/>
  <c r="L14" i="160"/>
  <c r="H14" i="160"/>
  <c r="U13" i="160"/>
  <c r="R13" i="160"/>
  <c r="L13" i="160"/>
  <c r="H13" i="160"/>
  <c r="U12" i="160"/>
  <c r="R12" i="160"/>
  <c r="L12" i="160"/>
  <c r="H12" i="160"/>
  <c r="U11" i="160"/>
  <c r="R11" i="160"/>
  <c r="L11" i="160"/>
  <c r="H11" i="160"/>
  <c r="U10" i="160"/>
  <c r="R10" i="160"/>
  <c r="L10" i="160"/>
  <c r="H10" i="160"/>
  <c r="U9" i="160"/>
  <c r="R9" i="160"/>
  <c r="R208" i="160" s="1"/>
  <c r="L9" i="160"/>
  <c r="H9" i="160"/>
  <c r="W208" i="159"/>
  <c r="S208" i="159"/>
  <c r="Q208" i="159"/>
  <c r="J208" i="159"/>
  <c r="I208" i="159"/>
  <c r="R206" i="159"/>
  <c r="L206" i="159"/>
  <c r="U205" i="159"/>
  <c r="R205" i="159"/>
  <c r="L205" i="159"/>
  <c r="U204" i="159"/>
  <c r="R204" i="159"/>
  <c r="L204" i="159"/>
  <c r="U202" i="159"/>
  <c r="R202" i="159"/>
  <c r="L202" i="159"/>
  <c r="U201" i="159"/>
  <c r="R201" i="159"/>
  <c r="L201" i="159"/>
  <c r="U200" i="159"/>
  <c r="R200" i="159"/>
  <c r="L200" i="159"/>
  <c r="H200" i="159"/>
  <c r="U199" i="159"/>
  <c r="R199" i="159"/>
  <c r="L199" i="159"/>
  <c r="H199" i="159"/>
  <c r="U198" i="159"/>
  <c r="R198" i="159"/>
  <c r="L198" i="159"/>
  <c r="H198" i="159"/>
  <c r="U197" i="159"/>
  <c r="R197" i="159"/>
  <c r="L197" i="159"/>
  <c r="H197" i="159"/>
  <c r="U196" i="159"/>
  <c r="R196" i="159"/>
  <c r="L196" i="159"/>
  <c r="H196" i="159"/>
  <c r="U195" i="159"/>
  <c r="R195" i="159"/>
  <c r="L195" i="159"/>
  <c r="H195" i="159"/>
  <c r="U194" i="159"/>
  <c r="R194" i="159"/>
  <c r="L194" i="159"/>
  <c r="H194" i="159"/>
  <c r="U193" i="159"/>
  <c r="R193" i="159"/>
  <c r="L193" i="159"/>
  <c r="H193" i="159"/>
  <c r="U192" i="159"/>
  <c r="R192" i="159"/>
  <c r="L192" i="159"/>
  <c r="H192" i="159"/>
  <c r="U191" i="159"/>
  <c r="R191" i="159"/>
  <c r="L191" i="159"/>
  <c r="H191" i="159"/>
  <c r="U190" i="159"/>
  <c r="R190" i="159"/>
  <c r="L190" i="159"/>
  <c r="H190" i="159"/>
  <c r="U189" i="159"/>
  <c r="R189" i="159"/>
  <c r="L189" i="159"/>
  <c r="H189" i="159"/>
  <c r="U188" i="159"/>
  <c r="R188" i="159"/>
  <c r="L188" i="159"/>
  <c r="H188" i="159"/>
  <c r="U187" i="159"/>
  <c r="R187" i="159"/>
  <c r="L187" i="159"/>
  <c r="H187" i="159"/>
  <c r="U186" i="159"/>
  <c r="R186" i="159"/>
  <c r="L186" i="159"/>
  <c r="H186" i="159"/>
  <c r="U185" i="159"/>
  <c r="R185" i="159"/>
  <c r="L185" i="159"/>
  <c r="H185" i="159"/>
  <c r="U184" i="159"/>
  <c r="R184" i="159"/>
  <c r="L184" i="159"/>
  <c r="H184" i="159"/>
  <c r="U183" i="159"/>
  <c r="R183" i="159"/>
  <c r="L183" i="159"/>
  <c r="H183" i="159"/>
  <c r="U182" i="159"/>
  <c r="R182" i="159"/>
  <c r="L182" i="159"/>
  <c r="H182" i="159"/>
  <c r="U181" i="159"/>
  <c r="R181" i="159"/>
  <c r="L181" i="159"/>
  <c r="H181" i="159"/>
  <c r="U180" i="159"/>
  <c r="R180" i="159"/>
  <c r="L180" i="159"/>
  <c r="H180" i="159"/>
  <c r="U179" i="159"/>
  <c r="R179" i="159"/>
  <c r="L179" i="159"/>
  <c r="H179" i="159"/>
  <c r="U178" i="159"/>
  <c r="R178" i="159"/>
  <c r="L178" i="159"/>
  <c r="H178" i="159"/>
  <c r="U177" i="159"/>
  <c r="R177" i="159"/>
  <c r="L177" i="159"/>
  <c r="H177" i="159"/>
  <c r="U176" i="159"/>
  <c r="R176" i="159"/>
  <c r="L176" i="159"/>
  <c r="H176" i="159"/>
  <c r="U175" i="159"/>
  <c r="R175" i="159"/>
  <c r="L175" i="159"/>
  <c r="H175" i="159"/>
  <c r="U174" i="159"/>
  <c r="R174" i="159"/>
  <c r="L174" i="159"/>
  <c r="H174" i="159"/>
  <c r="U173" i="159"/>
  <c r="R173" i="159"/>
  <c r="L173" i="159"/>
  <c r="H173" i="159"/>
  <c r="U172" i="159"/>
  <c r="R172" i="159"/>
  <c r="L172" i="159"/>
  <c r="H172" i="159"/>
  <c r="U171" i="159"/>
  <c r="R171" i="159"/>
  <c r="L171" i="159"/>
  <c r="H171" i="159"/>
  <c r="U170" i="159"/>
  <c r="R170" i="159"/>
  <c r="L170" i="159"/>
  <c r="H170" i="159"/>
  <c r="U169" i="159"/>
  <c r="R169" i="159"/>
  <c r="L169" i="159"/>
  <c r="H169" i="159"/>
  <c r="U168" i="159"/>
  <c r="R168" i="159"/>
  <c r="L168" i="159"/>
  <c r="H168" i="159"/>
  <c r="U167" i="159"/>
  <c r="R167" i="159"/>
  <c r="L167" i="159"/>
  <c r="H167" i="159"/>
  <c r="U166" i="159"/>
  <c r="R166" i="159"/>
  <c r="L166" i="159"/>
  <c r="H166" i="159"/>
  <c r="U165" i="159"/>
  <c r="R165" i="159"/>
  <c r="L165" i="159"/>
  <c r="H165" i="159"/>
  <c r="U164" i="159"/>
  <c r="R164" i="159"/>
  <c r="L164" i="159"/>
  <c r="H164" i="159"/>
  <c r="U163" i="159"/>
  <c r="R163" i="159"/>
  <c r="L163" i="159"/>
  <c r="H163" i="159"/>
  <c r="U162" i="159"/>
  <c r="R162" i="159"/>
  <c r="L162" i="159"/>
  <c r="H162" i="159"/>
  <c r="U161" i="159"/>
  <c r="R161" i="159"/>
  <c r="L161" i="159"/>
  <c r="H161" i="159"/>
  <c r="U160" i="159"/>
  <c r="R160" i="159"/>
  <c r="L160" i="159"/>
  <c r="H160" i="159"/>
  <c r="R159" i="159"/>
  <c r="L159" i="159"/>
  <c r="U158" i="159"/>
  <c r="R158" i="159"/>
  <c r="L158" i="159"/>
  <c r="H158" i="159"/>
  <c r="U157" i="159"/>
  <c r="R157" i="159"/>
  <c r="L157" i="159"/>
  <c r="H157" i="159"/>
  <c r="U156" i="159"/>
  <c r="R156" i="159"/>
  <c r="L156" i="159"/>
  <c r="H156" i="159"/>
  <c r="U155" i="159"/>
  <c r="R155" i="159"/>
  <c r="L155" i="159"/>
  <c r="H155" i="159"/>
  <c r="U154" i="159"/>
  <c r="R154" i="159"/>
  <c r="L154" i="159"/>
  <c r="H154" i="159"/>
  <c r="U153" i="159"/>
  <c r="R153" i="159"/>
  <c r="L153" i="159"/>
  <c r="H153" i="159"/>
  <c r="U152" i="159"/>
  <c r="R152" i="159"/>
  <c r="L152" i="159"/>
  <c r="H152" i="159"/>
  <c r="U151" i="159"/>
  <c r="R151" i="159"/>
  <c r="L151" i="159"/>
  <c r="H151" i="159"/>
  <c r="U150" i="159"/>
  <c r="R150" i="159"/>
  <c r="L150" i="159"/>
  <c r="H150" i="159"/>
  <c r="U149" i="159"/>
  <c r="R149" i="159"/>
  <c r="L149" i="159"/>
  <c r="H149" i="159"/>
  <c r="U148" i="159"/>
  <c r="R148" i="159"/>
  <c r="L148" i="159"/>
  <c r="H148" i="159"/>
  <c r="U147" i="159"/>
  <c r="R147" i="159"/>
  <c r="L147" i="159"/>
  <c r="H147" i="159"/>
  <c r="U146" i="159"/>
  <c r="R146" i="159"/>
  <c r="L146" i="159"/>
  <c r="H146" i="159"/>
  <c r="U145" i="159"/>
  <c r="R145" i="159"/>
  <c r="L145" i="159"/>
  <c r="H145" i="159"/>
  <c r="U144" i="159"/>
  <c r="R144" i="159"/>
  <c r="L144" i="159"/>
  <c r="H144" i="159"/>
  <c r="U143" i="159"/>
  <c r="R143" i="159"/>
  <c r="L143" i="159"/>
  <c r="H143" i="159"/>
  <c r="R142" i="159"/>
  <c r="L142" i="159"/>
  <c r="U141" i="159"/>
  <c r="R141" i="159"/>
  <c r="L141" i="159"/>
  <c r="H141" i="159"/>
  <c r="U140" i="159"/>
  <c r="R140" i="159"/>
  <c r="L140" i="159"/>
  <c r="H140" i="159"/>
  <c r="U139" i="159"/>
  <c r="R139" i="159"/>
  <c r="L139" i="159"/>
  <c r="H139" i="159"/>
  <c r="U138" i="159"/>
  <c r="R138" i="159"/>
  <c r="L138" i="159"/>
  <c r="H138" i="159"/>
  <c r="U137" i="159"/>
  <c r="R137" i="159"/>
  <c r="L137" i="159"/>
  <c r="H137" i="159"/>
  <c r="U136" i="159"/>
  <c r="R136" i="159"/>
  <c r="L136" i="159"/>
  <c r="H136" i="159"/>
  <c r="U135" i="159"/>
  <c r="R135" i="159"/>
  <c r="L135" i="159"/>
  <c r="H135" i="159"/>
  <c r="U134" i="159"/>
  <c r="R134" i="159"/>
  <c r="L134" i="159"/>
  <c r="H134" i="159"/>
  <c r="R133" i="159"/>
  <c r="L133" i="159"/>
  <c r="U132" i="159"/>
  <c r="R132" i="159"/>
  <c r="L132" i="159"/>
  <c r="H132" i="159"/>
  <c r="U131" i="159"/>
  <c r="R131" i="159"/>
  <c r="L131" i="159"/>
  <c r="H131" i="159"/>
  <c r="U130" i="159"/>
  <c r="R130" i="159"/>
  <c r="L130" i="159"/>
  <c r="H130" i="159"/>
  <c r="U129" i="159"/>
  <c r="R129" i="159"/>
  <c r="L129" i="159"/>
  <c r="H129" i="159"/>
  <c r="U128" i="159"/>
  <c r="R128" i="159"/>
  <c r="L128" i="159"/>
  <c r="H128" i="159"/>
  <c r="U127" i="159"/>
  <c r="R127" i="159"/>
  <c r="L127" i="159"/>
  <c r="H127" i="159"/>
  <c r="U126" i="159"/>
  <c r="R126" i="159"/>
  <c r="L126" i="159"/>
  <c r="H126" i="159"/>
  <c r="U125" i="159"/>
  <c r="R125" i="159"/>
  <c r="L125" i="159"/>
  <c r="H125" i="159"/>
  <c r="U124" i="159"/>
  <c r="R124" i="159"/>
  <c r="L124" i="159"/>
  <c r="H124" i="159"/>
  <c r="U123" i="159"/>
  <c r="R123" i="159"/>
  <c r="L123" i="159"/>
  <c r="H123" i="159"/>
  <c r="U122" i="159"/>
  <c r="R122" i="159"/>
  <c r="L122" i="159"/>
  <c r="H122" i="159"/>
  <c r="U121" i="159"/>
  <c r="R121" i="159"/>
  <c r="L121" i="159"/>
  <c r="H121" i="159"/>
  <c r="U120" i="159"/>
  <c r="R120" i="159"/>
  <c r="L120" i="159"/>
  <c r="H120" i="159"/>
  <c r="R119" i="159"/>
  <c r="L119" i="159"/>
  <c r="U118" i="159"/>
  <c r="R118" i="159"/>
  <c r="L118" i="159"/>
  <c r="H118" i="159"/>
  <c r="U117" i="159"/>
  <c r="R117" i="159"/>
  <c r="L117" i="159"/>
  <c r="H117" i="159"/>
  <c r="U116" i="159"/>
  <c r="R116" i="159"/>
  <c r="L116" i="159"/>
  <c r="H116" i="159"/>
  <c r="U115" i="159"/>
  <c r="R115" i="159"/>
  <c r="L115" i="159"/>
  <c r="H115" i="159"/>
  <c r="U114" i="159"/>
  <c r="R114" i="159"/>
  <c r="L114" i="159"/>
  <c r="H114" i="159"/>
  <c r="U113" i="159"/>
  <c r="R113" i="159"/>
  <c r="L113" i="159"/>
  <c r="H113" i="159"/>
  <c r="U112" i="159"/>
  <c r="R112" i="159"/>
  <c r="L112" i="159"/>
  <c r="H112" i="159"/>
  <c r="U111" i="159"/>
  <c r="R111" i="159"/>
  <c r="L111" i="159"/>
  <c r="H111" i="159"/>
  <c r="U110" i="159"/>
  <c r="R110" i="159"/>
  <c r="L110" i="159"/>
  <c r="H110" i="159"/>
  <c r="U109" i="159"/>
  <c r="R109" i="159"/>
  <c r="L109" i="159"/>
  <c r="H109" i="159"/>
  <c r="R108" i="159"/>
  <c r="L108" i="159"/>
  <c r="U107" i="159"/>
  <c r="R107" i="159"/>
  <c r="L107" i="159"/>
  <c r="H107" i="159"/>
  <c r="U106" i="159"/>
  <c r="R106" i="159"/>
  <c r="L106" i="159"/>
  <c r="H106" i="159"/>
  <c r="U105" i="159"/>
  <c r="R105" i="159"/>
  <c r="L105" i="159"/>
  <c r="H105" i="159"/>
  <c r="U104" i="159"/>
  <c r="R104" i="159"/>
  <c r="L104" i="159"/>
  <c r="H104" i="159"/>
  <c r="U103" i="159"/>
  <c r="R103" i="159"/>
  <c r="L103" i="159"/>
  <c r="H103" i="159"/>
  <c r="U102" i="159"/>
  <c r="R102" i="159"/>
  <c r="L102" i="159"/>
  <c r="H102" i="159"/>
  <c r="U101" i="159"/>
  <c r="R101" i="159"/>
  <c r="L101" i="159"/>
  <c r="U100" i="159"/>
  <c r="R100" i="159"/>
  <c r="L100" i="159"/>
  <c r="H100" i="159"/>
  <c r="U99" i="159"/>
  <c r="R99" i="159"/>
  <c r="L99" i="159"/>
  <c r="H99" i="159"/>
  <c r="U98" i="159"/>
  <c r="R98" i="159"/>
  <c r="L98" i="159"/>
  <c r="H98" i="159"/>
  <c r="U97" i="159"/>
  <c r="R97" i="159"/>
  <c r="L97" i="159"/>
  <c r="H97" i="159"/>
  <c r="U96" i="159"/>
  <c r="R96" i="159"/>
  <c r="L96" i="159"/>
  <c r="H96" i="159"/>
  <c r="U95" i="159"/>
  <c r="R95" i="159"/>
  <c r="L95" i="159"/>
  <c r="H95" i="159"/>
  <c r="U94" i="159"/>
  <c r="R94" i="159"/>
  <c r="L94" i="159"/>
  <c r="H94" i="159"/>
  <c r="U93" i="159"/>
  <c r="R93" i="159"/>
  <c r="L93" i="159"/>
  <c r="H93" i="159"/>
  <c r="U92" i="159"/>
  <c r="R92" i="159"/>
  <c r="L92" i="159"/>
  <c r="H92" i="159"/>
  <c r="U91" i="159"/>
  <c r="R91" i="159"/>
  <c r="L91" i="159"/>
  <c r="H91" i="159"/>
  <c r="U90" i="159"/>
  <c r="R90" i="159"/>
  <c r="L90" i="159"/>
  <c r="H90" i="159"/>
  <c r="R89" i="159"/>
  <c r="L89" i="159"/>
  <c r="U88" i="159"/>
  <c r="R88" i="159"/>
  <c r="L88" i="159"/>
  <c r="H88" i="159"/>
  <c r="U87" i="159"/>
  <c r="R87" i="159"/>
  <c r="L87" i="159"/>
  <c r="H87" i="159"/>
  <c r="U86" i="159"/>
  <c r="R86" i="159"/>
  <c r="L86" i="159"/>
  <c r="H86" i="159"/>
  <c r="U85" i="159"/>
  <c r="R85" i="159"/>
  <c r="L85" i="159"/>
  <c r="H85" i="159"/>
  <c r="U84" i="159"/>
  <c r="R84" i="159"/>
  <c r="L84" i="159"/>
  <c r="H84" i="159"/>
  <c r="U83" i="159"/>
  <c r="R83" i="159"/>
  <c r="L83" i="159"/>
  <c r="H83" i="159"/>
  <c r="U82" i="159"/>
  <c r="R82" i="159"/>
  <c r="L82" i="159"/>
  <c r="H82" i="159"/>
  <c r="U81" i="159"/>
  <c r="R81" i="159"/>
  <c r="L81" i="159"/>
  <c r="H81" i="159"/>
  <c r="U80" i="159"/>
  <c r="R80" i="159"/>
  <c r="L80" i="159"/>
  <c r="H80" i="159"/>
  <c r="U79" i="159"/>
  <c r="R79" i="159"/>
  <c r="L79" i="159"/>
  <c r="H79" i="159"/>
  <c r="U78" i="159"/>
  <c r="R78" i="159"/>
  <c r="L78" i="159"/>
  <c r="H78" i="159"/>
  <c r="U77" i="159"/>
  <c r="R77" i="159"/>
  <c r="L77" i="159"/>
  <c r="H77" i="159"/>
  <c r="U76" i="159"/>
  <c r="R76" i="159"/>
  <c r="L76" i="159"/>
  <c r="H76" i="159"/>
  <c r="U75" i="159"/>
  <c r="R75" i="159"/>
  <c r="L75" i="159"/>
  <c r="H75" i="159"/>
  <c r="R74" i="159"/>
  <c r="L74" i="159"/>
  <c r="U73" i="159"/>
  <c r="R73" i="159"/>
  <c r="L73" i="159"/>
  <c r="H73" i="159"/>
  <c r="U72" i="159"/>
  <c r="R72" i="159"/>
  <c r="L72" i="159"/>
  <c r="H72" i="159"/>
  <c r="U71" i="159"/>
  <c r="R71" i="159"/>
  <c r="L71" i="159"/>
  <c r="H71" i="159"/>
  <c r="U70" i="159"/>
  <c r="R70" i="159"/>
  <c r="L70" i="159"/>
  <c r="H70" i="159"/>
  <c r="U69" i="159"/>
  <c r="R69" i="159"/>
  <c r="L69" i="159"/>
  <c r="H69" i="159"/>
  <c r="R68" i="159"/>
  <c r="L68" i="159"/>
  <c r="U67" i="159"/>
  <c r="R67" i="159"/>
  <c r="L67" i="159"/>
  <c r="H67" i="159"/>
  <c r="U66" i="159"/>
  <c r="R66" i="159"/>
  <c r="L66" i="159"/>
  <c r="H66" i="159"/>
  <c r="R65" i="159"/>
  <c r="L65" i="159"/>
  <c r="U64" i="159"/>
  <c r="R64" i="159"/>
  <c r="L64" i="159"/>
  <c r="H64" i="159"/>
  <c r="R63" i="159"/>
  <c r="L63" i="159"/>
  <c r="U62" i="159"/>
  <c r="R62" i="159"/>
  <c r="L62" i="159"/>
  <c r="H62" i="159"/>
  <c r="U61" i="159"/>
  <c r="R61" i="159"/>
  <c r="L61" i="159"/>
  <c r="H61" i="159"/>
  <c r="U60" i="159"/>
  <c r="R60" i="159"/>
  <c r="L60" i="159"/>
  <c r="H60" i="159"/>
  <c r="U59" i="159"/>
  <c r="R59" i="159"/>
  <c r="L59" i="159"/>
  <c r="H59" i="159"/>
  <c r="U58" i="159"/>
  <c r="R58" i="159"/>
  <c r="L58" i="159"/>
  <c r="H58" i="159"/>
  <c r="U57" i="159"/>
  <c r="R57" i="159"/>
  <c r="L57" i="159"/>
  <c r="H57" i="159"/>
  <c r="U56" i="159"/>
  <c r="R56" i="159"/>
  <c r="L56" i="159"/>
  <c r="H56" i="159"/>
  <c r="U55" i="159"/>
  <c r="R55" i="159"/>
  <c r="L55" i="159"/>
  <c r="H55" i="159"/>
  <c r="U54" i="159"/>
  <c r="R54" i="159"/>
  <c r="L54" i="159"/>
  <c r="H54" i="159"/>
  <c r="R53" i="159"/>
  <c r="L53" i="159"/>
  <c r="U52" i="159"/>
  <c r="R52" i="159"/>
  <c r="L52" i="159"/>
  <c r="H52" i="159"/>
  <c r="U51" i="159"/>
  <c r="R51" i="159"/>
  <c r="L51" i="159"/>
  <c r="H51" i="159"/>
  <c r="U50" i="159"/>
  <c r="R50" i="159"/>
  <c r="L50" i="159"/>
  <c r="H50" i="159"/>
  <c r="U49" i="159"/>
  <c r="R49" i="159"/>
  <c r="L49" i="159"/>
  <c r="H49" i="159"/>
  <c r="U48" i="159"/>
  <c r="R48" i="159"/>
  <c r="L48" i="159"/>
  <c r="H48" i="159"/>
  <c r="U47" i="159"/>
  <c r="R47" i="159"/>
  <c r="L47" i="159"/>
  <c r="H47" i="159"/>
  <c r="U46" i="159"/>
  <c r="R46" i="159"/>
  <c r="L46" i="159"/>
  <c r="H46" i="159"/>
  <c r="U45" i="159"/>
  <c r="R45" i="159"/>
  <c r="L45" i="159"/>
  <c r="H45" i="159"/>
  <c r="U44" i="159"/>
  <c r="R44" i="159"/>
  <c r="L44" i="159"/>
  <c r="H44" i="159"/>
  <c r="U43" i="159"/>
  <c r="R43" i="159"/>
  <c r="L43" i="159"/>
  <c r="H43" i="159"/>
  <c r="U42" i="159"/>
  <c r="R42" i="159"/>
  <c r="L42" i="159"/>
  <c r="H42" i="159"/>
  <c r="U41" i="159"/>
  <c r="R41" i="159"/>
  <c r="L41" i="159"/>
  <c r="H41" i="159"/>
  <c r="U40" i="159"/>
  <c r="R40" i="159"/>
  <c r="L40" i="159"/>
  <c r="H40" i="159"/>
  <c r="U39" i="159"/>
  <c r="R39" i="159"/>
  <c r="L39" i="159"/>
  <c r="H39" i="159"/>
  <c r="U38" i="159"/>
  <c r="R38" i="159"/>
  <c r="L38" i="159"/>
  <c r="H38" i="159"/>
  <c r="U37" i="159"/>
  <c r="R37" i="159"/>
  <c r="L37" i="159"/>
  <c r="H37" i="159"/>
  <c r="U36" i="159"/>
  <c r="R36" i="159"/>
  <c r="L36" i="159"/>
  <c r="H36" i="159"/>
  <c r="U35" i="159"/>
  <c r="R35" i="159"/>
  <c r="L35" i="159"/>
  <c r="H35" i="159"/>
  <c r="U34" i="159"/>
  <c r="R34" i="159"/>
  <c r="L34" i="159"/>
  <c r="H34" i="159"/>
  <c r="U33" i="159"/>
  <c r="R33" i="159"/>
  <c r="L33" i="159"/>
  <c r="H33" i="159"/>
  <c r="U32" i="159"/>
  <c r="R32" i="159"/>
  <c r="L32" i="159"/>
  <c r="H32" i="159"/>
  <c r="U31" i="159"/>
  <c r="R31" i="159"/>
  <c r="L31" i="159"/>
  <c r="H31" i="159"/>
  <c r="U30" i="159"/>
  <c r="R30" i="159"/>
  <c r="L30" i="159"/>
  <c r="H30" i="159"/>
  <c r="U29" i="159"/>
  <c r="R29" i="159"/>
  <c r="L29" i="159"/>
  <c r="H29" i="159"/>
  <c r="U28" i="159"/>
  <c r="R28" i="159"/>
  <c r="L28" i="159"/>
  <c r="H28" i="159"/>
  <c r="U27" i="159"/>
  <c r="R27" i="159"/>
  <c r="L27" i="159"/>
  <c r="H27" i="159"/>
  <c r="U26" i="159"/>
  <c r="R26" i="159"/>
  <c r="L26" i="159"/>
  <c r="H26" i="159"/>
  <c r="U25" i="159"/>
  <c r="R25" i="159"/>
  <c r="L25" i="159"/>
  <c r="H25" i="159"/>
  <c r="U24" i="159"/>
  <c r="R24" i="159"/>
  <c r="L24" i="159"/>
  <c r="H24" i="159"/>
  <c r="U23" i="159"/>
  <c r="R23" i="159"/>
  <c r="L23" i="159"/>
  <c r="H23" i="159"/>
  <c r="U22" i="159"/>
  <c r="R22" i="159"/>
  <c r="L22" i="159"/>
  <c r="H22" i="159"/>
  <c r="U21" i="159"/>
  <c r="R21" i="159"/>
  <c r="L21" i="159"/>
  <c r="H21" i="159"/>
  <c r="U20" i="159"/>
  <c r="R20" i="159"/>
  <c r="L20" i="159"/>
  <c r="H20" i="159"/>
  <c r="U19" i="159"/>
  <c r="R19" i="159"/>
  <c r="L19" i="159"/>
  <c r="H19" i="159"/>
  <c r="U18" i="159"/>
  <c r="R18" i="159"/>
  <c r="L18" i="159"/>
  <c r="H18" i="159"/>
  <c r="U17" i="159"/>
  <c r="R17" i="159"/>
  <c r="L17" i="159"/>
  <c r="H17" i="159"/>
  <c r="U16" i="159"/>
  <c r="R16" i="159"/>
  <c r="L16" i="159"/>
  <c r="H16" i="159"/>
  <c r="U15" i="159"/>
  <c r="R15" i="159"/>
  <c r="L15" i="159"/>
  <c r="H15" i="159"/>
  <c r="U14" i="159"/>
  <c r="R14" i="159"/>
  <c r="L14" i="159"/>
  <c r="H14" i="159"/>
  <c r="U13" i="159"/>
  <c r="R13" i="159"/>
  <c r="L13" i="159"/>
  <c r="H13" i="159"/>
  <c r="U12" i="159"/>
  <c r="R12" i="159"/>
  <c r="L12" i="159"/>
  <c r="H12" i="159"/>
  <c r="U11" i="159"/>
  <c r="R11" i="159"/>
  <c r="L11" i="159"/>
  <c r="H11" i="159"/>
  <c r="U10" i="159"/>
  <c r="R10" i="159"/>
  <c r="L10" i="159"/>
  <c r="H10" i="159"/>
  <c r="U9" i="159"/>
  <c r="R9" i="159"/>
  <c r="L9" i="159"/>
  <c r="H9" i="159"/>
  <c r="D208" i="159"/>
  <c r="V110" i="159" l="1"/>
  <c r="X110" i="159" s="1"/>
  <c r="V144" i="159"/>
  <c r="X144" i="159" s="1"/>
  <c r="V126" i="159"/>
  <c r="X126" i="159" s="1"/>
  <c r="V118" i="159"/>
  <c r="X118" i="159" s="1"/>
  <c r="V200" i="160"/>
  <c r="X200" i="160" s="1"/>
  <c r="V25" i="159"/>
  <c r="X25" i="159" s="1"/>
  <c r="V33" i="159"/>
  <c r="X33" i="159" s="1"/>
  <c r="V64" i="159"/>
  <c r="X64" i="159" s="1"/>
  <c r="V84" i="159"/>
  <c r="X84" i="159" s="1"/>
  <c r="V92" i="159"/>
  <c r="X92" i="159" s="1"/>
  <c r="V152" i="159"/>
  <c r="X152" i="159" s="1"/>
  <c r="V160" i="159"/>
  <c r="X160" i="159" s="1"/>
  <c r="V168" i="159"/>
  <c r="X168" i="159" s="1"/>
  <c r="V100" i="159"/>
  <c r="X100" i="159" s="1"/>
  <c r="V134" i="159"/>
  <c r="X134" i="159" s="1"/>
  <c r="V176" i="159"/>
  <c r="X176" i="159" s="1"/>
  <c r="V184" i="159"/>
  <c r="X184" i="159" s="1"/>
  <c r="V200" i="159"/>
  <c r="X200" i="159" s="1"/>
  <c r="V41" i="159"/>
  <c r="X41" i="159" s="1"/>
  <c r="V13" i="159"/>
  <c r="X13" i="159" s="1"/>
  <c r="V80" i="159"/>
  <c r="X80" i="159" s="1"/>
  <c r="V96" i="159"/>
  <c r="X96" i="159" s="1"/>
  <c r="V148" i="159"/>
  <c r="X148" i="159" s="1"/>
  <c r="V172" i="159"/>
  <c r="X172" i="159" s="1"/>
  <c r="V192" i="159"/>
  <c r="X192" i="159" s="1"/>
  <c r="V52" i="159"/>
  <c r="X52" i="159" s="1"/>
  <c r="V60" i="159"/>
  <c r="X60" i="159" s="1"/>
  <c r="V104" i="159"/>
  <c r="X104" i="159" s="1"/>
  <c r="V122" i="159"/>
  <c r="X122" i="159" s="1"/>
  <c r="V138" i="159"/>
  <c r="X138" i="159" s="1"/>
  <c r="V164" i="159"/>
  <c r="X164" i="159" s="1"/>
  <c r="V180" i="159"/>
  <c r="X180" i="159" s="1"/>
  <c r="V188" i="159"/>
  <c r="X188" i="159" s="1"/>
  <c r="V196" i="159"/>
  <c r="X196" i="159" s="1"/>
  <c r="V84" i="160"/>
  <c r="X84" i="160" s="1"/>
  <c r="V202" i="160"/>
  <c r="X202" i="160" s="1"/>
  <c r="V82" i="160"/>
  <c r="X82" i="160" s="1"/>
  <c r="V80" i="160"/>
  <c r="X80" i="160" s="1"/>
  <c r="V78" i="160"/>
  <c r="X78" i="160" s="1"/>
  <c r="V76" i="160"/>
  <c r="X76" i="160" s="1"/>
  <c r="V72" i="160"/>
  <c r="X72" i="160" s="1"/>
  <c r="V70" i="160"/>
  <c r="X70" i="160" s="1"/>
  <c r="V66" i="160"/>
  <c r="X66" i="160" s="1"/>
  <c r="V64" i="160"/>
  <c r="X64" i="160" s="1"/>
  <c r="V62" i="160"/>
  <c r="X62" i="160" s="1"/>
  <c r="V60" i="160"/>
  <c r="X60" i="160" s="1"/>
  <c r="V58" i="160"/>
  <c r="X58" i="160" s="1"/>
  <c r="V56" i="160"/>
  <c r="X56" i="160" s="1"/>
  <c r="V54" i="160"/>
  <c r="X54" i="160" s="1"/>
  <c r="V52" i="160"/>
  <c r="X52" i="160" s="1"/>
  <c r="V50" i="160"/>
  <c r="X50" i="160" s="1"/>
  <c r="V48" i="160"/>
  <c r="X48" i="160" s="1"/>
  <c r="V46" i="160"/>
  <c r="X46" i="160" s="1"/>
  <c r="V44" i="160"/>
  <c r="X44" i="160" s="1"/>
  <c r="V42" i="160"/>
  <c r="X42" i="160" s="1"/>
  <c r="V40" i="160"/>
  <c r="X40" i="160" s="1"/>
  <c r="V38" i="160"/>
  <c r="X38" i="160" s="1"/>
  <c r="V36" i="160"/>
  <c r="X36" i="160" s="1"/>
  <c r="V34" i="160"/>
  <c r="X34" i="160" s="1"/>
  <c r="V32" i="160"/>
  <c r="X32" i="160" s="1"/>
  <c r="V30" i="160"/>
  <c r="X30" i="160" s="1"/>
  <c r="V28" i="160"/>
  <c r="X28" i="160" s="1"/>
  <c r="V24" i="160"/>
  <c r="X24" i="160" s="1"/>
  <c r="V22" i="160"/>
  <c r="X22" i="160" s="1"/>
  <c r="V20" i="160"/>
  <c r="X20" i="160" s="1"/>
  <c r="V18" i="160"/>
  <c r="X18" i="160" s="1"/>
  <c r="V16" i="160"/>
  <c r="X16" i="160" s="1"/>
  <c r="V14" i="160"/>
  <c r="X14" i="160" s="1"/>
  <c r="V12" i="160"/>
  <c r="X12" i="160" s="1"/>
  <c r="V10" i="160"/>
  <c r="X10" i="160" s="1"/>
  <c r="V198" i="160"/>
  <c r="X198" i="160" s="1"/>
  <c r="V196" i="160"/>
  <c r="X196" i="160" s="1"/>
  <c r="V194" i="160"/>
  <c r="X194" i="160" s="1"/>
  <c r="V192" i="160"/>
  <c r="X192" i="160" s="1"/>
  <c r="V190" i="160"/>
  <c r="X190" i="160" s="1"/>
  <c r="V188" i="160"/>
  <c r="X188" i="160" s="1"/>
  <c r="V186" i="160"/>
  <c r="X186" i="160" s="1"/>
  <c r="V184" i="160"/>
  <c r="X184" i="160" s="1"/>
  <c r="V182" i="160"/>
  <c r="X182" i="160" s="1"/>
  <c r="V180" i="160"/>
  <c r="X180" i="160" s="1"/>
  <c r="V178" i="160"/>
  <c r="X178" i="160" s="1"/>
  <c r="V176" i="160"/>
  <c r="X176" i="160" s="1"/>
  <c r="V174" i="160"/>
  <c r="X174" i="160" s="1"/>
  <c r="V172" i="160"/>
  <c r="X172" i="160" s="1"/>
  <c r="V170" i="160"/>
  <c r="X170" i="160" s="1"/>
  <c r="V168" i="160"/>
  <c r="X168" i="160" s="1"/>
  <c r="V166" i="160"/>
  <c r="X166" i="160" s="1"/>
  <c r="V164" i="160"/>
  <c r="X164" i="160" s="1"/>
  <c r="V162" i="160"/>
  <c r="X162" i="160" s="1"/>
  <c r="V160" i="160"/>
  <c r="X160" i="160" s="1"/>
  <c r="V158" i="160"/>
  <c r="X158" i="160" s="1"/>
  <c r="V156" i="160"/>
  <c r="X156" i="160" s="1"/>
  <c r="V154" i="160"/>
  <c r="X154" i="160" s="1"/>
  <c r="V152" i="160"/>
  <c r="X152" i="160" s="1"/>
  <c r="V150" i="160"/>
  <c r="X150" i="160" s="1"/>
  <c r="V148" i="160"/>
  <c r="X148" i="160" s="1"/>
  <c r="V146" i="160"/>
  <c r="X146" i="160" s="1"/>
  <c r="V144" i="160"/>
  <c r="X144" i="160" s="1"/>
  <c r="V140" i="160"/>
  <c r="X140" i="160" s="1"/>
  <c r="V138" i="160"/>
  <c r="X138" i="160" s="1"/>
  <c r="V136" i="160"/>
  <c r="X136" i="160" s="1"/>
  <c r="V134" i="160"/>
  <c r="X134" i="160" s="1"/>
  <c r="V132" i="160"/>
  <c r="X132" i="160" s="1"/>
  <c r="V128" i="160"/>
  <c r="X128" i="160" s="1"/>
  <c r="V124" i="160"/>
  <c r="X124" i="160" s="1"/>
  <c r="V120" i="160"/>
  <c r="X120" i="160" s="1"/>
  <c r="V116" i="160"/>
  <c r="X116" i="160" s="1"/>
  <c r="V110" i="160"/>
  <c r="X110" i="160" s="1"/>
  <c r="V104" i="160"/>
  <c r="X104" i="160" s="1"/>
  <c r="V100" i="160"/>
  <c r="X100" i="160" s="1"/>
  <c r="V98" i="160"/>
  <c r="X98" i="160" s="1"/>
  <c r="V94" i="160"/>
  <c r="X94" i="160" s="1"/>
  <c r="V90" i="160"/>
  <c r="X90" i="160" s="1"/>
  <c r="V88" i="160"/>
  <c r="X88" i="160" s="1"/>
  <c r="V201" i="160"/>
  <c r="X201" i="160" s="1"/>
  <c r="V199" i="160"/>
  <c r="X199" i="160" s="1"/>
  <c r="V197" i="160"/>
  <c r="X197" i="160" s="1"/>
  <c r="V195" i="160"/>
  <c r="X195" i="160" s="1"/>
  <c r="V193" i="160"/>
  <c r="X193" i="160" s="1"/>
  <c r="V191" i="160"/>
  <c r="X191" i="160" s="1"/>
  <c r="V189" i="160"/>
  <c r="X189" i="160" s="1"/>
  <c r="V187" i="160"/>
  <c r="X187" i="160" s="1"/>
  <c r="V185" i="160"/>
  <c r="X185" i="160" s="1"/>
  <c r="V173" i="160"/>
  <c r="X173" i="160" s="1"/>
  <c r="V169" i="160"/>
  <c r="X169" i="160" s="1"/>
  <c r="V167" i="160"/>
  <c r="X167" i="160" s="1"/>
  <c r="V165" i="160"/>
  <c r="X165" i="160" s="1"/>
  <c r="V163" i="160"/>
  <c r="X163" i="160" s="1"/>
  <c r="V161" i="160"/>
  <c r="X161" i="160" s="1"/>
  <c r="V157" i="160"/>
  <c r="X157" i="160" s="1"/>
  <c r="V155" i="160"/>
  <c r="X155" i="160" s="1"/>
  <c r="V153" i="160"/>
  <c r="X153" i="160" s="1"/>
  <c r="V151" i="160"/>
  <c r="X151" i="160" s="1"/>
  <c r="V149" i="160"/>
  <c r="X149" i="160" s="1"/>
  <c r="V147" i="160"/>
  <c r="X147" i="160" s="1"/>
  <c r="V145" i="160"/>
  <c r="X145" i="160" s="1"/>
  <c r="V143" i="160"/>
  <c r="X143" i="160" s="1"/>
  <c r="V141" i="160"/>
  <c r="X141" i="160" s="1"/>
  <c r="V139" i="160"/>
  <c r="X139" i="160" s="1"/>
  <c r="V135" i="160"/>
  <c r="X135" i="160" s="1"/>
  <c r="V131" i="160"/>
  <c r="X131" i="160" s="1"/>
  <c r="V129" i="160"/>
  <c r="X129" i="160" s="1"/>
  <c r="V127" i="160"/>
  <c r="X127" i="160" s="1"/>
  <c r="V125" i="160"/>
  <c r="X125" i="160" s="1"/>
  <c r="V123" i="160"/>
  <c r="X123" i="160" s="1"/>
  <c r="V121" i="160"/>
  <c r="X121" i="160" s="1"/>
  <c r="V117" i="160"/>
  <c r="X117" i="160" s="1"/>
  <c r="V115" i="160"/>
  <c r="X115" i="160" s="1"/>
  <c r="V113" i="160"/>
  <c r="X113" i="160" s="1"/>
  <c r="V111" i="160"/>
  <c r="X111" i="160" s="1"/>
  <c r="V109" i="160"/>
  <c r="X109" i="160" s="1"/>
  <c r="V107" i="160"/>
  <c r="X107" i="160" s="1"/>
  <c r="V105" i="160"/>
  <c r="X105" i="160" s="1"/>
  <c r="V103" i="160"/>
  <c r="X103" i="160" s="1"/>
  <c r="V101" i="160"/>
  <c r="X101" i="160" s="1"/>
  <c r="V99" i="160"/>
  <c r="X99" i="160" s="1"/>
  <c r="V97" i="160"/>
  <c r="X97" i="160" s="1"/>
  <c r="V95" i="160"/>
  <c r="X95" i="160" s="1"/>
  <c r="V93" i="160"/>
  <c r="X93" i="160" s="1"/>
  <c r="V91" i="160"/>
  <c r="X91" i="160" s="1"/>
  <c r="V87" i="160"/>
  <c r="X87" i="160" s="1"/>
  <c r="V85" i="160"/>
  <c r="X85" i="160" s="1"/>
  <c r="V83" i="160"/>
  <c r="X83" i="160" s="1"/>
  <c r="V81" i="160"/>
  <c r="X81" i="160" s="1"/>
  <c r="V79" i="160"/>
  <c r="X79" i="160" s="1"/>
  <c r="V77" i="160"/>
  <c r="X77" i="160" s="1"/>
  <c r="V75" i="160"/>
  <c r="X75" i="160" s="1"/>
  <c r="V73" i="160"/>
  <c r="X73" i="160" s="1"/>
  <c r="V71" i="160"/>
  <c r="X71" i="160" s="1"/>
  <c r="V69" i="160"/>
  <c r="X69" i="160" s="1"/>
  <c r="V67" i="160"/>
  <c r="X67" i="160" s="1"/>
  <c r="V61" i="160"/>
  <c r="X61" i="160" s="1"/>
  <c r="V59" i="160"/>
  <c r="X59" i="160" s="1"/>
  <c r="V57" i="160"/>
  <c r="X57" i="160" s="1"/>
  <c r="V55" i="160"/>
  <c r="X55" i="160" s="1"/>
  <c r="V51" i="160"/>
  <c r="X51" i="160" s="1"/>
  <c r="V49" i="160"/>
  <c r="X49" i="160" s="1"/>
  <c r="V47" i="160"/>
  <c r="X47" i="160" s="1"/>
  <c r="V45" i="160"/>
  <c r="X45" i="160" s="1"/>
  <c r="V43" i="160"/>
  <c r="X43" i="160" s="1"/>
  <c r="V41" i="160"/>
  <c r="X41" i="160" s="1"/>
  <c r="V39" i="160"/>
  <c r="X39" i="160" s="1"/>
  <c r="V37" i="160"/>
  <c r="X37" i="160" s="1"/>
  <c r="V35" i="160"/>
  <c r="X35" i="160" s="1"/>
  <c r="V33" i="160"/>
  <c r="X33" i="160" s="1"/>
  <c r="V31" i="160"/>
  <c r="X31" i="160" s="1"/>
  <c r="V29" i="160"/>
  <c r="X29" i="160" s="1"/>
  <c r="V130" i="160"/>
  <c r="X130" i="160" s="1"/>
  <c r="V126" i="160"/>
  <c r="X126" i="160" s="1"/>
  <c r="V122" i="160"/>
  <c r="X122" i="160" s="1"/>
  <c r="V118" i="160"/>
  <c r="X118" i="160" s="1"/>
  <c r="V114" i="160"/>
  <c r="X114" i="160" s="1"/>
  <c r="V112" i="160"/>
  <c r="X112" i="160" s="1"/>
  <c r="V106" i="160"/>
  <c r="X106" i="160" s="1"/>
  <c r="V102" i="160"/>
  <c r="X102" i="160" s="1"/>
  <c r="V96" i="160"/>
  <c r="X96" i="160" s="1"/>
  <c r="V92" i="160"/>
  <c r="X92" i="160" s="1"/>
  <c r="V86" i="160"/>
  <c r="X86" i="160" s="1"/>
  <c r="V49" i="159"/>
  <c r="X49" i="159" s="1"/>
  <c r="V156" i="159"/>
  <c r="X156" i="159" s="1"/>
  <c r="V130" i="159"/>
  <c r="X130" i="159" s="1"/>
  <c r="V114" i="159"/>
  <c r="X114" i="159" s="1"/>
  <c r="V56" i="159"/>
  <c r="X56" i="159" s="1"/>
  <c r="V76" i="159"/>
  <c r="X76" i="159" s="1"/>
  <c r="V17" i="159"/>
  <c r="X17" i="159" s="1"/>
  <c r="V88" i="159"/>
  <c r="X88" i="159" s="1"/>
  <c r="V70" i="159"/>
  <c r="X70" i="159" s="1"/>
  <c r="V45" i="159"/>
  <c r="X45" i="159" s="1"/>
  <c r="V37" i="159"/>
  <c r="X37" i="159" s="1"/>
  <c r="V29" i="159"/>
  <c r="X29" i="159" s="1"/>
  <c r="V21" i="159"/>
  <c r="X21" i="159" s="1"/>
  <c r="V10" i="159"/>
  <c r="X10" i="159" s="1"/>
  <c r="V11" i="159"/>
  <c r="X11" i="159" s="1"/>
  <c r="V12" i="159"/>
  <c r="X12" i="159" s="1"/>
  <c r="V18" i="159"/>
  <c r="X18" i="159" s="1"/>
  <c r="V19" i="159"/>
  <c r="X19" i="159" s="1"/>
  <c r="V20" i="159"/>
  <c r="X20" i="159" s="1"/>
  <c r="V26" i="159"/>
  <c r="X26" i="159" s="1"/>
  <c r="V27" i="159"/>
  <c r="X27" i="159" s="1"/>
  <c r="V28" i="159"/>
  <c r="X28" i="159" s="1"/>
  <c r="V34" i="159"/>
  <c r="X34" i="159" s="1"/>
  <c r="V35" i="159"/>
  <c r="X35" i="159" s="1"/>
  <c r="V36" i="159"/>
  <c r="X36" i="159" s="1"/>
  <c r="V42" i="159"/>
  <c r="X42" i="159" s="1"/>
  <c r="V43" i="159"/>
  <c r="X43" i="159" s="1"/>
  <c r="V44" i="159"/>
  <c r="X44" i="159" s="1"/>
  <c r="V50" i="159"/>
  <c r="X50" i="159" s="1"/>
  <c r="V51" i="159"/>
  <c r="X51" i="159" s="1"/>
  <c r="V57" i="159"/>
  <c r="X57" i="159" s="1"/>
  <c r="V58" i="159"/>
  <c r="X58" i="159" s="1"/>
  <c r="V59" i="159"/>
  <c r="X59" i="159" s="1"/>
  <c r="V66" i="159"/>
  <c r="X66" i="159" s="1"/>
  <c r="V67" i="159"/>
  <c r="X67" i="159" s="1"/>
  <c r="V69" i="159"/>
  <c r="X69" i="159" s="1"/>
  <c r="V77" i="159"/>
  <c r="X77" i="159" s="1"/>
  <c r="V78" i="159"/>
  <c r="X78" i="159" s="1"/>
  <c r="V79" i="159"/>
  <c r="X79" i="159" s="1"/>
  <c r="V85" i="159"/>
  <c r="X85" i="159" s="1"/>
  <c r="V86" i="159"/>
  <c r="X86" i="159" s="1"/>
  <c r="V87" i="159"/>
  <c r="X87" i="159" s="1"/>
  <c r="V93" i="159"/>
  <c r="X93" i="159" s="1"/>
  <c r="V94" i="159"/>
  <c r="X94" i="159" s="1"/>
  <c r="V95" i="159"/>
  <c r="X95" i="159" s="1"/>
  <c r="V101" i="159"/>
  <c r="X101" i="159" s="1"/>
  <c r="V102" i="159"/>
  <c r="X102" i="159" s="1"/>
  <c r="V103" i="159"/>
  <c r="X103" i="159" s="1"/>
  <c r="V111" i="159"/>
  <c r="X111" i="159" s="1"/>
  <c r="V112" i="159"/>
  <c r="X112" i="159" s="1"/>
  <c r="V113" i="159"/>
  <c r="X113" i="159" s="1"/>
  <c r="V120" i="159"/>
  <c r="X120" i="159" s="1"/>
  <c r="V121" i="159"/>
  <c r="X121" i="159" s="1"/>
  <c r="V127" i="159"/>
  <c r="X127" i="159" s="1"/>
  <c r="V128" i="159"/>
  <c r="X128" i="159" s="1"/>
  <c r="V129" i="159"/>
  <c r="X129" i="159" s="1"/>
  <c r="V135" i="159"/>
  <c r="X135" i="159" s="1"/>
  <c r="V136" i="159"/>
  <c r="X136" i="159" s="1"/>
  <c r="V137" i="159"/>
  <c r="X137" i="159" s="1"/>
  <c r="V145" i="159"/>
  <c r="X145" i="159" s="1"/>
  <c r="V146" i="159"/>
  <c r="X146" i="159" s="1"/>
  <c r="V147" i="159"/>
  <c r="X147" i="159" s="1"/>
  <c r="V153" i="159"/>
  <c r="X153" i="159" s="1"/>
  <c r="V154" i="159"/>
  <c r="X154" i="159" s="1"/>
  <c r="V155" i="159"/>
  <c r="X155" i="159" s="1"/>
  <c r="V161" i="159"/>
  <c r="X161" i="159" s="1"/>
  <c r="V162" i="159"/>
  <c r="X162" i="159" s="1"/>
  <c r="V163" i="159"/>
  <c r="X163" i="159" s="1"/>
  <c r="V169" i="159"/>
  <c r="X169" i="159" s="1"/>
  <c r="V170" i="159"/>
  <c r="X170" i="159" s="1"/>
  <c r="V171" i="159"/>
  <c r="X171" i="159" s="1"/>
  <c r="V177" i="159"/>
  <c r="X177" i="159" s="1"/>
  <c r="V178" i="159"/>
  <c r="X178" i="159" s="1"/>
  <c r="V179" i="159"/>
  <c r="X179" i="159" s="1"/>
  <c r="V185" i="159"/>
  <c r="X185" i="159" s="1"/>
  <c r="V186" i="159"/>
  <c r="X186" i="159" s="1"/>
  <c r="V187" i="159"/>
  <c r="X187" i="159" s="1"/>
  <c r="V193" i="159"/>
  <c r="X193" i="159" s="1"/>
  <c r="V194" i="159"/>
  <c r="X194" i="159" s="1"/>
  <c r="V195" i="159"/>
  <c r="X195" i="159" s="1"/>
  <c r="V201" i="159"/>
  <c r="X201" i="159" s="1"/>
  <c r="V202" i="159"/>
  <c r="X202" i="159" s="1"/>
  <c r="V204" i="159"/>
  <c r="X204" i="159" s="1"/>
  <c r="V205" i="159"/>
  <c r="X205" i="159" s="1"/>
  <c r="V14" i="159"/>
  <c r="X14" i="159" s="1"/>
  <c r="V15" i="159"/>
  <c r="X15" i="159" s="1"/>
  <c r="V16" i="159"/>
  <c r="X16" i="159" s="1"/>
  <c r="V22" i="159"/>
  <c r="X22" i="159" s="1"/>
  <c r="V23" i="159"/>
  <c r="X23" i="159" s="1"/>
  <c r="V24" i="159"/>
  <c r="X24" i="159" s="1"/>
  <c r="V30" i="159"/>
  <c r="X30" i="159" s="1"/>
  <c r="V31" i="159"/>
  <c r="X31" i="159" s="1"/>
  <c r="V32" i="159"/>
  <c r="X32" i="159" s="1"/>
  <c r="V38" i="159"/>
  <c r="X38" i="159" s="1"/>
  <c r="V39" i="159"/>
  <c r="X39" i="159" s="1"/>
  <c r="V40" i="159"/>
  <c r="X40" i="159" s="1"/>
  <c r="V46" i="159"/>
  <c r="X46" i="159" s="1"/>
  <c r="V47" i="159"/>
  <c r="X47" i="159" s="1"/>
  <c r="V48" i="159"/>
  <c r="X48" i="159" s="1"/>
  <c r="V54" i="159"/>
  <c r="X54" i="159" s="1"/>
  <c r="V55" i="159"/>
  <c r="X55" i="159" s="1"/>
  <c r="V61" i="159"/>
  <c r="X61" i="159" s="1"/>
  <c r="V62" i="159"/>
  <c r="X62" i="159" s="1"/>
  <c r="V71" i="159"/>
  <c r="X71" i="159" s="1"/>
  <c r="V72" i="159"/>
  <c r="X72" i="159" s="1"/>
  <c r="V73" i="159"/>
  <c r="X73" i="159" s="1"/>
  <c r="V75" i="159"/>
  <c r="X75" i="159" s="1"/>
  <c r="V81" i="159"/>
  <c r="X81" i="159" s="1"/>
  <c r="V82" i="159"/>
  <c r="X82" i="159" s="1"/>
  <c r="V83" i="159"/>
  <c r="X83" i="159" s="1"/>
  <c r="V90" i="159"/>
  <c r="X90" i="159" s="1"/>
  <c r="V91" i="159"/>
  <c r="X91" i="159" s="1"/>
  <c r="V97" i="159"/>
  <c r="X97" i="159" s="1"/>
  <c r="V98" i="159"/>
  <c r="X98" i="159" s="1"/>
  <c r="V99" i="159"/>
  <c r="X99" i="159" s="1"/>
  <c r="V105" i="159"/>
  <c r="X105" i="159" s="1"/>
  <c r="V106" i="159"/>
  <c r="X106" i="159" s="1"/>
  <c r="V107" i="159"/>
  <c r="X107" i="159" s="1"/>
  <c r="V109" i="159"/>
  <c r="X109" i="159" s="1"/>
  <c r="V115" i="159"/>
  <c r="X115" i="159" s="1"/>
  <c r="V116" i="159"/>
  <c r="X116" i="159" s="1"/>
  <c r="V117" i="159"/>
  <c r="X117" i="159" s="1"/>
  <c r="V123" i="159"/>
  <c r="X123" i="159" s="1"/>
  <c r="V124" i="159"/>
  <c r="X124" i="159" s="1"/>
  <c r="V125" i="159"/>
  <c r="X125" i="159" s="1"/>
  <c r="V131" i="159"/>
  <c r="X131" i="159" s="1"/>
  <c r="V132" i="159"/>
  <c r="X132" i="159" s="1"/>
  <c r="V139" i="159"/>
  <c r="X139" i="159" s="1"/>
  <c r="V140" i="159"/>
  <c r="X140" i="159" s="1"/>
  <c r="V141" i="159"/>
  <c r="X141" i="159" s="1"/>
  <c r="V143" i="159"/>
  <c r="X143" i="159" s="1"/>
  <c r="V149" i="159"/>
  <c r="X149" i="159" s="1"/>
  <c r="V150" i="159"/>
  <c r="X150" i="159" s="1"/>
  <c r="V151" i="159"/>
  <c r="X151" i="159" s="1"/>
  <c r="V157" i="159"/>
  <c r="X157" i="159" s="1"/>
  <c r="V158" i="159"/>
  <c r="X158" i="159" s="1"/>
  <c r="V165" i="159"/>
  <c r="X165" i="159" s="1"/>
  <c r="V166" i="159"/>
  <c r="X166" i="159" s="1"/>
  <c r="V167" i="159"/>
  <c r="X167" i="159" s="1"/>
  <c r="V173" i="159"/>
  <c r="X173" i="159" s="1"/>
  <c r="V174" i="159"/>
  <c r="X174" i="159" s="1"/>
  <c r="V175" i="159"/>
  <c r="X175" i="159" s="1"/>
  <c r="V181" i="159"/>
  <c r="X181" i="159" s="1"/>
  <c r="V182" i="159"/>
  <c r="X182" i="159" s="1"/>
  <c r="V183" i="159"/>
  <c r="X183" i="159" s="1"/>
  <c r="V189" i="159"/>
  <c r="X189" i="159" s="1"/>
  <c r="V190" i="159"/>
  <c r="X190" i="159" s="1"/>
  <c r="V191" i="159"/>
  <c r="X191" i="159" s="1"/>
  <c r="V197" i="159"/>
  <c r="X197" i="159" s="1"/>
  <c r="V198" i="159"/>
  <c r="X198" i="159" s="1"/>
  <c r="V199" i="159"/>
  <c r="X199" i="159" s="1"/>
  <c r="V9" i="160"/>
  <c r="X9" i="160" s="1"/>
  <c r="V11" i="160"/>
  <c r="X11" i="160" s="1"/>
  <c r="V13" i="160"/>
  <c r="X13" i="160" s="1"/>
  <c r="V15" i="160"/>
  <c r="X15" i="160" s="1"/>
  <c r="V17" i="160"/>
  <c r="X17" i="160" s="1"/>
  <c r="V19" i="160"/>
  <c r="X19" i="160" s="1"/>
  <c r="V21" i="160"/>
  <c r="X21" i="160" s="1"/>
  <c r="V23" i="160"/>
  <c r="X23" i="160" s="1"/>
  <c r="V25" i="160"/>
  <c r="X25" i="160" s="1"/>
  <c r="V27" i="160"/>
  <c r="X27" i="160" s="1"/>
  <c r="V137" i="160"/>
  <c r="X137" i="160" s="1"/>
  <c r="V171" i="160"/>
  <c r="X171" i="160" s="1"/>
  <c r="V175" i="160"/>
  <c r="X175" i="160" s="1"/>
  <c r="V177" i="160"/>
  <c r="X177" i="160" s="1"/>
  <c r="V179" i="160"/>
  <c r="X179" i="160" s="1"/>
  <c r="V181" i="160"/>
  <c r="X181" i="160" s="1"/>
  <c r="V183" i="160"/>
  <c r="X183" i="160" s="1"/>
  <c r="X203" i="160"/>
  <c r="D208" i="160"/>
  <c r="V26" i="160"/>
  <c r="X26" i="160" s="1"/>
  <c r="R208" i="159"/>
  <c r="V9" i="159"/>
  <c r="X9" i="159" s="1"/>
  <c r="AI60" i="43"/>
  <c r="X208" i="159" l="1"/>
  <c r="X208" i="160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D146" i="43" l="1"/>
  <c r="W146" i="43"/>
  <c r="S146" i="43"/>
  <c r="Q146" i="43"/>
  <c r="J146" i="43"/>
  <c r="I146" i="43"/>
  <c r="R146" i="43" l="1"/>
  <c r="X146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<sst xmlns="http://schemas.openxmlformats.org/spreadsheetml/2006/main" count="6562" uniqueCount="262">
  <si>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</si>
  <si>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</si>
  <si>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</si>
  <si>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</si>
  <si>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</si>
  <si>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</si>
  <si>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</si>
  <si>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</si>
  <si>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</si>
  <si>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</si>
  <si>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</si>
  <si>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</si>
  <si>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</si>
  <si>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</si>
  <si>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</si>
  <si>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</si>
  <si>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</si>
  <si>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</si>
  <si>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</si>
  <si>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</si>
  <si>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</si>
  <si>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</si>
  <si>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</si>
  <si>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</si>
  <si>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</si>
  <si>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</si>
  <si>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</si>
  <si>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</si>
  <si>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</si>
  <si>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</si>
  <si>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</si>
  <si>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</si>
  <si>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</si>
  <si>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</si>
  <si>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</si>
  <si>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</si>
  <si>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</si>
  <si>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</si>
  <si>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</si>
  <si>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</si>
  <si>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</si>
  <si>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</si>
  <si>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</si>
  <si>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</si>
  <si>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</si>
  <si>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</si>
  <si>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</si>
  <si>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</si>
  <si>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</si>
  <si>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</si>
  <si>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</si>
  <si>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</si>
  <si>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</si>
  <si>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</si>
  <si>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</si>
  <si>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</si>
  <si>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</si>
  <si>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</si>
  <si>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</si>
  <si>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</si>
  <si>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</si>
  <si>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</si>
  <si>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</si>
  <si>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</si>
  <si>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</si>
  <si>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</si>
  <si>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</si>
  <si>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</si>
  <si>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</si>
  <si>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</si>
  <si>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</si>
  <si>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</si>
  <si>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</si>
  <si>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</si>
  <si>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</si>
  <si>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</si>
  <si>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</si>
  <si>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</si>
  <si>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</si>
  <si>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</si>
  <si>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</si>
  <si>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</si>
  <si>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</si>
  <si>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</si>
  <si>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</si>
  <si>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</si>
  <si>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</si>
  <si>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</si>
  <si>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</si>
  <si>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</si>
  <si>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</si>
  <si>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</si>
  <si>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</si>
  <si>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</si>
  <si>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</si>
  <si>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</si>
  <si>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</si>
  <si>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</si>
  <si>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</si>
  <si>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</si>
  <si>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</si>
  <si>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</si>
  <si>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</si>
  <si>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</si>
  <si>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</si>
  <si>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</si>
  <si>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</si>
  <si>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</si>
  <si>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</si>
  <si>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</si>
  <si>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</si>
  <si>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</si>
  <si>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</si>
  <si>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</si>
  <si>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</si>
  <si>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</si>
  <si>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</si>
  <si>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</si>
  <si>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</si>
  <si>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</si>
  <si>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</si>
  <si>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</si>
  <si>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</si>
  <si>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</si>
  <si>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</si>
  <si>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</si>
  <si>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</si>
  <si>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</si>
  <si>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</si>
  <si>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</si>
  <si>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</si>
  <si>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</si>
  <si>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</si>
  <si>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</si>
  <si>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</si>
  <si>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</si>
  <si>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</si>
  <si>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</si>
  <si>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</si>
  <si>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</si>
  <si>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</si>
  <si>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</si>
  <si>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</si>
  <si>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</si>
  <si>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</si>
  <si>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</si>
  <si>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</si>
  <si>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</si>
  <si>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</si>
  <si>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</si>
  <si>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</si>
  <si>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</si>
  <si>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</si>
  <si>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</si>
  <si>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</si>
  <si>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</si>
  <si>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</si>
  <si>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</si>
  <si>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</si>
  <si>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</si>
  <si>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</si>
  <si>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</si>
  <si>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</si>
  <si>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</si>
  <si>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</si>
  <si>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</si>
  <si>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</si>
  <si>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</si>
  <si>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</si>
  <si>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</si>
  <si>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</si>
  <si>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</si>
  <si>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</si>
  <si>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</si>
  <si>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</si>
  <si>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</si>
  <si>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</si>
  <si>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</si>
  <si>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</si>
  <si>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</si>
  <si>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</si>
  <si>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</si>
  <si>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</si>
  <si>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</si>
  <si>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</si>
  <si>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</si>
  <si>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</si>
  <si>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</si>
  <si>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</si>
  <si>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</si>
  <si>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</si>
  <si>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</si>
  <si>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</si>
  <si>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</si>
  <si>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</si>
  <si>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</si>
  <si>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</si>
  <si>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</si>
  <si>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</si>
  <si>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</si>
  <si>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</si>
  <si>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</si>
  <si>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</si>
  <si>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</si>
  <si>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</si>
  <si>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</si>
  <si>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</si>
  <si>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</si>
  <si>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</si>
  <si>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</si>
  <si>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</si>
  <si>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</si>
  <si>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</si>
  <si>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</si>
  <si>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</si>
  <si>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</si>
  <si>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</si>
  <si>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</si>
  <si>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</si>
  <si>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</si>
  <si>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</si>
  <si>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</si>
  <si>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</si>
  <si>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</si>
  <si>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</si>
  <si>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</si>
  <si>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</si>
  <si>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</si>
  <si>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</si>
  <si>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</si>
  <si>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</si>
  <si>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TỔNG SẢN LƯỢNG BÁNH TRONG THÁNG 7</t>
  </si>
  <si>
    <t>Almond Cookies</t>
  </si>
  <si>
    <t>Golden Lava Cro</t>
  </si>
  <si>
    <t>Assorted Cookie</t>
  </si>
  <si>
    <t>Thaitea wBb/J N</t>
  </si>
  <si>
    <t>Thai tea N</t>
  </si>
  <si>
    <t>Thai Tea N</t>
  </si>
  <si>
    <t xml:space="preserve">Set </t>
  </si>
  <si>
    <t>31/12/2016</t>
  </si>
  <si>
    <t>Quả cam</t>
  </si>
  <si>
    <t>Thỏi vàng</t>
  </si>
  <si>
    <t>Con cá</t>
  </si>
  <si>
    <t>Cúp bông</t>
  </si>
  <si>
    <t>Golden Dragon</t>
  </si>
  <si>
    <t>Mandarina Luck</t>
  </si>
  <si>
    <t>Strawberry Blos</t>
  </si>
  <si>
    <t>Yammy Ingot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</si>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</sst>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46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16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B202" sqref="B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40" t="s">
        <v>3</v>
      </c>
      <c r="B4" s="4">
        <v>42736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42" t="s">
        <v>29</v>
      </c>
      <c r="P7" s="42" t="s">
        <v>30</v>
      </c>
      <c r="Q7" s="41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40</v>
      </c>
      <c r="F9" s="15"/>
      <c r="G9" s="15"/>
      <c r="H9" s="9">
        <f t="shared" ref="H9:H52" si="0">SUM(E9:G9)</f>
        <v>40</v>
      </c>
      <c r="I9" s="15">
        <v>38</v>
      </c>
      <c r="J9" s="15"/>
      <c r="K9" s="15"/>
      <c r="L9" s="9">
        <f>SUM(I9:K9)</f>
        <v>38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2</v>
      </c>
      <c r="W9" s="15"/>
      <c r="X9" s="34">
        <f t="shared" ref="X9:X52" si="3">W9-V9</f>
        <v>-2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4" si="4">SUM(I10:K10)</f>
        <v>12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24</v>
      </c>
      <c r="F11" s="15"/>
      <c r="G11" s="15"/>
      <c r="H11" s="9">
        <f t="shared" si="0"/>
        <v>24</v>
      </c>
      <c r="I11" s="15">
        <v>16</v>
      </c>
      <c r="J11" s="15"/>
      <c r="K11" s="15"/>
      <c r="L11" s="9">
        <f t="shared" si="4"/>
        <v>16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3</v>
      </c>
      <c r="W11" s="15"/>
      <c r="X11" s="16">
        <f t="shared" si="3"/>
        <v>-3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40</v>
      </c>
      <c r="F12" s="15"/>
      <c r="G12" s="15"/>
      <c r="H12" s="9">
        <f t="shared" si="0"/>
        <v>40</v>
      </c>
      <c r="I12" s="15">
        <v>42</v>
      </c>
      <c r="J12" s="15"/>
      <c r="K12" s="15"/>
      <c r="L12" s="9">
        <f t="shared" si="4"/>
        <v>42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-2</v>
      </c>
      <c r="W12" s="15"/>
      <c r="X12" s="16">
        <f t="shared" si="3"/>
        <v>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10</v>
      </c>
      <c r="E13" s="15">
        <v>20</v>
      </c>
      <c r="F13" s="15"/>
      <c r="G13" s="15"/>
      <c r="H13" s="9">
        <f t="shared" si="0"/>
        <v>20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24</v>
      </c>
      <c r="F21" s="15"/>
      <c r="G21" s="15"/>
      <c r="H21" s="9">
        <f t="shared" si="0"/>
        <v>24</v>
      </c>
      <c r="I21" s="15">
        <v>23</v>
      </c>
      <c r="J21" s="15"/>
      <c r="K21" s="15"/>
      <c r="L21" s="9">
        <f t="shared" si="4"/>
        <v>23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22</v>
      </c>
      <c r="F24" s="15"/>
      <c r="G24" s="15"/>
      <c r="H24" s="9">
        <f t="shared" si="0"/>
        <v>22</v>
      </c>
      <c r="I24" s="15">
        <v>22</v>
      </c>
      <c r="J24" s="15"/>
      <c r="K24" s="15"/>
      <c r="L24" s="9">
        <f t="shared" si="4"/>
        <v>22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24</v>
      </c>
      <c r="F28" s="15"/>
      <c r="G28" s="15"/>
      <c r="H28" s="9">
        <f t="shared" si="0"/>
        <v>24</v>
      </c>
      <c r="I28" s="15">
        <v>23</v>
      </c>
      <c r="J28" s="15"/>
      <c r="K28" s="15"/>
      <c r="L28" s="9">
        <f t="shared" si="4"/>
        <v>23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24</v>
      </c>
      <c r="F30" s="15"/>
      <c r="G30" s="15"/>
      <c r="H30" s="9">
        <f t="shared" si="0"/>
        <v>24</v>
      </c>
      <c r="I30" s="15">
        <v>24</v>
      </c>
      <c r="J30" s="15"/>
      <c r="K30" s="15"/>
      <c r="L30" s="9">
        <f t="shared" si="4"/>
        <v>24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12</v>
      </c>
      <c r="F31" s="15"/>
      <c r="G31" s="15"/>
      <c r="H31" s="9">
        <f t="shared" si="0"/>
        <v>12</v>
      </c>
      <c r="I31" s="15">
        <v>13</v>
      </c>
      <c r="J31" s="15"/>
      <c r="K31" s="15"/>
      <c r="L31" s="9">
        <f t="shared" si="4"/>
        <v>13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-3</v>
      </c>
      <c r="W31" s="15"/>
      <c r="X31" s="16">
        <f t="shared" si="3"/>
        <v>3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12</v>
      </c>
      <c r="F36" s="15"/>
      <c r="G36" s="15"/>
      <c r="H36" s="9">
        <f t="shared" si="0"/>
        <v>12</v>
      </c>
      <c r="I36" s="15">
        <v>11</v>
      </c>
      <c r="J36" s="15"/>
      <c r="K36" s="15"/>
      <c r="L36" s="9">
        <f t="shared" si="4"/>
        <v>11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12</v>
      </c>
      <c r="F37" s="15"/>
      <c r="G37" s="15"/>
      <c r="H37" s="9">
        <f t="shared" si="0"/>
        <v>12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8</v>
      </c>
      <c r="F38" s="15"/>
      <c r="G38" s="15"/>
      <c r="H38" s="9">
        <f t="shared" si="0"/>
        <v>8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12</v>
      </c>
      <c r="F40" s="15"/>
      <c r="G40" s="15"/>
      <c r="H40" s="9">
        <f t="shared" si="0"/>
        <v>12</v>
      </c>
      <c r="I40" s="15">
        <v>12</v>
      </c>
      <c r="J40" s="15"/>
      <c r="K40" s="15"/>
      <c r="L40" s="9">
        <f t="shared" si="4"/>
        <v>12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24</v>
      </c>
      <c r="F46" s="15"/>
      <c r="G46" s="15"/>
      <c r="H46" s="9">
        <f t="shared" si="0"/>
        <v>24</v>
      </c>
      <c r="I46" s="15">
        <v>21</v>
      </c>
      <c r="J46" s="15"/>
      <c r="K46" s="15"/>
      <c r="L46" s="9">
        <f t="shared" si="4"/>
        <v>21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12</v>
      </c>
      <c r="F51" s="15"/>
      <c r="G51" s="15"/>
      <c r="H51" s="9">
        <f t="shared" si="0"/>
        <v>12</v>
      </c>
      <c r="I51" s="15">
        <v>11</v>
      </c>
      <c r="J51" s="15"/>
      <c r="K51" s="15"/>
      <c r="L51" s="9">
        <f t="shared" si="4"/>
        <v>11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/>
      <c r="E61" s="15">
        <v>315</v>
      </c>
      <c r="F61" s="15"/>
      <c r="G61" s="15"/>
      <c r="H61" s="9">
        <f t="shared" si="6"/>
        <v>315</v>
      </c>
      <c r="I61" s="15">
        <v>315</v>
      </c>
      <c r="J61" s="15"/>
      <c r="K61" s="15"/>
      <c r="L61" s="9">
        <f t="shared" si="4"/>
        <v>315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/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/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/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/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/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/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/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/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/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/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/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v>1</v>
      </c>
      <c r="E75" s="15">
        <v>5</v>
      </c>
      <c r="F75" s="15"/>
      <c r="G75" s="15"/>
      <c r="H75" s="9">
        <f t="shared" ref="H75:H88" si="10">SUM(E75:G75)</f>
        <v>5</v>
      </c>
      <c r="I75" s="15">
        <v>3</v>
      </c>
      <c r="J75" s="15"/>
      <c r="K75" s="15"/>
      <c r="L75" s="9">
        <f t="shared" ref="L75:L138" si="11">SUM(I75:K75)</f>
        <v>3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v>4</v>
      </c>
      <c r="E76" s="15">
        <v>10</v>
      </c>
      <c r="F76" s="15"/>
      <c r="G76" s="15"/>
      <c r="H76" s="9">
        <f t="shared" si="10"/>
        <v>10</v>
      </c>
      <c r="I76" s="15">
        <v>5</v>
      </c>
      <c r="J76" s="15"/>
      <c r="K76" s="15"/>
      <c r="L76" s="9">
        <f t="shared" si="11"/>
        <v>5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7</v>
      </c>
      <c r="W76" s="15">
        <v>7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/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v>1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/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v>6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1</v>
      </c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v>1</v>
      </c>
      <c r="E82" s="15">
        <v>3</v>
      </c>
      <c r="F82" s="15"/>
      <c r="G82" s="15"/>
      <c r="H82" s="9">
        <f t="shared" si="10"/>
        <v>3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3</v>
      </c>
      <c r="W82" s="15">
        <v>3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v>6</v>
      </c>
      <c r="E83" s="15"/>
      <c r="F83" s="15"/>
      <c r="G83" s="15"/>
      <c r="H83" s="9">
        <f t="shared" si="10"/>
        <v>0</v>
      </c>
      <c r="I83" s="15">
        <v>7</v>
      </c>
      <c r="J83" s="15"/>
      <c r="K83" s="15"/>
      <c r="L83" s="9">
        <f t="shared" si="11"/>
        <v>7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-1</v>
      </c>
      <c r="W83" s="15"/>
      <c r="X83" s="16">
        <f t="shared" si="14"/>
        <v>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/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/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v>1</v>
      </c>
      <c r="E86" s="15">
        <v>6</v>
      </c>
      <c r="F86" s="15"/>
      <c r="G86" s="15"/>
      <c r="H86" s="9">
        <f t="shared" si="10"/>
        <v>6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v>2</v>
      </c>
      <c r="E87" s="15">
        <v>3</v>
      </c>
      <c r="F87" s="15"/>
      <c r="G87" s="15"/>
      <c r="H87" s="9">
        <f t="shared" si="10"/>
        <v>3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v>3</v>
      </c>
      <c r="E88" s="15">
        <v>6</v>
      </c>
      <c r="F88" s="15"/>
      <c r="G88" s="15"/>
      <c r="H88" s="9">
        <f t="shared" si="10"/>
        <v>6</v>
      </c>
      <c r="I88" s="15">
        <v>7</v>
      </c>
      <c r="J88" s="15"/>
      <c r="K88" s="15"/>
      <c r="L88" s="9">
        <f t="shared" si="11"/>
        <v>7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/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/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/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/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/>
      <c r="E93" s="15">
        <v>3</v>
      </c>
      <c r="F93" s="15"/>
      <c r="G93" s="15"/>
      <c r="H93" s="9">
        <f t="shared" si="16"/>
        <v>3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v>1</v>
      </c>
      <c r="E94" s="15">
        <v>3</v>
      </c>
      <c r="F94" s="15"/>
      <c r="G94" s="15"/>
      <c r="H94" s="9">
        <f t="shared" si="16"/>
        <v>3</v>
      </c>
      <c r="I94" s="15">
        <v>4</v>
      </c>
      <c r="J94" s="15"/>
      <c r="K94" s="15"/>
      <c r="L94" s="9">
        <f t="shared" si="11"/>
        <v>4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/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/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/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/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v>1</v>
      </c>
      <c r="E104" s="15">
        <v>1</v>
      </c>
      <c r="F104" s="15"/>
      <c r="G104" s="15"/>
      <c r="H104" s="9">
        <f t="shared" si="16"/>
        <v>1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/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v>3</v>
      </c>
      <c r="E106" s="15">
        <v>8</v>
      </c>
      <c r="F106" s="15"/>
      <c r="G106" s="15"/>
      <c r="H106" s="9">
        <f t="shared" si="16"/>
        <v>8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/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/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/>
      <c r="E109" s="15">
        <v>27</v>
      </c>
      <c r="F109" s="15"/>
      <c r="G109" s="15"/>
      <c r="H109" s="9">
        <f t="shared" ref="H109:H118" si="20">SUM(E109:G109)</f>
        <v>27</v>
      </c>
      <c r="I109" s="15">
        <v>27</v>
      </c>
      <c r="J109" s="15"/>
      <c r="K109" s="15"/>
      <c r="L109" s="9">
        <f t="shared" si="11"/>
        <v>27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/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/>
      <c r="E111" s="15">
        <v>27</v>
      </c>
      <c r="F111" s="15"/>
      <c r="G111" s="15"/>
      <c r="H111" s="9">
        <f t="shared" si="20"/>
        <v>27</v>
      </c>
      <c r="I111" s="15">
        <v>23</v>
      </c>
      <c r="J111" s="15"/>
      <c r="K111" s="15"/>
      <c r="L111" s="9">
        <f t="shared" si="11"/>
        <v>23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3</v>
      </c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v>4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/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/>
      <c r="E114" s="15">
        <v>17</v>
      </c>
      <c r="F114" s="15"/>
      <c r="G114" s="15"/>
      <c r="H114" s="9">
        <f t="shared" si="20"/>
        <v>17</v>
      </c>
      <c r="I114" s="15">
        <v>15</v>
      </c>
      <c r="J114" s="15"/>
      <c r="K114" s="15"/>
      <c r="L114" s="9">
        <f t="shared" si="11"/>
        <v>15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/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/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/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/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/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/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/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/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v>9</v>
      </c>
      <c r="E123" s="15">
        <v>20</v>
      </c>
      <c r="F123" s="15"/>
      <c r="G123" s="15"/>
      <c r="H123" s="9">
        <f t="shared" si="24"/>
        <v>20</v>
      </c>
      <c r="I123" s="15">
        <v>10</v>
      </c>
      <c r="J123" s="15"/>
      <c r="K123" s="15"/>
      <c r="L123" s="9">
        <f t="shared" si="11"/>
        <v>10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19</v>
      </c>
      <c r="W123" s="15">
        <v>19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/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/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v>16</v>
      </c>
      <c r="E126" s="15"/>
      <c r="F126" s="15"/>
      <c r="G126" s="15"/>
      <c r="H126" s="9">
        <f t="shared" si="24"/>
        <v>0</v>
      </c>
      <c r="I126" s="15">
        <v>16</v>
      </c>
      <c r="J126" s="15"/>
      <c r="K126" s="15"/>
      <c r="L126" s="9">
        <f t="shared" si="11"/>
        <v>16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/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/>
      <c r="E129" s="15"/>
      <c r="F129" s="15"/>
      <c r="G129" s="15"/>
      <c r="H129" s="9">
        <f>SUM(E129:G129)</f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/>
      <c r="E130" s="15">
        <v>26</v>
      </c>
      <c r="F130" s="15"/>
      <c r="G130" s="15"/>
      <c r="H130" s="9">
        <f>SUM(E130:G130)</f>
        <v>26</v>
      </c>
      <c r="I130" s="15">
        <v>26</v>
      </c>
      <c r="J130" s="15"/>
      <c r="K130" s="15"/>
      <c r="L130" s="9">
        <f t="shared" si="11"/>
        <v>26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v>3</v>
      </c>
      <c r="E131" s="15">
        <v>26</v>
      </c>
      <c r="F131" s="15"/>
      <c r="G131" s="15"/>
      <c r="H131" s="9">
        <f>SUM(E131:G131)</f>
        <v>26</v>
      </c>
      <c r="I131" s="15">
        <v>27</v>
      </c>
      <c r="J131" s="15"/>
      <c r="K131" s="15"/>
      <c r="L131" s="9">
        <f t="shared" si="11"/>
        <v>27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</v>
      </c>
      <c r="W131" s="15">
        <v>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/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/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/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/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/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/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/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/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/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v>4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3</v>
      </c>
      <c r="W144" s="15">
        <v>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v>16</v>
      </c>
      <c r="E145" s="15"/>
      <c r="F145" s="15"/>
      <c r="G145" s="15"/>
      <c r="H145" s="9">
        <f t="shared" si="33"/>
        <v>0</v>
      </c>
      <c r="I145" s="15">
        <v>2</v>
      </c>
      <c r="J145" s="15"/>
      <c r="K145" s="15"/>
      <c r="L145" s="9">
        <f t="shared" si="32"/>
        <v>2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v>10</v>
      </c>
      <c r="E149" s="15"/>
      <c r="F149" s="15"/>
      <c r="G149" s="15"/>
      <c r="H149" s="9">
        <f t="shared" si="33"/>
        <v>0</v>
      </c>
      <c r="I149" s="15">
        <v>2</v>
      </c>
      <c r="J149" s="15"/>
      <c r="K149" s="15"/>
      <c r="L149" s="9">
        <f t="shared" si="32"/>
        <v>2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v>7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v>11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v>42</v>
      </c>
      <c r="E156" s="15"/>
      <c r="F156" s="15"/>
      <c r="G156" s="15"/>
      <c r="H156" s="9">
        <f t="shared" si="33"/>
        <v>0</v>
      </c>
      <c r="I156" s="15">
        <v>22</v>
      </c>
      <c r="J156" s="15"/>
      <c r="K156" s="15"/>
      <c r="L156" s="9">
        <f t="shared" si="32"/>
        <v>22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20</v>
      </c>
      <c r="W156" s="15">
        <v>20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v>4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/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/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/>
      <c r="E160" s="15">
        <v>6</v>
      </c>
      <c r="F160" s="15"/>
      <c r="G160" s="15"/>
      <c r="H160" s="9">
        <f t="shared" ref="H160:H205" si="38">SUM(E160:G160)</f>
        <v>6</v>
      </c>
      <c r="I160" s="15">
        <v>6</v>
      </c>
      <c r="J160" s="15"/>
      <c r="K160" s="15"/>
      <c r="L160" s="9">
        <f t="shared" si="32"/>
        <v>6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/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/>
      <c r="E162" s="15">
        <v>20</v>
      </c>
      <c r="F162" s="15"/>
      <c r="G162" s="15"/>
      <c r="H162" s="9">
        <f t="shared" si="38"/>
        <v>20</v>
      </c>
      <c r="I162" s="15">
        <v>20</v>
      </c>
      <c r="J162" s="15"/>
      <c r="K162" s="15"/>
      <c r="L162" s="9">
        <f t="shared" si="32"/>
        <v>20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/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/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/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/>
      <c r="E166" s="15">
        <v>18</v>
      </c>
      <c r="F166" s="15"/>
      <c r="G166" s="15"/>
      <c r="H166" s="9">
        <f t="shared" si="38"/>
        <v>18</v>
      </c>
      <c r="I166" s="15">
        <v>18</v>
      </c>
      <c r="J166" s="15"/>
      <c r="K166" s="15"/>
      <c r="L166" s="9">
        <f t="shared" si="32"/>
        <v>18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/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/>
      <c r="E168" s="15">
        <v>18</v>
      </c>
      <c r="F168" s="15"/>
      <c r="G168" s="15"/>
      <c r="H168" s="9">
        <f t="shared" si="38"/>
        <v>18</v>
      </c>
      <c r="I168" s="15">
        <v>18</v>
      </c>
      <c r="J168" s="15"/>
      <c r="K168" s="15"/>
      <c r="L168" s="9">
        <f t="shared" si="32"/>
        <v>18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/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/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/>
      <c r="E171" s="15">
        <v>21</v>
      </c>
      <c r="F171" s="15"/>
      <c r="G171" s="15"/>
      <c r="H171" s="9">
        <f t="shared" si="38"/>
        <v>21</v>
      </c>
      <c r="I171" s="15">
        <v>21</v>
      </c>
      <c r="J171" s="15"/>
      <c r="K171" s="15"/>
      <c r="L171" s="9">
        <f t="shared" si="32"/>
        <v>21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/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/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/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/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/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/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v>30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29</v>
      </c>
      <c r="W179" s="15">
        <v>29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v>117</v>
      </c>
      <c r="E180" s="15"/>
      <c r="F180" s="15"/>
      <c r="G180" s="15"/>
      <c r="H180" s="9">
        <f t="shared" si="38"/>
        <v>0</v>
      </c>
      <c r="I180" s="15">
        <v>25</v>
      </c>
      <c r="J180" s="15"/>
      <c r="K180" s="15"/>
      <c r="L180" s="9">
        <f t="shared" si="32"/>
        <v>25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92</v>
      </c>
      <c r="W180" s="15">
        <v>92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/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/>
      <c r="E182" s="15">
        <v>25</v>
      </c>
      <c r="F182" s="15"/>
      <c r="G182" s="15"/>
      <c r="H182" s="9">
        <f t="shared" si="38"/>
        <v>25</v>
      </c>
      <c r="I182" s="15">
        <v>25</v>
      </c>
      <c r="J182" s="15"/>
      <c r="K182" s="15"/>
      <c r="L182" s="9">
        <f t="shared" si="32"/>
        <v>25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/>
      <c r="E183" s="15">
        <v>8</v>
      </c>
      <c r="F183" s="15"/>
      <c r="G183" s="15"/>
      <c r="H183" s="9">
        <f t="shared" si="38"/>
        <v>8</v>
      </c>
      <c r="I183" s="15">
        <v>8</v>
      </c>
      <c r="J183" s="15"/>
      <c r="K183" s="15"/>
      <c r="L183" s="9">
        <f t="shared" si="32"/>
        <v>8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/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/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v>17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17</v>
      </c>
      <c r="W186" s="15">
        <v>17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v>28</v>
      </c>
      <c r="E187" s="15"/>
      <c r="F187" s="15"/>
      <c r="G187" s="15"/>
      <c r="H187" s="9">
        <f t="shared" si="38"/>
        <v>0</v>
      </c>
      <c r="I187" s="15">
        <v>4</v>
      </c>
      <c r="J187" s="15"/>
      <c r="K187" s="15"/>
      <c r="L187" s="9">
        <f t="shared" si="32"/>
        <v>4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24</v>
      </c>
      <c r="W187" s="15">
        <v>24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v>23</v>
      </c>
      <c r="E188" s="15"/>
      <c r="F188" s="15"/>
      <c r="G188" s="15"/>
      <c r="H188" s="9">
        <f t="shared" si="38"/>
        <v>0</v>
      </c>
      <c r="I188" s="15">
        <v>7</v>
      </c>
      <c r="J188" s="15"/>
      <c r="K188" s="15"/>
      <c r="L188" s="9">
        <f t="shared" si="32"/>
        <v>7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16</v>
      </c>
      <c r="W188" s="15">
        <v>16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v>22</v>
      </c>
      <c r="E189" s="15"/>
      <c r="F189" s="15"/>
      <c r="G189" s="15"/>
      <c r="H189" s="9">
        <f t="shared" si="38"/>
        <v>0</v>
      </c>
      <c r="I189" s="15">
        <v>8</v>
      </c>
      <c r="J189" s="15"/>
      <c r="K189" s="15"/>
      <c r="L189" s="9">
        <f t="shared" si="32"/>
        <v>8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14</v>
      </c>
      <c r="W189" s="15">
        <v>14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v>7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4</v>
      </c>
      <c r="W190" s="15">
        <v>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/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/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/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236</v>
      </c>
      <c r="C194" s="15">
        <v>10000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/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/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/>
      <c r="E202" s="15">
        <v>10</v>
      </c>
      <c r="F202" s="15"/>
      <c r="G202" s="15"/>
      <c r="H202" s="9">
        <f t="shared" si="38"/>
        <v>10</v>
      </c>
      <c r="I202" s="15">
        <v>10</v>
      </c>
      <c r="J202" s="15"/>
      <c r="K202" s="15"/>
      <c r="L202" s="9">
        <f t="shared" si="32"/>
        <v>10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/>
      <c r="E203" s="15">
        <v>10</v>
      </c>
      <c r="F203" s="15"/>
      <c r="G203" s="15"/>
      <c r="H203" s="9">
        <f t="shared" si="38"/>
        <v>10</v>
      </c>
      <c r="I203" s="15">
        <v>9</v>
      </c>
      <c r="J203" s="15"/>
      <c r="K203" s="15"/>
      <c r="L203" s="9">
        <f t="shared" si="32"/>
        <v>9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/>
      <c r="E204" s="15">
        <v>10</v>
      </c>
      <c r="F204" s="15"/>
      <c r="G204" s="15"/>
      <c r="H204" s="9">
        <f t="shared" si="38"/>
        <v>10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/>
      <c r="E205" s="15">
        <v>9</v>
      </c>
      <c r="F205" s="15"/>
      <c r="G205" s="15"/>
      <c r="H205" s="9">
        <f t="shared" si="38"/>
        <v>9</v>
      </c>
      <c r="I205" s="15">
        <v>9</v>
      </c>
      <c r="J205" s="15"/>
      <c r="K205" s="15"/>
      <c r="L205" s="9">
        <f t="shared" si="32"/>
        <v>9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489</v>
      </c>
      <c r="E208" s="31"/>
      <c r="F208" s="31"/>
      <c r="G208" s="31"/>
      <c r="H208" s="31"/>
      <c r="I208" s="30">
        <f>SUM(I9:I206)</f>
        <v>1307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22</v>
      </c>
      <c r="T208" s="31"/>
      <c r="U208" s="31"/>
      <c r="V208" s="32"/>
      <c r="W208" s="30">
        <f>SUM(W9:W206)</f>
        <v>406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617" priority="48" stopIfTrue="1"/>
  </conditionalFormatting>
  <conditionalFormatting sqref="B133">
    <cfRule type="duplicateValues" dxfId="1616" priority="47" stopIfTrue="1"/>
  </conditionalFormatting>
  <conditionalFormatting sqref="B119">
    <cfRule type="duplicateValues" dxfId="1615" priority="46" stopIfTrue="1"/>
  </conditionalFormatting>
  <conditionalFormatting sqref="B206">
    <cfRule type="duplicateValues" dxfId="1614" priority="45" stopIfTrue="1"/>
  </conditionalFormatting>
  <conditionalFormatting sqref="B209:B282">
    <cfRule type="duplicateValues" dxfId="1613" priority="44" stopIfTrue="1"/>
  </conditionalFormatting>
  <conditionalFormatting sqref="B208">
    <cfRule type="duplicateValues" dxfId="1612" priority="43" stopIfTrue="1"/>
  </conditionalFormatting>
  <conditionalFormatting sqref="I210">
    <cfRule type="duplicateValues" dxfId="1611" priority="42" stopIfTrue="1"/>
  </conditionalFormatting>
  <conditionalFormatting sqref="I210">
    <cfRule type="duplicateValues" dxfId="1610" priority="39" stopIfTrue="1"/>
    <cfRule type="duplicateValues" dxfId="1609" priority="40" stopIfTrue="1"/>
    <cfRule type="duplicateValues" dxfId="1608" priority="41" stopIfTrue="1"/>
  </conditionalFormatting>
  <conditionalFormatting sqref="B20">
    <cfRule type="duplicateValues" dxfId="1607" priority="33" stopIfTrue="1"/>
  </conditionalFormatting>
  <conditionalFormatting sqref="B20">
    <cfRule type="duplicateValues" dxfId="1606" priority="34" stopIfTrue="1"/>
  </conditionalFormatting>
  <conditionalFormatting sqref="B20">
    <cfRule type="duplicateValues" dxfId="1605" priority="35" stopIfTrue="1"/>
  </conditionalFormatting>
  <conditionalFormatting sqref="B20">
    <cfRule type="duplicateValues" dxfId="1604" priority="36" stopIfTrue="1"/>
    <cfRule type="duplicateValues" dxfId="1603" priority="37" stopIfTrue="1"/>
    <cfRule type="duplicateValues" dxfId="1602" priority="38" stopIfTrue="1"/>
  </conditionalFormatting>
  <conditionalFormatting sqref="A20:A25">
    <cfRule type="duplicateValues" dxfId="1601" priority="32" stopIfTrue="1"/>
  </conditionalFormatting>
  <conditionalFormatting sqref="A26">
    <cfRule type="duplicateValues" dxfId="1600" priority="31" stopIfTrue="1"/>
  </conditionalFormatting>
  <conditionalFormatting sqref="A27">
    <cfRule type="duplicateValues" dxfId="1599" priority="30" stopIfTrue="1"/>
  </conditionalFormatting>
  <conditionalFormatting sqref="A28">
    <cfRule type="duplicateValues" dxfId="1598" priority="29" stopIfTrue="1"/>
  </conditionalFormatting>
  <conditionalFormatting sqref="A29">
    <cfRule type="duplicateValues" dxfId="1597" priority="28" stopIfTrue="1"/>
  </conditionalFormatting>
  <conditionalFormatting sqref="A30">
    <cfRule type="duplicateValues" dxfId="1596" priority="27" stopIfTrue="1"/>
  </conditionalFormatting>
  <conditionalFormatting sqref="B283:B65326 B208 B5 B8:B19 B120:B132 B21:B60 B134:B201 B62:B118">
    <cfRule type="duplicateValues" dxfId="1595" priority="49" stopIfTrue="1"/>
  </conditionalFormatting>
  <conditionalFormatting sqref="B283:B65326 B208 B5 B8:B19 B103:B118 B120:B132 B21:B60 B134:B201 B62:B100">
    <cfRule type="duplicateValues" dxfId="1594" priority="50" stopIfTrue="1"/>
  </conditionalFormatting>
  <conditionalFormatting sqref="A208:A65326 A1:A5 A8:A19 A31:A60 A62:A201 A206">
    <cfRule type="duplicateValues" dxfId="1593" priority="51" stopIfTrue="1"/>
  </conditionalFormatting>
  <conditionalFormatting sqref="B208:B65326 B5 B8:B19 B21:B60 B62:B201 B206">
    <cfRule type="duplicateValues" dxfId="1592" priority="52" stopIfTrue="1"/>
  </conditionalFormatting>
  <conditionalFormatting sqref="B208:B65326 B1:B5 B8:B19 B21:B60 B62:B201 B206">
    <cfRule type="duplicateValues" dxfId="1591" priority="53" stopIfTrue="1"/>
    <cfRule type="duplicateValues" dxfId="1590" priority="54" stopIfTrue="1"/>
    <cfRule type="duplicateValues" dxfId="1589" priority="55" stopIfTrue="1"/>
  </conditionalFormatting>
  <conditionalFormatting sqref="Y17">
    <cfRule type="duplicateValues" dxfId="1588" priority="21" stopIfTrue="1"/>
  </conditionalFormatting>
  <conditionalFormatting sqref="Y17">
    <cfRule type="duplicateValues" dxfId="1587" priority="22" stopIfTrue="1"/>
  </conditionalFormatting>
  <conditionalFormatting sqref="Y17">
    <cfRule type="duplicateValues" dxfId="1586" priority="23" stopIfTrue="1"/>
  </conditionalFormatting>
  <conditionalFormatting sqref="Y17">
    <cfRule type="duplicateValues" dxfId="1585" priority="24" stopIfTrue="1"/>
    <cfRule type="duplicateValues" dxfId="1584" priority="25" stopIfTrue="1"/>
    <cfRule type="duplicateValues" dxfId="1583" priority="26" stopIfTrue="1"/>
  </conditionalFormatting>
  <conditionalFormatting sqref="Y13">
    <cfRule type="duplicateValues" dxfId="1582" priority="15" stopIfTrue="1"/>
  </conditionalFormatting>
  <conditionalFormatting sqref="Y13">
    <cfRule type="duplicateValues" dxfId="1581" priority="16" stopIfTrue="1"/>
  </conditionalFormatting>
  <conditionalFormatting sqref="Y13">
    <cfRule type="duplicateValues" dxfId="1580" priority="17" stopIfTrue="1"/>
  </conditionalFormatting>
  <conditionalFormatting sqref="Y13">
    <cfRule type="duplicateValues" dxfId="1579" priority="18" stopIfTrue="1"/>
    <cfRule type="duplicateValues" dxfId="1578" priority="19" stopIfTrue="1"/>
    <cfRule type="duplicateValues" dxfId="1577" priority="20" stopIfTrue="1"/>
  </conditionalFormatting>
  <conditionalFormatting sqref="B61">
    <cfRule type="duplicateValues" dxfId="1576" priority="8" stopIfTrue="1"/>
  </conditionalFormatting>
  <conditionalFormatting sqref="B61">
    <cfRule type="duplicateValues" dxfId="1575" priority="9" stopIfTrue="1"/>
  </conditionalFormatting>
  <conditionalFormatting sqref="A61">
    <cfRule type="duplicateValues" dxfId="1574" priority="10" stopIfTrue="1"/>
  </conditionalFormatting>
  <conditionalFormatting sqref="B61">
    <cfRule type="duplicateValues" dxfId="1573" priority="11" stopIfTrue="1"/>
  </conditionalFormatting>
  <conditionalFormatting sqref="B61">
    <cfRule type="duplicateValues" dxfId="1572" priority="12" stopIfTrue="1"/>
    <cfRule type="duplicateValues" dxfId="1571" priority="13" stopIfTrue="1"/>
    <cfRule type="duplicateValues" dxfId="1570" priority="14" stopIfTrue="1"/>
  </conditionalFormatting>
  <conditionalFormatting sqref="B202:B205">
    <cfRule type="duplicateValues" dxfId="1569" priority="1" stopIfTrue="1"/>
  </conditionalFormatting>
  <conditionalFormatting sqref="B202:B205">
    <cfRule type="duplicateValues" dxfId="1568" priority="2" stopIfTrue="1"/>
  </conditionalFormatting>
  <conditionalFormatting sqref="A202:A205">
    <cfRule type="duplicateValues" dxfId="1567" priority="3" stopIfTrue="1"/>
  </conditionalFormatting>
  <conditionalFormatting sqref="B202:B205">
    <cfRule type="duplicateValues" dxfId="1566" priority="4" stopIfTrue="1"/>
  </conditionalFormatting>
  <conditionalFormatting sqref="B202:B205">
    <cfRule type="duplicateValues" dxfId="1565" priority="5" stopIfTrue="1"/>
    <cfRule type="duplicateValues" dxfId="1564" priority="6" stopIfTrue="1"/>
    <cfRule type="duplicateValues" dxfId="156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1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B202" sqref="B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40" t="s">
        <v>3</v>
      </c>
      <c r="B4" s="4">
        <v>42767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42" t="s">
        <v>29</v>
      </c>
      <c r="P7" s="42" t="s">
        <v>30</v>
      </c>
      <c r="Q7" s="41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VLOOKUP($A9,'01.01'!$A$9:$W$202,23,0)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30</v>
      </c>
      <c r="J9" s="15"/>
      <c r="K9" s="15"/>
      <c r="L9" s="9">
        <f>SUM(I9:K9)</f>
        <v>30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VLOOKUP($A11,'01.01'!$A$9:$W$202,23,0)</f>
        <v>0</v>
      </c>
      <c r="E11" s="15">
        <v>18</v>
      </c>
      <c r="F11" s="15"/>
      <c r="G11" s="15"/>
      <c r="H11" s="9">
        <f t="shared" si="0"/>
        <v>18</v>
      </c>
      <c r="I11" s="15">
        <v>17</v>
      </c>
      <c r="J11" s="15"/>
      <c r="K11" s="15"/>
      <c r="L11" s="9">
        <f t="shared" si="4"/>
        <v>17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VLOOKUP($A12,'01.01'!$A$9:$W$202,23,0)</f>
        <v>0</v>
      </c>
      <c r="E12" s="15">
        <v>30</v>
      </c>
      <c r="F12" s="15"/>
      <c r="G12" s="15"/>
      <c r="H12" s="9">
        <f t="shared" si="0"/>
        <v>30</v>
      </c>
      <c r="I12" s="15">
        <v>28</v>
      </c>
      <c r="J12" s="15"/>
      <c r="K12" s="15"/>
      <c r="L12" s="9">
        <f t="shared" si="4"/>
        <v>28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VLOOKUP($A13,'01.01'!$A$9:$W$202,23,0)</f>
        <v>12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VLOOKUP($A15,'01.01'!$A$9:$W$202,23,0)</f>
        <v>0</v>
      </c>
      <c r="E15" s="15">
        <v>10</v>
      </c>
      <c r="F15" s="15"/>
      <c r="G15" s="15"/>
      <c r="H15" s="9">
        <f t="shared" si="0"/>
        <v>10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VLOOKUP($A17,'01.01'!$A$9:$W$202,23,0)</f>
        <v>0</v>
      </c>
      <c r="E17" s="15">
        <v>18</v>
      </c>
      <c r="F17" s="15"/>
      <c r="G17" s="15"/>
      <c r="H17" s="9">
        <f t="shared" si="0"/>
        <v>18</v>
      </c>
      <c r="I17" s="15">
        <v>17</v>
      </c>
      <c r="J17" s="15"/>
      <c r="K17" s="15"/>
      <c r="L17" s="9">
        <f t="shared" si="4"/>
        <v>17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VLOOKUP($A20,'01.01'!$A$9:$W$202,23,0)</f>
        <v>0</v>
      </c>
      <c r="E20" s="15">
        <v>12</v>
      </c>
      <c r="F20" s="15"/>
      <c r="G20" s="15"/>
      <c r="H20" s="9">
        <f t="shared" si="0"/>
        <v>12</v>
      </c>
      <c r="I20" s="15">
        <v>17</v>
      </c>
      <c r="J20" s="15"/>
      <c r="K20" s="15"/>
      <c r="L20" s="9">
        <f t="shared" si="4"/>
        <v>17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-5</v>
      </c>
      <c r="W20" s="15"/>
      <c r="X20" s="16">
        <f t="shared" si="3"/>
        <v>5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VLOOKUP($A21,'01.01'!$A$9:$W$202,23,0)</f>
        <v>0</v>
      </c>
      <c r="E21" s="15">
        <v>18</v>
      </c>
      <c r="F21" s="15"/>
      <c r="G21" s="15"/>
      <c r="H21" s="9">
        <f t="shared" si="0"/>
        <v>18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VLOOKUP($A22,'01.01'!$A$9:$W$202,23,0)</f>
        <v>0</v>
      </c>
      <c r="E22" s="15">
        <v>12</v>
      </c>
      <c r="F22" s="15"/>
      <c r="G22" s="15"/>
      <c r="H22" s="9">
        <f t="shared" si="0"/>
        <v>12</v>
      </c>
      <c r="I22" s="15">
        <v>12</v>
      </c>
      <c r="J22" s="15"/>
      <c r="K22" s="15"/>
      <c r="L22" s="9">
        <f t="shared" si="4"/>
        <v>12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VLOOKUP($A24,'01.01'!$A$9:$W$202,23,0)</f>
        <v>0</v>
      </c>
      <c r="E24" s="15">
        <v>12</v>
      </c>
      <c r="F24" s="15"/>
      <c r="G24" s="15"/>
      <c r="H24" s="9">
        <f t="shared" si="0"/>
        <v>12</v>
      </c>
      <c r="I24" s="15">
        <v>12</v>
      </c>
      <c r="J24" s="15"/>
      <c r="K24" s="15"/>
      <c r="L24" s="9">
        <f t="shared" si="4"/>
        <v>12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VLOOKUP($A28,'01.01'!$A$9:$W$202,23,0)</f>
        <v>0</v>
      </c>
      <c r="E28" s="15">
        <v>18</v>
      </c>
      <c r="F28" s="15"/>
      <c r="G28" s="15"/>
      <c r="H28" s="9">
        <f t="shared" si="0"/>
        <v>18</v>
      </c>
      <c r="I28" s="15">
        <v>18</v>
      </c>
      <c r="J28" s="15"/>
      <c r="K28" s="15"/>
      <c r="L28" s="9">
        <f t="shared" si="4"/>
        <v>18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VLOOKUP($A31,'01.01'!$A$9:$W$202,23,0)</f>
        <v>0</v>
      </c>
      <c r="E31" s="15">
        <v>10</v>
      </c>
      <c r="F31" s="15"/>
      <c r="G31" s="15"/>
      <c r="H31" s="9">
        <f t="shared" si="0"/>
        <v>10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VLOOKUP($A32,'01.01'!$A$9:$W$202,23,0)</f>
        <v>0</v>
      </c>
      <c r="E32" s="15">
        <v>18</v>
      </c>
      <c r="F32" s="15"/>
      <c r="G32" s="15"/>
      <c r="H32" s="9">
        <f t="shared" si="0"/>
        <v>18</v>
      </c>
      <c r="I32" s="15">
        <v>16</v>
      </c>
      <c r="J32" s="15"/>
      <c r="K32" s="15"/>
      <c r="L32" s="9">
        <f t="shared" si="4"/>
        <v>16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VLOOKUP($A35,'01.01'!$A$9:$W$202,23,0)</f>
        <v>0</v>
      </c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VLOOKUP($A36,'01.01'!$A$9:$W$202,23,0)</f>
        <v>0</v>
      </c>
      <c r="E36" s="15">
        <v>18</v>
      </c>
      <c r="F36" s="15"/>
      <c r="G36" s="15"/>
      <c r="H36" s="9">
        <f t="shared" si="0"/>
        <v>18</v>
      </c>
      <c r="I36" s="15">
        <v>17</v>
      </c>
      <c r="J36" s="15"/>
      <c r="K36" s="15"/>
      <c r="L36" s="9">
        <f t="shared" si="4"/>
        <v>17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VLOOKUP($A37,'01.01'!$A$9:$W$202,23,0)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VLOOKUP($A38,'01.01'!$A$9:$W$202,23,0)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VLOOKUP($A47,'01.01'!$A$9:$W$202,23,0)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VLOOKUP($A48,'01.01'!$A$9:$W$202,23,0)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VLOOKUP($A49,'01.01'!$A$9:$W$202,23,0)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VLOOKUP($A56,'01.01'!$A$9:$W$202,23,0)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VLOOKUP($A57,'01.01'!$A$9:$W$202,23,0)</f>
        <v>0</v>
      </c>
      <c r="E57" s="15">
        <v>16</v>
      </c>
      <c r="F57" s="15"/>
      <c r="G57" s="15"/>
      <c r="H57" s="9">
        <f t="shared" si="6"/>
        <v>16</v>
      </c>
      <c r="I57" s="15">
        <v>13</v>
      </c>
      <c r="J57" s="15"/>
      <c r="K57" s="15"/>
      <c r="L57" s="9">
        <f t="shared" si="4"/>
        <v>13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VLOOKUP($A60,'01.01'!$A$9:$W$202,23,0)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VLOOKUP($A61,'01.01'!$A$9:$W$202,23,0)</f>
        <v>0</v>
      </c>
      <c r="E61" s="15">
        <v>98</v>
      </c>
      <c r="F61" s="15"/>
      <c r="G61" s="15"/>
      <c r="H61" s="9">
        <f t="shared" si="6"/>
        <v>98</v>
      </c>
      <c r="I61" s="15">
        <v>98</v>
      </c>
      <c r="J61" s="15"/>
      <c r="K61" s="15"/>
      <c r="L61" s="9">
        <f t="shared" si="4"/>
        <v>98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VLOOKUP($A62,'01.01'!$A$9:$W$202,23,0)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VLOOKUP($A63,'01.01'!$A$9:$W$202,23,0)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VLOOKUP($A64,'01.01'!$A$9:$W$202,23,0)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VLOOKUP($A65,'01.01'!$A$9:$W$202,23,0)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VLOOKUP($A66,'01.01'!$A$9:$W$202,23,0)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VLOOKUP($A67,'01.01'!$A$9:$W$202,23,0)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VLOOKUP($A68,'01.01'!$A$9:$W$202,23,0)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VLOOKUP($A69,'01.01'!$A$9:$W$202,23,0)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VLOOKUP($A70,'01.01'!$A$9:$W$202,23,0)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VLOOKUP($A71,'01.01'!$A$9:$W$202,23,0)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VLOOKUP($A72,'01.01'!$A$9:$W$202,23,0)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VLOOKUP($A73,'01.01'!$A$9:$W$202,23,0)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VLOOKUP($A74,'01.01'!$A$9:$W$202,23,0)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VLOOKUP($A75,'01.01'!$A$9:$W$202,23,0)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VLOOKUP($A76,'01.01'!$A$9:$W$202,23,0)</f>
        <v>7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8</v>
      </c>
      <c r="W76" s="15">
        <v>8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VLOOKUP($A77,'01.01'!$A$9:$W$202,23,0)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VLOOKUP($A78,'01.01'!$A$9:$W$202,23,0)</f>
        <v>1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/>
      <c r="X78" s="16">
        <f t="shared" si="14"/>
        <v>-1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VLOOKUP($A79,'01.01'!$A$9:$W$202,23,0)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VLOOKUP($A80,'01.01'!$A$9:$W$202,23,0)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VLOOKUP($A81,'01.01'!$A$9:$W$202,23,0)</f>
        <v>1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/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VLOOKUP($A82,'01.01'!$A$9:$W$202,23,0)</f>
        <v>3</v>
      </c>
      <c r="E82" s="15">
        <v>1</v>
      </c>
      <c r="F82" s="15"/>
      <c r="G82" s="15"/>
      <c r="H82" s="9">
        <f t="shared" si="10"/>
        <v>1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VLOOKUP($A83,'01.01'!$A$9:$W$202,23,0)</f>
        <v>0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-2</v>
      </c>
      <c r="W83" s="15"/>
      <c r="X83" s="16">
        <f t="shared" si="14"/>
        <v>2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VLOOKUP($A84,'01.01'!$A$9:$W$202,23,0)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VLOOKUP($A85,'01.01'!$A$9:$W$202,23,0)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VLOOKUP($A86,'01.01'!$A$9:$W$202,23,0)</f>
        <v>5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6</v>
      </c>
      <c r="W86" s="15">
        <v>6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VLOOKUP($A87,'01.01'!$A$9:$W$202,23,0)</f>
        <v>3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4</v>
      </c>
      <c r="W87" s="15">
        <v>4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VLOOKUP($A88,'01.01'!$A$9:$W$202,23,0)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VLOOKUP($A89,'01.01'!$A$9:$W$202,23,0)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VLOOKUP($A90,'01.01'!$A$9:$W$202,23,0)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VLOOKUP($A91,'01.01'!$A$9:$W$202,23,0)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VLOOKUP($A92,'01.01'!$A$9:$W$202,23,0)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VLOOKUP($A93,'01.01'!$A$9:$W$202,23,0)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VLOOKUP($A94,'01.01'!$A$9:$W$202,23,0)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VLOOKUP($A95,'01.01'!$A$9:$W$202,23,0)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VLOOKUP($A96,'01.01'!$A$9:$W$202,23,0)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VLOOKUP($A97,'01.01'!$A$9:$W$202,23,0)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VLOOKUP($A98,'01.01'!$A$9:$W$202,23,0)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VLOOKUP($A99,'01.01'!$A$9:$W$202,23,0)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VLOOKUP($A100,'01.01'!$A$9:$W$202,23,0)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VLOOKUP($A101,'01.01'!$A$9:$W$202,23,0)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VLOOKUP($A102,'01.01'!$A$9:$W$202,23,0)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VLOOKUP($A103,'01.01'!$A$9:$W$202,23,0)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VLOOKUP($A104,'01.01'!$A$9:$W$202,23,0)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VLOOKUP($A105,'01.01'!$A$9:$W$202,23,0)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VLOOKUP($A106,'01.01'!$A$9:$W$202,23,0)</f>
        <v>8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VLOOKUP($A107,'01.01'!$A$9:$W$202,23,0)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VLOOKUP($A108,'01.01'!$A$9:$W$202,23,0)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VLOOKUP($A109,'01.01'!$A$9:$W$202,23,0)</f>
        <v>0</v>
      </c>
      <c r="E109" s="15">
        <v>12</v>
      </c>
      <c r="F109" s="15"/>
      <c r="G109" s="15"/>
      <c r="H109" s="9">
        <f t="shared" ref="H109:H118" si="20">SUM(E109:G109)</f>
        <v>12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7</v>
      </c>
      <c r="W109" s="15">
        <v>7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VLOOKUP($A110,'01.01'!$A$9:$W$202,23,0)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VLOOKUP($A111,'01.01'!$A$9:$W$202,23,0)</f>
        <v>3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VLOOKUP($A112,'01.01'!$A$9:$W$202,23,0)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VLOOKUP($A113,'01.01'!$A$9:$W$202,23,0)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VLOOKUP($A114,'01.01'!$A$9:$W$202,23,0)</f>
        <v>2</v>
      </c>
      <c r="E114" s="15">
        <v>16</v>
      </c>
      <c r="F114" s="15"/>
      <c r="G114" s="15"/>
      <c r="H114" s="9">
        <f t="shared" si="20"/>
        <v>16</v>
      </c>
      <c r="I114" s="15">
        <v>17</v>
      </c>
      <c r="J114" s="15"/>
      <c r="K114" s="15"/>
      <c r="L114" s="9">
        <f t="shared" si="11"/>
        <v>17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VLOOKUP($A115,'01.01'!$A$9:$W$202,23,0)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VLOOKUP($A116,'01.01'!$A$9:$W$202,23,0)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VLOOKUP($A117,'01.01'!$A$9:$W$202,23,0)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VLOOKUP($A118,'01.01'!$A$9:$W$202,23,0)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VLOOKUP($A119,'01.01'!$A$9:$W$202,23,0)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VLOOKUP($A120,'01.01'!$A$9:$W$202,23,0)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VLOOKUP($A121,'01.01'!$A$9:$W$202,23,0)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VLOOKUP($A122,'01.01'!$A$9:$W$202,23,0)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VLOOKUP($A123,'01.01'!$A$9:$W$202,23,0)</f>
        <v>19</v>
      </c>
      <c r="E123" s="15"/>
      <c r="F123" s="15"/>
      <c r="G123" s="15"/>
      <c r="H123" s="9">
        <f t="shared" si="24"/>
        <v>0</v>
      </c>
      <c r="I123" s="15">
        <v>12</v>
      </c>
      <c r="J123" s="15"/>
      <c r="K123" s="15"/>
      <c r="L123" s="9">
        <f t="shared" si="11"/>
        <v>12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VLOOKUP($A124,'01.01'!$A$9:$W$202,23,0)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VLOOKUP($A125,'01.01'!$A$9:$W$202,23,0)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VLOOKUP($A126,'01.01'!$A$9:$W$202,23,0)</f>
        <v>0</v>
      </c>
      <c r="E126" s="15">
        <v>83</v>
      </c>
      <c r="F126" s="15"/>
      <c r="G126" s="15"/>
      <c r="H126" s="9">
        <f t="shared" si="24"/>
        <v>83</v>
      </c>
      <c r="I126" s="15">
        <v>60</v>
      </c>
      <c r="J126" s="15"/>
      <c r="K126" s="15"/>
      <c r="L126" s="9">
        <f t="shared" si="11"/>
        <v>60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23</v>
      </c>
      <c r="W126" s="15">
        <v>19</v>
      </c>
      <c r="X126" s="16">
        <f t="shared" si="27"/>
        <v>-4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VLOOKUP($A127,'01.01'!$A$9:$W$202,23,0)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VLOOKUP($A128,'01.01'!$A$9:$W$202,23,0)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VLOOKUP($A129,'01.01'!$A$9:$W$202,23,0)</f>
        <v>0</v>
      </c>
      <c r="E129" s="15"/>
      <c r="F129" s="15"/>
      <c r="G129" s="15"/>
      <c r="H129" s="9">
        <f>SUM(E129:G129)</f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VLOOKUP($A130,'01.01'!$A$9:$W$202,23,0)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28</v>
      </c>
      <c r="J130" s="15"/>
      <c r="K130" s="15"/>
      <c r="L130" s="9">
        <f t="shared" si="11"/>
        <v>28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VLOOKUP($A131,'01.01'!$A$9:$W$202,23,0)</f>
        <v>2</v>
      </c>
      <c r="E131" s="15">
        <v>26</v>
      </c>
      <c r="F131" s="15"/>
      <c r="G131" s="15"/>
      <c r="H131" s="9">
        <f>SUM(E131:G131)</f>
        <v>26</v>
      </c>
      <c r="I131" s="15">
        <v>27</v>
      </c>
      <c r="J131" s="15"/>
      <c r="K131" s="15"/>
      <c r="L131" s="9">
        <f t="shared" si="11"/>
        <v>27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/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VLOOKUP($A132,'01.01'!$A$9:$W$202,23,0)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VLOOKUP($A133,'01.01'!$A$9:$W$202,23,0)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VLOOKUP($A134,'01.01'!$A$9:$W$202,23,0)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VLOOKUP($A135,'01.01'!$A$9:$W$202,23,0)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VLOOKUP($A136,'01.01'!$A$9:$W$202,23,0)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VLOOKUP($A137,'01.01'!$A$9:$W$202,23,0)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VLOOKUP($A138,'01.01'!$A$9:$W$202,23,0)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VLOOKUP($A139,'01.01'!$A$9:$W$202,23,0)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VLOOKUP($A140,'01.01'!$A$9:$W$202,23,0)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VLOOKUP($A141,'01.01'!$A$9:$W$202,23,0)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VLOOKUP($A142,'01.01'!$A$9:$W$202,23,0)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VLOOKUP($A143,'01.01'!$A$9:$W$202,23,0)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VLOOKUP($A144,'01.01'!$A$9:$W$202,23,0)</f>
        <v>3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3</v>
      </c>
      <c r="W144" s="15">
        <v>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VLOOKUP($A145,'01.01'!$A$9:$W$202,23,0)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VLOOKUP($A146,'01.01'!$A$9:$W$202,23,0)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VLOOKUP($A147,'01.01'!$A$9:$W$202,23,0)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VLOOKUP($A148,'01.01'!$A$9:$W$202,23,0)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VLOOKUP($A149,'01.01'!$A$9:$W$202,23,0)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VLOOKUP($A150,'01.01'!$A$9:$W$202,23,0)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VLOOKUP($A151,'01.01'!$A$9:$W$202,23,0)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VLOOKUP($A152,'01.01'!$A$9:$W$202,23,0)</f>
        <v>6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VLOOKUP($A153,'01.01'!$A$9:$W$202,23,0)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VLOOKUP($A154,'01.01'!$A$9:$W$202,23,0)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VLOOKUP($A155,'01.01'!$A$9:$W$202,23,0)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VLOOKUP($A156,'01.01'!$A$9:$W$202,23,0)</f>
        <v>20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14</v>
      </c>
      <c r="W156" s="15">
        <v>14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VLOOKUP($A157,'01.01'!$A$9:$W$202,23,0)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VLOOKUP($A158,'01.01'!$A$9:$W$202,23,0)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VLOOKUP($A159,'01.01'!$A$9:$W$202,23,0)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VLOOKUP($A160,'01.01'!$A$9:$W$202,23,0)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VLOOKUP($A161,'01.01'!$A$9:$W$202,23,0)</f>
        <v>0</v>
      </c>
      <c r="E161" s="15">
        <v>10</v>
      </c>
      <c r="F161" s="15"/>
      <c r="G161" s="15"/>
      <c r="H161" s="9">
        <f t="shared" si="38"/>
        <v>10</v>
      </c>
      <c r="I161" s="15">
        <v>10</v>
      </c>
      <c r="J161" s="15"/>
      <c r="K161" s="15"/>
      <c r="L161" s="9">
        <f t="shared" si="32"/>
        <v>10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VLOOKUP($A162,'01.01'!$A$9:$W$202,23,0)</f>
        <v>0</v>
      </c>
      <c r="E162" s="15">
        <v>17</v>
      </c>
      <c r="F162" s="15"/>
      <c r="G162" s="15"/>
      <c r="H162" s="9">
        <f t="shared" si="38"/>
        <v>17</v>
      </c>
      <c r="I162" s="15">
        <v>17</v>
      </c>
      <c r="J162" s="15"/>
      <c r="K162" s="15"/>
      <c r="L162" s="9">
        <f t="shared" si="32"/>
        <v>17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VLOOKUP($A163,'01.01'!$A$9:$W$202,23,0)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VLOOKUP($A164,'01.01'!$A$9:$W$202,23,0)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VLOOKUP($A165,'01.01'!$A$9:$W$202,23,0)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VLOOKUP($A166,'01.01'!$A$9:$W$202,23,0)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VLOOKUP($A167,'01.01'!$A$9:$W$202,23,0)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VLOOKUP($A168,'01.01'!$A$9:$W$202,23,0)</f>
        <v>0</v>
      </c>
      <c r="E168" s="15">
        <v>14</v>
      </c>
      <c r="F168" s="15"/>
      <c r="G168" s="15"/>
      <c r="H168" s="9">
        <f t="shared" si="38"/>
        <v>14</v>
      </c>
      <c r="I168" s="15">
        <v>14</v>
      </c>
      <c r="J168" s="15"/>
      <c r="K168" s="15"/>
      <c r="L168" s="9">
        <f t="shared" si="32"/>
        <v>14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VLOOKUP($A169,'01.01'!$A$9:$W$202,23,0)</f>
        <v>0</v>
      </c>
      <c r="E169" s="15">
        <v>8</v>
      </c>
      <c r="F169" s="15"/>
      <c r="G169" s="15"/>
      <c r="H169" s="9">
        <f t="shared" si="38"/>
        <v>8</v>
      </c>
      <c r="I169" s="15">
        <v>8</v>
      </c>
      <c r="J169" s="15"/>
      <c r="K169" s="15"/>
      <c r="L169" s="9">
        <f t="shared" si="32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VLOOKUP($A170,'01.01'!$A$9:$W$202,23,0)</f>
        <v>0</v>
      </c>
      <c r="E170" s="15">
        <v>7</v>
      </c>
      <c r="F170" s="15"/>
      <c r="G170" s="15"/>
      <c r="H170" s="9">
        <f t="shared" si="38"/>
        <v>7</v>
      </c>
      <c r="I170" s="15">
        <v>7</v>
      </c>
      <c r="J170" s="15"/>
      <c r="K170" s="15"/>
      <c r="L170" s="9">
        <f t="shared" si="32"/>
        <v>7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VLOOKUP($A171,'01.01'!$A$9:$W$202,23,0)</f>
        <v>0</v>
      </c>
      <c r="E171" s="15">
        <v>26</v>
      </c>
      <c r="F171" s="15"/>
      <c r="G171" s="15"/>
      <c r="H171" s="9">
        <f t="shared" si="38"/>
        <v>26</v>
      </c>
      <c r="I171" s="15">
        <v>26</v>
      </c>
      <c r="J171" s="15"/>
      <c r="K171" s="15"/>
      <c r="L171" s="9">
        <f t="shared" si="32"/>
        <v>26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VLOOKUP($A172,'01.01'!$A$9:$W$202,23,0)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VLOOKUP($A173,'01.01'!$A$9:$W$202,23,0)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VLOOKUP($A174,'01.01'!$A$9:$W$202,23,0)</f>
        <v>0</v>
      </c>
      <c r="E174" s="15">
        <v>8</v>
      </c>
      <c r="F174" s="15"/>
      <c r="G174" s="15"/>
      <c r="H174" s="9">
        <f t="shared" si="38"/>
        <v>8</v>
      </c>
      <c r="I174" s="15">
        <v>8</v>
      </c>
      <c r="J174" s="15"/>
      <c r="K174" s="15"/>
      <c r="L174" s="9">
        <f t="shared" si="32"/>
        <v>8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VLOOKUP($A175,'01.01'!$A$9:$W$202,23,0)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VLOOKUP($A176,'01.01'!$A$9:$W$202,23,0)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VLOOKUP($A177,'01.01'!$A$9:$W$202,23,0)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VLOOKUP($A178,'01.01'!$A$9:$W$202,23,0)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VLOOKUP($A179,'01.01'!$A$9:$W$202,23,0)</f>
        <v>29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28</v>
      </c>
      <c r="W179" s="15">
        <v>28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VLOOKUP($A180,'01.01'!$A$9:$W$202,23,0)</f>
        <v>92</v>
      </c>
      <c r="E180" s="15"/>
      <c r="F180" s="15"/>
      <c r="G180" s="15"/>
      <c r="H180" s="9">
        <f t="shared" si="38"/>
        <v>0</v>
      </c>
      <c r="I180" s="15">
        <v>19</v>
      </c>
      <c r="J180" s="15"/>
      <c r="K180" s="15"/>
      <c r="L180" s="9">
        <f t="shared" si="32"/>
        <v>19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73</v>
      </c>
      <c r="W180" s="15">
        <v>73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VLOOKUP($A181,'01.01'!$A$9:$W$202,23,0)</f>
        <v>0</v>
      </c>
      <c r="E181" s="15">
        <v>6</v>
      </c>
      <c r="F181" s="15"/>
      <c r="G181" s="15"/>
      <c r="H181" s="9">
        <f t="shared" si="38"/>
        <v>6</v>
      </c>
      <c r="I181" s="15">
        <v>6</v>
      </c>
      <c r="J181" s="15"/>
      <c r="K181" s="15"/>
      <c r="L181" s="9">
        <f t="shared" si="32"/>
        <v>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VLOOKUP($A182,'01.01'!$A$9:$W$202,23,0)</f>
        <v>0</v>
      </c>
      <c r="E182" s="15">
        <v>32</v>
      </c>
      <c r="F182" s="15"/>
      <c r="G182" s="15"/>
      <c r="H182" s="9">
        <f t="shared" si="38"/>
        <v>32</v>
      </c>
      <c r="I182" s="15">
        <v>32</v>
      </c>
      <c r="J182" s="15"/>
      <c r="K182" s="15"/>
      <c r="L182" s="9">
        <f t="shared" si="32"/>
        <v>32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VLOOKUP($A183,'01.01'!$A$9:$W$202,23,0)</f>
        <v>0</v>
      </c>
      <c r="E183" s="15">
        <v>14</v>
      </c>
      <c r="F183" s="15"/>
      <c r="G183" s="15"/>
      <c r="H183" s="9">
        <f t="shared" si="38"/>
        <v>14</v>
      </c>
      <c r="I183" s="15">
        <v>14</v>
      </c>
      <c r="J183" s="15"/>
      <c r="K183" s="15"/>
      <c r="L183" s="9">
        <f t="shared" si="32"/>
        <v>14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VLOOKUP($A184,'01.01'!$A$9:$W$202,23,0)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VLOOKUP($A185,'01.01'!$A$9:$W$202,23,0)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VLOOKUP($A186,'01.01'!$A$9:$W$202,23,0)</f>
        <v>17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17</v>
      </c>
      <c r="W186" s="15">
        <v>17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VLOOKUP($A187,'01.01'!$A$9:$W$202,23,0)</f>
        <v>24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23</v>
      </c>
      <c r="W187" s="15">
        <v>23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VLOOKUP($A188,'01.01'!$A$9:$W$202,23,0)</f>
        <v>16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15</v>
      </c>
      <c r="W188" s="15">
        <v>15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VLOOKUP($A189,'01.01'!$A$9:$W$202,23,0)</f>
        <v>14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10</v>
      </c>
      <c r="W189" s="15">
        <v>10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VLOOKUP($A190,'01.01'!$A$9:$W$202,23,0)</f>
        <v>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4</v>
      </c>
      <c r="W190" s="15">
        <v>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VLOOKUP($A191,'01.01'!$A$9:$W$202,23,0)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VLOOKUP($A192,'01.01'!$A$9:$W$202,23,0)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VLOOKUP($A193,'01.01'!$A$9:$W$202,23,0)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VLOOKUP($A194,'01.01'!$A$9:$W$202,23,0)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VLOOKUP($A195,'01.01'!$A$9:$W$202,23,0)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VLOOKUP($A196,'01.01'!$A$9:$W$202,23,0)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VLOOKUP($A197,'01.01'!$A$9:$W$202,23,0)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VLOOKUP($A198,'01.01'!$A$9:$W$202,23,0)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VLOOKUP($A199,'01.01'!$A$9:$W$202,23,0)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VLOOKUP($A200,'01.01'!$A$9:$W$202,23,0)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VLOOKUP($A201,'01.01'!$A$9:$W$202,23,0)</f>
        <v>0</v>
      </c>
      <c r="E201" s="15"/>
      <c r="F201" s="15"/>
      <c r="G201" s="15"/>
      <c r="H201" s="9">
        <f t="shared" si="38"/>
        <v>0</v>
      </c>
      <c r="I201" s="15">
        <v>7</v>
      </c>
      <c r="J201" s="15"/>
      <c r="K201" s="15"/>
      <c r="L201" s="9">
        <f t="shared" si="32"/>
        <v>7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-7</v>
      </c>
      <c r="W201" s="15"/>
      <c r="X201" s="16">
        <f t="shared" si="43"/>
        <v>7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>
        <f>VLOOKUP($A202,'01.01'!$A$9:$W$202,23,0)</f>
        <v>0</v>
      </c>
      <c r="E202" s="15">
        <v>6</v>
      </c>
      <c r="F202" s="15"/>
      <c r="G202" s="15"/>
      <c r="H202" s="9">
        <f t="shared" si="38"/>
        <v>6</v>
      </c>
      <c r="I202" s="15"/>
      <c r="J202" s="15">
        <v>5</v>
      </c>
      <c r="K202" s="15"/>
      <c r="L202" s="9">
        <f t="shared" si="32"/>
        <v>5</v>
      </c>
      <c r="M202" s="15"/>
      <c r="N202" s="15"/>
      <c r="O202" s="15"/>
      <c r="P202" s="15"/>
      <c r="Q202" s="15">
        <v>1</v>
      </c>
      <c r="R202" s="11">
        <f t="shared" si="37"/>
        <v>1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>
        <f>VLOOKUP($A203,'01.01'!$A$9:$W$203,23,0)</f>
        <v>0</v>
      </c>
      <c r="E203" s="15">
        <v>5</v>
      </c>
      <c r="F203" s="15"/>
      <c r="G203" s="15"/>
      <c r="H203" s="9">
        <f t="shared" si="38"/>
        <v>5</v>
      </c>
      <c r="I203" s="15"/>
      <c r="J203" s="15">
        <v>5</v>
      </c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>
        <f>VLOOKUP($A204,'01.01'!$A$9:$W$204,23,0)</f>
        <v>0</v>
      </c>
      <c r="E204" s="15">
        <v>6</v>
      </c>
      <c r="F204" s="15"/>
      <c r="G204" s="15"/>
      <c r="H204" s="9">
        <f t="shared" si="38"/>
        <v>6</v>
      </c>
      <c r="I204" s="15"/>
      <c r="J204" s="15">
        <v>6</v>
      </c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>
        <f>VLOOKUP($A205,'01.01'!$A$9:$W$205,23,0)</f>
        <v>0</v>
      </c>
      <c r="E205" s="15">
        <v>6</v>
      </c>
      <c r="F205" s="15"/>
      <c r="G205" s="15"/>
      <c r="H205" s="9">
        <f t="shared" si="38"/>
        <v>6</v>
      </c>
      <c r="I205" s="15"/>
      <c r="J205" s="15">
        <v>6</v>
      </c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406</v>
      </c>
      <c r="E208" s="31"/>
      <c r="F208" s="31"/>
      <c r="G208" s="31"/>
      <c r="H208" s="31"/>
      <c r="I208" s="30">
        <f>SUM(I9:I206)</f>
        <v>905</v>
      </c>
      <c r="J208" s="30">
        <f>SUM(J9:J206)</f>
        <v>22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19</v>
      </c>
      <c r="T208" s="31"/>
      <c r="U208" s="31"/>
      <c r="V208" s="32"/>
      <c r="W208" s="30">
        <f>SUM(W9:W206)</f>
        <v>367</v>
      </c>
      <c r="X208" s="30">
        <f>SUM(X9:X206)</f>
        <v>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562" priority="54" stopIfTrue="1"/>
  </conditionalFormatting>
  <conditionalFormatting sqref="B133">
    <cfRule type="duplicateValues" dxfId="1561" priority="53" stopIfTrue="1"/>
  </conditionalFormatting>
  <conditionalFormatting sqref="B119">
    <cfRule type="duplicateValues" dxfId="1560" priority="52" stopIfTrue="1"/>
  </conditionalFormatting>
  <conditionalFormatting sqref="B206">
    <cfRule type="duplicateValues" dxfId="1559" priority="51" stopIfTrue="1"/>
  </conditionalFormatting>
  <conditionalFormatting sqref="B209:B282">
    <cfRule type="duplicateValues" dxfId="1558" priority="50" stopIfTrue="1"/>
  </conditionalFormatting>
  <conditionalFormatting sqref="B208">
    <cfRule type="duplicateValues" dxfId="1557" priority="49" stopIfTrue="1"/>
  </conditionalFormatting>
  <conditionalFormatting sqref="I210">
    <cfRule type="duplicateValues" dxfId="1556" priority="48" stopIfTrue="1"/>
  </conditionalFormatting>
  <conditionalFormatting sqref="I210">
    <cfRule type="duplicateValues" dxfId="1555" priority="45" stopIfTrue="1"/>
    <cfRule type="duplicateValues" dxfId="1554" priority="46" stopIfTrue="1"/>
    <cfRule type="duplicateValues" dxfId="1553" priority="47" stopIfTrue="1"/>
  </conditionalFormatting>
  <conditionalFormatting sqref="B20">
    <cfRule type="duplicateValues" dxfId="1552" priority="39" stopIfTrue="1"/>
  </conditionalFormatting>
  <conditionalFormatting sqref="B20">
    <cfRule type="duplicateValues" dxfId="1551" priority="40" stopIfTrue="1"/>
  </conditionalFormatting>
  <conditionalFormatting sqref="B20">
    <cfRule type="duplicateValues" dxfId="1550" priority="41" stopIfTrue="1"/>
  </conditionalFormatting>
  <conditionalFormatting sqref="B20">
    <cfRule type="duplicateValues" dxfId="1549" priority="42" stopIfTrue="1"/>
    <cfRule type="duplicateValues" dxfId="1548" priority="43" stopIfTrue="1"/>
    <cfRule type="duplicateValues" dxfId="1547" priority="44" stopIfTrue="1"/>
  </conditionalFormatting>
  <conditionalFormatting sqref="A20:A25">
    <cfRule type="duplicateValues" dxfId="1546" priority="38" stopIfTrue="1"/>
  </conditionalFormatting>
  <conditionalFormatting sqref="A26">
    <cfRule type="duplicateValues" dxfId="1545" priority="37" stopIfTrue="1"/>
  </conditionalFormatting>
  <conditionalFormatting sqref="A27">
    <cfRule type="duplicateValues" dxfId="1544" priority="36" stopIfTrue="1"/>
  </conditionalFormatting>
  <conditionalFormatting sqref="A28">
    <cfRule type="duplicateValues" dxfId="1543" priority="35" stopIfTrue="1"/>
  </conditionalFormatting>
  <conditionalFormatting sqref="A29">
    <cfRule type="duplicateValues" dxfId="1542" priority="34" stopIfTrue="1"/>
  </conditionalFormatting>
  <conditionalFormatting sqref="A30">
    <cfRule type="duplicateValues" dxfId="1541" priority="33" stopIfTrue="1"/>
  </conditionalFormatting>
  <conditionalFormatting sqref="B283:B65326 B208 B5 B8:B19 B120:B132 B21:B60 B134:B201 B62:B118">
    <cfRule type="duplicateValues" dxfId="1540" priority="55" stopIfTrue="1"/>
  </conditionalFormatting>
  <conditionalFormatting sqref="B283:B65326 B208 B5 B8:B19 B103:B118 B120:B132 B21:B60 B134:B201 B62:B100">
    <cfRule type="duplicateValues" dxfId="1539" priority="56" stopIfTrue="1"/>
  </conditionalFormatting>
  <conditionalFormatting sqref="A208:A65326 A1:A5 A8:A19 A31:A60 A62:A201 A206">
    <cfRule type="duplicateValues" dxfId="1538" priority="57" stopIfTrue="1"/>
  </conditionalFormatting>
  <conditionalFormatting sqref="B208:B65326 B5 B8:B19 B21:B60 B62:B201 B206">
    <cfRule type="duplicateValues" dxfId="1537" priority="58" stopIfTrue="1"/>
  </conditionalFormatting>
  <conditionalFormatting sqref="B208:B65326 B1:B5 B8:B19 B21:B60 B62:B201 B206">
    <cfRule type="duplicateValues" dxfId="1536" priority="59" stopIfTrue="1"/>
    <cfRule type="duplicateValues" dxfId="1535" priority="60" stopIfTrue="1"/>
    <cfRule type="duplicateValues" dxfId="1534" priority="61" stopIfTrue="1"/>
  </conditionalFormatting>
  <conditionalFormatting sqref="Y17">
    <cfRule type="duplicateValues" dxfId="1533" priority="27" stopIfTrue="1"/>
  </conditionalFormatting>
  <conditionalFormatting sqref="Y17">
    <cfRule type="duplicateValues" dxfId="1532" priority="28" stopIfTrue="1"/>
  </conditionalFormatting>
  <conditionalFormatting sqref="Y17">
    <cfRule type="duplicateValues" dxfId="1531" priority="29" stopIfTrue="1"/>
  </conditionalFormatting>
  <conditionalFormatting sqref="Y17">
    <cfRule type="duplicateValues" dxfId="1530" priority="30" stopIfTrue="1"/>
    <cfRule type="duplicateValues" dxfId="1529" priority="31" stopIfTrue="1"/>
    <cfRule type="duplicateValues" dxfId="1528" priority="32" stopIfTrue="1"/>
  </conditionalFormatting>
  <conditionalFormatting sqref="Y13">
    <cfRule type="duplicateValues" dxfId="1527" priority="21" stopIfTrue="1"/>
  </conditionalFormatting>
  <conditionalFormatting sqref="Y13">
    <cfRule type="duplicateValues" dxfId="1526" priority="22" stopIfTrue="1"/>
  </conditionalFormatting>
  <conditionalFormatting sqref="Y13">
    <cfRule type="duplicateValues" dxfId="1525" priority="23" stopIfTrue="1"/>
  </conditionalFormatting>
  <conditionalFormatting sqref="Y13">
    <cfRule type="duplicateValues" dxfId="1524" priority="24" stopIfTrue="1"/>
    <cfRule type="duplicateValues" dxfId="1523" priority="25" stopIfTrue="1"/>
    <cfRule type="duplicateValues" dxfId="1522" priority="26" stopIfTrue="1"/>
  </conditionalFormatting>
  <conditionalFormatting sqref="B61">
    <cfRule type="duplicateValues" dxfId="1521" priority="14" stopIfTrue="1"/>
  </conditionalFormatting>
  <conditionalFormatting sqref="B61">
    <cfRule type="duplicateValues" dxfId="1520" priority="15" stopIfTrue="1"/>
  </conditionalFormatting>
  <conditionalFormatting sqref="A61">
    <cfRule type="duplicateValues" dxfId="1519" priority="16" stopIfTrue="1"/>
  </conditionalFormatting>
  <conditionalFormatting sqref="B61">
    <cfRule type="duplicateValues" dxfId="1518" priority="17" stopIfTrue="1"/>
  </conditionalFormatting>
  <conditionalFormatting sqref="B61">
    <cfRule type="duplicateValues" dxfId="1517" priority="18" stopIfTrue="1"/>
    <cfRule type="duplicateValues" dxfId="1516" priority="19" stopIfTrue="1"/>
    <cfRule type="duplicateValues" dxfId="1515" priority="20" stopIfTrue="1"/>
  </conditionalFormatting>
  <conditionalFormatting sqref="A202:A205">
    <cfRule type="duplicateValues" dxfId="1514" priority="9" stopIfTrue="1"/>
  </conditionalFormatting>
  <conditionalFormatting sqref="B202:B205">
    <cfRule type="duplicateValues" dxfId="1513" priority="1" stopIfTrue="1"/>
  </conditionalFormatting>
  <conditionalFormatting sqref="B202:B205">
    <cfRule type="duplicateValues" dxfId="1512" priority="2" stopIfTrue="1"/>
  </conditionalFormatting>
  <conditionalFormatting sqref="B202:B205">
    <cfRule type="duplicateValues" dxfId="1511" priority="3" stopIfTrue="1"/>
  </conditionalFormatting>
  <conditionalFormatting sqref="B202:B205">
    <cfRule type="duplicateValues" dxfId="1510" priority="4" stopIfTrue="1"/>
    <cfRule type="duplicateValues" dxfId="1509" priority="5" stopIfTrue="1"/>
    <cfRule type="duplicateValues" dxfId="150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10" sqref="W11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44" t="s">
        <v>3</v>
      </c>
      <c r="B4" s="4">
        <v>42795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46" t="s">
        <v>29</v>
      </c>
      <c r="P7" s="46" t="s">
        <v>30</v>
      </c>
      <c r="Q7" s="45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5</v>
      </c>
      <c r="T9" s="15"/>
      <c r="U9" s="9">
        <f t="shared" ref="U9:U52" si="1">S9+T9</f>
        <v>5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VLOOKUP($A10,'02.01'!$A$9:$W$202,23,0)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4" si="4">SUM(I10:K10)</f>
        <v>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8</v>
      </c>
      <c r="T10" s="15"/>
      <c r="U10" s="9">
        <f t="shared" si="1"/>
        <v>8</v>
      </c>
      <c r="V10" s="9">
        <f t="shared" si="2"/>
        <v>-4</v>
      </c>
      <c r="W10" s="15"/>
      <c r="X10" s="16">
        <f t="shared" si="3"/>
        <v>4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4</v>
      </c>
      <c r="W11" s="15"/>
      <c r="X11" s="16">
        <f t="shared" si="3"/>
        <v>-4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VLOOKUP($A12,'02.01'!$A$9:$W$202,23,0)</f>
        <v>0</v>
      </c>
      <c r="E12" s="15">
        <v>9</v>
      </c>
      <c r="F12" s="15"/>
      <c r="G12" s="15"/>
      <c r="H12" s="9">
        <f t="shared" si="0"/>
        <v>9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VLOOKUP($A15,'02.01'!$A$9:$W$202,23,0)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VLOOKUP($A16,'02.01'!$A$9:$W$202,23,0)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VLOOKUP($A20,'02.01'!$A$9:$W$202,23,0)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VLOOKUP($A21,'02.01'!$A$9:$W$202,23,0)</f>
        <v>0</v>
      </c>
      <c r="E21" s="15">
        <v>6</v>
      </c>
      <c r="F21" s="15"/>
      <c r="G21" s="15"/>
      <c r="H21" s="9">
        <f t="shared" si="0"/>
        <v>6</v>
      </c>
      <c r="I21" s="15">
        <v>2</v>
      </c>
      <c r="J21" s="15"/>
      <c r="K21" s="15"/>
      <c r="L21" s="9">
        <f t="shared" si="4"/>
        <v>2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VLOOKUP($A22,'02.01'!$A$9:$W$202,23,0)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VLOOKUP($A23,'02.01'!$A$9:$W$202,23,0)</f>
        <v>0</v>
      </c>
      <c r="E23" s="15">
        <v>12</v>
      </c>
      <c r="F23" s="15"/>
      <c r="G23" s="15"/>
      <c r="H23" s="9">
        <f t="shared" si="0"/>
        <v>12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10</v>
      </c>
      <c r="W23" s="15">
        <v>10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VLOOKUP($A24,'02.01'!$A$9:$W$202,23,0)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VLOOKUP($A25,'02.01'!$A$9:$W$202,23,0)</f>
        <v>0</v>
      </c>
      <c r="E25" s="15">
        <v>4</v>
      </c>
      <c r="F25" s="15"/>
      <c r="G25" s="15"/>
      <c r="H25" s="9">
        <f t="shared" si="0"/>
        <v>4</v>
      </c>
      <c r="I25" s="15">
        <v>1</v>
      </c>
      <c r="J25" s="15"/>
      <c r="K25" s="15"/>
      <c r="L25" s="9">
        <f t="shared" si="4"/>
        <v>1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VLOOKUP($A28,'02.01'!$A$9:$W$202,23,0)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VLOOKUP($A29,'02.01'!$A$9:$W$202,23,0)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VLOOKUP($A31,'02.01'!$A$9:$W$202,23,0)</f>
        <v>0</v>
      </c>
      <c r="E31" s="15">
        <v>4</v>
      </c>
      <c r="F31" s="15"/>
      <c r="G31" s="15"/>
      <c r="H31" s="9">
        <f t="shared" si="0"/>
        <v>4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VLOOKUP($A32,'02.01'!$A$9:$W$202,23,0)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VLOOKUP($A33,'02.01'!$A$9:$W$202,23,0)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VLOOKUP($A36,'02.01'!$A$9:$W$202,23,0)</f>
        <v>0</v>
      </c>
      <c r="E36" s="15">
        <v>6</v>
      </c>
      <c r="F36" s="15"/>
      <c r="G36" s="15"/>
      <c r="H36" s="9">
        <f t="shared" si="0"/>
        <v>6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VLOOKUP($A37,'02.01'!$A$9:$W$202,23,0)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VLOOKUP($A38,'02.01'!$A$9:$W$202,23,0)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VLOOKUP($A41,'02.01'!$A$9:$W$202,23,0)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VLOOKUP($A44,'02.01'!$A$9:$W$202,23,0)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VLOOKUP($A46,'02.01'!$A$9:$W$202,23,0)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VLOOKUP($A51,'02.01'!$A$9:$W$202,23,0)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VLOOKUP($A57,'02.01'!$A$9:$W$202,23,0)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VLOOKUP($A61,'02.01'!$A$9:$W$202,23,0)</f>
        <v>0</v>
      </c>
      <c r="E61" s="15">
        <v>98</v>
      </c>
      <c r="F61" s="15"/>
      <c r="G61" s="15"/>
      <c r="H61" s="9">
        <f t="shared" si="6"/>
        <v>98</v>
      </c>
      <c r="I61" s="15">
        <v>98</v>
      </c>
      <c r="J61" s="15"/>
      <c r="K61" s="15"/>
      <c r="L61" s="9">
        <f t="shared" si="4"/>
        <v>98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VLOOKUP($A62,'02.01'!$A$9:$W$202,23,0)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VLOOKUP($A63,'02.01'!$A$9:$W$202,23,0)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VLOOKUP($A64,'02.01'!$A$9:$W$202,23,0)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VLOOKUP($A65,'02.01'!$A$9:$W$202,23,0)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VLOOKUP($A66,'02.01'!$A$9:$W$202,23,0)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VLOOKUP($A67,'02.01'!$A$9:$W$202,23,0)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VLOOKUP($A68,'02.01'!$A$9:$W$202,23,0)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VLOOKUP($A69,'02.01'!$A$9:$W$202,23,0)</f>
        <v>0</v>
      </c>
      <c r="E69" s="15">
        <v>7</v>
      </c>
      <c r="F69" s="15"/>
      <c r="G69" s="15"/>
      <c r="H69" s="9">
        <f>SUM(E69:G69)</f>
        <v>7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>
        <v>3</v>
      </c>
      <c r="T69" s="15"/>
      <c r="U69" s="9">
        <f>S69+T69</f>
        <v>3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VLOOKUP($A70,'02.01'!$A$9:$W$202,23,0)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VLOOKUP($A71,'02.01'!$A$9:$W$202,23,0)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VLOOKUP($A72,'02.01'!$A$9:$W$202,23,0)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VLOOKUP($A73,'02.01'!$A$9:$W$202,23,0)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VLOOKUP($A74,'02.01'!$A$9:$W$202,23,0)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VLOOKUP($A75,'02.01'!$A$9:$W$202,23,0)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VLOOKUP($A76,'02.01'!$A$9:$W$202,23,0)</f>
        <v>8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7</v>
      </c>
      <c r="W76" s="15">
        <v>7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VLOOKUP($A77,'02.01'!$A$9:$W$202,23,0)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VLOOKUP($A78,'02.01'!$A$9:$W$202,23,0)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VLOOKUP($A79,'02.01'!$A$9:$W$202,23,0)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VLOOKUP($A80,'02.01'!$A$9:$W$202,23,0)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VLOOKUP($A81,'02.01'!$A$9:$W$202,23,0)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VLOOKUP($A82,'02.01'!$A$9:$W$202,23,0)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VLOOKUP($A83,'02.01'!$A$9:$W$202,23,0)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VLOOKUP($A84,'02.01'!$A$9:$W$202,23,0)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VLOOKUP($A85,'02.01'!$A$9:$W$202,23,0)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VLOOKUP($A86,'02.01'!$A$9:$W$202,23,0)</f>
        <v>6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8</v>
      </c>
      <c r="W86" s="15">
        <v>8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VLOOKUP($A87,'02.01'!$A$9:$W$202,23,0)</f>
        <v>4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VLOOKUP($A88,'02.01'!$A$9:$W$202,23,0)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VLOOKUP($A89,'02.01'!$A$9:$W$202,23,0)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VLOOKUP($A90,'02.01'!$A$9:$W$202,23,0)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VLOOKUP($A91,'02.01'!$A$9:$W$202,23,0)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VLOOKUP($A92,'02.01'!$A$9:$W$202,23,0)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VLOOKUP($A93,'02.01'!$A$9:$W$202,23,0)</f>
        <v>1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VLOOKUP($A94,'02.01'!$A$9:$W$202,23,0)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VLOOKUP($A95,'02.01'!$A$9:$W$202,23,0)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VLOOKUP($A96,'02.01'!$A$9:$W$202,23,0)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VLOOKUP($A97,'02.01'!$A$9:$W$202,23,0)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VLOOKUP($A98,'02.01'!$A$9:$W$202,23,0)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VLOOKUP($A99,'02.01'!$A$9:$W$202,23,0)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VLOOKUP($A100,'02.01'!$A$9:$W$202,23,0)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VLOOKUP($A101,'02.01'!$A$9:$W$202,23,0)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VLOOKUP($A102,'02.01'!$A$9:$W$202,23,0)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VLOOKUP($A103,'02.01'!$A$9:$W$202,23,0)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VLOOKUP($A104,'02.01'!$A$9:$W$202,23,0)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VLOOKUP($A105,'02.01'!$A$9:$W$202,23,0)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VLOOKUP($A106,'02.01'!$A$9:$W$202,23,0)</f>
        <v>8</v>
      </c>
      <c r="E106" s="15"/>
      <c r="F106" s="15"/>
      <c r="G106" s="15"/>
      <c r="H106" s="9">
        <f t="shared" si="16"/>
        <v>0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VLOOKUP($A107,'02.01'!$A$9:$W$202,23,0)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VLOOKUP($A108,'02.01'!$A$9:$W$202,23,0)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VLOOKUP($A109,'02.01'!$A$9:$W$202,23,0)</f>
        <v>7</v>
      </c>
      <c r="E109" s="15">
        <v>24</v>
      </c>
      <c r="F109" s="15"/>
      <c r="G109" s="15"/>
      <c r="H109" s="9">
        <f t="shared" ref="H109:H118" si="20">SUM(E109:G109)</f>
        <v>24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26</v>
      </c>
      <c r="W109" s="15">
        <v>26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VLOOKUP($A110,'02.01'!$A$9:$W$202,23,0)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VLOOKUP($A111,'02.01'!$A$9:$W$202,23,0)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13</v>
      </c>
      <c r="W111" s="15">
        <v>13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VLOOKUP($A112,'02.01'!$A$9:$W$202,23,0)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VLOOKUP($A113,'02.01'!$A$9:$W$202,23,0)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VLOOKUP($A114,'02.01'!$A$9:$W$202,23,0)</f>
        <v>1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VLOOKUP($A115,'02.01'!$A$9:$W$202,23,0)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VLOOKUP($A116,'02.01'!$A$9:$W$202,23,0)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VLOOKUP($A117,'02.01'!$A$9:$W$202,23,0)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VLOOKUP($A118,'02.01'!$A$9:$W$202,23,0)</f>
        <v>3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VLOOKUP($A119,'02.01'!$A$9:$W$202,23,0)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VLOOKUP($A120,'02.01'!$A$9:$W$202,23,0)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VLOOKUP($A121,'02.01'!$A$9:$W$202,23,0)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VLOOKUP($A122,'02.01'!$A$9:$W$202,23,0)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VLOOKUP($A123,'02.01'!$A$9:$W$202,23,0)</f>
        <v>7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VLOOKUP($A124,'02.01'!$A$9:$W$202,23,0)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VLOOKUP($A125,'02.01'!$A$9:$W$202,23,0)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VLOOKUP($A126,'02.01'!$A$9:$W$202,23,0)</f>
        <v>19</v>
      </c>
      <c r="E126" s="15"/>
      <c r="F126" s="15"/>
      <c r="G126" s="15"/>
      <c r="H126" s="9">
        <f t="shared" si="24"/>
        <v>0</v>
      </c>
      <c r="I126" s="15">
        <v>10</v>
      </c>
      <c r="J126" s="15"/>
      <c r="K126" s="15"/>
      <c r="L126" s="9">
        <f t="shared" si="11"/>
        <v>10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9</v>
      </c>
      <c r="W126" s="15">
        <v>8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VLOOKUP($A127,'02.01'!$A$9:$W$202,23,0)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VLOOKUP($A128,'02.01'!$A$9:$W$202,23,0)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VLOOKUP($A129,'02.01'!$A$9:$W$202,23,0)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23</v>
      </c>
      <c r="W129" s="15">
        <v>23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VLOOKUP($A130,'02.01'!$A$9:$W$202,23,0)</f>
        <v>0</v>
      </c>
      <c r="E130" s="15"/>
      <c r="F130" s="15"/>
      <c r="G130" s="15"/>
      <c r="H130" s="9">
        <f>SUM(E130:G130)</f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VLOOKUP($A131,'02.01'!$A$9:$W$202,23,0)</f>
        <v>0</v>
      </c>
      <c r="E131" s="15">
        <v>27</v>
      </c>
      <c r="F131" s="15"/>
      <c r="G131" s="15"/>
      <c r="H131" s="9">
        <f>SUM(E131:G131)</f>
        <v>27</v>
      </c>
      <c r="I131" s="15">
        <v>11</v>
      </c>
      <c r="J131" s="15"/>
      <c r="K131" s="15"/>
      <c r="L131" s="9">
        <f t="shared" si="11"/>
        <v>11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16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VLOOKUP($A132,'02.01'!$A$9:$W$202,23,0)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VLOOKUP($A133,'02.01'!$A$9:$W$202,23,0)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VLOOKUP($A134,'02.01'!$A$9:$W$202,23,0)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VLOOKUP($A135,'02.01'!$A$9:$W$202,23,0)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VLOOKUP($A136,'02.01'!$A$9:$W$202,23,0)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VLOOKUP($A137,'02.01'!$A$9:$W$202,23,0)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VLOOKUP($A138,'02.01'!$A$9:$W$202,23,0)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VLOOKUP($A139,'02.01'!$A$9:$W$202,23,0)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VLOOKUP($A140,'02.01'!$A$9:$W$202,23,0)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VLOOKUP($A141,'02.01'!$A$9:$W$202,23,0)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VLOOKUP($A142,'02.01'!$A$9:$W$202,23,0)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VLOOKUP($A143,'02.01'!$A$9:$W$202,23,0)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VLOOKUP($A144,'02.01'!$A$9:$W$202,23,0)</f>
        <v>3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3</v>
      </c>
      <c r="W144" s="15">
        <v>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VLOOKUP($A145,'02.01'!$A$9:$W$202,23,0)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VLOOKUP($A146,'02.01'!$A$9:$W$202,23,0)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VLOOKUP($A147,'02.01'!$A$9:$W$202,23,0)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VLOOKUP($A148,'02.01'!$A$9:$W$202,23,0)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VLOOKUP($A149,'02.01'!$A$9:$W$202,23,0)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VLOOKUP($A150,'02.01'!$A$9:$W$202,23,0)</f>
        <v>10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8</v>
      </c>
      <c r="W150" s="15">
        <v>8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VLOOKUP($A151,'02.01'!$A$9:$W$202,23,0)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VLOOKUP($A152,'02.01'!$A$9:$W$202,23,0)</f>
        <v>6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VLOOKUP($A153,'02.01'!$A$9:$W$202,23,0)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VLOOKUP($A154,'02.01'!$A$9:$W$202,23,0)</f>
        <v>9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VLOOKUP($A155,'02.01'!$A$9:$W$202,23,0)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VLOOKUP($A156,'02.01'!$A$9:$W$202,23,0)</f>
        <v>14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VLOOKUP($A157,'02.01'!$A$9:$W$202,23,0)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VLOOKUP($A158,'02.01'!$A$9:$W$202,23,0)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VLOOKUP($A159,'02.01'!$A$9:$W$202,23,0)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VLOOKUP($A160,'02.01'!$A$9:$W$202,23,0)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VLOOKUP($A161,'02.01'!$A$9:$W$202,23,0)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VLOOKUP($A162,'02.01'!$A$9:$W$202,23,0)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VLOOKUP($A163,'02.01'!$A$9:$W$202,23,0)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VLOOKUP($A164,'02.01'!$A$9:$W$202,23,0)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VLOOKUP($A165,'02.01'!$A$9:$W$202,23,0)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VLOOKUP($A166,'02.01'!$A$9:$W$202,23,0)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VLOOKUP($A167,'02.01'!$A$9:$W$202,23,0)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VLOOKUP($A168,'02.01'!$A$9:$W$202,23,0)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VLOOKUP($A169,'02.01'!$A$9:$W$202,23,0)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VLOOKUP($A170,'02.01'!$A$9:$W$202,23,0)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VLOOKUP($A171,'02.01'!$A$9:$W$202,23,0)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VLOOKUP($A172,'02.01'!$A$9:$W$202,23,0)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VLOOKUP($A173,'02.01'!$A$9:$W$202,23,0)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VLOOKUP($A174,'02.01'!$A$9:$W$202,23,0)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VLOOKUP($A175,'02.01'!$A$9:$W$202,23,0)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VLOOKUP($A176,'02.01'!$A$9:$W$202,23,0)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VLOOKUP($A177,'02.01'!$A$9:$W$202,23,0)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VLOOKUP($A178,'02.01'!$A$9:$W$202,23,0)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VLOOKUP($A179,'02.01'!$A$9:$W$202,23,0)</f>
        <v>28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28</v>
      </c>
      <c r="W179" s="15">
        <v>28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VLOOKUP($A180,'02.01'!$A$9:$W$202,23,0)</f>
        <v>73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70</v>
      </c>
      <c r="W180" s="15">
        <v>70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VLOOKUP($A181,'02.01'!$A$9:$W$202,23,0)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VLOOKUP($A182,'02.01'!$A$9:$W$202,23,0)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VLOOKUP($A183,'02.01'!$A$9:$W$202,23,0)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VLOOKUP($A184,'02.01'!$A$9:$W$202,23,0)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VLOOKUP($A185,'02.01'!$A$9:$W$202,23,0)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VLOOKUP($A186,'02.01'!$A$9:$W$202,23,0)</f>
        <v>17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17</v>
      </c>
      <c r="W186" s="15">
        <v>17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VLOOKUP($A187,'02.01'!$A$9:$W$202,23,0)</f>
        <v>23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23</v>
      </c>
      <c r="W187" s="15">
        <v>23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VLOOKUP($A188,'02.01'!$A$9:$W$202,23,0)</f>
        <v>15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15</v>
      </c>
      <c r="W188" s="15">
        <v>15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VLOOKUP($A189,'02.01'!$A$9:$W$202,23,0)</f>
        <v>10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10</v>
      </c>
      <c r="W189" s="15">
        <v>10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VLOOKUP($A190,'02.01'!$A$9:$W$202,23,0)</f>
        <v>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4</v>
      </c>
      <c r="W190" s="15">
        <v>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VLOOKUP($A191,'02.01'!$A$9:$W$202,23,0)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VLOOKUP($A192,'02.01'!$A$9:$W$202,23,0)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VLOOKUP($A193,'02.01'!$A$9:$W$202,23,0)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VLOOKUP($A194,'02.01'!$A$9:$W$202,23,0)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VLOOKUP($A195,'02.01'!$A$9:$W$202,23,0)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VLOOKUP($A196,'02.01'!$A$9:$W$202,23,0)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VLOOKUP($A197,'02.01'!$A$9:$W$202,23,0)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VLOOKUP($A198,'02.01'!$A$9:$W$202,23,0)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VLOOKUP($A199,'02.01'!$A$9:$W$202,23,0)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VLOOKUP($A200,'02.01'!$A$9:$W$202,23,0)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VLOOKUP($A201,'02.01'!$A$9:$W$202,23,0)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>
        <f>VLOOKUP($A202,'02.01'!$A$9:$W$202,23,0)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>
        <f>VLOOKUP($A203,'02.01'!$A$9:$W$203,23,0)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2</v>
      </c>
      <c r="J203" s="15"/>
      <c r="K203" s="15"/>
      <c r="L203" s="9">
        <f t="shared" si="32"/>
        <v>2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>
        <f>VLOOKUP($A204,'02.01'!$A$9:$W$204,23,0)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>
        <v>5</v>
      </c>
      <c r="T204" s="15"/>
      <c r="U204" s="9">
        <f t="shared" si="42"/>
        <v>5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>
        <f>VLOOKUP($A205,'02.01'!$A$9:$W$205,23,0)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367</v>
      </c>
      <c r="E208" s="31"/>
      <c r="F208" s="31"/>
      <c r="G208" s="31"/>
      <c r="H208" s="31"/>
      <c r="I208" s="30">
        <f>SUM(I9:I206)</f>
        <v>323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4</v>
      </c>
      <c r="S208" s="30">
        <f>SUM(S9:S206)</f>
        <v>100</v>
      </c>
      <c r="T208" s="31"/>
      <c r="U208" s="31"/>
      <c r="V208" s="32"/>
      <c r="W208" s="30">
        <f>SUM(W9:W206)</f>
        <v>433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507" priority="61" stopIfTrue="1"/>
  </conditionalFormatting>
  <conditionalFormatting sqref="B133">
    <cfRule type="duplicateValues" dxfId="1506" priority="60" stopIfTrue="1"/>
  </conditionalFormatting>
  <conditionalFormatting sqref="B119">
    <cfRule type="duplicateValues" dxfId="1505" priority="59" stopIfTrue="1"/>
  </conditionalFormatting>
  <conditionalFormatting sqref="B206">
    <cfRule type="duplicateValues" dxfId="1504" priority="58" stopIfTrue="1"/>
  </conditionalFormatting>
  <conditionalFormatting sqref="B209:B282">
    <cfRule type="duplicateValues" dxfId="1503" priority="57" stopIfTrue="1"/>
  </conditionalFormatting>
  <conditionalFormatting sqref="B208">
    <cfRule type="duplicateValues" dxfId="1502" priority="56" stopIfTrue="1"/>
  </conditionalFormatting>
  <conditionalFormatting sqref="I210">
    <cfRule type="duplicateValues" dxfId="1501" priority="55" stopIfTrue="1"/>
  </conditionalFormatting>
  <conditionalFormatting sqref="I210">
    <cfRule type="duplicateValues" dxfId="1500" priority="52" stopIfTrue="1"/>
    <cfRule type="duplicateValues" dxfId="1499" priority="53" stopIfTrue="1"/>
    <cfRule type="duplicateValues" dxfId="1498" priority="54" stopIfTrue="1"/>
  </conditionalFormatting>
  <conditionalFormatting sqref="B20">
    <cfRule type="duplicateValues" dxfId="1497" priority="46" stopIfTrue="1"/>
  </conditionalFormatting>
  <conditionalFormatting sqref="B20">
    <cfRule type="duplicateValues" dxfId="1496" priority="47" stopIfTrue="1"/>
  </conditionalFormatting>
  <conditionalFormatting sqref="B20">
    <cfRule type="duplicateValues" dxfId="1495" priority="48" stopIfTrue="1"/>
  </conditionalFormatting>
  <conditionalFormatting sqref="B20">
    <cfRule type="duplicateValues" dxfId="1494" priority="49" stopIfTrue="1"/>
    <cfRule type="duplicateValues" dxfId="1493" priority="50" stopIfTrue="1"/>
    <cfRule type="duplicateValues" dxfId="1492" priority="51" stopIfTrue="1"/>
  </conditionalFormatting>
  <conditionalFormatting sqref="A20:A25">
    <cfRule type="duplicateValues" dxfId="1491" priority="45" stopIfTrue="1"/>
  </conditionalFormatting>
  <conditionalFormatting sqref="A26">
    <cfRule type="duplicateValues" dxfId="1490" priority="44" stopIfTrue="1"/>
  </conditionalFormatting>
  <conditionalFormatting sqref="A27">
    <cfRule type="duplicateValues" dxfId="1489" priority="43" stopIfTrue="1"/>
  </conditionalFormatting>
  <conditionalFormatting sqref="A28">
    <cfRule type="duplicateValues" dxfId="1488" priority="42" stopIfTrue="1"/>
  </conditionalFormatting>
  <conditionalFormatting sqref="A29">
    <cfRule type="duplicateValues" dxfId="1487" priority="41" stopIfTrue="1"/>
  </conditionalFormatting>
  <conditionalFormatting sqref="A30">
    <cfRule type="duplicateValues" dxfId="1486" priority="40" stopIfTrue="1"/>
  </conditionalFormatting>
  <conditionalFormatting sqref="B283:B65326 B208 B5 B8:B19 B120:B132 B21:B60 B134:B193 B62:B118 B195:B201">
    <cfRule type="duplicateValues" dxfId="1485" priority="62" stopIfTrue="1"/>
  </conditionalFormatting>
  <conditionalFormatting sqref="B283:B65326 B208 B5 B8:B19 B103:B118 B120:B132 B21:B60 B134:B193 B62:B100 B195:B201">
    <cfRule type="duplicateValues" dxfId="1484" priority="63" stopIfTrue="1"/>
  </conditionalFormatting>
  <conditionalFormatting sqref="A208:A65326 A1:A5 A8:A19 A31:A60 A62:A193 A206 A195:A201">
    <cfRule type="duplicateValues" dxfId="1483" priority="64" stopIfTrue="1"/>
  </conditionalFormatting>
  <conditionalFormatting sqref="B208:B65326 B5 B8:B19 B21:B60 B62:B193 B206 B195:B201">
    <cfRule type="duplicateValues" dxfId="1482" priority="65" stopIfTrue="1"/>
  </conditionalFormatting>
  <conditionalFormatting sqref="B208:B65326 B1:B5 B8:B19 B21:B60 B62:B193 B206 B195:B201">
    <cfRule type="duplicateValues" dxfId="1481" priority="66" stopIfTrue="1"/>
    <cfRule type="duplicateValues" dxfId="1480" priority="67" stopIfTrue="1"/>
    <cfRule type="duplicateValues" dxfId="1479" priority="68" stopIfTrue="1"/>
  </conditionalFormatting>
  <conditionalFormatting sqref="Y17">
    <cfRule type="duplicateValues" dxfId="1478" priority="34" stopIfTrue="1"/>
  </conditionalFormatting>
  <conditionalFormatting sqref="Y17">
    <cfRule type="duplicateValues" dxfId="1477" priority="35" stopIfTrue="1"/>
  </conditionalFormatting>
  <conditionalFormatting sqref="Y17">
    <cfRule type="duplicateValues" dxfId="1476" priority="36" stopIfTrue="1"/>
  </conditionalFormatting>
  <conditionalFormatting sqref="Y17">
    <cfRule type="duplicateValues" dxfId="1475" priority="37" stopIfTrue="1"/>
    <cfRule type="duplicateValues" dxfId="1474" priority="38" stopIfTrue="1"/>
    <cfRule type="duplicateValues" dxfId="1473" priority="39" stopIfTrue="1"/>
  </conditionalFormatting>
  <conditionalFormatting sqref="Y13">
    <cfRule type="duplicateValues" dxfId="1472" priority="28" stopIfTrue="1"/>
  </conditionalFormatting>
  <conditionalFormatting sqref="Y13">
    <cfRule type="duplicateValues" dxfId="1471" priority="29" stopIfTrue="1"/>
  </conditionalFormatting>
  <conditionalFormatting sqref="Y13">
    <cfRule type="duplicateValues" dxfId="1470" priority="30" stopIfTrue="1"/>
  </conditionalFormatting>
  <conditionalFormatting sqref="Y13">
    <cfRule type="duplicateValues" dxfId="1469" priority="31" stopIfTrue="1"/>
    <cfRule type="duplicateValues" dxfId="1468" priority="32" stopIfTrue="1"/>
    <cfRule type="duplicateValues" dxfId="1467" priority="33" stopIfTrue="1"/>
  </conditionalFormatting>
  <conditionalFormatting sqref="B61">
    <cfRule type="duplicateValues" dxfId="1466" priority="21" stopIfTrue="1"/>
  </conditionalFormatting>
  <conditionalFormatting sqref="B61">
    <cfRule type="duplicateValues" dxfId="1465" priority="22" stopIfTrue="1"/>
  </conditionalFormatting>
  <conditionalFormatting sqref="A61">
    <cfRule type="duplicateValues" dxfId="1464" priority="23" stopIfTrue="1"/>
  </conditionalFormatting>
  <conditionalFormatting sqref="B61">
    <cfRule type="duplicateValues" dxfId="1463" priority="24" stopIfTrue="1"/>
  </conditionalFormatting>
  <conditionalFormatting sqref="B61">
    <cfRule type="duplicateValues" dxfId="1462" priority="25" stopIfTrue="1"/>
    <cfRule type="duplicateValues" dxfId="1461" priority="26" stopIfTrue="1"/>
    <cfRule type="duplicateValues" dxfId="1460" priority="27" stopIfTrue="1"/>
  </conditionalFormatting>
  <conditionalFormatting sqref="A202:A205">
    <cfRule type="duplicateValues" dxfId="1459" priority="16" stopIfTrue="1"/>
  </conditionalFormatting>
  <conditionalFormatting sqref="B194">
    <cfRule type="duplicateValues" dxfId="1458" priority="7" stopIfTrue="1"/>
  </conditionalFormatting>
  <conditionalFormatting sqref="B194">
    <cfRule type="duplicateValues" dxfId="1457" priority="8" stopIfTrue="1"/>
  </conditionalFormatting>
  <conditionalFormatting sqref="A194">
    <cfRule type="duplicateValues" dxfId="1456" priority="9" stopIfTrue="1"/>
  </conditionalFormatting>
  <conditionalFormatting sqref="B194">
    <cfRule type="duplicateValues" dxfId="1455" priority="10" stopIfTrue="1"/>
  </conditionalFormatting>
  <conditionalFormatting sqref="B194">
    <cfRule type="duplicateValues" dxfId="1454" priority="11" stopIfTrue="1"/>
    <cfRule type="duplicateValues" dxfId="1453" priority="12" stopIfTrue="1"/>
    <cfRule type="duplicateValues" dxfId="1452" priority="13" stopIfTrue="1"/>
  </conditionalFormatting>
  <conditionalFormatting sqref="B202:B205">
    <cfRule type="duplicateValues" dxfId="1451" priority="1" stopIfTrue="1"/>
  </conditionalFormatting>
  <conditionalFormatting sqref="B202:B205">
    <cfRule type="duplicateValues" dxfId="1450" priority="2" stopIfTrue="1"/>
  </conditionalFormatting>
  <conditionalFormatting sqref="B202:B205">
    <cfRule type="duplicateValues" dxfId="1449" priority="3" stopIfTrue="1"/>
  </conditionalFormatting>
  <conditionalFormatting sqref="B202:B205">
    <cfRule type="duplicateValues" dxfId="1448" priority="4" stopIfTrue="1"/>
    <cfRule type="duplicateValues" dxfId="1447" priority="5" stopIfTrue="1"/>
    <cfRule type="duplicateValues" dxfId="144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B202" sqref="B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47" t="s">
        <v>3</v>
      </c>
      <c r="B4" s="4">
        <v>42826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49" t="s">
        <v>29</v>
      </c>
      <c r="P7" s="49" t="s">
        <v>30</v>
      </c>
      <c r="Q7" s="48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VLOOKUP($A13,'03.01'!$A$9:$W$202,23,0)</f>
        <v>13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/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VLOOKUP($A17,'03.01'!$A$9:$W$202,23,0)</f>
        <v>0</v>
      </c>
      <c r="E17" s="15"/>
      <c r="F17" s="15"/>
      <c r="G17" s="15"/>
      <c r="H17" s="9">
        <f t="shared" si="0"/>
        <v>0</v>
      </c>
      <c r="I17" s="15"/>
      <c r="J17" s="15"/>
      <c r="K17" s="15"/>
      <c r="L17" s="9">
        <f t="shared" si="4"/>
        <v>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VLOOKUP($A23,'03.01'!$A$9:$W$202,23,0)</f>
        <v>10</v>
      </c>
      <c r="E23" s="15"/>
      <c r="F23" s="15"/>
      <c r="G23" s="15"/>
      <c r="H23" s="9">
        <f t="shared" si="0"/>
        <v>0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VLOOKUP($A25,'03.01'!$A$9:$W$202,23,0)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VLOOKUP($A30,'03.01'!$A$9:$W$202,23,0)</f>
        <v>0</v>
      </c>
      <c r="E30" s="15"/>
      <c r="F30" s="15"/>
      <c r="G30" s="15"/>
      <c r="H30" s="9">
        <f t="shared" si="0"/>
        <v>0</v>
      </c>
      <c r="I30" s="15"/>
      <c r="J30" s="15"/>
      <c r="K30" s="15"/>
      <c r="L30" s="9">
        <f t="shared" si="4"/>
        <v>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VLOOKUP($A31,'03.01'!$A$9:$W$202,23,0)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VLOOKUP($A33,'03.01'!$A$9:$W$202,23,0)</f>
        <v>0</v>
      </c>
      <c r="E33" s="15">
        <v>4</v>
      </c>
      <c r="F33" s="15"/>
      <c r="G33" s="15"/>
      <c r="H33" s="9">
        <f t="shared" si="0"/>
        <v>4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-4</v>
      </c>
      <c r="W33" s="15"/>
      <c r="X33" s="16">
        <f t="shared" si="3"/>
        <v>4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VLOOKUP($A37,'03.01'!$A$9:$W$202,23,0)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VLOOKUP($A38,'03.01'!$A$9:$W$202,23,0)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VLOOKUP($A46,'03.01'!$A$9:$W$202,23,0)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VLOOKUP($A51,'03.01'!$A$9:$W$202,23,0)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VLOOKUP($A60,'03.01'!$A$9:$W$202,23,0)</f>
        <v>0</v>
      </c>
      <c r="E60" s="15">
        <v>6</v>
      </c>
      <c r="F60" s="15"/>
      <c r="G60" s="15"/>
      <c r="H60" s="9">
        <f t="shared" si="6"/>
        <v>6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-1</v>
      </c>
      <c r="W60" s="15"/>
      <c r="X60" s="16">
        <f t="shared" si="9"/>
        <v>1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VLOOKUP($A61,'03.01'!$A$9:$W$202,23,0)</f>
        <v>0</v>
      </c>
      <c r="E61" s="15">
        <v>97</v>
      </c>
      <c r="F61" s="15"/>
      <c r="G61" s="15"/>
      <c r="H61" s="9">
        <f t="shared" si="6"/>
        <v>97</v>
      </c>
      <c r="I61" s="15">
        <v>97</v>
      </c>
      <c r="J61" s="15"/>
      <c r="K61" s="15"/>
      <c r="L61" s="9">
        <f t="shared" si="4"/>
        <v>97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VLOOKUP($A62,'03.01'!$A$9:$W$202,23,0)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VLOOKUP($A63,'03.01'!$A$9:$W$202,23,0)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VLOOKUP($A64,'03.01'!$A$9:$W$202,23,0)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VLOOKUP($A65,'03.01'!$A$9:$W$202,23,0)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VLOOKUP($A66,'03.01'!$A$9:$W$202,23,0)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VLOOKUP($A67,'03.01'!$A$9:$W$202,23,0)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VLOOKUP($A68,'03.01'!$A$9:$W$202,23,0)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VLOOKUP($A69,'03.01'!$A$9:$W$202,23,0)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VLOOKUP($A70,'03.01'!$A$9:$W$202,23,0)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VLOOKUP($A71,'03.01'!$A$9:$W$202,23,0)</f>
        <v>0</v>
      </c>
      <c r="E71" s="15">
        <v>1</v>
      </c>
      <c r="F71" s="15"/>
      <c r="G71" s="15"/>
      <c r="H71" s="9">
        <f>SUM(E71:G71)</f>
        <v>1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-6</v>
      </c>
      <c r="W71" s="15"/>
      <c r="X71" s="16">
        <f>W71-V71</f>
        <v>6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VLOOKUP($A72,'03.01'!$A$9:$W$202,23,0)</f>
        <v>0</v>
      </c>
      <c r="E72" s="15">
        <v>6</v>
      </c>
      <c r="F72" s="15"/>
      <c r="G72" s="15"/>
      <c r="H72" s="9">
        <f>SUM(E72:G72)</f>
        <v>6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6</v>
      </c>
      <c r="W72" s="15"/>
      <c r="X72" s="16">
        <f>W72-V72</f>
        <v>-6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VLOOKUP($A73,'03.01'!$A$9:$W$202,23,0)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VLOOKUP($A74,'03.01'!$A$9:$W$202,23,0)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VLOOKUP($A75,'03.01'!$A$9:$W$202,23,0)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4</v>
      </c>
      <c r="W75" s="15">
        <v>4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VLOOKUP($A76,'03.01'!$A$9:$W$202,23,0)</f>
        <v>7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VLOOKUP($A77,'03.01'!$A$9:$W$202,23,0)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VLOOKUP($A78,'03.01'!$A$9:$W$202,23,0)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VLOOKUP($A79,'03.01'!$A$9:$W$202,23,0)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VLOOKUP($A80,'03.01'!$A$9:$W$202,23,0)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VLOOKUP($A81,'03.01'!$A$9:$W$202,23,0)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VLOOKUP($A82,'03.01'!$A$9:$W$202,23,0)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VLOOKUP($A83,'03.01'!$A$9:$W$202,23,0)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VLOOKUP($A84,'03.01'!$A$9:$W$202,23,0)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VLOOKUP($A85,'03.01'!$A$9:$W$202,23,0)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VLOOKUP($A86,'03.01'!$A$9:$W$202,23,0)</f>
        <v>8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5</v>
      </c>
      <c r="N86" s="15"/>
      <c r="O86" s="15"/>
      <c r="P86" s="15"/>
      <c r="Q86" s="15"/>
      <c r="R86" s="11">
        <f t="shared" si="5"/>
        <v>5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VLOOKUP($A87,'03.01'!$A$9:$W$202,23,0)</f>
        <v>3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VLOOKUP($A88,'03.01'!$A$9:$W$202,23,0)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VLOOKUP($A89,'03.01'!$A$9:$W$202,23,0)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VLOOKUP($A90,'03.01'!$A$9:$W$202,23,0)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VLOOKUP($A91,'03.01'!$A$9:$W$202,23,0)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VLOOKUP($A92,'03.01'!$A$9:$W$202,23,0)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VLOOKUP($A93,'03.01'!$A$9:$W$202,23,0)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VLOOKUP($A94,'03.01'!$A$9:$W$202,23,0)</f>
        <v>1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VLOOKUP($A95,'03.01'!$A$9:$W$202,23,0)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VLOOKUP($A96,'03.01'!$A$9:$W$202,23,0)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VLOOKUP($A97,'03.01'!$A$9:$W$202,23,0)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VLOOKUP($A98,'03.01'!$A$9:$W$202,23,0)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VLOOKUP($A99,'03.01'!$A$9:$W$202,23,0)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VLOOKUP($A100,'03.01'!$A$9:$W$202,23,0)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VLOOKUP($A101,'03.01'!$A$9:$W$202,23,0)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VLOOKUP($A102,'03.01'!$A$9:$W$202,23,0)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VLOOKUP($A103,'03.01'!$A$9:$W$202,23,0)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VLOOKUP($A104,'03.01'!$A$9:$W$202,23,0)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VLOOKUP($A105,'03.01'!$A$9:$W$202,23,0)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VLOOKUP($A106,'03.01'!$A$9:$W$202,23,0)</f>
        <v>5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VLOOKUP($A107,'03.01'!$A$9:$W$202,23,0)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VLOOKUP($A108,'03.01'!$A$9:$W$202,23,0)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VLOOKUP($A109,'03.01'!$A$9:$W$202,23,0)</f>
        <v>26</v>
      </c>
      <c r="E109" s="15"/>
      <c r="F109" s="15"/>
      <c r="G109" s="15"/>
      <c r="H109" s="9">
        <f t="shared" ref="H109:H118" si="20">SUM(E109:G109)</f>
        <v>0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13</v>
      </c>
      <c r="W109" s="15">
        <v>13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VLOOKUP($A110,'03.01'!$A$9:$W$202,23,0)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VLOOKUP($A111,'03.01'!$A$9:$W$202,23,0)</f>
        <v>13</v>
      </c>
      <c r="E111" s="15"/>
      <c r="F111" s="15"/>
      <c r="G111" s="15"/>
      <c r="H111" s="9">
        <f t="shared" si="20"/>
        <v>0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3</v>
      </c>
      <c r="W111" s="15">
        <v>1</v>
      </c>
      <c r="X111" s="16">
        <f>W111-V111</f>
        <v>-2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VLOOKUP($A112,'03.01'!$A$9:$W$202,23,0)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VLOOKUP($A113,'03.01'!$A$9:$W$202,23,0)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VLOOKUP($A114,'03.01'!$A$9:$W$202,23,0)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VLOOKUP($A115,'03.01'!$A$9:$W$202,23,0)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VLOOKUP($A116,'03.01'!$A$9:$W$202,23,0)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VLOOKUP($A117,'03.01'!$A$9:$W$202,23,0)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VLOOKUP($A118,'03.01'!$A$9:$W$202,23,0)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VLOOKUP($A119,'03.01'!$A$9:$W$202,23,0)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VLOOKUP($A120,'03.01'!$A$9:$W$202,23,0)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VLOOKUP($A121,'03.01'!$A$9:$W$202,23,0)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VLOOKUP($A122,'03.01'!$A$9:$W$202,23,0)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VLOOKUP($A123,'03.01'!$A$9:$W$202,23,0)</f>
        <v>3</v>
      </c>
      <c r="E123" s="15">
        <v>20</v>
      </c>
      <c r="F123" s="15"/>
      <c r="G123" s="15"/>
      <c r="H123" s="9">
        <f t="shared" si="24"/>
        <v>20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20</v>
      </c>
      <c r="W123" s="15">
        <v>20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VLOOKUP($A124,'03.01'!$A$9:$W$202,23,0)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VLOOKUP($A125,'03.01'!$A$9:$W$202,23,0)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VLOOKUP($A126,'03.01'!$A$9:$W$202,23,0)</f>
        <v>8</v>
      </c>
      <c r="E126" s="15">
        <v>81</v>
      </c>
      <c r="F126" s="15"/>
      <c r="G126" s="15"/>
      <c r="H126" s="9">
        <f t="shared" si="24"/>
        <v>81</v>
      </c>
      <c r="I126" s="15">
        <v>12</v>
      </c>
      <c r="J126" s="15"/>
      <c r="K126" s="15"/>
      <c r="L126" s="9">
        <f t="shared" si="11"/>
        <v>12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77</v>
      </c>
      <c r="W126" s="15">
        <v>79</v>
      </c>
      <c r="X126" s="16">
        <f t="shared" si="27"/>
        <v>2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VLOOKUP($A127,'03.01'!$A$9:$W$202,23,0)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VLOOKUP($A128,'03.01'!$A$9:$W$202,23,0)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VLOOKUP($A129,'03.01'!$A$9:$W$202,23,0)</f>
        <v>23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15</v>
      </c>
      <c r="W129" s="15">
        <v>15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VLOOKUP($A130,'03.01'!$A$9:$W$202,23,0)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9</v>
      </c>
      <c r="W130" s="15">
        <v>8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VLOOKUP($A131,'03.01'!$A$9:$W$202,23,0)</f>
        <v>16</v>
      </c>
      <c r="E131" s="15"/>
      <c r="F131" s="15"/>
      <c r="G131" s="15"/>
      <c r="H131" s="9">
        <f>SUM(E131:G131)</f>
        <v>0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4</v>
      </c>
      <c r="W131" s="15">
        <v>5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VLOOKUP($A132,'03.01'!$A$9:$W$202,23,0)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VLOOKUP($A133,'03.01'!$A$9:$W$202,23,0)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VLOOKUP($A134,'03.01'!$A$9:$W$202,23,0)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VLOOKUP($A135,'03.01'!$A$9:$W$202,23,0)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VLOOKUP($A136,'03.01'!$A$9:$W$202,23,0)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VLOOKUP($A137,'03.01'!$A$9:$W$202,23,0)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VLOOKUP($A138,'03.01'!$A$9:$W$202,23,0)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VLOOKUP($A139,'03.01'!$A$9:$W$202,23,0)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VLOOKUP($A140,'03.01'!$A$9:$W$202,23,0)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VLOOKUP($A141,'03.01'!$A$9:$W$202,23,0)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VLOOKUP($A142,'03.01'!$A$9:$W$202,23,0)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VLOOKUP($A143,'03.01'!$A$9:$W$202,23,0)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VLOOKUP($A144,'03.01'!$A$9:$W$202,23,0)</f>
        <v>3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3</v>
      </c>
      <c r="W144" s="15">
        <v>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VLOOKUP($A145,'03.01'!$A$9:$W$202,23,0)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VLOOKUP($A146,'03.01'!$A$9:$W$202,23,0)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VLOOKUP($A147,'03.01'!$A$9:$W$202,23,0)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VLOOKUP($A148,'03.01'!$A$9:$W$202,23,0)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VLOOKUP($A149,'03.01'!$A$9:$W$202,23,0)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VLOOKUP($A150,'03.01'!$A$9:$W$202,23,0)</f>
        <v>8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8</v>
      </c>
      <c r="W150" s="15">
        <v>8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VLOOKUP($A151,'03.01'!$A$9:$W$202,23,0)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VLOOKUP($A152,'03.01'!$A$9:$W$202,23,0)</f>
        <v>6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VLOOKUP($A153,'03.01'!$A$9:$W$202,23,0)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VLOOKUP($A154,'03.01'!$A$9:$W$202,23,0)</f>
        <v>7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VLOOKUP($A155,'03.01'!$A$9:$W$202,23,0)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VLOOKUP($A156,'03.01'!$A$9:$W$202,23,0)</f>
        <v>10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VLOOKUP($A157,'03.01'!$A$9:$W$202,23,0)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VLOOKUP($A158,'03.01'!$A$9:$W$202,23,0)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VLOOKUP($A159,'03.01'!$A$9:$W$202,23,0)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VLOOKUP($A160,'03.01'!$A$9:$W$202,23,0)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VLOOKUP($A161,'03.01'!$A$9:$W$202,23,0)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VLOOKUP($A162,'03.01'!$A$9:$W$202,23,0)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VLOOKUP($A163,'03.01'!$A$9:$W$202,23,0)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VLOOKUP($A164,'03.01'!$A$9:$W$202,23,0)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VLOOKUP($A165,'03.01'!$A$9:$W$202,23,0)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VLOOKUP($A166,'03.01'!$A$9:$W$202,23,0)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VLOOKUP($A167,'03.01'!$A$9:$W$202,23,0)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VLOOKUP($A168,'03.01'!$A$9:$W$202,23,0)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VLOOKUP($A169,'03.01'!$A$9:$W$202,23,0)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VLOOKUP($A170,'03.01'!$A$9:$W$202,23,0)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VLOOKUP($A171,'03.01'!$A$9:$W$202,23,0)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VLOOKUP($A172,'03.01'!$A$9:$W$202,23,0)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VLOOKUP($A173,'03.01'!$A$9:$W$202,23,0)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VLOOKUP($A174,'03.01'!$A$9:$W$202,23,0)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VLOOKUP($A175,'03.01'!$A$9:$W$202,23,0)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VLOOKUP($A176,'03.01'!$A$9:$W$202,23,0)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VLOOKUP($A177,'03.01'!$A$9:$W$202,23,0)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VLOOKUP($A178,'03.01'!$A$9:$W$202,23,0)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VLOOKUP($A179,'03.01'!$A$9:$W$202,23,0)</f>
        <v>28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28</v>
      </c>
      <c r="W179" s="15">
        <v>28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VLOOKUP($A180,'03.01'!$A$9:$W$202,23,0)</f>
        <v>70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67</v>
      </c>
      <c r="W180" s="15">
        <v>67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VLOOKUP($A181,'03.01'!$A$9:$W$202,23,0)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VLOOKUP($A182,'03.01'!$A$9:$W$202,23,0)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VLOOKUP($A183,'03.01'!$A$9:$W$202,23,0)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VLOOKUP($A184,'03.01'!$A$9:$W$202,23,0)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VLOOKUP($A185,'03.01'!$A$9:$W$202,23,0)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VLOOKUP($A186,'03.01'!$A$9:$W$202,23,0)</f>
        <v>17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16</v>
      </c>
      <c r="W186" s="15">
        <v>16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VLOOKUP($A187,'03.01'!$A$9:$W$202,23,0)</f>
        <v>23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23</v>
      </c>
      <c r="W187" s="15">
        <v>23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VLOOKUP($A188,'03.01'!$A$9:$W$202,23,0)</f>
        <v>15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14</v>
      </c>
      <c r="W188" s="15">
        <v>14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VLOOKUP($A189,'03.01'!$A$9:$W$202,23,0)</f>
        <v>10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9</v>
      </c>
      <c r="W189" s="15">
        <v>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VLOOKUP($A190,'03.01'!$A$9:$W$202,23,0)</f>
        <v>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4</v>
      </c>
      <c r="W190" s="15">
        <v>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VLOOKUP($A191,'03.01'!$A$9:$W$202,23,0)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VLOOKUP($A192,'03.01'!$A$9:$W$202,23,0)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VLOOKUP($A193,'03.01'!$A$9:$W$202,23,0)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VLOOKUP($A194,'03.01'!$A$9:$W$202,23,0)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VLOOKUP($A195,'03.01'!$A$9:$W$202,23,0)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VLOOKUP($A196,'03.01'!$A$9:$W$202,23,0)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VLOOKUP($A197,'03.01'!$A$9:$W$202,23,0)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VLOOKUP($A198,'03.01'!$A$9:$W$202,23,0)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VLOOKUP($A199,'03.01'!$A$9:$W$202,23,0)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VLOOKUP($A200,'03.01'!$A$9:$W$202,23,0)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VLOOKUP($A201,'03.01'!$A$9:$W$202,23,0)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>
        <f>VLOOKUP($A202,'03.01'!$A$9:$W$202,23,0)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>
        <f>VLOOKUP($A203,'03.01'!$A$9:$W$203,23,0)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2</v>
      </c>
      <c r="J203" s="15"/>
      <c r="K203" s="15"/>
      <c r="L203" s="9">
        <f t="shared" si="32"/>
        <v>2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>
        <f>VLOOKUP($A204,'03.01'!$A$9:$W$204,23,0)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>
        <f>VLOOKUP($A205,'03.01'!$A$9:$W$205,23,0)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433</v>
      </c>
      <c r="E208" s="31"/>
      <c r="F208" s="31"/>
      <c r="G208" s="31"/>
      <c r="H208" s="31"/>
      <c r="I208" s="30">
        <f>SUM(I9:I206)</f>
        <v>425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12</v>
      </c>
      <c r="S208" s="30">
        <f>SUM(S9:S206)</f>
        <v>23</v>
      </c>
      <c r="T208" s="31"/>
      <c r="U208" s="31"/>
      <c r="V208" s="32"/>
      <c r="W208" s="30">
        <f>SUM(W9:W206)</f>
        <v>458</v>
      </c>
      <c r="X208" s="30">
        <f>SUM(X9:X206)</f>
        <v>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45" priority="61" stopIfTrue="1"/>
  </conditionalFormatting>
  <conditionalFormatting sqref="B133">
    <cfRule type="duplicateValues" dxfId="1444" priority="60" stopIfTrue="1"/>
  </conditionalFormatting>
  <conditionalFormatting sqref="B119">
    <cfRule type="duplicateValues" dxfId="1443" priority="59" stopIfTrue="1"/>
  </conditionalFormatting>
  <conditionalFormatting sqref="B206">
    <cfRule type="duplicateValues" dxfId="1442" priority="58" stopIfTrue="1"/>
  </conditionalFormatting>
  <conditionalFormatting sqref="B209:B282">
    <cfRule type="duplicateValues" dxfId="1441" priority="57" stopIfTrue="1"/>
  </conditionalFormatting>
  <conditionalFormatting sqref="B208">
    <cfRule type="duplicateValues" dxfId="1440" priority="56" stopIfTrue="1"/>
  </conditionalFormatting>
  <conditionalFormatting sqref="I210">
    <cfRule type="duplicateValues" dxfId="1439" priority="55" stopIfTrue="1"/>
  </conditionalFormatting>
  <conditionalFormatting sqref="I210">
    <cfRule type="duplicateValues" dxfId="1438" priority="52" stopIfTrue="1"/>
    <cfRule type="duplicateValues" dxfId="1437" priority="53" stopIfTrue="1"/>
    <cfRule type="duplicateValues" dxfId="1436" priority="54" stopIfTrue="1"/>
  </conditionalFormatting>
  <conditionalFormatting sqref="B20">
    <cfRule type="duplicateValues" dxfId="1435" priority="46" stopIfTrue="1"/>
  </conditionalFormatting>
  <conditionalFormatting sqref="B20">
    <cfRule type="duplicateValues" dxfId="1434" priority="47" stopIfTrue="1"/>
  </conditionalFormatting>
  <conditionalFormatting sqref="B20">
    <cfRule type="duplicateValues" dxfId="1433" priority="48" stopIfTrue="1"/>
  </conditionalFormatting>
  <conditionalFormatting sqref="B20">
    <cfRule type="duplicateValues" dxfId="1432" priority="49" stopIfTrue="1"/>
    <cfRule type="duplicateValues" dxfId="1431" priority="50" stopIfTrue="1"/>
    <cfRule type="duplicateValues" dxfId="1430" priority="51" stopIfTrue="1"/>
  </conditionalFormatting>
  <conditionalFormatting sqref="A20:A25">
    <cfRule type="duplicateValues" dxfId="1429" priority="45" stopIfTrue="1"/>
  </conditionalFormatting>
  <conditionalFormatting sqref="A26">
    <cfRule type="duplicateValues" dxfId="1428" priority="44" stopIfTrue="1"/>
  </conditionalFormatting>
  <conditionalFormatting sqref="A27">
    <cfRule type="duplicateValues" dxfId="1427" priority="43" stopIfTrue="1"/>
  </conditionalFormatting>
  <conditionalFormatting sqref="A28">
    <cfRule type="duplicateValues" dxfId="1426" priority="42" stopIfTrue="1"/>
  </conditionalFormatting>
  <conditionalFormatting sqref="A29">
    <cfRule type="duplicateValues" dxfId="1425" priority="41" stopIfTrue="1"/>
  </conditionalFormatting>
  <conditionalFormatting sqref="A30">
    <cfRule type="duplicateValues" dxfId="1424" priority="40" stopIfTrue="1"/>
  </conditionalFormatting>
  <conditionalFormatting sqref="B283:B65326 B208 B5 B8:B19 B120:B132 B21:B60 B134:B193 B62:B118 B195:B201">
    <cfRule type="duplicateValues" dxfId="1423" priority="62" stopIfTrue="1"/>
  </conditionalFormatting>
  <conditionalFormatting sqref="B283:B65326 B208 B5 B8:B19 B103:B118 B120:B132 B21:B60 B134:B193 B62:B100 B195:B201">
    <cfRule type="duplicateValues" dxfId="1422" priority="63" stopIfTrue="1"/>
  </conditionalFormatting>
  <conditionalFormatting sqref="A208:A65326 A1:A5 A8:A19 A31:A60 A62:A193 A206 A195:A201">
    <cfRule type="duplicateValues" dxfId="1421" priority="64" stopIfTrue="1"/>
  </conditionalFormatting>
  <conditionalFormatting sqref="B208:B65326 B5 B8:B19 B21:B60 B62:B193 B206 B195:B201">
    <cfRule type="duplicateValues" dxfId="1420" priority="65" stopIfTrue="1"/>
  </conditionalFormatting>
  <conditionalFormatting sqref="B208:B65326 B1:B5 B8:B19 B21:B60 B62:B193 B206 B195:B201">
    <cfRule type="duplicateValues" dxfId="1419" priority="66" stopIfTrue="1"/>
    <cfRule type="duplicateValues" dxfId="1418" priority="67" stopIfTrue="1"/>
    <cfRule type="duplicateValues" dxfId="1417" priority="68" stopIfTrue="1"/>
  </conditionalFormatting>
  <conditionalFormatting sqref="Y17">
    <cfRule type="duplicateValues" dxfId="1416" priority="34" stopIfTrue="1"/>
  </conditionalFormatting>
  <conditionalFormatting sqref="Y17">
    <cfRule type="duplicateValues" dxfId="1415" priority="35" stopIfTrue="1"/>
  </conditionalFormatting>
  <conditionalFormatting sqref="Y17">
    <cfRule type="duplicateValues" dxfId="1414" priority="36" stopIfTrue="1"/>
  </conditionalFormatting>
  <conditionalFormatting sqref="Y17">
    <cfRule type="duplicateValues" dxfId="1413" priority="37" stopIfTrue="1"/>
    <cfRule type="duplicateValues" dxfId="1412" priority="38" stopIfTrue="1"/>
    <cfRule type="duplicateValues" dxfId="1411" priority="39" stopIfTrue="1"/>
  </conditionalFormatting>
  <conditionalFormatting sqref="Y13">
    <cfRule type="duplicateValues" dxfId="1410" priority="28" stopIfTrue="1"/>
  </conditionalFormatting>
  <conditionalFormatting sqref="Y13">
    <cfRule type="duplicateValues" dxfId="1409" priority="29" stopIfTrue="1"/>
  </conditionalFormatting>
  <conditionalFormatting sqref="Y13">
    <cfRule type="duplicateValues" dxfId="1408" priority="30" stopIfTrue="1"/>
  </conditionalFormatting>
  <conditionalFormatting sqref="Y13">
    <cfRule type="duplicateValues" dxfId="1407" priority="31" stopIfTrue="1"/>
    <cfRule type="duplicateValues" dxfId="1406" priority="32" stopIfTrue="1"/>
    <cfRule type="duplicateValues" dxfId="1405" priority="33" stopIfTrue="1"/>
  </conditionalFormatting>
  <conditionalFormatting sqref="B61">
    <cfRule type="duplicateValues" dxfId="1404" priority="21" stopIfTrue="1"/>
  </conditionalFormatting>
  <conditionalFormatting sqref="B61">
    <cfRule type="duplicateValues" dxfId="1403" priority="22" stopIfTrue="1"/>
  </conditionalFormatting>
  <conditionalFormatting sqref="A61">
    <cfRule type="duplicateValues" dxfId="1402" priority="23" stopIfTrue="1"/>
  </conditionalFormatting>
  <conditionalFormatting sqref="B61">
    <cfRule type="duplicateValues" dxfId="1401" priority="24" stopIfTrue="1"/>
  </conditionalFormatting>
  <conditionalFormatting sqref="B61">
    <cfRule type="duplicateValues" dxfId="1400" priority="25" stopIfTrue="1"/>
    <cfRule type="duplicateValues" dxfId="1399" priority="26" stopIfTrue="1"/>
    <cfRule type="duplicateValues" dxfId="1398" priority="27" stopIfTrue="1"/>
  </conditionalFormatting>
  <conditionalFormatting sqref="A202:A205">
    <cfRule type="duplicateValues" dxfId="1397" priority="16" stopIfTrue="1"/>
  </conditionalFormatting>
  <conditionalFormatting sqref="B194">
    <cfRule type="duplicateValues" dxfId="1396" priority="7" stopIfTrue="1"/>
  </conditionalFormatting>
  <conditionalFormatting sqref="B194">
    <cfRule type="duplicateValues" dxfId="1395" priority="8" stopIfTrue="1"/>
  </conditionalFormatting>
  <conditionalFormatting sqref="A194">
    <cfRule type="duplicateValues" dxfId="1394" priority="9" stopIfTrue="1"/>
  </conditionalFormatting>
  <conditionalFormatting sqref="B194">
    <cfRule type="duplicateValues" dxfId="1393" priority="10" stopIfTrue="1"/>
  </conditionalFormatting>
  <conditionalFormatting sqref="B194">
    <cfRule type="duplicateValues" dxfId="1392" priority="11" stopIfTrue="1"/>
    <cfRule type="duplicateValues" dxfId="1391" priority="12" stopIfTrue="1"/>
    <cfRule type="duplicateValues" dxfId="1390" priority="13" stopIfTrue="1"/>
  </conditionalFormatting>
  <conditionalFormatting sqref="B202:B205">
    <cfRule type="duplicateValues" dxfId="1389" priority="1" stopIfTrue="1"/>
  </conditionalFormatting>
  <conditionalFormatting sqref="B202:B205">
    <cfRule type="duplicateValues" dxfId="1388" priority="2" stopIfTrue="1"/>
  </conditionalFormatting>
  <conditionalFormatting sqref="B202:B205">
    <cfRule type="duplicateValues" dxfId="1387" priority="3" stopIfTrue="1"/>
  </conditionalFormatting>
  <conditionalFormatting sqref="B202:B205">
    <cfRule type="duplicateValues" dxfId="1386" priority="4" stopIfTrue="1"/>
    <cfRule type="duplicateValues" dxfId="1385" priority="5" stopIfTrue="1"/>
    <cfRule type="duplicateValues" dxfId="138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7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77" sqref="W7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50" t="s">
        <v>3</v>
      </c>
      <c r="B4" s="4">
        <v>42856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52" t="s">
        <v>29</v>
      </c>
      <c r="P7" s="52" t="s">
        <v>30</v>
      </c>
      <c r="Q7" s="51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VLOOKUP($A15,'04.01'!$A$9:$W$202,23,0)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-1</v>
      </c>
      <c r="W16" s="15"/>
      <c r="X16" s="16">
        <f t="shared" si="3"/>
        <v>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VLOOKUP($A22,'04.01'!$A$9:$W$202,23,0)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VLOOKUP($A23,'04.01'!$A$9:$W$202,23,0)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VLOOKUP($A24,'04.01'!$A$9:$W$202,23,0)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VLOOKUP($A28,'04.01'!$A$9:$W$202,23,0)</f>
        <v>0</v>
      </c>
      <c r="E28" s="15">
        <v>4</v>
      </c>
      <c r="F28" s="15"/>
      <c r="G28" s="15"/>
      <c r="H28" s="9">
        <f t="shared" si="0"/>
        <v>4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VLOOKUP($A29,'04.01'!$A$9:$W$202,23,0)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VLOOKUP($A30,'04.01'!$A$9:$W$202,23,0)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VLOOKUP($A34,'04.01'!$A$9:$W$202,23,0)</f>
        <v>0</v>
      </c>
      <c r="E34" s="15">
        <v>4</v>
      </c>
      <c r="F34" s="15"/>
      <c r="G34" s="15"/>
      <c r="H34" s="9">
        <f t="shared" si="0"/>
        <v>4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4</v>
      </c>
      <c r="W34" s="15"/>
      <c r="X34" s="16">
        <f t="shared" si="3"/>
        <v>-4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VLOOKUP($A37,'04.01'!$A$9:$W$202,23,0)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VLOOKUP($A38,'04.01'!$A$9:$W$202,23,0)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-4</v>
      </c>
      <c r="W38" s="15"/>
      <c r="X38" s="16">
        <f t="shared" si="3"/>
        <v>4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VLOOKUP($A41,'04.01'!$A$9:$W$202,23,0)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VLOOKUP($A44,'04.01'!$A$9:$W$202,23,0)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VLOOKUP($A46,'04.01'!$A$9:$W$202,23,0)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VLOOKUP($A49,'04.01'!$A$9:$W$202,23,0)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VLOOKUP($A51,'04.01'!$A$9:$W$202,23,0)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VLOOKUP($A57,'04.01'!$A$9:$W$202,23,0)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VLOOKUP($A60,'04.01'!$A$9:$W$202,23,0)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VLOOKUP($A61,'04.01'!$A$9:$W$202,23,0)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VLOOKUP($A62,'04.01'!$A$9:$W$202,23,0)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VLOOKUP($A63,'04.01'!$A$9:$W$202,23,0)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VLOOKUP($A64,'04.01'!$A$9:$W$202,23,0)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VLOOKUP($A65,'04.01'!$A$9:$W$202,23,0)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VLOOKUP($A66,'04.01'!$A$9:$W$202,23,0)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VLOOKUP($A67,'04.01'!$A$9:$W$202,23,0)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VLOOKUP($A68,'04.01'!$A$9:$W$202,23,0)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VLOOKUP($A69,'04.01'!$A$9:$W$202,23,0)</f>
        <v>0</v>
      </c>
      <c r="E69" s="15">
        <v>3</v>
      </c>
      <c r="F69" s="15"/>
      <c r="G69" s="15"/>
      <c r="H69" s="9">
        <f>SUM(E69:G69)</f>
        <v>3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VLOOKUP($A70,'04.01'!$A$9:$W$202,23,0)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VLOOKUP($A71,'04.01'!$A$9:$W$202,23,0)</f>
        <v>0</v>
      </c>
      <c r="E71" s="15">
        <v>4</v>
      </c>
      <c r="F71" s="15"/>
      <c r="G71" s="15"/>
      <c r="H71" s="9">
        <f>SUM(E71:G71)</f>
        <v>4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>
        <v>1</v>
      </c>
      <c r="R71" s="11">
        <f>SUM(M71:Q71)</f>
        <v>1</v>
      </c>
      <c r="S71" s="15">
        <v>2</v>
      </c>
      <c r="T71" s="15"/>
      <c r="U71" s="9">
        <f>S71+T71</f>
        <v>2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VLOOKUP($A72,'04.01'!$A$9:$W$202,23,0)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>SUM(M72:Q72)</f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VLOOKUP($A73,'04.01'!$A$9:$W$202,23,0)</f>
        <v>0</v>
      </c>
      <c r="E73" s="15">
        <v>3</v>
      </c>
      <c r="F73" s="15"/>
      <c r="G73" s="15"/>
      <c r="H73" s="9">
        <f>SUM(E73:G73)</f>
        <v>3</v>
      </c>
      <c r="I73" s="15">
        <v>1</v>
      </c>
      <c r="J73" s="15"/>
      <c r="K73" s="15"/>
      <c r="L73" s="9">
        <f t="shared" si="4"/>
        <v>1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VLOOKUP($A74,'04.01'!$A$9:$W$202,23,0)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VLOOKUP($A75,'04.01'!$A$9:$W$202,23,0)</f>
        <v>4</v>
      </c>
      <c r="E75" s="15">
        <v>1</v>
      </c>
      <c r="F75" s="15"/>
      <c r="G75" s="15"/>
      <c r="H75" s="9">
        <f t="shared" ref="H75:H88" si="10">SUM(E75:G75)</f>
        <v>1</v>
      </c>
      <c r="I75" s="15">
        <v>3</v>
      </c>
      <c r="J75" s="15"/>
      <c r="K75" s="15"/>
      <c r="L75" s="9">
        <f t="shared" ref="L75:L138" si="11">SUM(I75:K75)</f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VLOOKUP($A76,'04.01'!$A$9:$W$202,23,0)</f>
        <v>5</v>
      </c>
      <c r="E76" s="15">
        <v>2</v>
      </c>
      <c r="F76" s="15"/>
      <c r="G76" s="15"/>
      <c r="H76" s="9">
        <f t="shared" si="10"/>
        <v>2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>
        <v>2</v>
      </c>
      <c r="T76" s="15"/>
      <c r="U76" s="9">
        <f t="shared" si="12"/>
        <v>2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VLOOKUP($A77,'04.01'!$A$9:$W$202,23,0)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VLOOKUP($A78,'04.01'!$A$9:$W$202,23,0)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VLOOKUP($A79,'04.01'!$A$9:$W$202,23,0)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VLOOKUP($A80,'04.01'!$A$9:$W$202,23,0)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VLOOKUP($A81,'04.01'!$A$9:$W$202,23,0)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VLOOKUP($A82,'04.01'!$A$9:$W$202,23,0)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VLOOKUP($A83,'04.01'!$A$9:$W$202,23,0)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VLOOKUP($A84,'04.01'!$A$9:$W$202,23,0)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VLOOKUP($A85,'04.01'!$A$9:$W$202,23,0)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VLOOKUP($A86,'04.01'!$A$9:$W$202,23,0)</f>
        <v>4</v>
      </c>
      <c r="E86" s="15"/>
      <c r="F86" s="15"/>
      <c r="G86" s="15"/>
      <c r="H86" s="9">
        <f t="shared" si="10"/>
        <v>0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VLOOKUP($A87,'04.01'!$A$9:$W$202,23,0)</f>
        <v>2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>
        <v>1</v>
      </c>
      <c r="T87" s="15"/>
      <c r="U87" s="9">
        <f t="shared" si="12"/>
        <v>1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VLOOKUP($A88,'04.01'!$A$9:$W$202,23,0)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VLOOKUP($A89,'04.01'!$A$9:$W$202,23,0)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VLOOKUP($A90,'04.01'!$A$9:$W$202,23,0)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VLOOKUP($A91,'04.01'!$A$9:$W$202,23,0)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VLOOKUP($A92,'04.01'!$A$9:$W$202,23,0)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VLOOKUP($A93,'04.01'!$A$9:$W$202,23,0)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VLOOKUP($A94,'04.01'!$A$9:$W$202,23,0)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VLOOKUP($A95,'04.01'!$A$9:$W$202,23,0)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VLOOKUP($A96,'04.01'!$A$9:$W$202,23,0)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VLOOKUP($A97,'04.01'!$A$9:$W$202,23,0)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VLOOKUP($A98,'04.01'!$A$9:$W$202,23,0)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VLOOKUP($A99,'04.01'!$A$9:$W$202,23,0)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VLOOKUP($A100,'04.01'!$A$9:$W$202,23,0)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VLOOKUP($A101,'04.01'!$A$9:$W$202,23,0)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VLOOKUP($A102,'04.01'!$A$9:$W$202,23,0)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VLOOKUP($A103,'04.01'!$A$9:$W$202,23,0)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VLOOKUP($A104,'04.01'!$A$9:$W$202,23,0)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VLOOKUP($A105,'04.01'!$A$9:$W$202,23,0)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VLOOKUP($A106,'04.01'!$A$9:$W$202,23,0)</f>
        <v>6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>
        <v>3</v>
      </c>
      <c r="T106" s="15"/>
      <c r="U106" s="9">
        <f t="shared" si="18"/>
        <v>3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VLOOKUP($A107,'04.01'!$A$9:$W$202,23,0)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VLOOKUP($A108,'04.01'!$A$9:$W$202,23,0)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VLOOKUP($A109,'04.01'!$A$9:$W$202,23,0)</f>
        <v>13</v>
      </c>
      <c r="E109" s="15"/>
      <c r="F109" s="15"/>
      <c r="G109" s="15"/>
      <c r="H109" s="9">
        <f t="shared" ref="H109:H118" si="20">SUM(E109:G109)</f>
        <v>0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VLOOKUP($A110,'04.01'!$A$9:$W$202,23,0)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VLOOKUP($A111,'04.01'!$A$9:$W$202,23,0)</f>
        <v>1</v>
      </c>
      <c r="E111" s="15"/>
      <c r="F111" s="15"/>
      <c r="G111" s="15"/>
      <c r="H111" s="9">
        <f t="shared" si="20"/>
        <v>0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VLOOKUP($A112,'04.01'!$A$9:$W$202,23,0)</f>
        <v>0</v>
      </c>
      <c r="E112" s="15">
        <v>8</v>
      </c>
      <c r="F112" s="15"/>
      <c r="G112" s="15"/>
      <c r="H112" s="9">
        <f t="shared" si="20"/>
        <v>8</v>
      </c>
      <c r="I112" s="15">
        <v>7</v>
      </c>
      <c r="J112" s="15"/>
      <c r="K112" s="15"/>
      <c r="L112" s="9">
        <f t="shared" si="11"/>
        <v>7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VLOOKUP($A113,'04.01'!$A$9:$W$202,23,0)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VLOOKUP($A114,'04.01'!$A$9:$W$202,23,0)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VLOOKUP($A115,'04.01'!$A$9:$W$202,23,0)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VLOOKUP($A116,'04.01'!$A$9:$W$202,23,0)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VLOOKUP($A117,'04.01'!$A$9:$W$202,23,0)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VLOOKUP($A118,'04.01'!$A$9:$W$202,23,0)</f>
        <v>6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VLOOKUP($A119,'04.01'!$A$9:$W$202,23,0)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VLOOKUP($A120,'04.01'!$A$9:$W$202,23,0)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VLOOKUP($A121,'04.01'!$A$9:$W$202,23,0)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VLOOKUP($A122,'04.01'!$A$9:$W$202,23,0)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VLOOKUP($A123,'04.01'!$A$9:$W$202,23,0)</f>
        <v>20</v>
      </c>
      <c r="E123" s="15"/>
      <c r="F123" s="15"/>
      <c r="G123" s="15"/>
      <c r="H123" s="9">
        <f t="shared" si="24"/>
        <v>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13</v>
      </c>
      <c r="W123" s="15">
        <v>13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VLOOKUP($A124,'04.01'!$A$9:$W$202,23,0)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VLOOKUP($A125,'04.01'!$A$9:$W$202,23,0)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VLOOKUP($A126,'04.01'!$A$9:$W$202,23,0)</f>
        <v>79</v>
      </c>
      <c r="E126" s="15"/>
      <c r="F126" s="15"/>
      <c r="G126" s="15"/>
      <c r="H126" s="9">
        <f t="shared" si="24"/>
        <v>0</v>
      </c>
      <c r="I126" s="15">
        <v>21</v>
      </c>
      <c r="J126" s="15"/>
      <c r="K126" s="15"/>
      <c r="L126" s="9">
        <f t="shared" si="11"/>
        <v>21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58</v>
      </c>
      <c r="W126" s="15">
        <v>58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VLOOKUP($A127,'04.01'!$A$9:$W$202,23,0)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VLOOKUP($A128,'04.01'!$A$9:$W$202,23,0)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VLOOKUP($A129,'04.01'!$A$9:$W$202,23,0)</f>
        <v>15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VLOOKUP($A130,'04.01'!$A$9:$W$202,23,0)</f>
        <v>8</v>
      </c>
      <c r="E130" s="15">
        <v>14</v>
      </c>
      <c r="F130" s="15"/>
      <c r="G130" s="15"/>
      <c r="H130" s="9">
        <f>SUM(E130:G130)</f>
        <v>14</v>
      </c>
      <c r="I130" s="15">
        <v>10</v>
      </c>
      <c r="J130" s="15"/>
      <c r="K130" s="15"/>
      <c r="L130" s="9">
        <f t="shared" si="11"/>
        <v>10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VLOOKUP($A131,'04.01'!$A$9:$W$202,23,0)</f>
        <v>5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VLOOKUP($A132,'04.01'!$A$9:$W$202,23,0)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VLOOKUP($A133,'04.01'!$A$9:$W$202,23,0)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VLOOKUP($A134,'04.01'!$A$9:$W$202,23,0)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VLOOKUP($A135,'04.01'!$A$9:$W$202,23,0)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VLOOKUP($A136,'04.01'!$A$9:$W$202,23,0)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VLOOKUP($A137,'04.01'!$A$9:$W$202,23,0)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VLOOKUP($A138,'04.01'!$A$9:$W$202,23,0)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VLOOKUP($A139,'04.01'!$A$9:$W$202,23,0)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VLOOKUP($A140,'04.01'!$A$9:$W$202,23,0)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VLOOKUP($A141,'04.01'!$A$9:$W$202,23,0)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VLOOKUP($A142,'04.01'!$A$9:$W$202,23,0)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VLOOKUP($A143,'04.01'!$A$9:$W$202,23,0)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VLOOKUP($A144,'04.01'!$A$9:$W$202,23,0)</f>
        <v>3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3</v>
      </c>
      <c r="W144" s="15">
        <v>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VLOOKUP($A145,'04.01'!$A$9:$W$202,23,0)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VLOOKUP($A146,'04.01'!$A$9:$W$202,23,0)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VLOOKUP($A147,'04.01'!$A$9:$W$202,23,0)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VLOOKUP($A148,'04.01'!$A$9:$W$202,23,0)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VLOOKUP($A149,'04.01'!$A$9:$W$202,23,0)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VLOOKUP($A150,'04.01'!$A$9:$W$202,23,0)</f>
        <v>8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8</v>
      </c>
      <c r="W150" s="15">
        <v>8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VLOOKUP($A151,'04.01'!$A$9:$W$202,23,0)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VLOOKUP($A152,'04.01'!$A$9:$W$202,23,0)</f>
        <v>6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6</v>
      </c>
      <c r="W152" s="15">
        <v>6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VLOOKUP($A153,'04.01'!$A$9:$W$202,23,0)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VLOOKUP($A154,'04.01'!$A$9:$W$202,23,0)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VLOOKUP($A155,'04.01'!$A$9:$W$202,23,0)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VLOOKUP($A156,'04.01'!$A$9:$W$202,23,0)</f>
        <v>9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VLOOKUP($A157,'04.01'!$A$9:$W$202,23,0)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VLOOKUP($A158,'04.01'!$A$9:$W$202,23,0)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VLOOKUP($A159,'04.01'!$A$9:$W$202,23,0)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VLOOKUP($A160,'04.01'!$A$9:$W$202,23,0)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VLOOKUP($A161,'04.01'!$A$9:$W$202,23,0)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VLOOKUP($A162,'04.01'!$A$9:$W$202,23,0)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VLOOKUP($A163,'04.01'!$A$9:$W$202,23,0)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VLOOKUP($A164,'04.01'!$A$9:$W$202,23,0)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VLOOKUP($A165,'04.01'!$A$9:$W$202,23,0)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VLOOKUP($A166,'04.01'!$A$9:$W$202,23,0)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VLOOKUP($A167,'04.01'!$A$9:$W$202,23,0)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VLOOKUP($A168,'04.01'!$A$9:$W$202,23,0)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VLOOKUP($A169,'04.01'!$A$9:$W$202,23,0)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VLOOKUP($A170,'04.01'!$A$9:$W$202,23,0)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VLOOKUP($A171,'04.01'!$A$9:$W$202,23,0)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VLOOKUP($A172,'04.01'!$A$9:$W$202,23,0)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VLOOKUP($A173,'04.01'!$A$9:$W$202,23,0)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VLOOKUP($A174,'04.01'!$A$9:$W$202,23,0)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VLOOKUP($A175,'04.01'!$A$9:$W$202,23,0)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VLOOKUP($A176,'04.01'!$A$9:$W$202,23,0)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VLOOKUP($A177,'04.01'!$A$9:$W$202,23,0)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VLOOKUP($A178,'04.01'!$A$9:$W$202,23,0)</f>
        <v>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VLOOKUP($A179,'04.01'!$A$9:$W$202,23,0)</f>
        <v>28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28</v>
      </c>
      <c r="W179" s="15">
        <v>28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VLOOKUP($A180,'04.01'!$A$9:$W$202,23,0)</f>
        <v>67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64</v>
      </c>
      <c r="W180" s="15">
        <v>64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VLOOKUP($A181,'04.01'!$A$9:$W$202,23,0)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VLOOKUP($A182,'04.01'!$A$9:$W$202,23,0)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VLOOKUP($A183,'04.01'!$A$9:$W$202,23,0)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VLOOKUP($A184,'04.01'!$A$9:$W$202,23,0)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VLOOKUP($A185,'04.01'!$A$9:$W$202,23,0)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VLOOKUP($A186,'04.01'!$A$9:$W$202,23,0)</f>
        <v>16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VLOOKUP($A187,'04.01'!$A$9:$W$202,23,0)</f>
        <v>23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22</v>
      </c>
      <c r="W187" s="15">
        <v>22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VLOOKUP($A188,'04.01'!$A$9:$W$202,23,0)</f>
        <v>14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13</v>
      </c>
      <c r="W188" s="15">
        <v>13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VLOOKUP($A189,'04.01'!$A$9:$W$202,23,0)</f>
        <v>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9</v>
      </c>
      <c r="W189" s="15">
        <v>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VLOOKUP($A190,'04.01'!$A$9:$W$202,23,0)</f>
        <v>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4</v>
      </c>
      <c r="W190" s="15">
        <v>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VLOOKUP($A191,'04.01'!$A$9:$W$202,23,0)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VLOOKUP($A192,'04.01'!$A$9:$W$202,23,0)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VLOOKUP($A193,'04.01'!$A$9:$W$202,23,0)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VLOOKUP($A194,'04.01'!$A$9:$W$202,23,0)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VLOOKUP($A195,'04.01'!$A$9:$W$202,23,0)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VLOOKUP($A196,'04.01'!$A$9:$W$202,23,0)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VLOOKUP($A197,'04.01'!$A$9:$W$202,23,0)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VLOOKUP($A198,'04.01'!$A$9:$W$202,23,0)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VLOOKUP($A199,'04.01'!$A$9:$W$202,23,0)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VLOOKUP($A200,'04.01'!$A$9:$W$202,23,0)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VLOOKUP($A201,'04.01'!$A$9:$W$202,23,0)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>
        <f>VLOOKUP($A202,'04.01'!$A$9:$W$202,23,0)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2</v>
      </c>
      <c r="J202" s="15"/>
      <c r="K202" s="15"/>
      <c r="L202" s="9">
        <f t="shared" si="32"/>
        <v>2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>
        <f>VLOOKUP($A203,'04.01'!$A$9:$W$203,23,0)</f>
        <v>0</v>
      </c>
      <c r="E203" s="15">
        <v>5</v>
      </c>
      <c r="F203" s="15"/>
      <c r="G203" s="15"/>
      <c r="H203" s="9">
        <f t="shared" si="38"/>
        <v>5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>
        <v>5</v>
      </c>
      <c r="T203" s="15"/>
      <c r="U203" s="9">
        <f t="shared" si="42"/>
        <v>5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>
        <f>VLOOKUP($A204,'04.01'!$A$9:$W$204,23,0)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>
        <v>5</v>
      </c>
      <c r="T204" s="15"/>
      <c r="U204" s="9">
        <f t="shared" si="42"/>
        <v>5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>
        <f>VLOOKUP($A205,'04.01'!$A$9:$W$205,23,0)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458</v>
      </c>
      <c r="E208" s="31"/>
      <c r="F208" s="31"/>
      <c r="G208" s="31"/>
      <c r="H208" s="31"/>
      <c r="I208" s="30">
        <f>SUM(I9:I206)</f>
        <v>403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88</v>
      </c>
      <c r="T208" s="31"/>
      <c r="U208" s="31"/>
      <c r="V208" s="32"/>
      <c r="W208" s="30">
        <f>SUM(W9:W206)</f>
        <v>389</v>
      </c>
      <c r="X208" s="30">
        <f>SUM(X9:X206)</f>
        <v>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83" priority="61" stopIfTrue="1"/>
  </conditionalFormatting>
  <conditionalFormatting sqref="B133">
    <cfRule type="duplicateValues" dxfId="1382" priority="60" stopIfTrue="1"/>
  </conditionalFormatting>
  <conditionalFormatting sqref="B119">
    <cfRule type="duplicateValues" dxfId="1381" priority="59" stopIfTrue="1"/>
  </conditionalFormatting>
  <conditionalFormatting sqref="B206">
    <cfRule type="duplicateValues" dxfId="1380" priority="58" stopIfTrue="1"/>
  </conditionalFormatting>
  <conditionalFormatting sqref="B209:B282">
    <cfRule type="duplicateValues" dxfId="1379" priority="57" stopIfTrue="1"/>
  </conditionalFormatting>
  <conditionalFormatting sqref="B208">
    <cfRule type="duplicateValues" dxfId="1378" priority="56" stopIfTrue="1"/>
  </conditionalFormatting>
  <conditionalFormatting sqref="I210">
    <cfRule type="duplicateValues" dxfId="1377" priority="55" stopIfTrue="1"/>
  </conditionalFormatting>
  <conditionalFormatting sqref="I210">
    <cfRule type="duplicateValues" dxfId="1376" priority="52" stopIfTrue="1"/>
    <cfRule type="duplicateValues" dxfId="1375" priority="53" stopIfTrue="1"/>
    <cfRule type="duplicateValues" dxfId="1374" priority="54" stopIfTrue="1"/>
  </conditionalFormatting>
  <conditionalFormatting sqref="B20">
    <cfRule type="duplicateValues" dxfId="1373" priority="46" stopIfTrue="1"/>
  </conditionalFormatting>
  <conditionalFormatting sqref="B20">
    <cfRule type="duplicateValues" dxfId="1372" priority="47" stopIfTrue="1"/>
  </conditionalFormatting>
  <conditionalFormatting sqref="B20">
    <cfRule type="duplicateValues" dxfId="1371" priority="48" stopIfTrue="1"/>
  </conditionalFormatting>
  <conditionalFormatting sqref="B20">
    <cfRule type="duplicateValues" dxfId="1370" priority="49" stopIfTrue="1"/>
    <cfRule type="duplicateValues" dxfId="1369" priority="50" stopIfTrue="1"/>
    <cfRule type="duplicateValues" dxfId="1368" priority="51" stopIfTrue="1"/>
  </conditionalFormatting>
  <conditionalFormatting sqref="A20:A25">
    <cfRule type="duplicateValues" dxfId="1367" priority="45" stopIfTrue="1"/>
  </conditionalFormatting>
  <conditionalFormatting sqref="A26">
    <cfRule type="duplicateValues" dxfId="1366" priority="44" stopIfTrue="1"/>
  </conditionalFormatting>
  <conditionalFormatting sqref="A27">
    <cfRule type="duplicateValues" dxfId="1365" priority="43" stopIfTrue="1"/>
  </conditionalFormatting>
  <conditionalFormatting sqref="A28">
    <cfRule type="duplicateValues" dxfId="1364" priority="42" stopIfTrue="1"/>
  </conditionalFormatting>
  <conditionalFormatting sqref="A29">
    <cfRule type="duplicateValues" dxfId="1363" priority="41" stopIfTrue="1"/>
  </conditionalFormatting>
  <conditionalFormatting sqref="A30">
    <cfRule type="duplicateValues" dxfId="1362" priority="40" stopIfTrue="1"/>
  </conditionalFormatting>
  <conditionalFormatting sqref="B283:B65326 B208 B5 B8:B19 B120:B132 B21:B60 B134:B193 B62:B118 B195:B201">
    <cfRule type="duplicateValues" dxfId="1361" priority="62" stopIfTrue="1"/>
  </conditionalFormatting>
  <conditionalFormatting sqref="B283:B65326 B208 B5 B8:B19 B103:B118 B120:B132 B21:B60 B134:B193 B62:B100 B195:B201">
    <cfRule type="duplicateValues" dxfId="1360" priority="63" stopIfTrue="1"/>
  </conditionalFormatting>
  <conditionalFormatting sqref="A208:A65326 A1:A5 A8:A19 A31:A60 A62:A193 A206 A195:A201">
    <cfRule type="duplicateValues" dxfId="1359" priority="64" stopIfTrue="1"/>
  </conditionalFormatting>
  <conditionalFormatting sqref="B208:B65326 B5 B8:B19 B21:B60 B62:B193 B206 B195:B201">
    <cfRule type="duplicateValues" dxfId="1358" priority="65" stopIfTrue="1"/>
  </conditionalFormatting>
  <conditionalFormatting sqref="B208:B65326 B1:B5 B8:B19 B21:B60 B62:B193 B206 B195:B201">
    <cfRule type="duplicateValues" dxfId="1357" priority="66" stopIfTrue="1"/>
    <cfRule type="duplicateValues" dxfId="1356" priority="67" stopIfTrue="1"/>
    <cfRule type="duplicateValues" dxfId="1355" priority="68" stopIfTrue="1"/>
  </conditionalFormatting>
  <conditionalFormatting sqref="Y17">
    <cfRule type="duplicateValues" dxfId="1354" priority="34" stopIfTrue="1"/>
  </conditionalFormatting>
  <conditionalFormatting sqref="Y17">
    <cfRule type="duplicateValues" dxfId="1353" priority="35" stopIfTrue="1"/>
  </conditionalFormatting>
  <conditionalFormatting sqref="Y17">
    <cfRule type="duplicateValues" dxfId="1352" priority="36" stopIfTrue="1"/>
  </conditionalFormatting>
  <conditionalFormatting sqref="Y17">
    <cfRule type="duplicateValues" dxfId="1351" priority="37" stopIfTrue="1"/>
    <cfRule type="duplicateValues" dxfId="1350" priority="38" stopIfTrue="1"/>
    <cfRule type="duplicateValues" dxfId="1349" priority="39" stopIfTrue="1"/>
  </conditionalFormatting>
  <conditionalFormatting sqref="Y13">
    <cfRule type="duplicateValues" dxfId="1348" priority="28" stopIfTrue="1"/>
  </conditionalFormatting>
  <conditionalFormatting sqref="Y13">
    <cfRule type="duplicateValues" dxfId="1347" priority="29" stopIfTrue="1"/>
  </conditionalFormatting>
  <conditionalFormatting sqref="Y13">
    <cfRule type="duplicateValues" dxfId="1346" priority="30" stopIfTrue="1"/>
  </conditionalFormatting>
  <conditionalFormatting sqref="Y13">
    <cfRule type="duplicateValues" dxfId="1345" priority="31" stopIfTrue="1"/>
    <cfRule type="duplicateValues" dxfId="1344" priority="32" stopIfTrue="1"/>
    <cfRule type="duplicateValues" dxfId="1343" priority="33" stopIfTrue="1"/>
  </conditionalFormatting>
  <conditionalFormatting sqref="B61">
    <cfRule type="duplicateValues" dxfId="1342" priority="21" stopIfTrue="1"/>
  </conditionalFormatting>
  <conditionalFormatting sqref="B61">
    <cfRule type="duplicateValues" dxfId="1341" priority="22" stopIfTrue="1"/>
  </conditionalFormatting>
  <conditionalFormatting sqref="A61">
    <cfRule type="duplicateValues" dxfId="1340" priority="23" stopIfTrue="1"/>
  </conditionalFormatting>
  <conditionalFormatting sqref="B61">
    <cfRule type="duplicateValues" dxfId="1339" priority="24" stopIfTrue="1"/>
  </conditionalFormatting>
  <conditionalFormatting sqref="B61">
    <cfRule type="duplicateValues" dxfId="1338" priority="25" stopIfTrue="1"/>
    <cfRule type="duplicateValues" dxfId="1337" priority="26" stopIfTrue="1"/>
    <cfRule type="duplicateValues" dxfId="1336" priority="27" stopIfTrue="1"/>
  </conditionalFormatting>
  <conditionalFormatting sqref="A202:A205">
    <cfRule type="duplicateValues" dxfId="1335" priority="16" stopIfTrue="1"/>
  </conditionalFormatting>
  <conditionalFormatting sqref="B194">
    <cfRule type="duplicateValues" dxfId="1334" priority="7" stopIfTrue="1"/>
  </conditionalFormatting>
  <conditionalFormatting sqref="B194">
    <cfRule type="duplicateValues" dxfId="1333" priority="8" stopIfTrue="1"/>
  </conditionalFormatting>
  <conditionalFormatting sqref="A194">
    <cfRule type="duplicateValues" dxfId="1332" priority="9" stopIfTrue="1"/>
  </conditionalFormatting>
  <conditionalFormatting sqref="B194">
    <cfRule type="duplicateValues" dxfId="1331" priority="10" stopIfTrue="1"/>
  </conditionalFormatting>
  <conditionalFormatting sqref="B194">
    <cfRule type="duplicateValues" dxfId="1330" priority="11" stopIfTrue="1"/>
    <cfRule type="duplicateValues" dxfId="1329" priority="12" stopIfTrue="1"/>
    <cfRule type="duplicateValues" dxfId="1328" priority="13" stopIfTrue="1"/>
  </conditionalFormatting>
  <conditionalFormatting sqref="B202:B205">
    <cfRule type="duplicateValues" dxfId="1327" priority="1" stopIfTrue="1"/>
  </conditionalFormatting>
  <conditionalFormatting sqref="B202:B205">
    <cfRule type="duplicateValues" dxfId="1326" priority="2" stopIfTrue="1"/>
  </conditionalFormatting>
  <conditionalFormatting sqref="B202:B205">
    <cfRule type="duplicateValues" dxfId="1325" priority="3" stopIfTrue="1"/>
  </conditionalFormatting>
  <conditionalFormatting sqref="B202:B205">
    <cfRule type="duplicateValues" dxfId="1324" priority="4" stopIfTrue="1"/>
    <cfRule type="duplicateValues" dxfId="1323" priority="5" stopIfTrue="1"/>
    <cfRule type="duplicateValues" dxfId="132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200" sqref="M20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53" t="s">
        <v>3</v>
      </c>
      <c r="B4" s="4">
        <v>42887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55" t="s">
        <v>29</v>
      </c>
      <c r="P7" s="55" t="s">
        <v>30</v>
      </c>
      <c r="Q7" s="54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VLOOKUP($A9,'05.01'!$A$9:$W$202,23,0)</f>
        <v>0</v>
      </c>
      <c r="E9" s="15">
        <v>11</v>
      </c>
      <c r="F9" s="15"/>
      <c r="G9" s="15"/>
      <c r="H9" s="9">
        <f t="shared" ref="H9:H52" si="0">SUM(E9:G9)</f>
        <v>11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VLOOKUP($A11,'05.01'!$A$9:$W$202,23,0)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VLOOKUP($A12,'05.01'!$A$9:$W$202,23,0)</f>
        <v>0</v>
      </c>
      <c r="E12" s="15">
        <v>11</v>
      </c>
      <c r="F12" s="15"/>
      <c r="G12" s="15"/>
      <c r="H12" s="9">
        <f t="shared" si="0"/>
        <v>11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VLOOKUP($A15,'05.01'!$A$9:$W$202,23,0)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VLOOKUP($A16,'05.01'!$A$9:$W$202,23,0)</f>
        <v>0</v>
      </c>
      <c r="E16" s="15">
        <v>4</v>
      </c>
      <c r="F16" s="15"/>
      <c r="G16" s="15"/>
      <c r="H16" s="9">
        <f t="shared" si="0"/>
        <v>4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VLOOKUP($A22,'05.01'!$A$9:$W$202,23,0)</f>
        <v>0</v>
      </c>
      <c r="E22" s="15">
        <v>6</v>
      </c>
      <c r="F22" s="15"/>
      <c r="G22" s="15"/>
      <c r="H22" s="9">
        <f t="shared" si="0"/>
        <v>6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VLOOKUP($A25,'05.01'!$A$9:$W$202,23,0)</f>
        <v>0</v>
      </c>
      <c r="E25" s="15">
        <v>4</v>
      </c>
      <c r="F25" s="15"/>
      <c r="G25" s="15"/>
      <c r="H25" s="9">
        <f t="shared" si="0"/>
        <v>4</v>
      </c>
      <c r="I25" s="15">
        <v>2</v>
      </c>
      <c r="J25" s="15"/>
      <c r="K25" s="15"/>
      <c r="L25" s="9">
        <f t="shared" si="4"/>
        <v>2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VLOOKUP($A29,'05.01'!$A$9:$W$202,23,0)</f>
        <v>0</v>
      </c>
      <c r="E29" s="15">
        <v>5</v>
      </c>
      <c r="F29" s="15"/>
      <c r="G29" s="15"/>
      <c r="H29" s="9">
        <f t="shared" si="0"/>
        <v>5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VLOOKUP($A32,'05.01'!$A$9:$W$202,23,0)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VLOOKUP($A34,'05.01'!$A$9:$W$202,23,0)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VLOOKUP($A37,'05.01'!$A$9:$W$202,23,0)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VLOOKUP($A38,'05.01'!$A$9:$W$202,23,0)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VLOOKUP($A40,'05.01'!$A$9:$W$202,23,0)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VLOOKUP($A41,'05.01'!$A$9:$W$202,23,0)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VLOOKUP($A44,'05.01'!$A$9:$W$202,23,0)</f>
        <v>0</v>
      </c>
      <c r="E44" s="15">
        <v>4</v>
      </c>
      <c r="F44" s="15"/>
      <c r="G44" s="15"/>
      <c r="H44" s="9">
        <f t="shared" si="0"/>
        <v>4</v>
      </c>
      <c r="I44" s="15"/>
      <c r="J44" s="15"/>
      <c r="K44" s="15"/>
      <c r="L44" s="9">
        <f t="shared" si="4"/>
        <v>0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VLOOKUP($A47,'05.01'!$A$9:$W$202,23,0)</f>
        <v>0</v>
      </c>
      <c r="E47" s="15">
        <v>4</v>
      </c>
      <c r="F47" s="15"/>
      <c r="G47" s="15"/>
      <c r="H47" s="9">
        <f t="shared" si="0"/>
        <v>4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VLOOKUP($A48,'05.01'!$A$9:$W$202,23,0)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VLOOKUP($A51,'05.01'!$A$9:$W$202,23,0)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VLOOKUP($A57,'05.01'!$A$9:$W$202,23,0)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>
        <v>1</v>
      </c>
      <c r="R57" s="11">
        <f t="shared" si="5"/>
        <v>1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VLOOKUP($A60,'05.01'!$A$9:$W$202,23,0)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VLOOKUP($A61,'05.01'!$A$9:$W$202,23,0)</f>
        <v>0</v>
      </c>
      <c r="E61" s="15">
        <v>80</v>
      </c>
      <c r="F61" s="15"/>
      <c r="G61" s="15"/>
      <c r="H61" s="9">
        <f t="shared" si="6"/>
        <v>80</v>
      </c>
      <c r="I61" s="15">
        <v>80</v>
      </c>
      <c r="J61" s="15"/>
      <c r="K61" s="15"/>
      <c r="L61" s="9">
        <f t="shared" si="4"/>
        <v>80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VLOOKUP($A62,'05.01'!$A$9:$W$202,23,0)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VLOOKUP($A63,'05.01'!$A$9:$W$202,23,0)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VLOOKUP($A64,'05.01'!$A$9:$W$202,23,0)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VLOOKUP($A65,'05.01'!$A$9:$W$202,23,0)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VLOOKUP($A66,'05.01'!$A$9:$W$202,23,0)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VLOOKUP($A67,'05.01'!$A$9:$W$202,23,0)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VLOOKUP($A68,'05.01'!$A$9:$W$202,23,0)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VLOOKUP($A69,'05.01'!$A$9:$W$202,23,0)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VLOOKUP($A70,'05.01'!$A$9:$W$202,23,0)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VLOOKUP($A71,'05.01'!$A$9:$W$202,23,0)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VLOOKUP($A72,'05.01'!$A$9:$W$202,23,0)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VLOOKUP($A73,'05.01'!$A$9:$W$202,23,0)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VLOOKUP($A74,'05.01'!$A$9:$W$202,23,0)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VLOOKUP($A75,'05.01'!$A$9:$W$202,23,0)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3</v>
      </c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VLOOKUP($A76,'05.01'!$A$9:$W$202,23,0)</f>
        <v>3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6</v>
      </c>
      <c r="W76" s="15">
        <v>4</v>
      </c>
      <c r="X76" s="16">
        <f t="shared" si="14"/>
        <v>-2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VLOOKUP($A77,'05.01'!$A$9:$W$202,23,0)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VLOOKUP($A78,'05.01'!$A$9:$W$202,23,0)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VLOOKUP($A79,'05.01'!$A$9:$W$202,23,0)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VLOOKUP($A80,'05.01'!$A$9:$W$202,23,0)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VLOOKUP($A81,'05.01'!$A$9:$W$202,23,0)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VLOOKUP($A82,'05.01'!$A$9:$W$202,23,0)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VLOOKUP($A83,'05.01'!$A$9:$W$202,23,0)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VLOOKUP($A84,'05.01'!$A$9:$W$202,23,0)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VLOOKUP($A85,'05.01'!$A$9:$W$202,23,0)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VLOOKUP($A86,'05.01'!$A$9:$W$202,23,0)</f>
        <v>0</v>
      </c>
      <c r="E86" s="15">
        <v>4</v>
      </c>
      <c r="F86" s="15"/>
      <c r="G86" s="15"/>
      <c r="H86" s="9">
        <f t="shared" si="10"/>
        <v>4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VLOOKUP($A87,'05.01'!$A$9:$W$202,23,0)</f>
        <v>0</v>
      </c>
      <c r="E87" s="15">
        <v>2</v>
      </c>
      <c r="F87" s="15"/>
      <c r="G87" s="15"/>
      <c r="H87" s="9">
        <f t="shared" si="10"/>
        <v>2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VLOOKUP($A88,'05.01'!$A$9:$W$202,23,0)</f>
        <v>0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VLOOKUP($A89,'05.01'!$A$9:$W$202,23,0)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VLOOKUP($A90,'05.01'!$A$9:$W$202,23,0)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VLOOKUP($A91,'05.01'!$A$9:$W$202,23,0)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VLOOKUP($A92,'05.01'!$A$9:$W$202,23,0)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VLOOKUP($A93,'05.01'!$A$9:$W$202,23,0)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VLOOKUP($A94,'05.01'!$A$9:$W$202,23,0)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VLOOKUP($A95,'05.01'!$A$9:$W$202,23,0)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VLOOKUP($A96,'05.01'!$A$9:$W$202,23,0)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VLOOKUP($A97,'05.01'!$A$9:$W$202,23,0)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VLOOKUP($A98,'05.01'!$A$9:$W$202,23,0)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VLOOKUP($A99,'05.01'!$A$9:$W$202,23,0)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VLOOKUP($A100,'05.01'!$A$9:$W$202,23,0)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VLOOKUP($A101,'05.01'!$A$9:$W$202,23,0)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VLOOKUP($A102,'05.01'!$A$9:$W$202,23,0)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VLOOKUP($A103,'05.01'!$A$9:$W$202,23,0)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VLOOKUP($A104,'05.01'!$A$9:$W$202,23,0)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VLOOKUP($A105,'05.01'!$A$9:$W$202,23,0)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VLOOKUP($A106,'05.01'!$A$9:$W$202,23,0)</f>
        <v>4</v>
      </c>
      <c r="E106" s="15">
        <v>2</v>
      </c>
      <c r="F106" s="15"/>
      <c r="G106" s="15"/>
      <c r="H106" s="9">
        <f t="shared" si="16"/>
        <v>2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VLOOKUP($A107,'05.01'!$A$9:$W$202,23,0)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VLOOKUP($A108,'05.01'!$A$9:$W$202,23,0)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VLOOKUP($A109,'05.01'!$A$9:$W$202,23,0)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6</v>
      </c>
      <c r="W109" s="15">
        <v>6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VLOOKUP($A110,'05.01'!$A$9:$W$202,23,0)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VLOOKUP($A111,'05.01'!$A$9:$W$202,23,0)</f>
        <v>0</v>
      </c>
      <c r="E111" s="15">
        <v>12</v>
      </c>
      <c r="F111" s="15"/>
      <c r="G111" s="15"/>
      <c r="H111" s="9">
        <f t="shared" si="20"/>
        <v>12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VLOOKUP($A112,'05.01'!$A$9:$W$202,23,0)</f>
        <v>1</v>
      </c>
      <c r="E112" s="15">
        <v>8</v>
      </c>
      <c r="F112" s="15"/>
      <c r="G112" s="15"/>
      <c r="H112" s="9">
        <f t="shared" si="20"/>
        <v>8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VLOOKUP($A113,'05.01'!$A$9:$W$202,23,0)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VLOOKUP($A114,'05.01'!$A$9:$W$202,23,0)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VLOOKUP($A115,'05.01'!$A$9:$W$202,23,0)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VLOOKUP($A116,'05.01'!$A$9:$W$202,23,0)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VLOOKUP($A117,'05.01'!$A$9:$W$202,23,0)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VLOOKUP($A118,'05.01'!$A$9:$W$202,23,0)</f>
        <v>3</v>
      </c>
      <c r="E118" s="15">
        <v>10</v>
      </c>
      <c r="F118" s="15"/>
      <c r="G118" s="15"/>
      <c r="H118" s="9">
        <f t="shared" si="20"/>
        <v>10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11</v>
      </c>
      <c r="W118" s="15">
        <v>11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VLOOKUP($A119,'05.01'!$A$9:$W$202,23,0)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VLOOKUP($A120,'05.01'!$A$9:$W$202,23,0)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VLOOKUP($A121,'05.01'!$A$9:$W$202,23,0)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VLOOKUP($A122,'05.01'!$A$9:$W$202,23,0)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VLOOKUP($A123,'05.01'!$A$9:$W$202,23,0)</f>
        <v>13</v>
      </c>
      <c r="E123" s="15"/>
      <c r="F123" s="15"/>
      <c r="G123" s="15"/>
      <c r="H123" s="9">
        <f t="shared" si="24"/>
        <v>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5</v>
      </c>
      <c r="W123" s="15">
        <v>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VLOOKUP($A124,'05.01'!$A$9:$W$202,23,0)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VLOOKUP($A125,'05.01'!$A$9:$W$202,23,0)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VLOOKUP($A126,'05.01'!$A$9:$W$202,23,0)</f>
        <v>58</v>
      </c>
      <c r="E126" s="15"/>
      <c r="F126" s="15"/>
      <c r="G126" s="15"/>
      <c r="H126" s="9">
        <f t="shared" si="24"/>
        <v>0</v>
      </c>
      <c r="I126" s="15">
        <v>16</v>
      </c>
      <c r="J126" s="15"/>
      <c r="K126" s="15"/>
      <c r="L126" s="9">
        <f t="shared" si="11"/>
        <v>16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42</v>
      </c>
      <c r="W126" s="15">
        <v>42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VLOOKUP($A127,'05.01'!$A$9:$W$202,23,0)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VLOOKUP($A128,'05.01'!$A$9:$W$202,23,0)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VLOOKUP($A129,'05.01'!$A$9:$W$202,23,0)</f>
        <v>8</v>
      </c>
      <c r="E129" s="15"/>
      <c r="F129" s="15"/>
      <c r="G129" s="15"/>
      <c r="H129" s="9">
        <f>SUM(E129:G129)</f>
        <v>0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>
        <v>5</v>
      </c>
      <c r="T129" s="15"/>
      <c r="U129" s="9">
        <f t="shared" si="25"/>
        <v>5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VLOOKUP($A130,'05.01'!$A$9:$W$202,23,0)</f>
        <v>12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5</v>
      </c>
      <c r="W130" s="15">
        <v>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VLOOKUP($A131,'05.01'!$A$9:$W$202,23,0)</f>
        <v>15</v>
      </c>
      <c r="E131" s="15"/>
      <c r="F131" s="15"/>
      <c r="G131" s="15"/>
      <c r="H131" s="9">
        <f>SUM(E131:G131)</f>
        <v>0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>
        <v>3</v>
      </c>
      <c r="T131" s="15"/>
      <c r="U131" s="9">
        <f t="shared" si="25"/>
        <v>3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VLOOKUP($A132,'05.01'!$A$9:$W$202,23,0)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VLOOKUP($A133,'05.01'!$A$9:$W$202,23,0)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VLOOKUP($A134,'05.01'!$A$9:$W$202,23,0)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VLOOKUP($A135,'05.01'!$A$9:$W$202,23,0)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VLOOKUP($A136,'05.01'!$A$9:$W$202,23,0)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VLOOKUP($A137,'05.01'!$A$9:$W$202,23,0)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VLOOKUP($A138,'05.01'!$A$9:$W$202,23,0)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VLOOKUP($A139,'05.01'!$A$9:$W$202,23,0)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VLOOKUP($A140,'05.01'!$A$9:$W$202,23,0)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VLOOKUP($A141,'05.01'!$A$9:$W$202,23,0)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VLOOKUP($A142,'05.01'!$A$9:$W$202,23,0)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VLOOKUP($A143,'05.01'!$A$9:$W$202,23,0)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VLOOKUP($A144,'05.01'!$A$9:$W$202,23,0)</f>
        <v>3</v>
      </c>
      <c r="E144" s="15">
        <v>12</v>
      </c>
      <c r="F144" s="15"/>
      <c r="G144" s="15"/>
      <c r="H144" s="9">
        <f t="shared" si="33"/>
        <v>12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14</v>
      </c>
      <c r="W144" s="15">
        <v>14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VLOOKUP($A145,'05.01'!$A$9:$W$202,23,0)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VLOOKUP($A146,'05.01'!$A$9:$W$202,23,0)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VLOOKUP($A147,'05.01'!$A$9:$W$202,23,0)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VLOOKUP($A148,'05.01'!$A$9:$W$202,23,0)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VLOOKUP($A149,'05.01'!$A$9:$W$202,23,0)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VLOOKUP($A150,'05.01'!$A$9:$W$202,23,0)</f>
        <v>8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8</v>
      </c>
      <c r="W150" s="15">
        <v>8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VLOOKUP($A151,'05.01'!$A$9:$W$202,23,0)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VLOOKUP($A152,'05.01'!$A$9:$W$202,23,0)</f>
        <v>6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VLOOKUP($A153,'05.01'!$A$9:$W$202,23,0)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VLOOKUP($A154,'05.01'!$A$9:$W$202,23,0)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VLOOKUP($A155,'05.01'!$A$9:$W$202,23,0)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VLOOKUP($A156,'05.01'!$A$9:$W$202,23,0)</f>
        <v>5</v>
      </c>
      <c r="E156" s="15">
        <v>60</v>
      </c>
      <c r="F156" s="15"/>
      <c r="G156" s="15"/>
      <c r="H156" s="9">
        <f t="shared" si="33"/>
        <v>60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58</v>
      </c>
      <c r="W156" s="15">
        <v>58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VLOOKUP($A157,'05.01'!$A$9:$W$202,23,0)</f>
        <v>0</v>
      </c>
      <c r="E157" s="15">
        <v>16</v>
      </c>
      <c r="F157" s="15"/>
      <c r="G157" s="15"/>
      <c r="H157" s="9">
        <f t="shared" si="33"/>
        <v>16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15</v>
      </c>
      <c r="W157" s="15">
        <v>15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VLOOKUP($A158,'05.01'!$A$9:$W$202,23,0)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VLOOKUP($A159,'05.01'!$A$9:$W$202,23,0)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VLOOKUP($A160,'05.01'!$A$9:$W$202,23,0)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VLOOKUP($A161,'05.01'!$A$9:$W$202,23,0)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VLOOKUP($A162,'05.01'!$A$9:$W$202,23,0)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VLOOKUP($A163,'05.01'!$A$9:$W$202,23,0)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VLOOKUP($A164,'05.01'!$A$9:$W$202,23,0)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VLOOKUP($A165,'05.01'!$A$9:$W$202,23,0)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VLOOKUP($A166,'05.01'!$A$9:$W$202,23,0)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VLOOKUP($A167,'05.01'!$A$9:$W$202,23,0)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VLOOKUP($A168,'05.01'!$A$9:$W$202,23,0)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VLOOKUP($A169,'05.01'!$A$9:$W$202,23,0)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VLOOKUP($A170,'05.01'!$A$9:$W$202,23,0)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VLOOKUP($A171,'05.01'!$A$9:$W$202,23,0)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VLOOKUP($A172,'05.01'!$A$9:$W$202,23,0)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VLOOKUP($A173,'05.01'!$A$9:$W$202,23,0)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VLOOKUP($A174,'05.01'!$A$9:$W$202,23,0)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VLOOKUP($A175,'05.01'!$A$9:$W$202,23,0)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VLOOKUP($A176,'05.01'!$A$9:$W$202,23,0)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VLOOKUP($A177,'05.01'!$A$9:$W$202,23,0)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VLOOKUP($A178,'05.01'!$A$9:$W$202,23,0)</f>
        <v>8</v>
      </c>
      <c r="E178" s="15">
        <v>24</v>
      </c>
      <c r="F178" s="15"/>
      <c r="G178" s="15"/>
      <c r="H178" s="9">
        <f t="shared" si="38"/>
        <v>24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VLOOKUP($A179,'05.01'!$A$9:$W$202,23,0)</f>
        <v>28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26</v>
      </c>
      <c r="W179" s="15">
        <v>26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VLOOKUP($A180,'05.01'!$A$9:$W$202,23,0)</f>
        <v>64</v>
      </c>
      <c r="E180" s="15">
        <v>96</v>
      </c>
      <c r="F180" s="15"/>
      <c r="G180" s="15"/>
      <c r="H180" s="9">
        <f t="shared" si="38"/>
        <v>96</v>
      </c>
      <c r="I180" s="15">
        <v>6</v>
      </c>
      <c r="J180" s="15"/>
      <c r="K180" s="15"/>
      <c r="L180" s="9">
        <f t="shared" si="32"/>
        <v>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154</v>
      </c>
      <c r="W180" s="15">
        <v>154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VLOOKUP($A181,'05.01'!$A$9:$W$202,23,0)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VLOOKUP($A182,'05.01'!$A$9:$W$202,23,0)</f>
        <v>0</v>
      </c>
      <c r="E182" s="15">
        <v>1</v>
      </c>
      <c r="F182" s="15"/>
      <c r="G182" s="15"/>
      <c r="H182" s="9">
        <f t="shared" si="38"/>
        <v>1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VLOOKUP($A183,'05.01'!$A$9:$W$202,23,0)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VLOOKUP($A184,'05.01'!$A$9:$W$202,23,0)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VLOOKUP($A185,'05.01'!$A$9:$W$202,23,0)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VLOOKUP($A186,'05.01'!$A$9:$W$202,23,0)</f>
        <v>13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13</v>
      </c>
      <c r="W186" s="15">
        <v>13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VLOOKUP($A187,'05.01'!$A$9:$W$202,23,0)</f>
        <v>22</v>
      </c>
      <c r="E187" s="15">
        <v>24</v>
      </c>
      <c r="F187" s="15"/>
      <c r="G187" s="15"/>
      <c r="H187" s="9">
        <f t="shared" si="38"/>
        <v>24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45</v>
      </c>
      <c r="W187" s="15">
        <v>45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VLOOKUP($A188,'05.01'!$A$9:$W$202,23,0)</f>
        <v>13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13</v>
      </c>
      <c r="W188" s="15">
        <v>13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VLOOKUP($A189,'05.01'!$A$9:$W$202,23,0)</f>
        <v>9</v>
      </c>
      <c r="E189" s="15">
        <v>24</v>
      </c>
      <c r="F189" s="15"/>
      <c r="G189" s="15"/>
      <c r="H189" s="9">
        <f t="shared" si="38"/>
        <v>24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32</v>
      </c>
      <c r="W189" s="15">
        <v>32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VLOOKUP($A190,'05.01'!$A$9:$W$202,23,0)</f>
        <v>4</v>
      </c>
      <c r="E190" s="15">
        <v>24</v>
      </c>
      <c r="F190" s="15"/>
      <c r="G190" s="15"/>
      <c r="H190" s="9">
        <f t="shared" si="38"/>
        <v>24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VLOOKUP($A191,'05.01'!$A$9:$W$202,23,0)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VLOOKUP($A192,'05.01'!$A$9:$W$202,23,0)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VLOOKUP($A193,'05.01'!$A$9:$W$202,23,0)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VLOOKUP($A194,'05.01'!$A$9:$W$202,23,0)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VLOOKUP($A195,'05.01'!$A$9:$W$202,23,0)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VLOOKUP($A196,'05.01'!$A$9:$W$202,23,0)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VLOOKUP($A197,'05.01'!$A$9:$W$202,23,0)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VLOOKUP($A198,'05.01'!$A$9:$W$202,23,0)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VLOOKUP($A199,'05.01'!$A$9:$W$202,23,0)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VLOOKUP($A200,'05.01'!$A$9:$W$202,23,0)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VLOOKUP($A201,'05.01'!$A$9:$W$202,23,0)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240</v>
      </c>
      <c r="C202" s="15">
        <v>25000</v>
      </c>
      <c r="D202" s="10">
        <f>VLOOKUP($A202,'05.01'!$A$9:$W$202,23,0)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1</v>
      </c>
      <c r="J202" s="15"/>
      <c r="K202" s="15"/>
      <c r="L202" s="9">
        <f t="shared" si="32"/>
        <v>1</v>
      </c>
      <c r="M202" s="15"/>
      <c r="N202" s="15"/>
      <c r="O202" s="15"/>
      <c r="P202" s="15"/>
      <c r="Q202" s="15"/>
      <c r="R202" s="11">
        <f t="shared" si="37"/>
        <v>0</v>
      </c>
      <c r="S202" s="15">
        <v>5</v>
      </c>
      <c r="T202" s="15"/>
      <c r="U202" s="9">
        <f t="shared" si="42"/>
        <v>5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241</v>
      </c>
      <c r="C203" s="15">
        <v>25000</v>
      </c>
      <c r="D203" s="10">
        <f>VLOOKUP($A203,'05.01'!$A$9:$W$203,23,0)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1</v>
      </c>
      <c r="J203" s="15"/>
      <c r="K203" s="15"/>
      <c r="L203" s="9">
        <f t="shared" si="32"/>
        <v>1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242</v>
      </c>
      <c r="C204" s="15">
        <v>25000</v>
      </c>
      <c r="D204" s="10">
        <f>VLOOKUP($A204,'05.01'!$A$9:$W$204,23,0)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>
        <v>5</v>
      </c>
      <c r="T204" s="15"/>
      <c r="U204" s="9">
        <f t="shared" si="42"/>
        <v>5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243</v>
      </c>
      <c r="C205" s="15">
        <v>25000</v>
      </c>
      <c r="D205" s="10">
        <f>VLOOKUP($A205,'05.01'!$A$9:$W$205,23,0)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3</v>
      </c>
      <c r="T205" s="15"/>
      <c r="U205" s="9">
        <f t="shared" si="42"/>
        <v>3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389</v>
      </c>
      <c r="E208" s="31"/>
      <c r="F208" s="31"/>
      <c r="G208" s="31"/>
      <c r="H208" s="31"/>
      <c r="I208" s="30">
        <f>SUM(I9:I206)</f>
        <v>350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</v>
      </c>
      <c r="S208" s="30">
        <f>SUM(S9:S206)</f>
        <v>88</v>
      </c>
      <c r="T208" s="31"/>
      <c r="U208" s="31"/>
      <c r="V208" s="32"/>
      <c r="W208" s="30">
        <f>SUM(W9:W206)</f>
        <v>661</v>
      </c>
      <c r="X208" s="30">
        <f>SUM(X9:X206)</f>
        <v>-1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321" priority="61" stopIfTrue="1"/>
  </conditionalFormatting>
  <conditionalFormatting sqref="B133">
    <cfRule type="duplicateValues" dxfId="1320" priority="60" stopIfTrue="1"/>
  </conditionalFormatting>
  <conditionalFormatting sqref="B119">
    <cfRule type="duplicateValues" dxfId="1319" priority="59" stopIfTrue="1"/>
  </conditionalFormatting>
  <conditionalFormatting sqref="B206">
    <cfRule type="duplicateValues" dxfId="1318" priority="58" stopIfTrue="1"/>
  </conditionalFormatting>
  <conditionalFormatting sqref="B209:B282">
    <cfRule type="duplicateValues" dxfId="1317" priority="57" stopIfTrue="1"/>
  </conditionalFormatting>
  <conditionalFormatting sqref="B208">
    <cfRule type="duplicateValues" dxfId="1316" priority="56" stopIfTrue="1"/>
  </conditionalFormatting>
  <conditionalFormatting sqref="I210">
    <cfRule type="duplicateValues" dxfId="1315" priority="55" stopIfTrue="1"/>
  </conditionalFormatting>
  <conditionalFormatting sqref="I210">
    <cfRule type="duplicateValues" dxfId="1314" priority="52" stopIfTrue="1"/>
    <cfRule type="duplicateValues" dxfId="1313" priority="53" stopIfTrue="1"/>
    <cfRule type="duplicateValues" dxfId="1312" priority="54" stopIfTrue="1"/>
  </conditionalFormatting>
  <conditionalFormatting sqref="B20">
    <cfRule type="duplicateValues" dxfId="1311" priority="46" stopIfTrue="1"/>
  </conditionalFormatting>
  <conditionalFormatting sqref="B20">
    <cfRule type="duplicateValues" dxfId="1310" priority="47" stopIfTrue="1"/>
  </conditionalFormatting>
  <conditionalFormatting sqref="B20">
    <cfRule type="duplicateValues" dxfId="1309" priority="48" stopIfTrue="1"/>
  </conditionalFormatting>
  <conditionalFormatting sqref="B20">
    <cfRule type="duplicateValues" dxfId="1308" priority="49" stopIfTrue="1"/>
    <cfRule type="duplicateValues" dxfId="1307" priority="50" stopIfTrue="1"/>
    <cfRule type="duplicateValues" dxfId="1306" priority="51" stopIfTrue="1"/>
  </conditionalFormatting>
  <conditionalFormatting sqref="A20:A25">
    <cfRule type="duplicateValues" dxfId="1305" priority="45" stopIfTrue="1"/>
  </conditionalFormatting>
  <conditionalFormatting sqref="A26">
    <cfRule type="duplicateValues" dxfId="1304" priority="44" stopIfTrue="1"/>
  </conditionalFormatting>
  <conditionalFormatting sqref="A27">
    <cfRule type="duplicateValues" dxfId="1303" priority="43" stopIfTrue="1"/>
  </conditionalFormatting>
  <conditionalFormatting sqref="A28">
    <cfRule type="duplicateValues" dxfId="1302" priority="42" stopIfTrue="1"/>
  </conditionalFormatting>
  <conditionalFormatting sqref="A29">
    <cfRule type="duplicateValues" dxfId="1301" priority="41" stopIfTrue="1"/>
  </conditionalFormatting>
  <conditionalFormatting sqref="A30">
    <cfRule type="duplicateValues" dxfId="1300" priority="40" stopIfTrue="1"/>
  </conditionalFormatting>
  <conditionalFormatting sqref="B283:B65326 B208 B5 B8:B19 B120:B132 B21:B60 B134:B193 B62:B118 B195:B201">
    <cfRule type="duplicateValues" dxfId="1299" priority="62" stopIfTrue="1"/>
  </conditionalFormatting>
  <conditionalFormatting sqref="B283:B65326 B208 B5 B8:B19 B103:B118 B120:B132 B21:B60 B134:B193 B62:B100 B195:B201">
    <cfRule type="duplicateValues" dxfId="1298" priority="63" stopIfTrue="1"/>
  </conditionalFormatting>
  <conditionalFormatting sqref="A208:A65326 A1:A5 A8:A19 A31:A60 A62:A193 A206 A195:A201">
    <cfRule type="duplicateValues" dxfId="1297" priority="64" stopIfTrue="1"/>
  </conditionalFormatting>
  <conditionalFormatting sqref="B208:B65326 B5 B8:B19 B21:B60 B62:B193 B206 B195:B201">
    <cfRule type="duplicateValues" dxfId="1296" priority="65" stopIfTrue="1"/>
  </conditionalFormatting>
  <conditionalFormatting sqref="B208:B65326 B1:B5 B8:B19 B21:B60 B62:B193 B206 B195:B201">
    <cfRule type="duplicateValues" dxfId="1295" priority="66" stopIfTrue="1"/>
    <cfRule type="duplicateValues" dxfId="1294" priority="67" stopIfTrue="1"/>
    <cfRule type="duplicateValues" dxfId="1293" priority="68" stopIfTrue="1"/>
  </conditionalFormatting>
  <conditionalFormatting sqref="Y17">
    <cfRule type="duplicateValues" dxfId="1292" priority="34" stopIfTrue="1"/>
  </conditionalFormatting>
  <conditionalFormatting sqref="Y17">
    <cfRule type="duplicateValues" dxfId="1291" priority="35" stopIfTrue="1"/>
  </conditionalFormatting>
  <conditionalFormatting sqref="Y17">
    <cfRule type="duplicateValues" dxfId="1290" priority="36" stopIfTrue="1"/>
  </conditionalFormatting>
  <conditionalFormatting sqref="Y17">
    <cfRule type="duplicateValues" dxfId="1289" priority="37" stopIfTrue="1"/>
    <cfRule type="duplicateValues" dxfId="1288" priority="38" stopIfTrue="1"/>
    <cfRule type="duplicateValues" dxfId="1287" priority="39" stopIfTrue="1"/>
  </conditionalFormatting>
  <conditionalFormatting sqref="Y13">
    <cfRule type="duplicateValues" dxfId="1286" priority="28" stopIfTrue="1"/>
  </conditionalFormatting>
  <conditionalFormatting sqref="Y13">
    <cfRule type="duplicateValues" dxfId="1285" priority="29" stopIfTrue="1"/>
  </conditionalFormatting>
  <conditionalFormatting sqref="Y13">
    <cfRule type="duplicateValues" dxfId="1284" priority="30" stopIfTrue="1"/>
  </conditionalFormatting>
  <conditionalFormatting sqref="Y13">
    <cfRule type="duplicateValues" dxfId="1283" priority="31" stopIfTrue="1"/>
    <cfRule type="duplicateValues" dxfId="1282" priority="32" stopIfTrue="1"/>
    <cfRule type="duplicateValues" dxfId="1281" priority="33" stopIfTrue="1"/>
  </conditionalFormatting>
  <conditionalFormatting sqref="B61">
    <cfRule type="duplicateValues" dxfId="1280" priority="21" stopIfTrue="1"/>
  </conditionalFormatting>
  <conditionalFormatting sqref="B61">
    <cfRule type="duplicateValues" dxfId="1279" priority="22" stopIfTrue="1"/>
  </conditionalFormatting>
  <conditionalFormatting sqref="A61">
    <cfRule type="duplicateValues" dxfId="1278" priority="23" stopIfTrue="1"/>
  </conditionalFormatting>
  <conditionalFormatting sqref="B61">
    <cfRule type="duplicateValues" dxfId="1277" priority="24" stopIfTrue="1"/>
  </conditionalFormatting>
  <conditionalFormatting sqref="B61">
    <cfRule type="duplicateValues" dxfId="1276" priority="25" stopIfTrue="1"/>
    <cfRule type="duplicateValues" dxfId="1275" priority="26" stopIfTrue="1"/>
    <cfRule type="duplicateValues" dxfId="1274" priority="27" stopIfTrue="1"/>
  </conditionalFormatting>
  <conditionalFormatting sqref="A202:A205">
    <cfRule type="duplicateValues" dxfId="1273" priority="16" stopIfTrue="1"/>
  </conditionalFormatting>
  <conditionalFormatting sqref="B194">
    <cfRule type="duplicateValues" dxfId="1272" priority="7" stopIfTrue="1"/>
  </conditionalFormatting>
  <conditionalFormatting sqref="B194">
    <cfRule type="duplicateValues" dxfId="1271" priority="8" stopIfTrue="1"/>
  </conditionalFormatting>
  <conditionalFormatting sqref="A194">
    <cfRule type="duplicateValues" dxfId="1270" priority="9" stopIfTrue="1"/>
  </conditionalFormatting>
  <conditionalFormatting sqref="B194">
    <cfRule type="duplicateValues" dxfId="1269" priority="10" stopIfTrue="1"/>
  </conditionalFormatting>
  <conditionalFormatting sqref="B194">
    <cfRule type="duplicateValues" dxfId="1268" priority="11" stopIfTrue="1"/>
    <cfRule type="duplicateValues" dxfId="1267" priority="12" stopIfTrue="1"/>
    <cfRule type="duplicateValues" dxfId="1266" priority="13" stopIfTrue="1"/>
  </conditionalFormatting>
  <conditionalFormatting sqref="B202:B205">
    <cfRule type="duplicateValues" dxfId="1265" priority="1" stopIfTrue="1"/>
  </conditionalFormatting>
  <conditionalFormatting sqref="B202:B205">
    <cfRule type="duplicateValues" dxfId="1264" priority="2" stopIfTrue="1"/>
  </conditionalFormatting>
  <conditionalFormatting sqref="B202:B205">
    <cfRule type="duplicateValues" dxfId="1263" priority="3" stopIfTrue="1"/>
  </conditionalFormatting>
  <conditionalFormatting sqref="B202:B205">
    <cfRule type="duplicateValues" dxfId="1262" priority="4" stopIfTrue="1"/>
    <cfRule type="duplicateValues" dxfId="1261" priority="5" stopIfTrue="1"/>
    <cfRule type="duplicateValues" dxfId="126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7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56" t="s">
        <v>3</v>
      </c>
      <c r="B4" s="4">
        <v>42917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58" t="s">
        <v>29</v>
      </c>
      <c r="P7" s="58" t="s">
        <v>30</v>
      </c>
      <c r="Q7" s="57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VLOOKUP($A9,'06.01'!$A$9:$W$202,23,0)</f>
        <v>0</v>
      </c>
      <c r="E9" s="15">
        <v>28</v>
      </c>
      <c r="F9" s="15"/>
      <c r="G9" s="15"/>
      <c r="H9" s="9">
        <f t="shared" ref="H9:H52" si="0">SUM(E9:G9)</f>
        <v>28</v>
      </c>
      <c r="I9" s="15">
        <v>23</v>
      </c>
      <c r="J9" s="15"/>
      <c r="K9" s="15"/>
      <c r="L9" s="9">
        <f>SUM(I9:K9)</f>
        <v>23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VLOOKUP($A10,'06.01'!$A$9:$W$202,23,0)</f>
        <v>0</v>
      </c>
      <c r="E10" s="15">
        <v>9</v>
      </c>
      <c r="F10" s="15"/>
      <c r="G10" s="15"/>
      <c r="H10" s="9">
        <f t="shared" si="0"/>
        <v>9</v>
      </c>
      <c r="I10" s="15">
        <v>9</v>
      </c>
      <c r="J10" s="15"/>
      <c r="K10" s="15"/>
      <c r="L10" s="9">
        <f t="shared" ref="L10:L74" si="4">SUM(I10:K10)</f>
        <v>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VLOOKUP($A11,'06.01'!$A$9:$W$202,23,0)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VLOOKUP($A12,'06.01'!$A$9:$W$202,23,0)</f>
        <v>0</v>
      </c>
      <c r="E12" s="15">
        <v>28</v>
      </c>
      <c r="F12" s="15"/>
      <c r="G12" s="15"/>
      <c r="H12" s="9">
        <f t="shared" si="0"/>
        <v>28</v>
      </c>
      <c r="I12" s="15">
        <v>24</v>
      </c>
      <c r="J12" s="15"/>
      <c r="K12" s="15"/>
      <c r="L12" s="9">
        <f t="shared" si="4"/>
        <v>24</v>
      </c>
      <c r="M12" s="15"/>
      <c r="N12" s="15"/>
      <c r="O12" s="15"/>
      <c r="P12" s="15"/>
      <c r="Q12" s="15"/>
      <c r="R12" s="11">
        <f t="shared" si="5"/>
        <v>0</v>
      </c>
      <c r="S12" s="15">
        <v>5</v>
      </c>
      <c r="T12" s="15"/>
      <c r="U12" s="9">
        <f t="shared" si="1"/>
        <v>5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VLOOKUP($A13,'06.01'!$A$9:$W$202,23,0)</f>
        <v>11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21</v>
      </c>
      <c r="W13" s="15">
        <v>21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VLOOKUP($A15,'06.01'!$A$9:$W$202,23,0)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VLOOKUP($A16,'06.01'!$A$9:$W$202,23,0)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VLOOKUP($A17,'06.01'!$A$9:$W$202,23,0)</f>
        <v>0</v>
      </c>
      <c r="E17" s="15">
        <v>20</v>
      </c>
      <c r="F17" s="15"/>
      <c r="G17" s="15"/>
      <c r="H17" s="9">
        <f t="shared" si="0"/>
        <v>20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24</v>
      </c>
      <c r="J18" s="15"/>
      <c r="K18" s="15"/>
      <c r="L18" s="9">
        <f t="shared" si="4"/>
        <v>24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VLOOKUP($A20,'06.01'!$A$9:$W$202,23,0)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VLOOKUP($A21,'06.01'!$A$9:$W$202,23,0)</f>
        <v>0</v>
      </c>
      <c r="E21" s="15">
        <v>10</v>
      </c>
      <c r="F21" s="15"/>
      <c r="G21" s="15"/>
      <c r="H21" s="9">
        <f t="shared" si="0"/>
        <v>10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VLOOKUP($A28,'06.01'!$A$9:$W$202,23,0)</f>
        <v>0</v>
      </c>
      <c r="E28" s="15">
        <v>20</v>
      </c>
      <c r="F28" s="15"/>
      <c r="G28" s="15"/>
      <c r="H28" s="9">
        <f t="shared" si="0"/>
        <v>20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>
        <v>8</v>
      </c>
      <c r="T28" s="15"/>
      <c r="U28" s="9">
        <f>S28+T28</f>
        <v>8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VLOOKUP($A29,'06.01'!$A$9:$W$202,23,0)</f>
        <v>0</v>
      </c>
      <c r="E29" s="15">
        <v>10</v>
      </c>
      <c r="F29" s="15"/>
      <c r="G29" s="15"/>
      <c r="H29" s="9">
        <f t="shared" si="0"/>
        <v>10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VLOOKUP($A30,'06.01'!$A$9:$W$202,23,0)</f>
        <v>0</v>
      </c>
      <c r="E30" s="15">
        <v>20</v>
      </c>
      <c r="F30" s="15"/>
      <c r="G30" s="15"/>
      <c r="H30" s="9">
        <f t="shared" si="0"/>
        <v>20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VLOOKUP($A31,'06.01'!$A$9:$W$202,23,0)</f>
        <v>0</v>
      </c>
      <c r="E31" s="15">
        <v>10</v>
      </c>
      <c r="F31" s="15"/>
      <c r="G31" s="15"/>
      <c r="H31" s="9">
        <f t="shared" si="0"/>
        <v>10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VLOOKUP($A32,'06.01'!$A$9:$W$202,23,0)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VLOOKUP($A33,'06.01'!$A$9:$W$202,23,0)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VLOOKUP($A35,'06.01'!$A$9:$W$202,23,0)</f>
        <v>0</v>
      </c>
      <c r="E35" s="15">
        <v>10</v>
      </c>
      <c r="F35" s="15"/>
      <c r="G35" s="15"/>
      <c r="H35" s="9">
        <f t="shared" si="0"/>
        <v>10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VLOOKUP($A36,'06.01'!$A$9:$W$202,23,0)</f>
        <v>0</v>
      </c>
      <c r="E36" s="15">
        <v>10</v>
      </c>
      <c r="F36" s="15"/>
      <c r="G36" s="15"/>
      <c r="H36" s="9">
        <f t="shared" si="0"/>
        <v>10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VLOOKUP($A37,'06.01'!$A$9:$W$202,23,0)</f>
        <v>0</v>
      </c>
      <c r="E37" s="15">
        <v>10</v>
      </c>
      <c r="F37" s="15"/>
      <c r="G37" s="15"/>
      <c r="H37" s="9">
        <f t="shared" si="0"/>
        <v>10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9</v>
      </c>
      <c r="T37" s="15"/>
      <c r="U37" s="9">
        <f t="shared" si="1"/>
        <v>9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VLOOKUP($A38,'06.01'!$A$9:$W$202,23,0)</f>
        <v>0</v>
      </c>
      <c r="E38" s="15">
        <v>9</v>
      </c>
      <c r="F38" s="15"/>
      <c r="G38" s="15"/>
      <c r="H38" s="9">
        <f t="shared" si="0"/>
        <v>9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VLOOKUP($A44,'06.01'!$A$9:$W$202,23,0)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VLOOKUP($A46,'06.01'!$A$9:$W$202,23,0)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VLOOKUP($A47,'06.01'!$A$9:$W$202,23,0)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VLOOKUP($A48,'06.01'!$A$9:$W$202,23,0)</f>
        <v>0</v>
      </c>
      <c r="E48" s="15">
        <v>10</v>
      </c>
      <c r="F48" s="15"/>
      <c r="G48" s="15"/>
      <c r="H48" s="9">
        <f t="shared" si="0"/>
        <v>10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VLOOKUP($A49,'06.01'!$A$9:$W$202,23,0)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VLOOKUP($A51,'06.01'!$A$9:$W$202,23,0)</f>
        <v>0</v>
      </c>
      <c r="E51" s="15">
        <v>10</v>
      </c>
      <c r="F51" s="15"/>
      <c r="G51" s="15"/>
      <c r="H51" s="9">
        <f t="shared" si="0"/>
        <v>10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8</v>
      </c>
      <c r="T51" s="15"/>
      <c r="U51" s="9">
        <f t="shared" si="1"/>
        <v>8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VLOOKUP($A57,'06.01'!$A$9:$W$202,23,0)</f>
        <v>0</v>
      </c>
      <c r="E57" s="15">
        <v>10</v>
      </c>
      <c r="F57" s="15"/>
      <c r="G57" s="15"/>
      <c r="H57" s="9">
        <f t="shared" si="6"/>
        <v>10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>
        <v>1</v>
      </c>
      <c r="R57" s="11">
        <f t="shared" si="5"/>
        <v>1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VLOOKUP($A60,'06.01'!$A$9:$W$202,23,0)</f>
        <v>0</v>
      </c>
      <c r="E60" s="15">
        <v>8</v>
      </c>
      <c r="F60" s="15"/>
      <c r="G60" s="15"/>
      <c r="H60" s="9">
        <f t="shared" si="6"/>
        <v>8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VLOOKUP($A61,'06.01'!$A$9:$W$202,23,0)</f>
        <v>0</v>
      </c>
      <c r="E61" s="15">
        <v>200</v>
      </c>
      <c r="F61" s="15"/>
      <c r="G61" s="15"/>
      <c r="H61" s="9">
        <f t="shared" si="6"/>
        <v>200</v>
      </c>
      <c r="I61" s="15">
        <v>200</v>
      </c>
      <c r="J61" s="15"/>
      <c r="K61" s="15"/>
      <c r="L61" s="9">
        <f t="shared" si="4"/>
        <v>200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VLOOKUP($A62,'06.01'!$A$9:$W$202,23,0)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VLOOKUP($A63,'06.01'!$A$9:$W$202,23,0)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VLOOKUP($A64,'06.01'!$A$9:$W$202,23,0)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VLOOKUP($A65,'06.01'!$A$9:$W$202,23,0)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VLOOKUP($A66,'06.01'!$A$9:$W$202,23,0)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VLOOKUP($A67,'06.01'!$A$9:$W$202,23,0)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VLOOKUP($A68,'06.01'!$A$9:$W$202,23,0)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VLOOKUP($A69,'06.01'!$A$9:$W$202,23,0)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VLOOKUP($A70,'06.01'!$A$9:$W$202,23,0)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VLOOKUP($A71,'06.01'!$A$9:$W$202,23,0)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VLOOKUP($A72,'06.01'!$A$9:$W$202,23,0)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VLOOKUP($A73,'06.01'!$A$9:$W$202,23,0)</f>
        <v>0</v>
      </c>
      <c r="E73" s="15">
        <v>7</v>
      </c>
      <c r="F73" s="15"/>
      <c r="G73" s="15"/>
      <c r="H73" s="9">
        <f>SUM(E73:G73)</f>
        <v>7</v>
      </c>
      <c r="I73" s="15">
        <v>8</v>
      </c>
      <c r="J73" s="15"/>
      <c r="K73" s="15"/>
      <c r="L73" s="9">
        <f t="shared" si="4"/>
        <v>8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VLOOKUP($A74,'06.01'!$A$9:$W$202,23,0)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VLOOKUP($A75,'06.01'!$A$9:$W$202,23,0)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>
        <v>1</v>
      </c>
      <c r="T75" s="15"/>
      <c r="U75" s="9">
        <f t="shared" ref="U75:U88" si="12">S75+T75</f>
        <v>1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VLOOKUP($A76,'06.01'!$A$9:$W$202,23,0)</f>
        <v>4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VLOOKUP($A77,'06.01'!$A$9:$W$202,23,0)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VLOOKUP($A78,'06.01'!$A$9:$W$202,23,0)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VLOOKUP($A79,'06.01'!$A$9:$W$202,23,0)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VLOOKUP($A80,'06.01'!$A$9:$W$202,23,0)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VLOOKUP($A81,'06.01'!$A$9:$W$202,23,0)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VLOOKUP($A82,'06.01'!$A$9:$W$202,23,0)</f>
        <v>2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VLOOKUP($A83,'06.01'!$A$9:$W$202,23,0)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VLOOKUP($A84,'06.01'!$A$9:$W$202,23,0)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VLOOKUP($A85,'06.01'!$A$9:$W$202,23,0)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VLOOKUP($A86,'06.01'!$A$9:$W$202,23,0)</f>
        <v>4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VLOOKUP($A87,'06.01'!$A$9:$W$202,23,0)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VLOOKUP($A88,'06.01'!$A$9:$W$202,23,0)</f>
        <v>4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VLOOKUP($A89,'06.01'!$A$9:$W$202,23,0)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VLOOKUP($A90,'06.01'!$A$9:$W$202,23,0)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2</v>
      </c>
      <c r="W90" s="15">
        <v>2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VLOOKUP($A91,'06.01'!$A$9:$W$202,23,0)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VLOOKUP($A92,'06.01'!$A$9:$W$202,23,0)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VLOOKUP($A93,'06.01'!$A$9:$W$202,23,0)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VLOOKUP($A94,'06.01'!$A$9:$W$202,23,0)</f>
        <v>2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VLOOKUP($A95,'06.01'!$A$9:$W$202,23,0)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VLOOKUP($A96,'06.01'!$A$9:$W$202,23,0)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VLOOKUP($A97,'06.01'!$A$9:$W$202,23,0)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VLOOKUP($A98,'06.01'!$A$9:$W$202,23,0)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VLOOKUP($A99,'06.01'!$A$9:$W$202,23,0)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VLOOKUP($A100,'06.01'!$A$9:$W$202,23,0)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VLOOKUP($A101,'06.01'!$A$9:$W$202,23,0)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VLOOKUP($A102,'06.01'!$A$9:$W$202,23,0)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VLOOKUP($A103,'06.01'!$A$9:$W$202,23,0)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VLOOKUP($A104,'06.01'!$A$9:$W$202,23,0)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VLOOKUP($A105,'06.01'!$A$9:$W$202,23,0)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VLOOKUP($A106,'06.01'!$A$9:$W$202,23,0)</f>
        <v>3</v>
      </c>
      <c r="E106" s="15">
        <v>6</v>
      </c>
      <c r="F106" s="15"/>
      <c r="G106" s="15"/>
      <c r="H106" s="9">
        <f t="shared" si="16"/>
        <v>6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VLOOKUP($A107,'06.01'!$A$9:$W$202,23,0)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VLOOKUP($A108,'06.01'!$A$9:$W$202,23,0)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VLOOKUP($A109,'06.01'!$A$9:$W$202,23,0)</f>
        <v>6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11</v>
      </c>
      <c r="J109" s="15"/>
      <c r="K109" s="15"/>
      <c r="L109" s="9">
        <f t="shared" si="11"/>
        <v>11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VLOOKUP($A110,'06.01'!$A$9:$W$202,23,0)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VLOOKUP($A111,'06.01'!$A$9:$W$202,23,0)</f>
        <v>10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VLOOKUP($A112,'06.01'!$A$9:$W$202,23,0)</f>
        <v>6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VLOOKUP($A113,'06.01'!$A$9:$W$202,23,0)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VLOOKUP($A114,'06.01'!$A$9:$W$202,23,0)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VLOOKUP($A115,'06.01'!$A$9:$W$202,23,0)</f>
        <v>0</v>
      </c>
      <c r="E115" s="15">
        <v>27</v>
      </c>
      <c r="F115" s="15"/>
      <c r="G115" s="15"/>
      <c r="H115" s="9">
        <f t="shared" si="20"/>
        <v>27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27</v>
      </c>
      <c r="W115" s="15">
        <v>27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VLOOKUP($A116,'06.01'!$A$9:$W$202,23,0)</f>
        <v>0</v>
      </c>
      <c r="E116" s="15">
        <v>21</v>
      </c>
      <c r="F116" s="15"/>
      <c r="G116" s="15"/>
      <c r="H116" s="9">
        <f t="shared" si="20"/>
        <v>21</v>
      </c>
      <c r="I116" s="15">
        <v>9</v>
      </c>
      <c r="J116" s="15"/>
      <c r="K116" s="15"/>
      <c r="L116" s="9">
        <f t="shared" si="11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VLOOKUP($A117,'06.01'!$A$9:$W$202,23,0)</f>
        <v>0</v>
      </c>
      <c r="E117" s="15">
        <v>21</v>
      </c>
      <c r="F117" s="15"/>
      <c r="G117" s="15"/>
      <c r="H117" s="9">
        <f t="shared" si="20"/>
        <v>21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15</v>
      </c>
      <c r="W117" s="15">
        <v>15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VLOOKUP($A118,'06.01'!$A$9:$W$202,23,0)</f>
        <v>11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VLOOKUP($A119,'06.01'!$A$9:$W$202,23,0)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VLOOKUP($A120,'06.01'!$A$9:$W$202,23,0)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VLOOKUP($A121,'06.01'!$A$9:$W$202,23,0)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VLOOKUP($A122,'06.01'!$A$9:$W$202,23,0)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VLOOKUP($A123,'06.01'!$A$9:$W$202,23,0)</f>
        <v>5</v>
      </c>
      <c r="E123" s="15">
        <v>20</v>
      </c>
      <c r="F123" s="15"/>
      <c r="G123" s="15"/>
      <c r="H123" s="9">
        <f t="shared" si="24"/>
        <v>20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>
        <v>2</v>
      </c>
      <c r="T123" s="15"/>
      <c r="U123" s="9">
        <f t="shared" si="25"/>
        <v>2</v>
      </c>
      <c r="V123" s="9">
        <f t="shared" si="26"/>
        <v>20</v>
      </c>
      <c r="W123" s="15">
        <v>20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VLOOKUP($A124,'06.01'!$A$9:$W$202,23,0)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VLOOKUP($A125,'06.01'!$A$9:$W$202,23,0)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VLOOKUP($A126,'06.01'!$A$9:$W$202,23,0)</f>
        <v>42</v>
      </c>
      <c r="E126" s="15"/>
      <c r="F126" s="15"/>
      <c r="G126" s="15"/>
      <c r="H126" s="9">
        <f t="shared" si="24"/>
        <v>0</v>
      </c>
      <c r="I126" s="15">
        <v>25</v>
      </c>
      <c r="J126" s="15"/>
      <c r="K126" s="15"/>
      <c r="L126" s="9">
        <f t="shared" si="11"/>
        <v>25</v>
      </c>
      <c r="M126" s="15"/>
      <c r="N126" s="15"/>
      <c r="O126" s="15"/>
      <c r="P126" s="15"/>
      <c r="Q126" s="15"/>
      <c r="R126" s="11">
        <f t="shared" si="15"/>
        <v>0</v>
      </c>
      <c r="S126" s="15">
        <v>17</v>
      </c>
      <c r="T126" s="15"/>
      <c r="U126" s="9">
        <f t="shared" si="25"/>
        <v>17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VLOOKUP($A127,'06.01'!$A$9:$W$202,23,0)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VLOOKUP($A128,'06.01'!$A$9:$W$202,23,0)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VLOOKUP($A129,'06.01'!$A$9:$W$202,23,0)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25</v>
      </c>
      <c r="W129" s="15">
        <v>25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VLOOKUP($A130,'06.01'!$A$9:$W$202,23,0)</f>
        <v>5</v>
      </c>
      <c r="E130" s="15">
        <v>28</v>
      </c>
      <c r="F130" s="15"/>
      <c r="G130" s="15"/>
      <c r="H130" s="9">
        <f>SUM(E130:G130)</f>
        <v>28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21</v>
      </c>
      <c r="W130" s="15">
        <v>20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VLOOKUP($A131,'06.01'!$A$9:$W$202,23,0)</f>
        <v>6</v>
      </c>
      <c r="E131" s="15">
        <v>14</v>
      </c>
      <c r="F131" s="15"/>
      <c r="G131" s="15"/>
      <c r="H131" s="9">
        <f>SUM(E131:G131)</f>
        <v>14</v>
      </c>
      <c r="I131" s="15">
        <v>13</v>
      </c>
      <c r="J131" s="15"/>
      <c r="K131" s="15"/>
      <c r="L131" s="9">
        <f t="shared" si="11"/>
        <v>13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7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VLOOKUP($A132,'06.01'!$A$9:$W$202,23,0)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VLOOKUP($A133,'06.01'!$A$9:$W$202,23,0)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VLOOKUP($A134,'06.01'!$A$9:$W$202,23,0)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VLOOKUP($A135,'06.01'!$A$9:$W$202,23,0)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VLOOKUP($A136,'06.01'!$A$9:$W$202,23,0)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VLOOKUP($A137,'06.01'!$A$9:$W$202,23,0)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VLOOKUP($A138,'06.01'!$A$9:$W$202,23,0)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VLOOKUP($A139,'06.01'!$A$9:$W$202,23,0)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VLOOKUP($A140,'06.01'!$A$9:$W$202,23,0)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VLOOKUP($A141,'06.01'!$A$9:$W$202,23,0)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VLOOKUP($A142,'06.01'!$A$9:$W$202,23,0)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VLOOKUP($A143,'06.01'!$A$9:$W$202,23,0)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VLOOKUP($A144,'06.01'!$A$9:$W$202,23,0)</f>
        <v>14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VLOOKUP($A145,'06.01'!$A$9:$W$202,23,0)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VLOOKUP($A146,'06.01'!$A$9:$W$202,23,0)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VLOOKUP($A147,'06.01'!$A$9:$W$202,23,0)</f>
        <v>6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VLOOKUP($A148,'06.01'!$A$9:$W$202,23,0)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VLOOKUP($A149,'06.01'!$A$9:$W$202,23,0)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VLOOKUP($A150,'06.01'!$A$9:$W$202,23,0)</f>
        <v>8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VLOOKUP($A151,'06.01'!$A$9:$W$202,23,0)</f>
        <v>6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5</v>
      </c>
      <c r="W151" s="15">
        <v>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VLOOKUP($A152,'06.01'!$A$9:$W$202,23,0)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VLOOKUP($A153,'06.01'!$A$9:$W$202,23,0)</f>
        <v>24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VLOOKUP($A154,'06.01'!$A$9:$W$202,23,0)</f>
        <v>6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VLOOKUP($A155,'06.01'!$A$9:$W$202,23,0)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VLOOKUP($A156,'06.01'!$A$9:$W$202,23,0)</f>
        <v>58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52</v>
      </c>
      <c r="W156" s="15">
        <v>52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VLOOKUP($A157,'06.01'!$A$9:$W$202,23,0)</f>
        <v>15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12</v>
      </c>
      <c r="W157" s="15">
        <v>12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VLOOKUP($A158,'06.01'!$A$9:$W$202,23,0)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VLOOKUP($A159,'06.01'!$A$9:$W$202,23,0)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VLOOKUP($A160,'06.01'!$A$9:$W$202,23,0)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VLOOKUP($A161,'06.01'!$A$9:$W$202,23,0)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VLOOKUP($A162,'06.01'!$A$9:$W$202,23,0)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VLOOKUP($A163,'06.01'!$A$9:$W$202,23,0)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VLOOKUP($A164,'06.01'!$A$9:$W$202,23,0)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VLOOKUP($A165,'06.01'!$A$9:$W$202,23,0)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VLOOKUP($A166,'06.01'!$A$9:$W$202,23,0)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VLOOKUP($A167,'06.01'!$A$9:$W$202,23,0)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VLOOKUP($A168,'06.01'!$A$9:$W$202,23,0)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VLOOKUP($A169,'06.01'!$A$9:$W$202,23,0)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VLOOKUP($A170,'06.01'!$A$9:$W$202,23,0)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VLOOKUP($A171,'06.01'!$A$9:$W$202,23,0)</f>
        <v>0</v>
      </c>
      <c r="E171" s="15">
        <v>15</v>
      </c>
      <c r="F171" s="15"/>
      <c r="G171" s="15"/>
      <c r="H171" s="9">
        <f t="shared" si="38"/>
        <v>15</v>
      </c>
      <c r="I171" s="15">
        <v>15</v>
      </c>
      <c r="J171" s="15"/>
      <c r="K171" s="15"/>
      <c r="L171" s="9">
        <f t="shared" si="32"/>
        <v>15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VLOOKUP($A172,'06.01'!$A$9:$W$202,23,0)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VLOOKUP($A173,'06.01'!$A$9:$W$202,23,0)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VLOOKUP($A174,'06.01'!$A$9:$W$202,23,0)</f>
        <v>0</v>
      </c>
      <c r="E174" s="15">
        <v>8</v>
      </c>
      <c r="F174" s="15"/>
      <c r="G174" s="15"/>
      <c r="H174" s="9">
        <f t="shared" si="38"/>
        <v>8</v>
      </c>
      <c r="I174" s="15">
        <v>8</v>
      </c>
      <c r="J174" s="15"/>
      <c r="K174" s="15"/>
      <c r="L174" s="9">
        <f t="shared" si="32"/>
        <v>8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VLOOKUP($A175,'06.01'!$A$9:$W$202,23,0)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VLOOKUP($A176,'06.01'!$A$9:$W$202,23,0)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VLOOKUP($A177,'06.01'!$A$9:$W$202,23,0)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VLOOKUP($A178,'06.01'!$A$9:$W$202,23,0)</f>
        <v>32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VLOOKUP($A179,'06.01'!$A$9:$W$202,23,0)</f>
        <v>26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VLOOKUP($A180,'06.01'!$A$9:$W$202,23,0)</f>
        <v>154</v>
      </c>
      <c r="E180" s="15"/>
      <c r="F180" s="15"/>
      <c r="G180" s="15"/>
      <c r="H180" s="9">
        <f t="shared" si="38"/>
        <v>0</v>
      </c>
      <c r="I180" s="15">
        <v>14</v>
      </c>
      <c r="J180" s="15"/>
      <c r="K180" s="15"/>
      <c r="L180" s="9">
        <f t="shared" si="32"/>
        <v>14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140</v>
      </c>
      <c r="W180" s="15">
        <v>140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VLOOKUP($A181,'06.01'!$A$9:$W$202,23,0)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VLOOKUP($A182,'06.01'!$A$9:$W$202,23,0)</f>
        <v>0</v>
      </c>
      <c r="E182" s="15">
        <v>20</v>
      </c>
      <c r="F182" s="15"/>
      <c r="G182" s="15"/>
      <c r="H182" s="9">
        <f t="shared" si="38"/>
        <v>20</v>
      </c>
      <c r="I182" s="15">
        <v>20</v>
      </c>
      <c r="J182" s="15"/>
      <c r="K182" s="15"/>
      <c r="L182" s="9">
        <f t="shared" si="32"/>
        <v>20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VLOOKUP($A183,'06.01'!$A$9:$W$202,23,0)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VLOOKUP($A184,'06.01'!$A$9:$W$202,23,0)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VLOOKUP($A185,'06.01'!$A$9:$W$202,23,0)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VLOOKUP($A186,'06.01'!$A$9:$W$202,23,0)</f>
        <v>13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12</v>
      </c>
      <c r="W186" s="15">
        <v>12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VLOOKUP($A187,'06.01'!$A$9:$W$202,23,0)</f>
        <v>45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43</v>
      </c>
      <c r="W187" s="15">
        <v>43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VLOOKUP($A188,'06.01'!$A$9:$W$202,23,0)</f>
        <v>13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10</v>
      </c>
      <c r="W188" s="15">
        <v>10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VLOOKUP($A189,'06.01'!$A$9:$W$202,23,0)</f>
        <v>32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29</v>
      </c>
      <c r="W189" s="15">
        <v>29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VLOOKUP($A190,'06.01'!$A$9:$W$202,23,0)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VLOOKUP($A191,'06.01'!$A$9:$W$202,23,0)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VLOOKUP($A192,'06.01'!$A$9:$W$202,23,0)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VLOOKUP($A193,'06.01'!$A$9:$W$202,23,0)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VLOOKUP($A194,'06.01'!$A$9:$W$202,23,0)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VLOOKUP($A195,'06.01'!$A$9:$W$202,23,0)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VLOOKUP($A196,'06.01'!$A$9:$W$202,23,0)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VLOOKUP($A197,'06.01'!$A$9:$W$202,23,0)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VLOOKUP($A198,'06.01'!$A$9:$W$202,23,0)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VLOOKUP($A199,'06.01'!$A$9:$W$202,23,0)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VLOOKUP($A200,'06.01'!$A$9:$W$202,23,0)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VLOOKUP($A201,'06.01'!$A$9:$W$202,23,0)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v>0</v>
      </c>
      <c r="E202" s="15">
        <v>10</v>
      </c>
      <c r="F202" s="15"/>
      <c r="G202" s="15"/>
      <c r="H202" s="9">
        <f t="shared" si="38"/>
        <v>10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8</v>
      </c>
      <c r="T202" s="15"/>
      <c r="U202" s="9">
        <f t="shared" si="42"/>
        <v>8</v>
      </c>
      <c r="V202" s="9">
        <f t="shared" si="40"/>
        <v>-2</v>
      </c>
      <c r="W202" s="15"/>
      <c r="X202" s="16">
        <f t="shared" si="43"/>
        <v>2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v>0</v>
      </c>
      <c r="E203" s="15">
        <v>5</v>
      </c>
      <c r="F203" s="15"/>
      <c r="G203" s="15"/>
      <c r="H203" s="9">
        <f t="shared" si="38"/>
        <v>5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2</v>
      </c>
      <c r="W203" s="15"/>
      <c r="X203" s="16">
        <f t="shared" si="43"/>
        <v>-2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v>0</v>
      </c>
      <c r="E204" s="15">
        <v>9</v>
      </c>
      <c r="F204" s="15"/>
      <c r="G204" s="15"/>
      <c r="H204" s="9">
        <f t="shared" si="38"/>
        <v>9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>
        <v>4</v>
      </c>
      <c r="T204" s="15"/>
      <c r="U204" s="9">
        <f t="shared" si="42"/>
        <v>4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v>0</v>
      </c>
      <c r="E205" s="15">
        <v>10</v>
      </c>
      <c r="F205" s="15"/>
      <c r="G205" s="15"/>
      <c r="H205" s="9">
        <f t="shared" si="38"/>
        <v>10</v>
      </c>
      <c r="I205" s="15">
        <v>8</v>
      </c>
      <c r="J205" s="15"/>
      <c r="K205" s="15"/>
      <c r="L205" s="9">
        <f t="shared" si="32"/>
        <v>8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661</v>
      </c>
      <c r="E208" s="31"/>
      <c r="F208" s="31"/>
      <c r="G208" s="31"/>
      <c r="H208" s="31"/>
      <c r="I208" s="30">
        <f>SUM(I9:I206)</f>
        <v>825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8</v>
      </c>
      <c r="S208" s="30">
        <f>SUM(S9:S206)</f>
        <v>138</v>
      </c>
      <c r="T208" s="31"/>
      <c r="U208" s="31"/>
      <c r="V208" s="32"/>
      <c r="W208" s="30">
        <f>SUM(W9:W206)</f>
        <v>702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259" priority="55" stopIfTrue="1"/>
  </conditionalFormatting>
  <conditionalFormatting sqref="B133">
    <cfRule type="duplicateValues" dxfId="1258" priority="54" stopIfTrue="1"/>
  </conditionalFormatting>
  <conditionalFormatting sqref="B119">
    <cfRule type="duplicateValues" dxfId="1257" priority="53" stopIfTrue="1"/>
  </conditionalFormatting>
  <conditionalFormatting sqref="B206">
    <cfRule type="duplicateValues" dxfId="1256" priority="52" stopIfTrue="1"/>
  </conditionalFormatting>
  <conditionalFormatting sqref="B209:B282">
    <cfRule type="duplicateValues" dxfId="1255" priority="51" stopIfTrue="1"/>
  </conditionalFormatting>
  <conditionalFormatting sqref="B208">
    <cfRule type="duplicateValues" dxfId="1254" priority="50" stopIfTrue="1"/>
  </conditionalFormatting>
  <conditionalFormatting sqref="I210">
    <cfRule type="duplicateValues" dxfId="1253" priority="49" stopIfTrue="1"/>
  </conditionalFormatting>
  <conditionalFormatting sqref="I210">
    <cfRule type="duplicateValues" dxfId="1252" priority="46" stopIfTrue="1"/>
    <cfRule type="duplicateValues" dxfId="1251" priority="47" stopIfTrue="1"/>
    <cfRule type="duplicateValues" dxfId="1250" priority="48" stopIfTrue="1"/>
  </conditionalFormatting>
  <conditionalFormatting sqref="B20">
    <cfRule type="duplicateValues" dxfId="1249" priority="40" stopIfTrue="1"/>
  </conditionalFormatting>
  <conditionalFormatting sqref="B20">
    <cfRule type="duplicateValues" dxfId="1248" priority="41" stopIfTrue="1"/>
  </conditionalFormatting>
  <conditionalFormatting sqref="B20">
    <cfRule type="duplicateValues" dxfId="1247" priority="42" stopIfTrue="1"/>
  </conditionalFormatting>
  <conditionalFormatting sqref="B20">
    <cfRule type="duplicateValues" dxfId="1246" priority="43" stopIfTrue="1"/>
    <cfRule type="duplicateValues" dxfId="1245" priority="44" stopIfTrue="1"/>
    <cfRule type="duplicateValues" dxfId="1244" priority="45" stopIfTrue="1"/>
  </conditionalFormatting>
  <conditionalFormatting sqref="A20:A25">
    <cfRule type="duplicateValues" dxfId="1243" priority="39" stopIfTrue="1"/>
  </conditionalFormatting>
  <conditionalFormatting sqref="A26">
    <cfRule type="duplicateValues" dxfId="1242" priority="38" stopIfTrue="1"/>
  </conditionalFormatting>
  <conditionalFormatting sqref="A27">
    <cfRule type="duplicateValues" dxfId="1241" priority="37" stopIfTrue="1"/>
  </conditionalFormatting>
  <conditionalFormatting sqref="A28">
    <cfRule type="duplicateValues" dxfId="1240" priority="36" stopIfTrue="1"/>
  </conditionalFormatting>
  <conditionalFormatting sqref="A29">
    <cfRule type="duplicateValues" dxfId="1239" priority="35" stopIfTrue="1"/>
  </conditionalFormatting>
  <conditionalFormatting sqref="A30">
    <cfRule type="duplicateValues" dxfId="1238" priority="34" stopIfTrue="1"/>
  </conditionalFormatting>
  <conditionalFormatting sqref="B283:B65326 B208 B5 B8:B19 B120:B132 B21:B60 B134:B193 B62:B118 B195:B201">
    <cfRule type="duplicateValues" dxfId="1237" priority="56" stopIfTrue="1"/>
  </conditionalFormatting>
  <conditionalFormatting sqref="B283:B65326 B208 B5 B8:B19 B103:B118 B120:B132 B21:B60 B134:B193 B62:B100 B195:B201">
    <cfRule type="duplicateValues" dxfId="1236" priority="57" stopIfTrue="1"/>
  </conditionalFormatting>
  <conditionalFormatting sqref="A208:A65326 A1:A5 A8:A19 A31:A60 A62:A193 A206 A195:A201">
    <cfRule type="duplicateValues" dxfId="1235" priority="58" stopIfTrue="1"/>
  </conditionalFormatting>
  <conditionalFormatting sqref="B208:B65326 B5 B8:B19 B21:B60 B62:B193 B206 B195:B201">
    <cfRule type="duplicateValues" dxfId="1234" priority="59" stopIfTrue="1"/>
  </conditionalFormatting>
  <conditionalFormatting sqref="B208:B65326 B1:B5 B8:B19 B21:B60 B62:B193 B206 B195:B201">
    <cfRule type="duplicateValues" dxfId="1233" priority="60" stopIfTrue="1"/>
    <cfRule type="duplicateValues" dxfId="1232" priority="61" stopIfTrue="1"/>
    <cfRule type="duplicateValues" dxfId="1231" priority="62" stopIfTrue="1"/>
  </conditionalFormatting>
  <conditionalFormatting sqref="Y17">
    <cfRule type="duplicateValues" dxfId="1230" priority="28" stopIfTrue="1"/>
  </conditionalFormatting>
  <conditionalFormatting sqref="Y17">
    <cfRule type="duplicateValues" dxfId="1229" priority="29" stopIfTrue="1"/>
  </conditionalFormatting>
  <conditionalFormatting sqref="Y17">
    <cfRule type="duplicateValues" dxfId="1228" priority="30" stopIfTrue="1"/>
  </conditionalFormatting>
  <conditionalFormatting sqref="Y17">
    <cfRule type="duplicateValues" dxfId="1227" priority="31" stopIfTrue="1"/>
    <cfRule type="duplicateValues" dxfId="1226" priority="32" stopIfTrue="1"/>
    <cfRule type="duplicateValues" dxfId="1225" priority="33" stopIfTrue="1"/>
  </conditionalFormatting>
  <conditionalFormatting sqref="Y13">
    <cfRule type="duplicateValues" dxfId="1224" priority="22" stopIfTrue="1"/>
  </conditionalFormatting>
  <conditionalFormatting sqref="Y13">
    <cfRule type="duplicateValues" dxfId="1223" priority="23" stopIfTrue="1"/>
  </conditionalFormatting>
  <conditionalFormatting sqref="Y13">
    <cfRule type="duplicateValues" dxfId="1222" priority="24" stopIfTrue="1"/>
  </conditionalFormatting>
  <conditionalFormatting sqref="Y13">
    <cfRule type="duplicateValues" dxfId="1221" priority="25" stopIfTrue="1"/>
    <cfRule type="duplicateValues" dxfId="1220" priority="26" stopIfTrue="1"/>
    <cfRule type="duplicateValues" dxfId="1219" priority="27" stopIfTrue="1"/>
  </conditionalFormatting>
  <conditionalFormatting sqref="B61">
    <cfRule type="duplicateValues" dxfId="1218" priority="15" stopIfTrue="1"/>
  </conditionalFormatting>
  <conditionalFormatting sqref="B61">
    <cfRule type="duplicateValues" dxfId="1217" priority="16" stopIfTrue="1"/>
  </conditionalFormatting>
  <conditionalFormatting sqref="A61">
    <cfRule type="duplicateValues" dxfId="1216" priority="17" stopIfTrue="1"/>
  </conditionalFormatting>
  <conditionalFormatting sqref="B61">
    <cfRule type="duplicateValues" dxfId="1215" priority="18" stopIfTrue="1"/>
  </conditionalFormatting>
  <conditionalFormatting sqref="B61">
    <cfRule type="duplicateValues" dxfId="1214" priority="19" stopIfTrue="1"/>
    <cfRule type="duplicateValues" dxfId="1213" priority="20" stopIfTrue="1"/>
    <cfRule type="duplicateValues" dxfId="1212" priority="21" stopIfTrue="1"/>
  </conditionalFormatting>
  <conditionalFormatting sqref="B202:B205">
    <cfRule type="duplicateValues" dxfId="1211" priority="8" stopIfTrue="1"/>
  </conditionalFormatting>
  <conditionalFormatting sqref="B202:B205">
    <cfRule type="duplicateValues" dxfId="1210" priority="9" stopIfTrue="1"/>
  </conditionalFormatting>
  <conditionalFormatting sqref="A202:A205">
    <cfRule type="duplicateValues" dxfId="1209" priority="10" stopIfTrue="1"/>
  </conditionalFormatting>
  <conditionalFormatting sqref="B202:B205">
    <cfRule type="duplicateValues" dxfId="1208" priority="11" stopIfTrue="1"/>
  </conditionalFormatting>
  <conditionalFormatting sqref="B202:B205">
    <cfRule type="duplicateValues" dxfId="1207" priority="12" stopIfTrue="1"/>
    <cfRule type="duplicateValues" dxfId="1206" priority="13" stopIfTrue="1"/>
    <cfRule type="duplicateValues" dxfId="1205" priority="14" stopIfTrue="1"/>
  </conditionalFormatting>
  <conditionalFormatting sqref="B194">
    <cfRule type="duplicateValues" dxfId="1204" priority="1" stopIfTrue="1"/>
  </conditionalFormatting>
  <conditionalFormatting sqref="B194">
    <cfRule type="duplicateValues" dxfId="1203" priority="2" stopIfTrue="1"/>
  </conditionalFormatting>
  <conditionalFormatting sqref="A194">
    <cfRule type="duplicateValues" dxfId="1202" priority="3" stopIfTrue="1"/>
  </conditionalFormatting>
  <conditionalFormatting sqref="B194">
    <cfRule type="duplicateValues" dxfId="1201" priority="4" stopIfTrue="1"/>
  </conditionalFormatting>
  <conditionalFormatting sqref="B194">
    <cfRule type="duplicateValues" dxfId="1200" priority="5" stopIfTrue="1"/>
    <cfRule type="duplicateValues" dxfId="1199" priority="6" stopIfTrue="1"/>
    <cfRule type="duplicateValues" dxfId="119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3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A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59" t="s">
        <v>3</v>
      </c>
      <c r="B4" s="4">
        <v>42948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61" t="s">
        <v>29</v>
      </c>
      <c r="P7" s="61" t="s">
        <v>30</v>
      </c>
      <c r="Q7" s="60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VLOOKUP($A9,'07.01'!$A$9:$W$202,23,0)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28</v>
      </c>
      <c r="J9" s="15"/>
      <c r="K9" s="15"/>
      <c r="L9" s="9">
        <f>SUM(I9:K9)</f>
        <v>28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VLOOKUP($A10,'07.01'!$A$9:$W$202,23,0)</f>
        <v>0</v>
      </c>
      <c r="E10" s="15">
        <v>12</v>
      </c>
      <c r="F10" s="15"/>
      <c r="G10" s="15"/>
      <c r="H10" s="9">
        <f t="shared" si="0"/>
        <v>12</v>
      </c>
      <c r="I10" s="15">
        <v>11</v>
      </c>
      <c r="J10" s="15"/>
      <c r="K10" s="15"/>
      <c r="L10" s="9">
        <f t="shared" ref="L10:L74" si="4">SUM(I10:K10)</f>
        <v>11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VLOOKUP($A11,'07.01'!$A$9:$W$202,23,0)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VLOOKUP($A12,'07.01'!$A$9:$W$202,23,0)</f>
        <v>0</v>
      </c>
      <c r="E12" s="15">
        <v>29</v>
      </c>
      <c r="F12" s="15"/>
      <c r="G12" s="15"/>
      <c r="H12" s="9">
        <f t="shared" si="0"/>
        <v>29</v>
      </c>
      <c r="I12" s="15">
        <v>27</v>
      </c>
      <c r="J12" s="15"/>
      <c r="K12" s="15"/>
      <c r="L12" s="9">
        <f t="shared" si="4"/>
        <v>27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VLOOKUP($A13,'07.01'!$A$9:$W$202,23,0)</f>
        <v>21</v>
      </c>
      <c r="E13" s="15"/>
      <c r="F13" s="15"/>
      <c r="G13" s="15"/>
      <c r="H13" s="9">
        <f t="shared" si="0"/>
        <v>0</v>
      </c>
      <c r="I13" s="15">
        <v>20</v>
      </c>
      <c r="J13" s="15"/>
      <c r="K13" s="15"/>
      <c r="L13" s="9">
        <f t="shared" si="4"/>
        <v>20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VLOOKUP($A15,'07.01'!$A$9:$W$202,23,0)</f>
        <v>0</v>
      </c>
      <c r="E15" s="15">
        <v>12</v>
      </c>
      <c r="F15" s="15"/>
      <c r="G15" s="15"/>
      <c r="H15" s="9">
        <f t="shared" si="0"/>
        <v>12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VLOOKUP($A17,'07.01'!$A$9:$W$202,23,0)</f>
        <v>0</v>
      </c>
      <c r="E17" s="15">
        <v>20</v>
      </c>
      <c r="F17" s="15"/>
      <c r="G17" s="15"/>
      <c r="H17" s="9">
        <f t="shared" si="0"/>
        <v>20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5</v>
      </c>
      <c r="W17" s="15"/>
      <c r="X17" s="16">
        <f t="shared" si="3"/>
        <v>-5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29</v>
      </c>
      <c r="J18" s="15"/>
      <c r="K18" s="15"/>
      <c r="L18" s="9">
        <f t="shared" si="4"/>
        <v>29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13</v>
      </c>
      <c r="J20" s="15"/>
      <c r="K20" s="15"/>
      <c r="L20" s="9">
        <f t="shared" si="4"/>
        <v>13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VLOOKUP($A21,'07.01'!$A$9:$W$202,23,0)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VLOOKUP($A22,'07.01'!$A$9:$W$202,23,0)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11</v>
      </c>
      <c r="J24" s="15"/>
      <c r="K24" s="15"/>
      <c r="L24" s="9">
        <f t="shared" si="4"/>
        <v>11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VLOOKUP($A28,'07.01'!$A$9:$W$202,23,0)</f>
        <v>0</v>
      </c>
      <c r="E28" s="15">
        <v>24</v>
      </c>
      <c r="F28" s="15"/>
      <c r="G28" s="15"/>
      <c r="H28" s="9">
        <f t="shared" si="0"/>
        <v>24</v>
      </c>
      <c r="I28" s="15">
        <v>23</v>
      </c>
      <c r="J28" s="15"/>
      <c r="K28" s="15"/>
      <c r="L28" s="9">
        <f t="shared" si="4"/>
        <v>23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VLOOKUP($A29,'07.01'!$A$9:$W$202,23,0)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VLOOKUP($A31,'07.01'!$A$9:$W$202,23,0)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VLOOKUP($A32,'07.01'!$A$9:$W$202,23,0)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VLOOKUP($A33,'07.01'!$A$9:$W$202,23,0)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VLOOKUP($A35,'07.01'!$A$9:$W$202,23,0)</f>
        <v>0</v>
      </c>
      <c r="E35" s="15">
        <v>12</v>
      </c>
      <c r="F35" s="15"/>
      <c r="G35" s="15"/>
      <c r="H35" s="9">
        <f t="shared" si="0"/>
        <v>12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VLOOKUP($A36,'07.01'!$A$9:$W$202,23,0)</f>
        <v>0</v>
      </c>
      <c r="E36" s="15">
        <v>18</v>
      </c>
      <c r="F36" s="15"/>
      <c r="G36" s="15"/>
      <c r="H36" s="9">
        <f t="shared" si="0"/>
        <v>18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VLOOKUP($A37,'07.01'!$A$9:$W$202,23,0)</f>
        <v>0</v>
      </c>
      <c r="E37" s="15">
        <v>12</v>
      </c>
      <c r="F37" s="15"/>
      <c r="G37" s="15"/>
      <c r="H37" s="9">
        <f t="shared" si="0"/>
        <v>12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VLOOKUP($A44,'07.01'!$A$9:$W$202,23,0)</f>
        <v>0</v>
      </c>
      <c r="E44" s="15">
        <v>12</v>
      </c>
      <c r="F44" s="15"/>
      <c r="G44" s="15"/>
      <c r="H44" s="9">
        <f t="shared" si="0"/>
        <v>12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VLOOKUP($A48,'07.01'!$A$9:$W$202,23,0)</f>
        <v>0</v>
      </c>
      <c r="E48" s="15">
        <v>12</v>
      </c>
      <c r="F48" s="15"/>
      <c r="G48" s="15"/>
      <c r="H48" s="9">
        <f t="shared" si="0"/>
        <v>12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6</v>
      </c>
      <c r="T48" s="15"/>
      <c r="U48" s="9">
        <f t="shared" si="1"/>
        <v>6</v>
      </c>
      <c r="V48" s="9">
        <f t="shared" si="2"/>
        <v>-1</v>
      </c>
      <c r="W48" s="15"/>
      <c r="X48" s="16">
        <f t="shared" si="3"/>
        <v>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VLOOKUP($A49,'07.01'!$A$9:$W$202,23,0)</f>
        <v>0</v>
      </c>
      <c r="E49" s="15">
        <v>12</v>
      </c>
      <c r="F49" s="15"/>
      <c r="G49" s="15"/>
      <c r="H49" s="9">
        <f t="shared" si="0"/>
        <v>12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8</v>
      </c>
      <c r="T49" s="15"/>
      <c r="U49" s="9">
        <f t="shared" si="1"/>
        <v>8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11</v>
      </c>
      <c r="J51" s="15"/>
      <c r="K51" s="15"/>
      <c r="L51" s="9">
        <f t="shared" si="4"/>
        <v>11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VLOOKUP($A57,'07.01'!$A$9:$W$202,23,0)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VLOOKUP($A60,'07.01'!$A$9:$W$202,23,0)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VLOOKUP($A61,'07.01'!$A$9:$W$202,23,0)</f>
        <v>0</v>
      </c>
      <c r="E61" s="15">
        <v>319</v>
      </c>
      <c r="F61" s="15"/>
      <c r="G61" s="15"/>
      <c r="H61" s="9">
        <f t="shared" si="6"/>
        <v>319</v>
      </c>
      <c r="I61" s="15">
        <v>263</v>
      </c>
      <c r="J61" s="15"/>
      <c r="K61" s="15"/>
      <c r="L61" s="9">
        <f t="shared" si="4"/>
        <v>263</v>
      </c>
      <c r="M61" s="15"/>
      <c r="N61" s="15"/>
      <c r="O61" s="15"/>
      <c r="P61" s="15"/>
      <c r="Q61" s="15">
        <v>5</v>
      </c>
      <c r="R61" s="11">
        <f t="shared" si="5"/>
        <v>5</v>
      </c>
      <c r="S61" s="15">
        <v>51</v>
      </c>
      <c r="T61" s="15"/>
      <c r="U61" s="9">
        <f t="shared" si="7"/>
        <v>51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VLOOKUP($A62,'07.01'!$A$9:$W$202,23,0)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VLOOKUP($A63,'07.01'!$A$9:$W$202,23,0)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VLOOKUP($A64,'07.01'!$A$9:$W$202,23,0)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VLOOKUP($A65,'07.01'!$A$9:$W$202,23,0)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VLOOKUP($A66,'07.01'!$A$9:$W$202,23,0)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VLOOKUP($A67,'07.01'!$A$9:$W$202,23,0)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VLOOKUP($A68,'07.01'!$A$9:$W$202,23,0)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VLOOKUP($A69,'07.01'!$A$9:$W$202,23,0)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VLOOKUP($A70,'07.01'!$A$9:$W$202,23,0)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VLOOKUP($A71,'07.01'!$A$9:$W$202,23,0)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VLOOKUP($A72,'07.01'!$A$9:$W$202,23,0)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VLOOKUP($A73,'07.01'!$A$9:$W$202,23,0)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VLOOKUP($A74,'07.01'!$A$9:$W$202,23,0)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VLOOKUP($A75,'07.01'!$A$9:$W$202,23,0)</f>
        <v>3</v>
      </c>
      <c r="E75" s="15">
        <v>1</v>
      </c>
      <c r="F75" s="15"/>
      <c r="G75" s="15"/>
      <c r="H75" s="9">
        <f t="shared" ref="H75:H88" si="10">SUM(E75:G75)</f>
        <v>1</v>
      </c>
      <c r="I75" s="15"/>
      <c r="J75" s="15"/>
      <c r="K75" s="15"/>
      <c r="L75" s="9">
        <f t="shared" ref="L75:L138" si="11">SUM(I75:K75)</f>
        <v>0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VLOOKUP($A76,'07.01'!$A$9:$W$202,23,0)</f>
        <v>4</v>
      </c>
      <c r="E76" s="15">
        <v>2</v>
      </c>
      <c r="F76" s="15"/>
      <c r="G76" s="15"/>
      <c r="H76" s="9">
        <f t="shared" si="10"/>
        <v>2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VLOOKUP($A77,'07.01'!$A$9:$W$202,23,0)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VLOOKUP($A78,'07.01'!$A$9:$W$202,23,0)</f>
        <v>0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VLOOKUP($A79,'07.01'!$A$9:$W$202,23,0)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VLOOKUP($A80,'07.01'!$A$9:$W$202,23,0)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VLOOKUP($A81,'07.01'!$A$9:$W$202,23,0)</f>
        <v>0</v>
      </c>
      <c r="E81" s="15">
        <v>6</v>
      </c>
      <c r="F81" s="15"/>
      <c r="G81" s="15"/>
      <c r="H81" s="9">
        <f t="shared" si="10"/>
        <v>6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VLOOKUP($A82,'07.01'!$A$9:$W$202,23,0)</f>
        <v>2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VLOOKUP($A83,'07.01'!$A$9:$W$202,23,0)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VLOOKUP($A84,'07.01'!$A$9:$W$202,23,0)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VLOOKUP($A85,'07.01'!$A$9:$W$202,23,0)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VLOOKUP($A86,'07.01'!$A$9:$W$202,23,0)</f>
        <v>5</v>
      </c>
      <c r="E86" s="15">
        <v>2</v>
      </c>
      <c r="F86" s="15"/>
      <c r="G86" s="15"/>
      <c r="H86" s="9">
        <f t="shared" si="10"/>
        <v>2</v>
      </c>
      <c r="I86" s="15">
        <v>5</v>
      </c>
      <c r="J86" s="15"/>
      <c r="K86" s="15"/>
      <c r="L86" s="9">
        <f t="shared" si="11"/>
        <v>5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VLOOKUP($A87,'07.01'!$A$9:$W$202,23,0)</f>
        <v>3</v>
      </c>
      <c r="E87" s="15">
        <v>1</v>
      </c>
      <c r="F87" s="15"/>
      <c r="G87" s="15"/>
      <c r="H87" s="9">
        <f t="shared" si="10"/>
        <v>1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VLOOKUP($A88,'07.01'!$A$9:$W$202,23,0)</f>
        <v>4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VLOOKUP($A89,'07.01'!$A$9:$W$202,23,0)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VLOOKUP($A90,'07.01'!$A$9:$W$202,23,0)</f>
        <v>2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VLOOKUP($A91,'07.01'!$A$9:$W$202,23,0)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VLOOKUP($A92,'07.01'!$A$9:$W$202,23,0)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VLOOKUP($A93,'07.01'!$A$9:$W$202,23,0)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VLOOKUP($A94,'07.01'!$A$9:$W$202,23,0)</f>
        <v>2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VLOOKUP($A95,'07.01'!$A$9:$W$202,23,0)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VLOOKUP($A96,'07.01'!$A$9:$W$202,23,0)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VLOOKUP($A97,'07.01'!$A$9:$W$202,23,0)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VLOOKUP($A98,'07.01'!$A$9:$W$202,23,0)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VLOOKUP($A99,'07.01'!$A$9:$W$202,23,0)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VLOOKUP($A100,'07.01'!$A$9:$W$202,23,0)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VLOOKUP($A101,'07.01'!$A$9:$W$202,23,0)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VLOOKUP($A102,'07.01'!$A$9:$W$202,23,0)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VLOOKUP($A103,'07.01'!$A$9:$W$202,23,0)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VLOOKUP($A104,'07.01'!$A$9:$W$202,23,0)</f>
        <v>2</v>
      </c>
      <c r="E104" s="15">
        <v>1</v>
      </c>
      <c r="F104" s="15"/>
      <c r="G104" s="15"/>
      <c r="H104" s="9">
        <f t="shared" si="16"/>
        <v>1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VLOOKUP($A105,'07.01'!$A$9:$W$202,23,0)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VLOOKUP($A106,'07.01'!$A$9:$W$202,23,0)</f>
        <v>8</v>
      </c>
      <c r="E106" s="15">
        <v>5</v>
      </c>
      <c r="F106" s="15"/>
      <c r="G106" s="15"/>
      <c r="H106" s="9">
        <f t="shared" si="16"/>
        <v>5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10</v>
      </c>
      <c r="W106" s="15">
        <v>10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VLOOKUP($A107,'07.01'!$A$9:$W$202,23,0)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VLOOKUP($A108,'07.01'!$A$9:$W$202,23,0)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VLOOKUP($A109,'07.01'!$A$9:$W$202,23,0)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VLOOKUP($A110,'07.01'!$A$9:$W$202,23,0)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VLOOKUP($A111,'07.01'!$A$9:$W$202,23,0)</f>
        <v>9</v>
      </c>
      <c r="E111" s="15">
        <v>9</v>
      </c>
      <c r="F111" s="15"/>
      <c r="G111" s="15"/>
      <c r="H111" s="9">
        <f t="shared" si="20"/>
        <v>9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VLOOKUP($A112,'07.01'!$A$9:$W$202,23,0)</f>
        <v>1</v>
      </c>
      <c r="E112" s="15">
        <v>6</v>
      </c>
      <c r="F112" s="15"/>
      <c r="G112" s="15"/>
      <c r="H112" s="9">
        <f t="shared" si="20"/>
        <v>6</v>
      </c>
      <c r="I112" s="15">
        <v>7</v>
      </c>
      <c r="J112" s="15"/>
      <c r="K112" s="15"/>
      <c r="L112" s="9">
        <f t="shared" si="11"/>
        <v>7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VLOOKUP($A113,'07.01'!$A$9:$W$202,23,0)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VLOOKUP($A114,'07.01'!$A$9:$W$202,23,0)</f>
        <v>8</v>
      </c>
      <c r="E114" s="15">
        <v>8</v>
      </c>
      <c r="F114" s="15"/>
      <c r="G114" s="15"/>
      <c r="H114" s="9">
        <f t="shared" si="20"/>
        <v>8</v>
      </c>
      <c r="I114" s="15">
        <v>12</v>
      </c>
      <c r="J114" s="15"/>
      <c r="K114" s="15"/>
      <c r="L114" s="9">
        <f t="shared" si="11"/>
        <v>12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VLOOKUP($A115,'07.01'!$A$9:$W$202,23,0)</f>
        <v>27</v>
      </c>
      <c r="E115" s="15"/>
      <c r="F115" s="15"/>
      <c r="G115" s="15"/>
      <c r="H115" s="9">
        <f t="shared" si="20"/>
        <v>0</v>
      </c>
      <c r="I115" s="15">
        <v>12</v>
      </c>
      <c r="J115" s="15"/>
      <c r="K115" s="15"/>
      <c r="L115" s="9">
        <f t="shared" si="11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15</v>
      </c>
      <c r="W115" s="15">
        <v>18</v>
      </c>
      <c r="X115" s="16">
        <f>W115-V115</f>
        <v>3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VLOOKUP($A116,'07.01'!$A$9:$W$202,23,0)</f>
        <v>12</v>
      </c>
      <c r="E116" s="15"/>
      <c r="F116" s="15"/>
      <c r="G116" s="15"/>
      <c r="H116" s="9">
        <f t="shared" si="20"/>
        <v>0</v>
      </c>
      <c r="I116" s="15">
        <v>12</v>
      </c>
      <c r="J116" s="15"/>
      <c r="K116" s="15"/>
      <c r="L116" s="9">
        <f t="shared" si="11"/>
        <v>12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VLOOKUP($A117,'07.01'!$A$9:$W$202,23,0)</f>
        <v>15</v>
      </c>
      <c r="E117" s="15"/>
      <c r="F117" s="15"/>
      <c r="G117" s="15"/>
      <c r="H117" s="9">
        <f t="shared" si="20"/>
        <v>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9</v>
      </c>
      <c r="W117" s="15">
        <v>6</v>
      </c>
      <c r="X117" s="16">
        <f>W117-V117</f>
        <v>-3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VLOOKUP($A118,'07.01'!$A$9:$W$202,23,0)</f>
        <v>9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VLOOKUP($A119,'07.01'!$A$9:$W$202,23,0)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VLOOKUP($A120,'07.01'!$A$9:$W$202,23,0)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VLOOKUP($A121,'07.01'!$A$9:$W$202,23,0)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VLOOKUP($A122,'07.01'!$A$9:$W$202,23,0)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VLOOKUP($A123,'07.01'!$A$9:$W$202,23,0)</f>
        <v>20</v>
      </c>
      <c r="E123" s="15"/>
      <c r="F123" s="15"/>
      <c r="G123" s="15"/>
      <c r="H123" s="9">
        <f t="shared" si="24"/>
        <v>0</v>
      </c>
      <c r="I123" s="15">
        <v>10</v>
      </c>
      <c r="J123" s="15"/>
      <c r="K123" s="15"/>
      <c r="L123" s="9">
        <f t="shared" si="11"/>
        <v>10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10</v>
      </c>
      <c r="W123" s="15">
        <v>10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VLOOKUP($A124,'07.01'!$A$9:$W$202,23,0)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VLOOKUP($A125,'07.01'!$A$9:$W$202,23,0)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VLOOKUP($A126,'07.01'!$A$9:$W$202,23,0)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59</v>
      </c>
      <c r="J126" s="15"/>
      <c r="K126" s="15"/>
      <c r="L126" s="9">
        <f t="shared" si="11"/>
        <v>59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25</v>
      </c>
      <c r="W126" s="15">
        <v>25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VLOOKUP($A127,'07.01'!$A$9:$W$202,23,0)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VLOOKUP($A128,'07.01'!$A$9:$W$202,23,0)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VLOOKUP($A129,'07.01'!$A$9:$W$202,23,0)</f>
        <v>25</v>
      </c>
      <c r="E129" s="15"/>
      <c r="F129" s="15"/>
      <c r="G129" s="15"/>
      <c r="H129" s="9">
        <f>SUM(E129:G129)</f>
        <v>0</v>
      </c>
      <c r="I129" s="15">
        <v>16</v>
      </c>
      <c r="J129" s="15"/>
      <c r="K129" s="15"/>
      <c r="L129" s="9">
        <f t="shared" si="11"/>
        <v>16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9</v>
      </c>
      <c r="W129" s="15">
        <v>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VLOOKUP($A130,'07.01'!$A$9:$W$202,23,0)</f>
        <v>20</v>
      </c>
      <c r="E130" s="15">
        <v>24</v>
      </c>
      <c r="F130" s="15"/>
      <c r="G130" s="15"/>
      <c r="H130" s="9">
        <f>SUM(E130:G130)</f>
        <v>24</v>
      </c>
      <c r="I130" s="15">
        <v>20</v>
      </c>
      <c r="J130" s="15"/>
      <c r="K130" s="15"/>
      <c r="L130" s="9">
        <f t="shared" si="11"/>
        <v>20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24</v>
      </c>
      <c r="W130" s="15">
        <v>24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VLOOKUP($A131,'07.01'!$A$9:$W$202,23,0)</f>
        <v>7</v>
      </c>
      <c r="E131" s="15">
        <v>24</v>
      </c>
      <c r="F131" s="15"/>
      <c r="G131" s="15"/>
      <c r="H131" s="9">
        <f>SUM(E131:G131)</f>
        <v>24</v>
      </c>
      <c r="I131" s="15">
        <v>24</v>
      </c>
      <c r="J131" s="15"/>
      <c r="K131" s="15"/>
      <c r="L131" s="9">
        <f t="shared" si="11"/>
        <v>24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7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VLOOKUP($A132,'07.01'!$A$9:$W$202,23,0)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VLOOKUP($A133,'07.01'!$A$9:$W$202,23,0)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VLOOKUP($A134,'07.01'!$A$9:$W$202,23,0)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VLOOKUP($A135,'07.01'!$A$9:$W$202,23,0)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VLOOKUP($A136,'07.01'!$A$9:$W$202,23,0)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VLOOKUP($A137,'07.01'!$A$9:$W$202,23,0)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VLOOKUP($A138,'07.01'!$A$9:$W$202,23,0)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VLOOKUP($A139,'07.01'!$A$9:$W$202,23,0)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VLOOKUP($A140,'07.01'!$A$9:$W$202,23,0)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VLOOKUP($A141,'07.01'!$A$9:$W$202,23,0)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VLOOKUP($A142,'07.01'!$A$9:$W$202,23,0)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VLOOKUP($A143,'07.01'!$A$9:$W$202,23,0)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VLOOKUP($A144,'07.01'!$A$9:$W$202,23,0)</f>
        <v>13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VLOOKUP($A145,'07.01'!$A$9:$W$202,23,0)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VLOOKUP($A146,'07.01'!$A$9:$W$202,23,0)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VLOOKUP($A147,'07.01'!$A$9:$W$202,23,0)</f>
        <v>5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3</v>
      </c>
      <c r="W147" s="15">
        <v>3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VLOOKUP($A148,'07.01'!$A$9:$W$202,23,0)</f>
        <v>13</v>
      </c>
      <c r="E148" s="15"/>
      <c r="F148" s="15"/>
      <c r="G148" s="15"/>
      <c r="H148" s="9">
        <f t="shared" si="33"/>
        <v>0</v>
      </c>
      <c r="I148" s="15">
        <v>4</v>
      </c>
      <c r="J148" s="15"/>
      <c r="K148" s="15"/>
      <c r="L148" s="9">
        <f t="shared" si="32"/>
        <v>4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VLOOKUP($A149,'07.01'!$A$9:$W$202,23,0)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VLOOKUP($A150,'07.01'!$A$9:$W$202,23,0)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VLOOKUP($A151,'07.01'!$A$9:$W$202,23,0)</f>
        <v>5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5</v>
      </c>
      <c r="W151" s="15">
        <v>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VLOOKUP($A152,'07.01'!$A$9:$W$202,23,0)</f>
        <v>5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3</v>
      </c>
      <c r="W152" s="15">
        <v>3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VLOOKUP($A153,'07.01'!$A$9:$W$202,23,0)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VLOOKUP($A154,'07.01'!$A$9:$W$202,23,0)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VLOOKUP($A155,'07.01'!$A$9:$W$202,23,0)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VLOOKUP($A156,'07.01'!$A$9:$W$202,23,0)</f>
        <v>52</v>
      </c>
      <c r="E156" s="15"/>
      <c r="F156" s="15"/>
      <c r="G156" s="15"/>
      <c r="H156" s="9">
        <f t="shared" si="33"/>
        <v>0</v>
      </c>
      <c r="I156" s="15">
        <v>16</v>
      </c>
      <c r="J156" s="15"/>
      <c r="K156" s="15"/>
      <c r="L156" s="9">
        <f t="shared" si="32"/>
        <v>16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36</v>
      </c>
      <c r="W156" s="15">
        <v>36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VLOOKUP($A157,'07.01'!$A$9:$W$202,23,0)</f>
        <v>12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10</v>
      </c>
      <c r="W157" s="15">
        <v>10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VLOOKUP($A158,'07.01'!$A$9:$W$202,23,0)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VLOOKUP($A159,'07.01'!$A$9:$W$202,23,0)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VLOOKUP($A160,'07.01'!$A$9:$W$202,23,0)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VLOOKUP($A161,'07.01'!$A$9:$W$202,23,0)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VLOOKUP($A162,'07.01'!$A$9:$W$202,23,0)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VLOOKUP($A163,'07.01'!$A$9:$W$202,23,0)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VLOOKUP($A164,'07.01'!$A$9:$W$202,23,0)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VLOOKUP($A165,'07.01'!$A$9:$W$202,23,0)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VLOOKUP($A166,'07.01'!$A$9:$W$202,23,0)</f>
        <v>0</v>
      </c>
      <c r="E166" s="15">
        <v>15</v>
      </c>
      <c r="F166" s="15"/>
      <c r="G166" s="15"/>
      <c r="H166" s="9">
        <f t="shared" si="38"/>
        <v>15</v>
      </c>
      <c r="I166" s="15">
        <v>15</v>
      </c>
      <c r="J166" s="15"/>
      <c r="K166" s="15"/>
      <c r="L166" s="9">
        <f t="shared" si="32"/>
        <v>15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VLOOKUP($A167,'07.01'!$A$9:$W$202,23,0)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VLOOKUP($A168,'07.01'!$A$9:$W$202,23,0)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VLOOKUP($A169,'07.01'!$A$9:$W$202,23,0)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VLOOKUP($A170,'07.01'!$A$9:$W$202,23,0)</f>
        <v>0</v>
      </c>
      <c r="E170" s="15">
        <v>6</v>
      </c>
      <c r="F170" s="15"/>
      <c r="G170" s="15"/>
      <c r="H170" s="9">
        <f t="shared" si="38"/>
        <v>6</v>
      </c>
      <c r="I170" s="15">
        <v>6</v>
      </c>
      <c r="J170" s="15"/>
      <c r="K170" s="15"/>
      <c r="L170" s="9">
        <f t="shared" si="32"/>
        <v>6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VLOOKUP($A171,'07.01'!$A$9:$W$202,23,0)</f>
        <v>0</v>
      </c>
      <c r="E171" s="15">
        <v>20</v>
      </c>
      <c r="F171" s="15"/>
      <c r="G171" s="15"/>
      <c r="H171" s="9">
        <f t="shared" si="38"/>
        <v>20</v>
      </c>
      <c r="I171" s="15">
        <v>20</v>
      </c>
      <c r="J171" s="15"/>
      <c r="K171" s="15"/>
      <c r="L171" s="9">
        <f t="shared" si="32"/>
        <v>20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VLOOKUP($A172,'07.01'!$A$9:$W$202,23,0)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VLOOKUP($A173,'07.01'!$A$9:$W$202,23,0)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VLOOKUP($A174,'07.01'!$A$9:$W$202,23,0)</f>
        <v>0</v>
      </c>
      <c r="E174" s="15">
        <v>9</v>
      </c>
      <c r="F174" s="15"/>
      <c r="G174" s="15"/>
      <c r="H174" s="9">
        <f t="shared" si="38"/>
        <v>9</v>
      </c>
      <c r="I174" s="15">
        <v>9</v>
      </c>
      <c r="J174" s="15"/>
      <c r="K174" s="15"/>
      <c r="L174" s="9">
        <f t="shared" si="32"/>
        <v>9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VLOOKUP($A175,'07.01'!$A$9:$W$202,23,0)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VLOOKUP($A176,'07.01'!$A$9:$W$202,23,0)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VLOOKUP($A177,'07.01'!$A$9:$W$202,23,0)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VLOOKUP($A178,'07.01'!$A$9:$W$202,23,0)</f>
        <v>32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VLOOKUP($A179,'07.01'!$A$9:$W$202,23,0)</f>
        <v>24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23</v>
      </c>
      <c r="W179" s="15">
        <v>23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VLOOKUP($A180,'07.01'!$A$9:$W$202,23,0)</f>
        <v>140</v>
      </c>
      <c r="E180" s="15"/>
      <c r="F180" s="15"/>
      <c r="G180" s="15"/>
      <c r="H180" s="9">
        <f t="shared" si="38"/>
        <v>0</v>
      </c>
      <c r="I180" s="15">
        <v>23</v>
      </c>
      <c r="J180" s="15"/>
      <c r="K180" s="15"/>
      <c r="L180" s="9">
        <f t="shared" si="32"/>
        <v>23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117</v>
      </c>
      <c r="W180" s="15">
        <v>117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VLOOKUP($A181,'07.01'!$A$9:$W$202,23,0)</f>
        <v>0</v>
      </c>
      <c r="E181" s="15">
        <v>12</v>
      </c>
      <c r="F181" s="15"/>
      <c r="G181" s="15"/>
      <c r="H181" s="9">
        <f t="shared" si="38"/>
        <v>12</v>
      </c>
      <c r="I181" s="15">
        <v>12</v>
      </c>
      <c r="J181" s="15"/>
      <c r="K181" s="15"/>
      <c r="L181" s="9">
        <f t="shared" si="32"/>
        <v>12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VLOOKUP($A182,'07.01'!$A$9:$W$202,23,0)</f>
        <v>0</v>
      </c>
      <c r="E182" s="15">
        <v>13</v>
      </c>
      <c r="F182" s="15"/>
      <c r="G182" s="15"/>
      <c r="H182" s="9">
        <f t="shared" si="38"/>
        <v>13</v>
      </c>
      <c r="I182" s="15">
        <v>13</v>
      </c>
      <c r="J182" s="15"/>
      <c r="K182" s="15"/>
      <c r="L182" s="9">
        <f t="shared" si="32"/>
        <v>13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VLOOKUP($A183,'07.01'!$A$9:$W$202,23,0)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VLOOKUP($A184,'07.01'!$A$9:$W$202,23,0)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VLOOKUP($A185,'07.01'!$A$9:$W$202,23,0)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VLOOKUP($A186,'07.01'!$A$9:$W$202,23,0)</f>
        <v>12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10</v>
      </c>
      <c r="W186" s="15">
        <v>10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VLOOKUP($A187,'07.01'!$A$9:$W$202,23,0)</f>
        <v>43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42</v>
      </c>
      <c r="W187" s="15">
        <v>42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VLOOKUP($A188,'07.01'!$A$9:$W$202,23,0)</f>
        <v>10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8</v>
      </c>
      <c r="W188" s="15">
        <v>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VLOOKUP($A189,'07.01'!$A$9:$W$202,23,0)</f>
        <v>29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29</v>
      </c>
      <c r="W189" s="15">
        <v>29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VLOOKUP($A190,'07.01'!$A$9:$W$202,23,0)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VLOOKUP($A191,'07.01'!$A$9:$W$202,23,0)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VLOOKUP($A192,'07.01'!$A$9:$W$202,23,0)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VLOOKUP($A193,'07.01'!$A$9:$W$202,23,0)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VLOOKUP($A194,'07.01'!$A$9:$W$202,23,0)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VLOOKUP($A195,'07.01'!$A$9:$W$202,23,0)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VLOOKUP($A196,'07.01'!$A$9:$W$202,23,0)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VLOOKUP($A197,'07.01'!$A$9:$W$202,23,0)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VLOOKUP($A198,'07.01'!$A$9:$W$202,23,0)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VLOOKUP($A199,'07.01'!$A$9:$W$202,23,0)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VLOOKUP($A200,'07.01'!$A$9:$W$202,23,0)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VLOOKUP($A201,'07.01'!$A$9:$W$202,23,0)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VLOOKUP($A202,'07.01'!$A$9:$W$203,23,0)</f>
        <v>0</v>
      </c>
      <c r="E202" s="15">
        <v>10</v>
      </c>
      <c r="F202" s="15"/>
      <c r="G202" s="15"/>
      <c r="H202" s="9">
        <f t="shared" si="38"/>
        <v>10</v>
      </c>
      <c r="I202" s="15">
        <v>2</v>
      </c>
      <c r="J202" s="15"/>
      <c r="K202" s="15"/>
      <c r="L202" s="9">
        <f t="shared" si="32"/>
        <v>2</v>
      </c>
      <c r="M202" s="15"/>
      <c r="N202" s="15"/>
      <c r="O202" s="15"/>
      <c r="P202" s="15"/>
      <c r="Q202" s="15"/>
      <c r="R202" s="11">
        <f t="shared" si="37"/>
        <v>0</v>
      </c>
      <c r="S202" s="15">
        <v>5</v>
      </c>
      <c r="T202" s="15"/>
      <c r="U202" s="9">
        <f t="shared" si="42"/>
        <v>5</v>
      </c>
      <c r="V202" s="9">
        <f t="shared" si="40"/>
        <v>3</v>
      </c>
      <c r="W202" s="15"/>
      <c r="X202" s="16">
        <f t="shared" si="43"/>
        <v>-3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VLOOKUP($A203,'07.01'!$A$9:$W$203,23,0)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3</v>
      </c>
      <c r="W203" s="15"/>
      <c r="X203" s="16">
        <f t="shared" si="43"/>
        <v>-3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VLOOKUP($A204,'07.01'!$A$9:$W$204,23,0)</f>
        <v>0</v>
      </c>
      <c r="E204" s="15">
        <v>9</v>
      </c>
      <c r="F204" s="15"/>
      <c r="G204" s="15"/>
      <c r="H204" s="9">
        <f t="shared" si="38"/>
        <v>9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VLOOKUP($A205,'07.01'!$A$9:$W$205,23,0)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10</v>
      </c>
      <c r="J205" s="15"/>
      <c r="K205" s="15"/>
      <c r="L205" s="9">
        <f t="shared" si="32"/>
        <v>10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702</v>
      </c>
      <c r="E208" s="31"/>
      <c r="F208" s="31"/>
      <c r="G208" s="31"/>
      <c r="H208" s="31"/>
      <c r="I208" s="30">
        <f>SUM(I9:I206)</f>
        <v>1167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5</v>
      </c>
      <c r="R208" s="30">
        <f>SUM(R9:R206)</f>
        <v>8</v>
      </c>
      <c r="S208" s="30">
        <f>SUM(S9:S206)</f>
        <v>112</v>
      </c>
      <c r="T208" s="31"/>
      <c r="U208" s="31"/>
      <c r="V208" s="32"/>
      <c r="W208" s="30">
        <f>SUM(W9:W206)</f>
        <v>581</v>
      </c>
      <c r="X208" s="30">
        <f>SUM(X9:X206)</f>
        <v>-14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197" priority="62" stopIfTrue="1"/>
  </conditionalFormatting>
  <conditionalFormatting sqref="B133">
    <cfRule type="duplicateValues" dxfId="1196" priority="61" stopIfTrue="1"/>
  </conditionalFormatting>
  <conditionalFormatting sqref="B119">
    <cfRule type="duplicateValues" dxfId="1195" priority="60" stopIfTrue="1"/>
  </conditionalFormatting>
  <conditionalFormatting sqref="B206">
    <cfRule type="duplicateValues" dxfId="1194" priority="59" stopIfTrue="1"/>
  </conditionalFormatting>
  <conditionalFormatting sqref="B209:B282">
    <cfRule type="duplicateValues" dxfId="1193" priority="58" stopIfTrue="1"/>
  </conditionalFormatting>
  <conditionalFormatting sqref="B208">
    <cfRule type="duplicateValues" dxfId="1192" priority="57" stopIfTrue="1"/>
  </conditionalFormatting>
  <conditionalFormatting sqref="I210">
    <cfRule type="duplicateValues" dxfId="1191" priority="56" stopIfTrue="1"/>
  </conditionalFormatting>
  <conditionalFormatting sqref="I210">
    <cfRule type="duplicateValues" dxfId="1190" priority="53" stopIfTrue="1"/>
    <cfRule type="duplicateValues" dxfId="1189" priority="54" stopIfTrue="1"/>
    <cfRule type="duplicateValues" dxfId="1188" priority="55" stopIfTrue="1"/>
  </conditionalFormatting>
  <conditionalFormatting sqref="B20">
    <cfRule type="duplicateValues" dxfId="1187" priority="47" stopIfTrue="1"/>
  </conditionalFormatting>
  <conditionalFormatting sqref="B20">
    <cfRule type="duplicateValues" dxfId="1186" priority="48" stopIfTrue="1"/>
  </conditionalFormatting>
  <conditionalFormatting sqref="B20">
    <cfRule type="duplicateValues" dxfId="1185" priority="49" stopIfTrue="1"/>
  </conditionalFormatting>
  <conditionalFormatting sqref="B20">
    <cfRule type="duplicateValues" dxfId="1184" priority="50" stopIfTrue="1"/>
    <cfRule type="duplicateValues" dxfId="1183" priority="51" stopIfTrue="1"/>
    <cfRule type="duplicateValues" dxfId="1182" priority="52" stopIfTrue="1"/>
  </conditionalFormatting>
  <conditionalFormatting sqref="A20:A25">
    <cfRule type="duplicateValues" dxfId="1181" priority="46" stopIfTrue="1"/>
  </conditionalFormatting>
  <conditionalFormatting sqref="A26">
    <cfRule type="duplicateValues" dxfId="1180" priority="45" stopIfTrue="1"/>
  </conditionalFormatting>
  <conditionalFormatting sqref="A27">
    <cfRule type="duplicateValues" dxfId="1179" priority="44" stopIfTrue="1"/>
  </conditionalFormatting>
  <conditionalFormatting sqref="A28">
    <cfRule type="duplicateValues" dxfId="1178" priority="43" stopIfTrue="1"/>
  </conditionalFormatting>
  <conditionalFormatting sqref="A29">
    <cfRule type="duplicateValues" dxfId="1177" priority="42" stopIfTrue="1"/>
  </conditionalFormatting>
  <conditionalFormatting sqref="A30">
    <cfRule type="duplicateValues" dxfId="1176" priority="41" stopIfTrue="1"/>
  </conditionalFormatting>
  <conditionalFormatting sqref="B283:B65326 B208 B5 B8:B19 B120:B132 B21:B60 B134:B193 B62:B118 B195:B201">
    <cfRule type="duplicateValues" dxfId="1175" priority="63" stopIfTrue="1"/>
  </conditionalFormatting>
  <conditionalFormatting sqref="B283:B65326 B208 B5 B8:B19 B103:B118 B120:B132 B21:B60 B134:B193 B62:B100 B195:B201">
    <cfRule type="duplicateValues" dxfId="1174" priority="64" stopIfTrue="1"/>
  </conditionalFormatting>
  <conditionalFormatting sqref="A208:A65326 A1:A5 A8:A19 A31:A60 A62:A193 A206 A195:A201">
    <cfRule type="duplicateValues" dxfId="1173" priority="65" stopIfTrue="1"/>
  </conditionalFormatting>
  <conditionalFormatting sqref="B208:B65326 B5 B8:B19 B21:B60 B62:B193 B206 B195:B201">
    <cfRule type="duplicateValues" dxfId="1172" priority="66" stopIfTrue="1"/>
  </conditionalFormatting>
  <conditionalFormatting sqref="B208:B65326 B1:B5 B8:B19 B21:B60 B62:B193 B206 B195:B201">
    <cfRule type="duplicateValues" dxfId="1171" priority="67" stopIfTrue="1"/>
    <cfRule type="duplicateValues" dxfId="1170" priority="68" stopIfTrue="1"/>
    <cfRule type="duplicateValues" dxfId="1169" priority="69" stopIfTrue="1"/>
  </conditionalFormatting>
  <conditionalFormatting sqref="Y17">
    <cfRule type="duplicateValues" dxfId="1168" priority="35" stopIfTrue="1"/>
  </conditionalFormatting>
  <conditionalFormatting sqref="Y17">
    <cfRule type="duplicateValues" dxfId="1167" priority="36" stopIfTrue="1"/>
  </conditionalFormatting>
  <conditionalFormatting sqref="Y17">
    <cfRule type="duplicateValues" dxfId="1166" priority="37" stopIfTrue="1"/>
  </conditionalFormatting>
  <conditionalFormatting sqref="Y17">
    <cfRule type="duplicateValues" dxfId="1165" priority="38" stopIfTrue="1"/>
    <cfRule type="duplicateValues" dxfId="1164" priority="39" stopIfTrue="1"/>
    <cfRule type="duplicateValues" dxfId="1163" priority="40" stopIfTrue="1"/>
  </conditionalFormatting>
  <conditionalFormatting sqref="Y13">
    <cfRule type="duplicateValues" dxfId="1162" priority="29" stopIfTrue="1"/>
  </conditionalFormatting>
  <conditionalFormatting sqref="Y13">
    <cfRule type="duplicateValues" dxfId="1161" priority="30" stopIfTrue="1"/>
  </conditionalFormatting>
  <conditionalFormatting sqref="Y13">
    <cfRule type="duplicateValues" dxfId="1160" priority="31" stopIfTrue="1"/>
  </conditionalFormatting>
  <conditionalFormatting sqref="Y13">
    <cfRule type="duplicateValues" dxfId="1159" priority="32" stopIfTrue="1"/>
    <cfRule type="duplicateValues" dxfId="1158" priority="33" stopIfTrue="1"/>
    <cfRule type="duplicateValues" dxfId="1157" priority="34" stopIfTrue="1"/>
  </conditionalFormatting>
  <conditionalFormatting sqref="B61">
    <cfRule type="duplicateValues" dxfId="1156" priority="22" stopIfTrue="1"/>
  </conditionalFormatting>
  <conditionalFormatting sqref="B61">
    <cfRule type="duplicateValues" dxfId="1155" priority="23" stopIfTrue="1"/>
  </conditionalFormatting>
  <conditionalFormatting sqref="A61">
    <cfRule type="duplicateValues" dxfId="1154" priority="24" stopIfTrue="1"/>
  </conditionalFormatting>
  <conditionalFormatting sqref="B61">
    <cfRule type="duplicateValues" dxfId="1153" priority="25" stopIfTrue="1"/>
  </conditionalFormatting>
  <conditionalFormatting sqref="B61">
    <cfRule type="duplicateValues" dxfId="1152" priority="26" stopIfTrue="1"/>
    <cfRule type="duplicateValues" dxfId="1151" priority="27" stopIfTrue="1"/>
    <cfRule type="duplicateValues" dxfId="1150" priority="28" stopIfTrue="1"/>
  </conditionalFormatting>
  <conditionalFormatting sqref="B194">
    <cfRule type="duplicateValues" dxfId="1149" priority="8" stopIfTrue="1"/>
  </conditionalFormatting>
  <conditionalFormatting sqref="B194">
    <cfRule type="duplicateValues" dxfId="1148" priority="9" stopIfTrue="1"/>
  </conditionalFormatting>
  <conditionalFormatting sqref="A194">
    <cfRule type="duplicateValues" dxfId="1147" priority="10" stopIfTrue="1"/>
  </conditionalFormatting>
  <conditionalFormatting sqref="B194">
    <cfRule type="duplicateValues" dxfId="1146" priority="11" stopIfTrue="1"/>
  </conditionalFormatting>
  <conditionalFormatting sqref="B194">
    <cfRule type="duplicateValues" dxfId="1145" priority="12" stopIfTrue="1"/>
    <cfRule type="duplicateValues" dxfId="1144" priority="13" stopIfTrue="1"/>
    <cfRule type="duplicateValues" dxfId="1143" priority="14" stopIfTrue="1"/>
  </conditionalFormatting>
  <conditionalFormatting sqref="B202:B205">
    <cfRule type="duplicateValues" dxfId="1142" priority="1" stopIfTrue="1"/>
  </conditionalFormatting>
  <conditionalFormatting sqref="B202:B205">
    <cfRule type="duplicateValues" dxfId="1141" priority="2" stopIfTrue="1"/>
  </conditionalFormatting>
  <conditionalFormatting sqref="A202:A205">
    <cfRule type="duplicateValues" dxfId="1140" priority="3" stopIfTrue="1"/>
  </conditionalFormatting>
  <conditionalFormatting sqref="B202:B205">
    <cfRule type="duplicateValues" dxfId="1139" priority="4" stopIfTrue="1"/>
  </conditionalFormatting>
  <conditionalFormatting sqref="B202:B205">
    <cfRule type="duplicateValues" dxfId="1138" priority="5" stopIfTrue="1"/>
    <cfRule type="duplicateValues" dxfId="1137" priority="6" stopIfTrue="1"/>
    <cfRule type="duplicateValues" dxfId="113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30" sqref="W13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62" t="s">
        <v>3</v>
      </c>
      <c r="B4" s="4">
        <v>42979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64" t="s">
        <v>29</v>
      </c>
      <c r="P7" s="64" t="s">
        <v>30</v>
      </c>
      <c r="Q7" s="63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VLOOKUP($A9,'08.01'!$A$9:$W$202,23,0)</f>
        <v>0</v>
      </c>
      <c r="E9" s="15">
        <v>9</v>
      </c>
      <c r="F9" s="15"/>
      <c r="G9" s="15"/>
      <c r="H9" s="9">
        <f t="shared" ref="H9:H52" si="0">SUM(E9:G9)</f>
        <v>9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VLOOKUP($A12,'08.01'!$A$9:$W$202,23,0)</f>
        <v>0</v>
      </c>
      <c r="E12" s="15">
        <v>9</v>
      </c>
      <c r="F12" s="15"/>
      <c r="G12" s="15"/>
      <c r="H12" s="9">
        <f t="shared" si="0"/>
        <v>9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/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VLOOKUP($A16,'08.01'!$A$9:$W$202,23,0)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VLOOKUP($A17,'08.01'!$A$9:$W$202,23,0)</f>
        <v>0</v>
      </c>
      <c r="E17" s="15">
        <v>6</v>
      </c>
      <c r="F17" s="15"/>
      <c r="G17" s="15"/>
      <c r="H17" s="9">
        <f t="shared" si="0"/>
        <v>6</v>
      </c>
      <c r="I17" s="15">
        <v>1</v>
      </c>
      <c r="J17" s="15"/>
      <c r="K17" s="15"/>
      <c r="L17" s="9">
        <f t="shared" si="4"/>
        <v>1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17</v>
      </c>
      <c r="J18" s="15"/>
      <c r="K18" s="15"/>
      <c r="L18" s="9">
        <f t="shared" si="4"/>
        <v>17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VLOOKUP($A22,'08.01'!$A$9:$W$202,23,0)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VLOOKUP($A29,'08.01'!$A$9:$W$202,23,0)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VLOOKUP($A36,'08.01'!$A$9:$W$202,23,0)</f>
        <v>0</v>
      </c>
      <c r="E36" s="15">
        <v>6</v>
      </c>
      <c r="F36" s="15"/>
      <c r="G36" s="15"/>
      <c r="H36" s="9">
        <f t="shared" si="0"/>
        <v>6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/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VLOOKUP($A37,'08.01'!$A$9:$W$202,23,0)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VLOOKUP($A38,'08.01'!$A$9:$W$202,23,0)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VLOOKUP($A41,'08.01'!$A$9:$W$202,23,0)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VLOOKUP($A44,'08.01'!$A$9:$W$202,23,0)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VLOOKUP($A46,'08.01'!$A$9:$W$202,23,0)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VLOOKUP($A51,'08.01'!$A$9:$W$202,23,0)</f>
        <v>0</v>
      </c>
      <c r="E51" s="15">
        <v>6</v>
      </c>
      <c r="F51" s="15"/>
      <c r="G51" s="15"/>
      <c r="H51" s="9">
        <f t="shared" si="0"/>
        <v>6</v>
      </c>
      <c r="I51" s="15">
        <v>1</v>
      </c>
      <c r="J51" s="15"/>
      <c r="K51" s="15"/>
      <c r="L51" s="9">
        <f t="shared" si="4"/>
        <v>1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-2</v>
      </c>
      <c r="W56" s="15"/>
      <c r="X56" s="16">
        <f t="shared" si="9"/>
        <v>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VLOOKUP($A60,'08.01'!$A$9:$W$202,23,0)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VLOOKUP($A61,'08.01'!$A$9:$W$202,23,0)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79</v>
      </c>
      <c r="J61" s="15"/>
      <c r="K61" s="15"/>
      <c r="L61" s="9">
        <f t="shared" si="4"/>
        <v>79</v>
      </c>
      <c r="M61" s="15"/>
      <c r="N61" s="15"/>
      <c r="O61" s="15"/>
      <c r="P61" s="15"/>
      <c r="Q61" s="15"/>
      <c r="R61" s="11">
        <f t="shared" si="5"/>
        <v>0</v>
      </c>
      <c r="S61" s="15">
        <v>21</v>
      </c>
      <c r="T61" s="15"/>
      <c r="U61" s="9">
        <f t="shared" si="7"/>
        <v>21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VLOOKUP($A62,'08.01'!$A$9:$W$202,23,0)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VLOOKUP($A63,'08.01'!$A$9:$W$202,23,0)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VLOOKUP($A64,'08.01'!$A$9:$W$202,23,0)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VLOOKUP($A65,'08.01'!$A$9:$W$202,23,0)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VLOOKUP($A66,'08.01'!$A$9:$W$202,23,0)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VLOOKUP($A67,'08.01'!$A$9:$W$202,23,0)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VLOOKUP($A68,'08.01'!$A$9:$W$202,23,0)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VLOOKUP($A69,'08.01'!$A$9:$W$202,23,0)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VLOOKUP($A70,'08.01'!$A$9:$W$202,23,0)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VLOOKUP($A71,'08.01'!$A$9:$W$202,23,0)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VLOOKUP($A72,'08.01'!$A$9:$W$202,23,0)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VLOOKUP($A73,'08.01'!$A$9:$W$202,23,0)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VLOOKUP($A74,'08.01'!$A$9:$W$202,23,0)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VLOOKUP($A75,'08.01'!$A$9:$W$202,23,0)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3</v>
      </c>
      <c r="X75" s="16">
        <f t="shared" ref="X75:X88" si="14">W75-V75</f>
        <v>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VLOOKUP($A76,'08.01'!$A$9:$W$202,23,0)</f>
        <v>2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3</v>
      </c>
      <c r="X76" s="16">
        <f t="shared" si="14"/>
        <v>-2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VLOOKUP($A77,'08.01'!$A$9:$W$202,23,0)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VLOOKUP($A78,'08.01'!$A$9:$W$202,23,0)</f>
        <v>5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VLOOKUP($A79,'08.01'!$A$9:$W$202,23,0)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VLOOKUP($A80,'08.01'!$A$9:$W$202,23,0)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VLOOKUP($A81,'08.01'!$A$9:$W$202,23,0)</f>
        <v>2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VLOOKUP($A82,'08.01'!$A$9:$W$202,23,0)</f>
        <v>2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3</v>
      </c>
      <c r="W82" s="15">
        <v>3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VLOOKUP($A83,'08.01'!$A$9:$W$202,23,0)</f>
        <v>4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VLOOKUP($A84,'08.01'!$A$9:$W$202,23,0)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VLOOKUP($A85,'08.01'!$A$9:$W$202,23,0)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VLOOKUP($A86,'08.01'!$A$9:$W$202,23,0)</f>
        <v>2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VLOOKUP($A87,'08.01'!$A$9:$W$202,23,0)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VLOOKUP($A88,'08.01'!$A$9:$W$202,23,0)</f>
        <v>4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VLOOKUP($A89,'08.01'!$A$9:$W$202,23,0)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VLOOKUP($A90,'08.01'!$A$9:$W$202,23,0)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VLOOKUP($A91,'08.01'!$A$9:$W$202,23,0)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VLOOKUP($A92,'08.01'!$A$9:$W$202,23,0)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VLOOKUP($A93,'08.01'!$A$9:$W$202,23,0)</f>
        <v>2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VLOOKUP($A94,'08.01'!$A$9:$W$202,23,0)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VLOOKUP($A95,'08.01'!$A$9:$W$202,23,0)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VLOOKUP($A96,'08.01'!$A$9:$W$202,23,0)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VLOOKUP($A97,'08.01'!$A$9:$W$202,23,0)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VLOOKUP($A98,'08.01'!$A$9:$W$202,23,0)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VLOOKUP($A99,'08.01'!$A$9:$W$202,23,0)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VLOOKUP($A100,'08.01'!$A$9:$W$202,23,0)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VLOOKUP($A101,'08.01'!$A$9:$W$202,23,0)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VLOOKUP($A102,'08.01'!$A$9:$W$202,23,0)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VLOOKUP($A103,'08.01'!$A$9:$W$202,23,0)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VLOOKUP($A104,'08.01'!$A$9:$W$202,23,0)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VLOOKUP($A105,'08.01'!$A$9:$W$202,23,0)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VLOOKUP($A106,'08.01'!$A$9:$W$202,23,0)</f>
        <v>10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9</v>
      </c>
      <c r="W106" s="15">
        <v>9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VLOOKUP($A107,'08.01'!$A$9:$W$202,23,0)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VLOOKUP($A108,'08.01'!$A$9:$W$202,23,0)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VLOOKUP($A109,'08.01'!$A$9:$W$202,23,0)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VLOOKUP($A110,'08.01'!$A$9:$W$202,23,0)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VLOOKUP($A111,'08.01'!$A$9:$W$202,23,0)</f>
        <v>4</v>
      </c>
      <c r="E111" s="15">
        <v>9</v>
      </c>
      <c r="F111" s="15"/>
      <c r="G111" s="15"/>
      <c r="H111" s="9">
        <f t="shared" si="20"/>
        <v>9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12</v>
      </c>
      <c r="W111" s="15">
        <v>12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VLOOKUP($A112,'08.01'!$A$9:$W$202,23,0)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VLOOKUP($A113,'08.01'!$A$9:$W$202,23,0)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VLOOKUP($A114,'08.01'!$A$9:$W$202,23,0)</f>
        <v>4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VLOOKUP($A115,'08.01'!$A$9:$W$202,23,0)</f>
        <v>18</v>
      </c>
      <c r="E115" s="15"/>
      <c r="F115" s="15"/>
      <c r="G115" s="15"/>
      <c r="H115" s="9">
        <f t="shared" si="20"/>
        <v>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>
        <v>9</v>
      </c>
      <c r="T115" s="15"/>
      <c r="U115" s="9">
        <f>S115+T115</f>
        <v>9</v>
      </c>
      <c r="V115" s="9">
        <f t="shared" si="21"/>
        <v>3</v>
      </c>
      <c r="W115" s="15"/>
      <c r="X115" s="16">
        <f>W115-V115</f>
        <v>-3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VLOOKUP($A116,'08.01'!$A$9:$W$202,23,0)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VLOOKUP($A117,'08.01'!$A$9:$W$202,23,0)</f>
        <v>6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9</v>
      </c>
      <c r="T117" s="15"/>
      <c r="U117" s="9">
        <f>S117+T117</f>
        <v>9</v>
      </c>
      <c r="V117" s="9">
        <f t="shared" si="21"/>
        <v>-3</v>
      </c>
      <c r="W117" s="15"/>
      <c r="X117" s="16">
        <f>W117-V117</f>
        <v>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VLOOKUP($A118,'08.01'!$A$9:$W$202,23,0)</f>
        <v>2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VLOOKUP($A119,'08.01'!$A$9:$W$202,23,0)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VLOOKUP($A120,'08.01'!$A$9:$W$202,23,0)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VLOOKUP($A121,'08.01'!$A$9:$W$202,23,0)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v>23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v>23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VLOOKUP($A123,'08.01'!$A$9:$W$202,23,0)</f>
        <v>10</v>
      </c>
      <c r="E123" s="15"/>
      <c r="F123" s="15"/>
      <c r="G123" s="15"/>
      <c r="H123" s="9">
        <f t="shared" si="24"/>
        <v>0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9</v>
      </c>
      <c r="W123" s="15">
        <v>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VLOOKUP($A124,'08.01'!$A$9:$W$202,23,0)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VLOOKUP($A125,'08.01'!$A$9:$W$202,23,0)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VLOOKUP($A126,'08.01'!$A$9:$W$202,23,0)</f>
        <v>25</v>
      </c>
      <c r="E126" s="15"/>
      <c r="F126" s="15"/>
      <c r="G126" s="15"/>
      <c r="H126" s="9">
        <f t="shared" si="24"/>
        <v>0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</v>
      </c>
      <c r="W126" s="15">
        <v>3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VLOOKUP($A127,'08.01'!$A$9:$W$202,23,0)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VLOOKUP($A128,'08.01'!$A$9:$W$202,23,0)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VLOOKUP($A129,'08.01'!$A$9:$W$202,23,0)</f>
        <v>9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VLOOKUP($A130,'08.01'!$A$9:$W$202,23,0)</f>
        <v>24</v>
      </c>
      <c r="E130" s="15">
        <v>14</v>
      </c>
      <c r="F130" s="15"/>
      <c r="G130" s="15"/>
      <c r="H130" s="9">
        <f>SUM(E130:G130)</f>
        <v>14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26</v>
      </c>
      <c r="W130" s="15">
        <v>26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VLOOKUP($A131,'08.01'!$A$9:$W$202,23,0)</f>
        <v>7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14</v>
      </c>
      <c r="W131" s="15">
        <v>14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VLOOKUP($A132,'08.01'!$A$9:$W$202,23,0)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VLOOKUP($A133,'08.01'!$A$9:$W$202,23,0)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VLOOKUP($A134,'08.01'!$A$9:$W$202,23,0)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VLOOKUP($A135,'08.01'!$A$9:$W$202,23,0)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VLOOKUP($A136,'08.01'!$A$9:$W$202,23,0)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VLOOKUP($A137,'08.01'!$A$9:$W$202,23,0)</f>
        <v>0</v>
      </c>
      <c r="E137" s="15">
        <v>30</v>
      </c>
      <c r="F137" s="15"/>
      <c r="G137" s="15"/>
      <c r="H137" s="9">
        <f t="shared" si="28"/>
        <v>30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30</v>
      </c>
      <c r="W137" s="15">
        <v>30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VLOOKUP($A138,'08.01'!$A$9:$W$202,23,0)</f>
        <v>0</v>
      </c>
      <c r="E138" s="15">
        <v>30</v>
      </c>
      <c r="F138" s="15"/>
      <c r="G138" s="15"/>
      <c r="H138" s="9">
        <f t="shared" si="28"/>
        <v>30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28</v>
      </c>
      <c r="W138" s="15">
        <v>28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VLOOKUP($A139,'08.01'!$A$9:$W$202,23,0)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VLOOKUP($A140,'08.01'!$A$9:$W$202,23,0)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VLOOKUP($A141,'08.01'!$A$9:$W$202,23,0)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VLOOKUP($A142,'08.01'!$A$9:$W$202,23,0)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VLOOKUP($A143,'08.01'!$A$9:$W$202,23,0)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VLOOKUP($A144,'08.01'!$A$9:$W$202,23,0)</f>
        <v>12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VLOOKUP($A145,'08.01'!$A$9:$W$202,23,0)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VLOOKUP($A146,'08.01'!$A$9:$W$202,23,0)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VLOOKUP($A147,'08.01'!$A$9:$W$202,23,0)</f>
        <v>3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3</v>
      </c>
      <c r="W147" s="15">
        <v>3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VLOOKUP($A148,'08.01'!$A$9:$W$202,23,0)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VLOOKUP($A149,'08.01'!$A$9:$W$202,23,0)</f>
        <v>8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VLOOKUP($A150,'08.01'!$A$9:$W$202,23,0)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VLOOKUP($A151,'08.01'!$A$9:$W$202,23,0)</f>
        <v>5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4</v>
      </c>
      <c r="W151" s="15">
        <v>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VLOOKUP($A152,'08.01'!$A$9:$W$202,23,0)</f>
        <v>3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VLOOKUP($A153,'08.01'!$A$9:$W$202,23,0)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VLOOKUP($A154,'08.01'!$A$9:$W$202,23,0)</f>
        <v>5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VLOOKUP($A155,'08.01'!$A$9:$W$202,23,0)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VLOOKUP($A156,'08.01'!$A$9:$W$202,23,0)</f>
        <v>36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31</v>
      </c>
      <c r="W156" s="15">
        <v>31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VLOOKUP($A157,'08.01'!$A$9:$W$202,23,0)</f>
        <v>10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VLOOKUP($A158,'08.01'!$A$9:$W$202,23,0)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VLOOKUP($A159,'08.01'!$A$9:$W$202,23,0)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VLOOKUP($A160,'08.01'!$A$9:$W$202,23,0)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VLOOKUP($A161,'08.01'!$A$9:$W$202,23,0)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VLOOKUP($A162,'08.01'!$A$9:$W$202,23,0)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VLOOKUP($A163,'08.01'!$A$9:$W$202,23,0)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VLOOKUP($A164,'08.01'!$A$9:$W$202,23,0)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VLOOKUP($A165,'08.01'!$A$9:$W$202,23,0)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VLOOKUP($A166,'08.01'!$A$9:$W$202,23,0)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VLOOKUP($A167,'08.01'!$A$9:$W$202,23,0)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VLOOKUP($A168,'08.01'!$A$9:$W$202,23,0)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VLOOKUP($A169,'08.01'!$A$9:$W$202,23,0)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VLOOKUP($A170,'08.01'!$A$9:$W$202,23,0)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VLOOKUP($A171,'08.01'!$A$9:$W$202,23,0)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VLOOKUP($A172,'08.01'!$A$9:$W$202,23,0)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VLOOKUP($A173,'08.01'!$A$9:$W$202,23,0)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VLOOKUP($A174,'08.01'!$A$9:$W$202,23,0)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VLOOKUP($A175,'08.01'!$A$9:$W$202,23,0)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VLOOKUP($A176,'08.01'!$A$9:$W$202,23,0)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VLOOKUP($A177,'08.01'!$A$9:$W$202,23,0)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VLOOKUP($A178,'08.01'!$A$9:$W$202,23,0)</f>
        <v>32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VLOOKUP($A179,'08.01'!$A$9:$W$202,23,0)</f>
        <v>23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22</v>
      </c>
      <c r="W179" s="15">
        <v>22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VLOOKUP($A180,'08.01'!$A$9:$W$202,23,0)</f>
        <v>117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113</v>
      </c>
      <c r="W180" s="15">
        <v>113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VLOOKUP($A181,'08.01'!$A$9:$W$202,23,0)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VLOOKUP($A182,'08.01'!$A$9:$W$202,23,0)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VLOOKUP($A183,'08.01'!$A$9:$W$202,23,0)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VLOOKUP($A184,'08.01'!$A$9:$W$202,23,0)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VLOOKUP($A185,'08.01'!$A$9:$W$202,23,0)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VLOOKUP($A186,'08.01'!$A$9:$W$202,23,0)</f>
        <v>10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10</v>
      </c>
      <c r="W186" s="15">
        <v>10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VLOOKUP($A187,'08.01'!$A$9:$W$202,23,0)</f>
        <v>42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40</v>
      </c>
      <c r="W187" s="15">
        <v>40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VLOOKUP($A188,'08.01'!$A$9:$W$202,23,0)</f>
        <v>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8</v>
      </c>
      <c r="W188" s="15">
        <v>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VLOOKUP($A189,'08.01'!$A$9:$W$202,23,0)</f>
        <v>29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29</v>
      </c>
      <c r="W189" s="15">
        <v>29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VLOOKUP($A190,'08.01'!$A$9:$W$202,23,0)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VLOOKUP($A191,'08.01'!$A$9:$W$202,23,0)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VLOOKUP($A192,'08.01'!$A$9:$W$202,23,0)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VLOOKUP($A193,'08.01'!$A$9:$W$202,23,0)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VLOOKUP($A194,'08.01'!$A$9:$W$202,23,0)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VLOOKUP($A195,'08.01'!$A$9:$W$202,23,0)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VLOOKUP($A196,'08.01'!$A$9:$W$202,23,0)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VLOOKUP($A197,'08.01'!$A$9:$W$202,23,0)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VLOOKUP($A198,'08.01'!$A$9:$W$202,23,0)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VLOOKUP($A199,'08.01'!$A$9:$W$202,23,0)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VLOOKUP($A200,'08.01'!$A$9:$W$202,23,0)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VLOOKUP($A201,'08.01'!$A$9:$W$202,23,0)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VLOOKUP($A202,'08.01'!$A$9:$W$202,23,0)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/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5</v>
      </c>
      <c r="T202" s="15"/>
      <c r="U202" s="9">
        <f t="shared" si="42"/>
        <v>5</v>
      </c>
      <c r="V202" s="9">
        <f t="shared" si="40"/>
        <v>-2</v>
      </c>
      <c r="W202" s="15"/>
      <c r="X202" s="16">
        <f t="shared" si="43"/>
        <v>2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VLOOKUP($A203,'08.01'!$A$9:$W$203,23,0)</f>
        <v>0</v>
      </c>
      <c r="E203" s="15">
        <v>5</v>
      </c>
      <c r="F203" s="15"/>
      <c r="G203" s="15"/>
      <c r="H203" s="9">
        <f t="shared" si="38"/>
        <v>5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2</v>
      </c>
      <c r="W203" s="15"/>
      <c r="X203" s="16">
        <f t="shared" si="43"/>
        <v>-2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VLOOKUP($A204,'08.01'!$A$9:$W$204,23,0)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VLOOKUP($A205,'08.01'!$A$9:$W$205,23,0)</f>
        <v>0</v>
      </c>
      <c r="E205" s="15">
        <v>5</v>
      </c>
      <c r="F205" s="15"/>
      <c r="G205" s="15"/>
      <c r="H205" s="9">
        <f t="shared" si="38"/>
        <v>5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603</v>
      </c>
      <c r="E208" s="31"/>
      <c r="F208" s="31"/>
      <c r="G208" s="31"/>
      <c r="H208" s="31"/>
      <c r="I208" s="30">
        <f>SUM(I9:I206)</f>
        <v>360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104</v>
      </c>
      <c r="T208" s="31"/>
      <c r="U208" s="31"/>
      <c r="V208" s="32"/>
      <c r="W208" s="30">
        <f>SUM(W9:W206)</f>
        <v>601</v>
      </c>
      <c r="X208" s="30">
        <f>SUM(X9:X206)</f>
        <v>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135" priority="62" stopIfTrue="1"/>
  </conditionalFormatting>
  <conditionalFormatting sqref="B133">
    <cfRule type="duplicateValues" dxfId="1134" priority="61" stopIfTrue="1"/>
  </conditionalFormatting>
  <conditionalFormatting sqref="B119">
    <cfRule type="duplicateValues" dxfId="1133" priority="60" stopIfTrue="1"/>
  </conditionalFormatting>
  <conditionalFormatting sqref="B206">
    <cfRule type="duplicateValues" dxfId="1132" priority="59" stopIfTrue="1"/>
  </conditionalFormatting>
  <conditionalFormatting sqref="B209:B282">
    <cfRule type="duplicateValues" dxfId="1131" priority="58" stopIfTrue="1"/>
  </conditionalFormatting>
  <conditionalFormatting sqref="B208">
    <cfRule type="duplicateValues" dxfId="1130" priority="57" stopIfTrue="1"/>
  </conditionalFormatting>
  <conditionalFormatting sqref="I210">
    <cfRule type="duplicateValues" dxfId="1129" priority="56" stopIfTrue="1"/>
  </conditionalFormatting>
  <conditionalFormatting sqref="I210">
    <cfRule type="duplicateValues" dxfId="1128" priority="53" stopIfTrue="1"/>
    <cfRule type="duplicateValues" dxfId="1127" priority="54" stopIfTrue="1"/>
    <cfRule type="duplicateValues" dxfId="1126" priority="55" stopIfTrue="1"/>
  </conditionalFormatting>
  <conditionalFormatting sqref="B20">
    <cfRule type="duplicateValues" dxfId="1125" priority="47" stopIfTrue="1"/>
  </conditionalFormatting>
  <conditionalFormatting sqref="B20">
    <cfRule type="duplicateValues" dxfId="1124" priority="48" stopIfTrue="1"/>
  </conditionalFormatting>
  <conditionalFormatting sqref="B20">
    <cfRule type="duplicateValues" dxfId="1123" priority="49" stopIfTrue="1"/>
  </conditionalFormatting>
  <conditionalFormatting sqref="B20">
    <cfRule type="duplicateValues" dxfId="1122" priority="50" stopIfTrue="1"/>
    <cfRule type="duplicateValues" dxfId="1121" priority="51" stopIfTrue="1"/>
    <cfRule type="duplicateValues" dxfId="1120" priority="52" stopIfTrue="1"/>
  </conditionalFormatting>
  <conditionalFormatting sqref="A20:A25">
    <cfRule type="duplicateValues" dxfId="1119" priority="46" stopIfTrue="1"/>
  </conditionalFormatting>
  <conditionalFormatting sqref="A26">
    <cfRule type="duplicateValues" dxfId="1118" priority="45" stopIfTrue="1"/>
  </conditionalFormatting>
  <conditionalFormatting sqref="A27">
    <cfRule type="duplicateValues" dxfId="1117" priority="44" stopIfTrue="1"/>
  </conditionalFormatting>
  <conditionalFormatting sqref="A28">
    <cfRule type="duplicateValues" dxfId="1116" priority="43" stopIfTrue="1"/>
  </conditionalFormatting>
  <conditionalFormatting sqref="A29">
    <cfRule type="duplicateValues" dxfId="1115" priority="42" stopIfTrue="1"/>
  </conditionalFormatting>
  <conditionalFormatting sqref="A30">
    <cfRule type="duplicateValues" dxfId="1114" priority="41" stopIfTrue="1"/>
  </conditionalFormatting>
  <conditionalFormatting sqref="B283:B65326 B208 B5 B8:B19 B120:B132 B21:B60 B134:B193 B62:B118 B195:B201">
    <cfRule type="duplicateValues" dxfId="1113" priority="63" stopIfTrue="1"/>
  </conditionalFormatting>
  <conditionalFormatting sqref="B283:B65326 B208 B5 B8:B19 B103:B118 B120:B132 B21:B60 B134:B193 B62:B100 B195:B201">
    <cfRule type="duplicateValues" dxfId="1112" priority="64" stopIfTrue="1"/>
  </conditionalFormatting>
  <conditionalFormatting sqref="A208:A65326 A1:A5 A8:A19 A31:A60 A62:A193 A206 A195:A201">
    <cfRule type="duplicateValues" dxfId="1111" priority="65" stopIfTrue="1"/>
  </conditionalFormatting>
  <conditionalFormatting sqref="B208:B65326 B5 B8:B19 B21:B60 B62:B193 B206 B195:B201">
    <cfRule type="duplicateValues" dxfId="1110" priority="66" stopIfTrue="1"/>
  </conditionalFormatting>
  <conditionalFormatting sqref="B208:B65326 B1:B5 B8:B19 B21:B60 B62:B193 B206 B195:B201">
    <cfRule type="duplicateValues" dxfId="1109" priority="67" stopIfTrue="1"/>
    <cfRule type="duplicateValues" dxfId="1108" priority="68" stopIfTrue="1"/>
    <cfRule type="duplicateValues" dxfId="1107" priority="69" stopIfTrue="1"/>
  </conditionalFormatting>
  <conditionalFormatting sqref="Y17">
    <cfRule type="duplicateValues" dxfId="1106" priority="35" stopIfTrue="1"/>
  </conditionalFormatting>
  <conditionalFormatting sqref="Y17">
    <cfRule type="duplicateValues" dxfId="1105" priority="36" stopIfTrue="1"/>
  </conditionalFormatting>
  <conditionalFormatting sqref="Y17">
    <cfRule type="duplicateValues" dxfId="1104" priority="37" stopIfTrue="1"/>
  </conditionalFormatting>
  <conditionalFormatting sqref="Y17">
    <cfRule type="duplicateValues" dxfId="1103" priority="38" stopIfTrue="1"/>
    <cfRule type="duplicateValues" dxfId="1102" priority="39" stopIfTrue="1"/>
    <cfRule type="duplicateValues" dxfId="1101" priority="40" stopIfTrue="1"/>
  </conditionalFormatting>
  <conditionalFormatting sqref="Y13">
    <cfRule type="duplicateValues" dxfId="1100" priority="29" stopIfTrue="1"/>
  </conditionalFormatting>
  <conditionalFormatting sqref="Y13">
    <cfRule type="duplicateValues" dxfId="1099" priority="30" stopIfTrue="1"/>
  </conditionalFormatting>
  <conditionalFormatting sqref="Y13">
    <cfRule type="duplicateValues" dxfId="1098" priority="31" stopIfTrue="1"/>
  </conditionalFormatting>
  <conditionalFormatting sqref="Y13">
    <cfRule type="duplicateValues" dxfId="1097" priority="32" stopIfTrue="1"/>
    <cfRule type="duplicateValues" dxfId="1096" priority="33" stopIfTrue="1"/>
    <cfRule type="duplicateValues" dxfId="1095" priority="34" stopIfTrue="1"/>
  </conditionalFormatting>
  <conditionalFormatting sqref="B61">
    <cfRule type="duplicateValues" dxfId="1094" priority="22" stopIfTrue="1"/>
  </conditionalFormatting>
  <conditionalFormatting sqref="B61">
    <cfRule type="duplicateValues" dxfId="1093" priority="23" stopIfTrue="1"/>
  </conditionalFormatting>
  <conditionalFormatting sqref="A61">
    <cfRule type="duplicateValues" dxfId="1092" priority="24" stopIfTrue="1"/>
  </conditionalFormatting>
  <conditionalFormatting sqref="B61">
    <cfRule type="duplicateValues" dxfId="1091" priority="25" stopIfTrue="1"/>
  </conditionalFormatting>
  <conditionalFormatting sqref="B61">
    <cfRule type="duplicateValues" dxfId="1090" priority="26" stopIfTrue="1"/>
    <cfRule type="duplicateValues" dxfId="1089" priority="27" stopIfTrue="1"/>
    <cfRule type="duplicateValues" dxfId="1088" priority="28" stopIfTrue="1"/>
  </conditionalFormatting>
  <conditionalFormatting sqref="B194">
    <cfRule type="duplicateValues" dxfId="1087" priority="8" stopIfTrue="1"/>
  </conditionalFormatting>
  <conditionalFormatting sqref="B194">
    <cfRule type="duplicateValues" dxfId="1086" priority="9" stopIfTrue="1"/>
  </conditionalFormatting>
  <conditionalFormatting sqref="A194">
    <cfRule type="duplicateValues" dxfId="1085" priority="10" stopIfTrue="1"/>
  </conditionalFormatting>
  <conditionalFormatting sqref="B194">
    <cfRule type="duplicateValues" dxfId="1084" priority="11" stopIfTrue="1"/>
  </conditionalFormatting>
  <conditionalFormatting sqref="B194">
    <cfRule type="duplicateValues" dxfId="1083" priority="12" stopIfTrue="1"/>
    <cfRule type="duplicateValues" dxfId="1082" priority="13" stopIfTrue="1"/>
    <cfRule type="duplicateValues" dxfId="1081" priority="14" stopIfTrue="1"/>
  </conditionalFormatting>
  <conditionalFormatting sqref="B202:B205">
    <cfRule type="duplicateValues" dxfId="1080" priority="2" stopIfTrue="1"/>
  </conditionalFormatting>
  <conditionalFormatting sqref="B202:B205">
    <cfRule type="duplicateValues" dxfId="1079" priority="3" stopIfTrue="1"/>
  </conditionalFormatting>
  <conditionalFormatting sqref="B202:B205">
    <cfRule type="duplicateValues" dxfId="1078" priority="4" stopIfTrue="1"/>
  </conditionalFormatting>
  <conditionalFormatting sqref="B202:B205">
    <cfRule type="duplicateValues" dxfId="1077" priority="5" stopIfTrue="1"/>
    <cfRule type="duplicateValues" dxfId="1076" priority="6" stopIfTrue="1"/>
    <cfRule type="duplicateValues" dxfId="1075" priority="7" stopIfTrue="1"/>
  </conditionalFormatting>
  <conditionalFormatting sqref="A202:A205">
    <cfRule type="duplicateValues" dxfId="1074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62" t="s">
        <v>3</v>
      </c>
      <c r="B4" s="4">
        <v>43009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64" t="s">
        <v>29</v>
      </c>
      <c r="P7" s="64" t="s">
        <v>30</v>
      </c>
      <c r="Q7" s="63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VLOOKUP($A12,'09.01'!$A$9:$W$202,23,0)</f>
        <v>0</v>
      </c>
      <c r="E12" s="15">
        <v>12</v>
      </c>
      <c r="F12" s="15"/>
      <c r="G12" s="15"/>
      <c r="H12" s="9">
        <f t="shared" si="0"/>
        <v>12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VLOOKUP($A13,'09.01'!$A$9:$W$202,23,0)</f>
        <v>0</v>
      </c>
      <c r="E13" s="15">
        <v>10</v>
      </c>
      <c r="F13" s="15"/>
      <c r="G13" s="15"/>
      <c r="H13" s="9">
        <f t="shared" si="0"/>
        <v>10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VLOOKUP($A14,'09.01'!$A$9:$W$202,23,0)</f>
        <v>0</v>
      </c>
      <c r="E14" s="15">
        <v>12</v>
      </c>
      <c r="F14" s="15"/>
      <c r="G14" s="15"/>
      <c r="H14" s="9">
        <f t="shared" si="0"/>
        <v>12</v>
      </c>
      <c r="I14" s="15">
        <v>5</v>
      </c>
      <c r="J14" s="15"/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>
        <v>6</v>
      </c>
      <c r="T14" s="15"/>
      <c r="U14" s="9">
        <f t="shared" si="1"/>
        <v>6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VLOOKUP($A16,'09.01'!$A$9:$W$202,23,0)</f>
        <v>0</v>
      </c>
      <c r="E16" s="15">
        <v>4</v>
      </c>
      <c r="F16" s="15"/>
      <c r="G16" s="15"/>
      <c r="H16" s="9">
        <f t="shared" si="0"/>
        <v>4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2</v>
      </c>
      <c r="W21" s="15"/>
      <c r="X21" s="16">
        <f t="shared" si="3"/>
        <v>-2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VLOOKUP($A22,'09.01'!$A$9:$W$202,23,0)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VLOOKUP($A23,'09.01'!$A$9:$W$202,23,0)</f>
        <v>0</v>
      </c>
      <c r="E23" s="15">
        <v>12</v>
      </c>
      <c r="F23" s="15"/>
      <c r="G23" s="15"/>
      <c r="H23" s="9">
        <f t="shared" si="0"/>
        <v>12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9</v>
      </c>
      <c r="W23" s="15">
        <v>9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VLOOKUP($A29,'09.01'!$A$9:$W$202,23,0)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VLOOKUP($A33,'09.01'!$A$9:$W$202,23,0)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VLOOKUP($A34,'09.01'!$A$9:$W$202,23,0)</f>
        <v>0</v>
      </c>
      <c r="E34" s="15">
        <v>4</v>
      </c>
      <c r="F34" s="15"/>
      <c r="G34" s="15"/>
      <c r="H34" s="9">
        <f t="shared" si="0"/>
        <v>4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3</v>
      </c>
      <c r="W34" s="15"/>
      <c r="X34" s="16">
        <f t="shared" si="3"/>
        <v>-3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VLOOKUP($A37,'09.01'!$A$9:$W$202,23,0)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VLOOKUP($A38,'09.01'!$A$9:$W$202,23,0)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VLOOKUP($A40,'09.01'!$A$9:$W$202,23,0)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VLOOKUP($A41,'09.01'!$A$9:$W$202,23,0)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VLOOKUP($A44,'09.01'!$A$9:$W$202,23,0)</f>
        <v>0</v>
      </c>
      <c r="E44" s="15">
        <v>4</v>
      </c>
      <c r="F44" s="15"/>
      <c r="G44" s="15"/>
      <c r="H44" s="9">
        <f t="shared" si="0"/>
        <v>4</v>
      </c>
      <c r="I44" s="15"/>
      <c r="J44" s="15"/>
      <c r="K44" s="15"/>
      <c r="L44" s="9">
        <f t="shared" si="4"/>
        <v>0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VLOOKUP($A47,'09.01'!$A$9:$W$202,23,0)</f>
        <v>0</v>
      </c>
      <c r="E47" s="15">
        <v>3</v>
      </c>
      <c r="F47" s="15"/>
      <c r="G47" s="15"/>
      <c r="H47" s="9">
        <f t="shared" si="0"/>
        <v>3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VLOOKUP($A48,'09.01'!$A$9:$W$202,23,0)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VLOOKUP($A51,'09.01'!$A$9:$W$202,23,0)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VLOOKUP($A56,'09.01'!$A$9:$W$202,23,0)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VLOOKUP($A57,'09.01'!$A$9:$W$202,23,0)</f>
        <v>0</v>
      </c>
      <c r="E57" s="15">
        <v>6</v>
      </c>
      <c r="F57" s="15"/>
      <c r="G57" s="15"/>
      <c r="H57" s="9">
        <f t="shared" si="6"/>
        <v>6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VLOOKUP($A60,'09.01'!$A$9:$W$202,23,0)</f>
        <v>0</v>
      </c>
      <c r="E60" s="15">
        <v>5</v>
      </c>
      <c r="F60" s="15"/>
      <c r="G60" s="15"/>
      <c r="H60" s="9">
        <f t="shared" si="6"/>
        <v>5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VLOOKUP($A61,'09.01'!$A$9:$W$202,23,0)</f>
        <v>0</v>
      </c>
      <c r="E61" s="15">
        <v>91</v>
      </c>
      <c r="F61" s="15"/>
      <c r="G61" s="15"/>
      <c r="H61" s="9">
        <f t="shared" si="6"/>
        <v>91</v>
      </c>
      <c r="I61" s="15">
        <v>91</v>
      </c>
      <c r="J61" s="15"/>
      <c r="K61" s="15"/>
      <c r="L61" s="9">
        <f t="shared" si="4"/>
        <v>91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VLOOKUP($A62,'09.01'!$A$9:$W$202,23,0)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VLOOKUP($A63,'09.01'!$A$9:$W$202,23,0)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VLOOKUP($A64,'09.01'!$A$9:$W$202,23,0)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VLOOKUP($A65,'09.01'!$A$9:$W$202,23,0)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VLOOKUP($A66,'09.01'!$A$9:$W$202,23,0)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VLOOKUP($A67,'09.01'!$A$9:$W$202,23,0)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VLOOKUP($A68,'09.01'!$A$9:$W$202,23,0)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VLOOKUP($A69,'09.01'!$A$9:$W$202,23,0)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VLOOKUP($A70,'09.01'!$A$9:$W$202,23,0)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>
        <v>1</v>
      </c>
      <c r="R70" s="11">
        <f t="shared" si="5"/>
        <v>1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VLOOKUP($A71,'09.01'!$A$9:$W$202,23,0)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VLOOKUP($A72,'09.01'!$A$9:$W$202,23,0)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VLOOKUP($A73,'09.01'!$A$9:$W$202,23,0)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VLOOKUP($A74,'09.01'!$A$9:$W$202,23,0)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VLOOKUP($A75,'09.01'!$A$9:$W$202,23,0)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VLOOKUP($A76,'09.01'!$A$9:$W$202,23,0)</f>
        <v>3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1</v>
      </c>
      <c r="N76" s="15"/>
      <c r="O76" s="15"/>
      <c r="P76" s="15"/>
      <c r="Q76" s="15"/>
      <c r="R76" s="11">
        <f t="shared" si="5"/>
        <v>1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VLOOKUP($A77,'09.01'!$A$9:$W$202,23,0)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VLOOKUP($A78,'09.01'!$A$9:$W$202,23,0)</f>
        <v>3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VLOOKUP($A79,'09.01'!$A$9:$W$202,23,0)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VLOOKUP($A80,'09.01'!$A$9:$W$202,23,0)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VLOOKUP($A81,'09.01'!$A$9:$W$202,23,0)</f>
        <v>2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VLOOKUP($A82,'09.01'!$A$9:$W$202,23,0)</f>
        <v>3</v>
      </c>
      <c r="E82" s="15"/>
      <c r="F82" s="15"/>
      <c r="G82" s="15"/>
      <c r="H82" s="9">
        <f t="shared" si="10"/>
        <v>0</v>
      </c>
      <c r="I82" s="15">
        <v>1</v>
      </c>
      <c r="J82" s="15"/>
      <c r="K82" s="15"/>
      <c r="L82" s="9">
        <f t="shared" si="11"/>
        <v>1</v>
      </c>
      <c r="M82" s="15">
        <v>2</v>
      </c>
      <c r="N82" s="15"/>
      <c r="O82" s="15"/>
      <c r="P82" s="15"/>
      <c r="Q82" s="15"/>
      <c r="R82" s="11">
        <f t="shared" si="5"/>
        <v>2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VLOOKUP($A83,'09.01'!$A$9:$W$202,23,0)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VLOOKUP($A84,'09.01'!$A$9:$W$202,23,0)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VLOOKUP($A85,'09.01'!$A$9:$W$202,23,0)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VLOOKUP($A86,'09.01'!$A$9:$W$202,23,0)</f>
        <v>3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2</v>
      </c>
      <c r="X86" s="16">
        <f t="shared" si="14"/>
        <v>-1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VLOOKUP($A87,'09.01'!$A$9:$W$202,23,0)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2</v>
      </c>
      <c r="N87" s="15"/>
      <c r="O87" s="15"/>
      <c r="P87" s="15"/>
      <c r="Q87" s="15"/>
      <c r="R87" s="11">
        <f t="shared" si="5"/>
        <v>2</v>
      </c>
      <c r="S87" s="15"/>
      <c r="T87" s="15"/>
      <c r="U87" s="9">
        <f t="shared" si="12"/>
        <v>0</v>
      </c>
      <c r="V87" s="9">
        <f t="shared" si="13"/>
        <v>0</v>
      </c>
      <c r="W87" s="15">
        <v>1</v>
      </c>
      <c r="X87" s="16">
        <f t="shared" si="14"/>
        <v>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VLOOKUP($A88,'09.01'!$A$9:$W$202,23,0)</f>
        <v>4</v>
      </c>
      <c r="E88" s="15"/>
      <c r="F88" s="15"/>
      <c r="G88" s="15"/>
      <c r="H88" s="9">
        <f t="shared" si="10"/>
        <v>0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1</v>
      </c>
      <c r="W88" s="15"/>
      <c r="X88" s="16">
        <f t="shared" si="14"/>
        <v>-1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VLOOKUP($A89,'09.01'!$A$9:$W$202,23,0)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VLOOKUP($A90,'09.01'!$A$9:$W$202,23,0)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VLOOKUP($A91,'09.01'!$A$9:$W$202,23,0)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VLOOKUP($A92,'09.01'!$A$9:$W$202,23,0)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VLOOKUP($A93,'09.01'!$A$9:$W$202,23,0)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VLOOKUP($A94,'09.01'!$A$9:$W$202,23,0)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VLOOKUP($A95,'09.01'!$A$9:$W$202,23,0)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VLOOKUP($A96,'09.01'!$A$9:$W$202,23,0)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VLOOKUP($A97,'09.01'!$A$9:$W$202,23,0)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VLOOKUP($A98,'09.01'!$A$9:$W$202,23,0)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VLOOKUP($A99,'09.01'!$A$9:$W$202,23,0)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VLOOKUP($A100,'09.01'!$A$9:$W$202,23,0)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VLOOKUP($A101,'09.01'!$A$9:$W$202,23,0)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VLOOKUP($A102,'09.01'!$A$9:$W$202,23,0)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VLOOKUP($A103,'09.01'!$A$9:$W$202,23,0)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VLOOKUP($A104,'09.01'!$A$9:$W$202,23,0)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VLOOKUP($A105,'09.01'!$A$9:$W$202,23,0)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VLOOKUP($A106,'09.01'!$A$9:$W$202,23,0)</f>
        <v>9</v>
      </c>
      <c r="E106" s="15">
        <v>1</v>
      </c>
      <c r="F106" s="15"/>
      <c r="G106" s="15"/>
      <c r="H106" s="9">
        <f t="shared" si="16"/>
        <v>1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VLOOKUP($A107,'09.01'!$A$9:$W$202,23,0)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VLOOKUP($A108,'09.01'!$A$9:$W$202,23,0)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VLOOKUP($A109,'09.01'!$A$9:$W$202,23,0)</f>
        <v>8</v>
      </c>
      <c r="E109" s="15"/>
      <c r="F109" s="15"/>
      <c r="G109" s="15"/>
      <c r="H109" s="9">
        <f t="shared" ref="H109:H118" si="20">SUM(E109:G109)</f>
        <v>0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VLOOKUP($A110,'09.01'!$A$9:$W$202,23,0)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VLOOKUP($A111,'09.01'!$A$9:$W$202,23,0)</f>
        <v>12</v>
      </c>
      <c r="E111" s="15">
        <v>9</v>
      </c>
      <c r="F111" s="15"/>
      <c r="G111" s="15"/>
      <c r="H111" s="9">
        <f t="shared" si="20"/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19</v>
      </c>
      <c r="W111" s="15">
        <v>19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VLOOKUP($A112,'09.01'!$A$9:$W$202,23,0)</f>
        <v>0</v>
      </c>
      <c r="E112" s="15">
        <v>8</v>
      </c>
      <c r="F112" s="15"/>
      <c r="G112" s="15"/>
      <c r="H112" s="9">
        <f t="shared" si="20"/>
        <v>8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VLOOKUP($A113,'09.01'!$A$9:$W$202,23,0)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VLOOKUP($A114,'09.01'!$A$9:$W$202,23,0)</f>
        <v>4</v>
      </c>
      <c r="E114" s="15">
        <v>16</v>
      </c>
      <c r="F114" s="15"/>
      <c r="G114" s="15"/>
      <c r="H114" s="9">
        <f t="shared" si="20"/>
        <v>16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>
        <v>4</v>
      </c>
      <c r="T114" s="15"/>
      <c r="U114" s="9">
        <f t="shared" si="22"/>
        <v>4</v>
      </c>
      <c r="V114" s="9">
        <f t="shared" si="21"/>
        <v>12</v>
      </c>
      <c r="W114" s="15">
        <v>12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VLOOKUP($A115,'09.01'!$A$9:$W$202,23,0)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VLOOKUP($A116,'09.01'!$A$9:$W$202,23,0)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VLOOKUP($A117,'09.01'!$A$9:$W$202,23,0)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VLOOKUP($A118,'09.01'!$A$9:$W$202,23,0)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VLOOKUP($A119,'09.01'!$A$9:$W$202,23,0)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VLOOKUP($A120,'09.01'!$A$9:$W$202,23,0)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VLOOKUP($A121,'09.01'!$A$9:$W$202,23,0)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VLOOKUP($A122,'09.01'!$A$9:$W$202,23,0)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VLOOKUP($A123,'09.01'!$A$9:$W$202,23,0)</f>
        <v>9</v>
      </c>
      <c r="E123" s="15"/>
      <c r="F123" s="15"/>
      <c r="G123" s="15"/>
      <c r="H123" s="9">
        <f t="shared" si="24"/>
        <v>0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>
        <v>8</v>
      </c>
      <c r="T123" s="15"/>
      <c r="U123" s="9">
        <f t="shared" si="25"/>
        <v>8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VLOOKUP($A124,'09.01'!$A$9:$W$202,23,0)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VLOOKUP($A125,'09.01'!$A$9:$W$202,23,0)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VLOOKUP($A126,'09.01'!$A$9:$W$202,23,0)</f>
        <v>3</v>
      </c>
      <c r="E126" s="15"/>
      <c r="F126" s="15"/>
      <c r="G126" s="15"/>
      <c r="H126" s="9">
        <f t="shared" si="24"/>
        <v>0</v>
      </c>
      <c r="I126" s="15">
        <v>3</v>
      </c>
      <c r="J126" s="15"/>
      <c r="K126" s="15"/>
      <c r="L126" s="9">
        <f t="shared" si="11"/>
        <v>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VLOOKUP($A127,'09.01'!$A$9:$W$202,23,0)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VLOOKUP($A128,'09.01'!$A$9:$W$202,23,0)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VLOOKUP($A129,'09.01'!$A$9:$W$202,23,0)</f>
        <v>16</v>
      </c>
      <c r="E129" s="15"/>
      <c r="F129" s="15"/>
      <c r="G129" s="15"/>
      <c r="H129" s="9">
        <f>SUM(E129:G129)</f>
        <v>0</v>
      </c>
      <c r="I129" s="15">
        <v>2</v>
      </c>
      <c r="J129" s="15"/>
      <c r="K129" s="15"/>
      <c r="L129" s="9">
        <f t="shared" si="11"/>
        <v>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VLOOKUP($A130,'09.01'!$A$9:$W$202,23,0)</f>
        <v>26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17</v>
      </c>
      <c r="W130" s="15">
        <v>16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VLOOKUP($A131,'09.01'!$A$9:$W$202,23,0)</f>
        <v>14</v>
      </c>
      <c r="E131" s="15"/>
      <c r="F131" s="15"/>
      <c r="G131" s="15"/>
      <c r="H131" s="9">
        <f>SUM(E131:G131)</f>
        <v>0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5</v>
      </c>
      <c r="W131" s="15">
        <v>4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VLOOKUP($A132,'09.01'!$A$9:$W$202,23,0)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VLOOKUP($A133,'09.01'!$A$9:$W$202,23,0)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VLOOKUP($A134,'09.01'!$A$9:$W$202,23,0)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VLOOKUP($A135,'09.01'!$A$9:$W$202,23,0)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VLOOKUP($A136,'09.01'!$A$9:$W$202,23,0)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VLOOKUP($A137,'09.01'!$A$9:$W$202,23,0)</f>
        <v>30</v>
      </c>
      <c r="E137" s="15"/>
      <c r="F137" s="15"/>
      <c r="G137" s="15"/>
      <c r="H137" s="9">
        <f t="shared" si="28"/>
        <v>0</v>
      </c>
      <c r="I137" s="15">
        <v>2</v>
      </c>
      <c r="J137" s="15"/>
      <c r="K137" s="15"/>
      <c r="L137" s="9">
        <f t="shared" si="11"/>
        <v>2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28</v>
      </c>
      <c r="W137" s="15">
        <v>28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VLOOKUP($A138,'09.01'!$A$9:$W$202,23,0)</f>
        <v>28</v>
      </c>
      <c r="E138" s="15"/>
      <c r="F138" s="15"/>
      <c r="G138" s="15"/>
      <c r="H138" s="9">
        <f t="shared" si="28"/>
        <v>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26</v>
      </c>
      <c r="W138" s="15">
        <v>26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VLOOKUP($A139,'09.01'!$A$9:$W$202,23,0)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VLOOKUP($A140,'09.01'!$A$9:$W$202,23,0)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VLOOKUP($A141,'09.01'!$A$9:$W$202,23,0)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VLOOKUP($A142,'09.01'!$A$9:$W$202,23,0)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VLOOKUP($A143,'09.01'!$A$9:$W$202,23,0)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VLOOKUP($A144,'09.01'!$A$9:$W$202,23,0)</f>
        <v>12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VLOOKUP($A145,'09.01'!$A$9:$W$202,23,0)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VLOOKUP($A146,'09.01'!$A$9:$W$202,23,0)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VLOOKUP($A147,'09.01'!$A$9:$W$202,23,0)</f>
        <v>3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3</v>
      </c>
      <c r="W147" s="15">
        <v>3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VLOOKUP($A148,'09.01'!$A$9:$W$202,23,0)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VLOOKUP($A149,'09.01'!$A$9:$W$202,23,0)</f>
        <v>7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VLOOKUP($A150,'09.01'!$A$9:$W$202,23,0)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VLOOKUP($A151,'09.01'!$A$9:$W$202,23,0)</f>
        <v>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4</v>
      </c>
      <c r="W151" s="15">
        <v>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VLOOKUP($A152,'09.01'!$A$9:$W$202,23,0)</f>
        <v>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VLOOKUP($A153,'09.01'!$A$9:$W$202,23,0)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VLOOKUP($A154,'09.01'!$A$9:$W$202,23,0)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VLOOKUP($A155,'09.01'!$A$9:$W$202,23,0)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VLOOKUP($A156,'09.01'!$A$9:$W$202,23,0)</f>
        <v>31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27</v>
      </c>
      <c r="W156" s="15">
        <v>27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VLOOKUP($A157,'09.01'!$A$9:$W$202,23,0)</f>
        <v>7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VLOOKUP($A158,'09.01'!$A$9:$W$202,23,0)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VLOOKUP($A159,'09.01'!$A$9:$W$202,23,0)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VLOOKUP($A160,'09.01'!$A$9:$W$202,23,0)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VLOOKUP($A161,'09.01'!$A$9:$W$202,23,0)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VLOOKUP($A162,'09.01'!$A$9:$W$202,23,0)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/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VLOOKUP($A163,'09.01'!$A$9:$W$202,23,0)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VLOOKUP($A164,'09.01'!$A$9:$W$202,23,0)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VLOOKUP($A165,'09.01'!$A$9:$W$202,23,0)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VLOOKUP($A166,'09.01'!$A$9:$W$202,23,0)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VLOOKUP($A167,'09.01'!$A$9:$W$202,23,0)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VLOOKUP($A168,'09.01'!$A$9:$W$202,23,0)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/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VLOOKUP($A169,'09.01'!$A$9:$W$202,23,0)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VLOOKUP($A170,'09.01'!$A$9:$W$202,23,0)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VLOOKUP($A171,'09.01'!$A$9:$W$202,23,0)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VLOOKUP($A172,'09.01'!$A$9:$W$202,23,0)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VLOOKUP($A173,'09.01'!$A$9:$W$202,23,0)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VLOOKUP($A174,'09.01'!$A$9:$W$202,23,0)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VLOOKUP($A175,'09.01'!$A$9:$W$202,23,0)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VLOOKUP($A176,'09.01'!$A$9:$W$202,23,0)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VLOOKUP($A177,'09.01'!$A$9:$W$202,23,0)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VLOOKUP($A178,'09.01'!$A$9:$W$202,23,0)</f>
        <v>32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32</v>
      </c>
      <c r="W178" s="15">
        <v>32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VLOOKUP($A179,'09.01'!$A$9:$W$202,23,0)</f>
        <v>22</v>
      </c>
      <c r="E179" s="15"/>
      <c r="F179" s="15"/>
      <c r="G179" s="15"/>
      <c r="H179" s="9">
        <f t="shared" si="38"/>
        <v>0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19</v>
      </c>
      <c r="W179" s="15">
        <v>19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VLOOKUP($A180,'09.01'!$A$9:$W$202,23,0)</f>
        <v>113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108</v>
      </c>
      <c r="W180" s="15">
        <v>108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VLOOKUP($A181,'09.01'!$A$9:$W$202,23,0)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VLOOKUP($A182,'09.01'!$A$9:$W$202,23,0)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VLOOKUP($A183,'09.01'!$A$9:$W$202,23,0)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VLOOKUP($A184,'09.01'!$A$9:$W$202,23,0)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VLOOKUP($A185,'09.01'!$A$9:$W$202,23,0)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VLOOKUP($A186,'09.01'!$A$9:$W$202,23,0)</f>
        <v>10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10</v>
      </c>
      <c r="W186" s="15">
        <v>10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VLOOKUP($A187,'09.01'!$A$9:$W$202,23,0)</f>
        <v>40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40</v>
      </c>
      <c r="W187" s="15">
        <v>40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VLOOKUP($A188,'09.01'!$A$9:$W$202,23,0)</f>
        <v>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8</v>
      </c>
      <c r="W188" s="15">
        <v>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VLOOKUP($A189,'09.01'!$A$9:$W$202,23,0)</f>
        <v>29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29</v>
      </c>
      <c r="W189" s="15">
        <v>29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VLOOKUP($A190,'09.01'!$A$9:$W$202,23,0)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VLOOKUP($A191,'09.01'!$A$9:$W$202,23,0)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VLOOKUP($A192,'09.01'!$A$9:$W$202,23,0)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VLOOKUP($A193,'09.01'!$A$9:$W$202,23,0)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VLOOKUP($A194,'09.01'!$A$9:$W$202,23,0)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VLOOKUP($A195,'09.01'!$A$9:$W$202,23,0)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VLOOKUP($A196,'09.01'!$A$9:$W$202,23,0)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VLOOKUP($A197,'09.01'!$A$9:$W$202,23,0)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VLOOKUP($A198,'09.01'!$A$9:$W$202,23,0)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VLOOKUP($A199,'09.01'!$A$9:$W$202,23,0)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VLOOKUP($A200,'09.01'!$A$9:$W$202,23,0)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VLOOKUP($A201,'09.01'!$A$9:$W$202,23,0)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VLOOKUP($A202,'09.01'!$A$9:$W$202,23,0)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1</v>
      </c>
      <c r="J202" s="15"/>
      <c r="K202" s="15"/>
      <c r="L202" s="9">
        <f t="shared" si="32"/>
        <v>1</v>
      </c>
      <c r="M202" s="15"/>
      <c r="N202" s="15"/>
      <c r="O202" s="15"/>
      <c r="P202" s="15"/>
      <c r="Q202" s="15"/>
      <c r="R202" s="11">
        <f t="shared" si="37"/>
        <v>0</v>
      </c>
      <c r="S202" s="15">
        <v>5</v>
      </c>
      <c r="T202" s="15"/>
      <c r="U202" s="9">
        <f t="shared" si="42"/>
        <v>5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VLOOKUP($A203,'09.01'!$A$9:$W$203,23,0)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VLOOKUP($A204,'09.01'!$A$9:$W$204,23,0)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>
        <v>4</v>
      </c>
      <c r="T204" s="15"/>
      <c r="U204" s="9">
        <f t="shared" si="42"/>
        <v>4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VLOOKUP($A205,'09.01'!$A$9:$W$205,23,0)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>
        <v>5</v>
      </c>
      <c r="T205" s="15"/>
      <c r="U205" s="9">
        <f t="shared" si="42"/>
        <v>5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601</v>
      </c>
      <c r="E208" s="31"/>
      <c r="F208" s="31"/>
      <c r="G208" s="31"/>
      <c r="H208" s="31"/>
      <c r="I208" s="30">
        <f>SUM(I9:I206)</f>
        <v>359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14</v>
      </c>
      <c r="S208" s="30">
        <f>SUM(S9:S206)</f>
        <v>93</v>
      </c>
      <c r="T208" s="31"/>
      <c r="U208" s="31"/>
      <c r="V208" s="32"/>
      <c r="W208" s="30">
        <f>SUM(W9:W206)</f>
        <v>572</v>
      </c>
      <c r="X208" s="30">
        <f>SUM(X9:X206)</f>
        <v>-8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073" priority="62" stopIfTrue="1"/>
  </conditionalFormatting>
  <conditionalFormatting sqref="B133">
    <cfRule type="duplicateValues" dxfId="1072" priority="61" stopIfTrue="1"/>
  </conditionalFormatting>
  <conditionalFormatting sqref="B119">
    <cfRule type="duplicateValues" dxfId="1071" priority="60" stopIfTrue="1"/>
  </conditionalFormatting>
  <conditionalFormatting sqref="B206">
    <cfRule type="duplicateValues" dxfId="1070" priority="59" stopIfTrue="1"/>
  </conditionalFormatting>
  <conditionalFormatting sqref="B209:B282">
    <cfRule type="duplicateValues" dxfId="1069" priority="58" stopIfTrue="1"/>
  </conditionalFormatting>
  <conditionalFormatting sqref="B208">
    <cfRule type="duplicateValues" dxfId="1068" priority="57" stopIfTrue="1"/>
  </conditionalFormatting>
  <conditionalFormatting sqref="I210">
    <cfRule type="duplicateValues" dxfId="1067" priority="56" stopIfTrue="1"/>
  </conditionalFormatting>
  <conditionalFormatting sqref="I210">
    <cfRule type="duplicateValues" dxfId="1066" priority="53" stopIfTrue="1"/>
    <cfRule type="duplicateValues" dxfId="1065" priority="54" stopIfTrue="1"/>
    <cfRule type="duplicateValues" dxfId="1064" priority="55" stopIfTrue="1"/>
  </conditionalFormatting>
  <conditionalFormatting sqref="B20">
    <cfRule type="duplicateValues" dxfId="1063" priority="47" stopIfTrue="1"/>
  </conditionalFormatting>
  <conditionalFormatting sqref="B20">
    <cfRule type="duplicateValues" dxfId="1062" priority="48" stopIfTrue="1"/>
  </conditionalFormatting>
  <conditionalFormatting sqref="B20">
    <cfRule type="duplicateValues" dxfId="1061" priority="49" stopIfTrue="1"/>
  </conditionalFormatting>
  <conditionalFormatting sqref="B20">
    <cfRule type="duplicateValues" dxfId="1060" priority="50" stopIfTrue="1"/>
    <cfRule type="duplicateValues" dxfId="1059" priority="51" stopIfTrue="1"/>
    <cfRule type="duplicateValues" dxfId="1058" priority="52" stopIfTrue="1"/>
  </conditionalFormatting>
  <conditionalFormatting sqref="A20:A25">
    <cfRule type="duplicateValues" dxfId="1057" priority="46" stopIfTrue="1"/>
  </conditionalFormatting>
  <conditionalFormatting sqref="A26">
    <cfRule type="duplicateValues" dxfId="1056" priority="45" stopIfTrue="1"/>
  </conditionalFormatting>
  <conditionalFormatting sqref="A27">
    <cfRule type="duplicateValues" dxfId="1055" priority="44" stopIfTrue="1"/>
  </conditionalFormatting>
  <conditionalFormatting sqref="A28">
    <cfRule type="duplicateValues" dxfId="1054" priority="43" stopIfTrue="1"/>
  </conditionalFormatting>
  <conditionalFormatting sqref="A29">
    <cfRule type="duplicateValues" dxfId="1053" priority="42" stopIfTrue="1"/>
  </conditionalFormatting>
  <conditionalFormatting sqref="A30">
    <cfRule type="duplicateValues" dxfId="1052" priority="41" stopIfTrue="1"/>
  </conditionalFormatting>
  <conditionalFormatting sqref="B283:B65326 B208 B5 B8:B19 B120:B132 B21:B60 B134:B193 B62:B118 B195:B201">
    <cfRule type="duplicateValues" dxfId="1051" priority="63" stopIfTrue="1"/>
  </conditionalFormatting>
  <conditionalFormatting sqref="B283:B65326 B208 B5 B8:B19 B103:B118 B120:B132 B21:B60 B134:B193 B62:B100 B195:B201">
    <cfRule type="duplicateValues" dxfId="1050" priority="64" stopIfTrue="1"/>
  </conditionalFormatting>
  <conditionalFormatting sqref="A208:A65326 A1:A5 A8:A19 A31:A60 A62:A193 A206 A195:A201">
    <cfRule type="duplicateValues" dxfId="1049" priority="65" stopIfTrue="1"/>
  </conditionalFormatting>
  <conditionalFormatting sqref="B208:B65326 B5 B8:B19 B21:B60 B62:B193 B206 B195:B201">
    <cfRule type="duplicateValues" dxfId="1048" priority="66" stopIfTrue="1"/>
  </conditionalFormatting>
  <conditionalFormatting sqref="B208:B65326 B1:B5 B8:B19 B21:B60 B62:B193 B206 B195:B201">
    <cfRule type="duplicateValues" dxfId="1047" priority="67" stopIfTrue="1"/>
    <cfRule type="duplicateValues" dxfId="1046" priority="68" stopIfTrue="1"/>
    <cfRule type="duplicateValues" dxfId="1045" priority="69" stopIfTrue="1"/>
  </conditionalFormatting>
  <conditionalFormatting sqref="Y17">
    <cfRule type="duplicateValues" dxfId="1044" priority="35" stopIfTrue="1"/>
  </conditionalFormatting>
  <conditionalFormatting sqref="Y17">
    <cfRule type="duplicateValues" dxfId="1043" priority="36" stopIfTrue="1"/>
  </conditionalFormatting>
  <conditionalFormatting sqref="Y17">
    <cfRule type="duplicateValues" dxfId="1042" priority="37" stopIfTrue="1"/>
  </conditionalFormatting>
  <conditionalFormatting sqref="Y17">
    <cfRule type="duplicateValues" dxfId="1041" priority="38" stopIfTrue="1"/>
    <cfRule type="duplicateValues" dxfId="1040" priority="39" stopIfTrue="1"/>
    <cfRule type="duplicateValues" dxfId="1039" priority="40" stopIfTrue="1"/>
  </conditionalFormatting>
  <conditionalFormatting sqref="Y13">
    <cfRule type="duplicateValues" dxfId="1038" priority="29" stopIfTrue="1"/>
  </conditionalFormatting>
  <conditionalFormatting sqref="Y13">
    <cfRule type="duplicateValues" dxfId="1037" priority="30" stopIfTrue="1"/>
  </conditionalFormatting>
  <conditionalFormatting sqref="Y13">
    <cfRule type="duplicateValues" dxfId="1036" priority="31" stopIfTrue="1"/>
  </conditionalFormatting>
  <conditionalFormatting sqref="Y13">
    <cfRule type="duplicateValues" dxfId="1035" priority="32" stopIfTrue="1"/>
    <cfRule type="duplicateValues" dxfId="1034" priority="33" stopIfTrue="1"/>
    <cfRule type="duplicateValues" dxfId="1033" priority="34" stopIfTrue="1"/>
  </conditionalFormatting>
  <conditionalFormatting sqref="B61">
    <cfRule type="duplicateValues" dxfId="1032" priority="22" stopIfTrue="1"/>
  </conditionalFormatting>
  <conditionalFormatting sqref="B61">
    <cfRule type="duplicateValues" dxfId="1031" priority="23" stopIfTrue="1"/>
  </conditionalFormatting>
  <conditionalFormatting sqref="A61">
    <cfRule type="duplicateValues" dxfId="1030" priority="24" stopIfTrue="1"/>
  </conditionalFormatting>
  <conditionalFormatting sqref="B61">
    <cfRule type="duplicateValues" dxfId="1029" priority="25" stopIfTrue="1"/>
  </conditionalFormatting>
  <conditionalFormatting sqref="B61">
    <cfRule type="duplicateValues" dxfId="1028" priority="26" stopIfTrue="1"/>
    <cfRule type="duplicateValues" dxfId="1027" priority="27" stopIfTrue="1"/>
    <cfRule type="duplicateValues" dxfId="1026" priority="28" stopIfTrue="1"/>
  </conditionalFormatting>
  <conditionalFormatting sqref="B194">
    <cfRule type="duplicateValues" dxfId="1025" priority="8" stopIfTrue="1"/>
  </conditionalFormatting>
  <conditionalFormatting sqref="B194">
    <cfRule type="duplicateValues" dxfId="1024" priority="9" stopIfTrue="1"/>
  </conditionalFormatting>
  <conditionalFormatting sqref="A194">
    <cfRule type="duplicateValues" dxfId="1023" priority="10" stopIfTrue="1"/>
  </conditionalFormatting>
  <conditionalFormatting sqref="B194">
    <cfRule type="duplicateValues" dxfId="1022" priority="11" stopIfTrue="1"/>
  </conditionalFormatting>
  <conditionalFormatting sqref="B194">
    <cfRule type="duplicateValues" dxfId="1021" priority="12" stopIfTrue="1"/>
    <cfRule type="duplicateValues" dxfId="1020" priority="13" stopIfTrue="1"/>
    <cfRule type="duplicateValues" dxfId="1019" priority="14" stopIfTrue="1"/>
  </conditionalFormatting>
  <conditionalFormatting sqref="B202:B205">
    <cfRule type="duplicateValues" dxfId="1018" priority="2" stopIfTrue="1"/>
  </conditionalFormatting>
  <conditionalFormatting sqref="B202:B205">
    <cfRule type="duplicateValues" dxfId="1017" priority="3" stopIfTrue="1"/>
  </conditionalFormatting>
  <conditionalFormatting sqref="B202:B205">
    <cfRule type="duplicateValues" dxfId="1016" priority="4" stopIfTrue="1"/>
  </conditionalFormatting>
  <conditionalFormatting sqref="B202:B205">
    <cfRule type="duplicateValues" dxfId="1015" priority="5" stopIfTrue="1"/>
    <cfRule type="duplicateValues" dxfId="1014" priority="6" stopIfTrue="1"/>
    <cfRule type="duplicateValues" dxfId="1013" priority="7" stopIfTrue="1"/>
  </conditionalFormatting>
  <conditionalFormatting sqref="A202:A205">
    <cfRule type="duplicateValues" dxfId="1012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0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65" t="s">
        <v>3</v>
      </c>
      <c r="B4" s="4">
        <v>43040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67" t="s">
        <v>29</v>
      </c>
      <c r="P7" s="67" t="s">
        <v>30</v>
      </c>
      <c r="Q7" s="66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VLOOKUP($A12,'10.01'!$A$9:$W$202,23,0)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VLOOKUP($A13,'10.01'!$A$9:$W$202,23,0)</f>
        <v>3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VLOOKUP($A15,'10.01'!$A$9:$W$202,23,0)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VLOOKUP($A23,'10.01'!$A$9:$W$202,23,0)</f>
        <v>9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VLOOKUP($A25,'10.01'!$A$9:$W$202,23,0)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VLOOKUP($A29,'10.01'!$A$9:$W$202,23,0)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VLOOKUP($A34,'10.01'!$A$9:$W$202,23,0)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VLOOKUP($A37,'10.01'!$A$9:$W$202,23,0)</f>
        <v>0</v>
      </c>
      <c r="E37" s="15">
        <v>4</v>
      </c>
      <c r="F37" s="15"/>
      <c r="G37" s="15"/>
      <c r="H37" s="9">
        <f t="shared" si="0"/>
        <v>4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VLOOKUP($A40,'10.01'!$A$9:$W$202,23,0)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VLOOKUP($A44,'10.01'!$A$9:$W$202,23,0)</f>
        <v>0</v>
      </c>
      <c r="E44" s="15">
        <v>4</v>
      </c>
      <c r="F44" s="15"/>
      <c r="G44" s="15"/>
      <c r="H44" s="9">
        <f t="shared" si="0"/>
        <v>4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VLOOKUP($A46,'10.01'!$A$9:$W$202,23,0)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VLOOKUP($A47,'10.01'!$A$9:$W$202,23,0)</f>
        <v>0</v>
      </c>
      <c r="E47" s="15">
        <v>4</v>
      </c>
      <c r="F47" s="15"/>
      <c r="G47" s="15"/>
      <c r="H47" s="9">
        <f t="shared" si="0"/>
        <v>4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VLOOKUP($A57,'10.01'!$A$9:$W$202,23,0)</f>
        <v>0</v>
      </c>
      <c r="E57" s="15">
        <v>4</v>
      </c>
      <c r="F57" s="15"/>
      <c r="G57" s="15"/>
      <c r="H57" s="9">
        <f t="shared" si="6"/>
        <v>4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VLOOKUP($A61,'10.01'!$A$9:$W$202,23,0)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VLOOKUP($A62,'10.01'!$A$9:$W$202,23,0)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VLOOKUP($A63,'10.01'!$A$9:$W$202,23,0)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VLOOKUP($A64,'10.01'!$A$9:$W$202,23,0)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VLOOKUP($A65,'10.01'!$A$9:$W$202,23,0)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VLOOKUP($A66,'10.01'!$A$9:$W$202,23,0)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VLOOKUP($A67,'10.01'!$A$9:$W$202,23,0)</f>
        <v>0</v>
      </c>
      <c r="E67" s="15">
        <v>4</v>
      </c>
      <c r="F67" s="15"/>
      <c r="G67" s="15"/>
      <c r="H67" s="9">
        <f>SUM(E67:G67)</f>
        <v>4</v>
      </c>
      <c r="I67" s="15">
        <v>2</v>
      </c>
      <c r="J67" s="15"/>
      <c r="K67" s="15"/>
      <c r="L67" s="9">
        <f t="shared" si="4"/>
        <v>2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2</v>
      </c>
      <c r="W67" s="15">
        <v>2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VLOOKUP($A68,'10.01'!$A$9:$W$202,23,0)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VLOOKUP($A69,'10.01'!$A$9:$W$202,23,0)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VLOOKUP($A70,'10.01'!$A$9:$W$202,23,0)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VLOOKUP($A71,'10.01'!$A$9:$W$202,23,0)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VLOOKUP($A72,'10.01'!$A$9:$W$202,23,0)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VLOOKUP($A73,'10.01'!$A$9:$W$202,23,0)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VLOOKUP($A74,'10.01'!$A$9:$W$202,23,0)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VLOOKUP($A75,'10.01'!$A$9:$W$202,23,0)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VLOOKUP($A76,'10.01'!$A$9:$W$202,23,0)</f>
        <v>5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VLOOKUP($A77,'10.01'!$A$9:$W$202,23,0)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VLOOKUP($A78,'10.01'!$A$9:$W$202,23,0)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VLOOKUP($A79,'10.01'!$A$9:$W$202,23,0)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VLOOKUP($A80,'10.01'!$A$9:$W$202,23,0)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VLOOKUP($A81,'10.01'!$A$9:$W$202,23,0)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VLOOKUP($A82,'10.01'!$A$9:$W$202,23,0)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>
        <v>2</v>
      </c>
      <c r="T82" s="15"/>
      <c r="U82" s="9">
        <f t="shared" si="12"/>
        <v>2</v>
      </c>
      <c r="V82" s="9">
        <f t="shared" si="13"/>
        <v>-1</v>
      </c>
      <c r="W82" s="15">
        <v>1</v>
      </c>
      <c r="X82" s="16">
        <f t="shared" si="14"/>
        <v>2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VLOOKUP($A83,'10.01'!$A$9:$W$202,23,0)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VLOOKUP($A84,'10.01'!$A$9:$W$202,23,0)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VLOOKUP($A85,'10.01'!$A$9:$W$202,23,0)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VLOOKUP($A86,'10.01'!$A$9:$W$202,23,0)</f>
        <v>2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VLOOKUP($A87,'10.01'!$A$9:$W$202,23,0)</f>
        <v>1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VLOOKUP($A88,'10.01'!$A$9:$W$202,23,0)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>
        <v>1</v>
      </c>
      <c r="T88" s="15"/>
      <c r="U88" s="9">
        <f t="shared" si="12"/>
        <v>1</v>
      </c>
      <c r="V88" s="9">
        <f t="shared" si="13"/>
        <v>-1</v>
      </c>
      <c r="W88" s="15"/>
      <c r="X88" s="16">
        <f t="shared" si="14"/>
        <v>1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VLOOKUP($A89,'10.01'!$A$9:$W$202,23,0)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VLOOKUP($A90,'10.01'!$A$9:$W$202,23,0)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VLOOKUP($A91,'10.01'!$A$9:$W$202,23,0)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VLOOKUP($A92,'10.01'!$A$9:$W$202,23,0)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VLOOKUP($A93,'10.01'!$A$9:$W$202,23,0)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VLOOKUP($A94,'10.01'!$A$9:$W$202,23,0)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VLOOKUP($A95,'10.01'!$A$9:$W$202,23,0)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VLOOKUP($A96,'10.01'!$A$9:$W$202,23,0)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VLOOKUP($A97,'10.01'!$A$9:$W$202,23,0)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VLOOKUP($A98,'10.01'!$A$9:$W$202,23,0)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VLOOKUP($A99,'10.01'!$A$9:$W$202,23,0)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VLOOKUP($A100,'10.01'!$A$9:$W$202,23,0)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VLOOKUP($A101,'10.01'!$A$9:$W$202,23,0)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VLOOKUP($A102,'10.01'!$A$9:$W$202,23,0)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VLOOKUP($A103,'10.01'!$A$9:$W$202,23,0)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VLOOKUP($A104,'10.01'!$A$9:$W$202,23,0)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VLOOKUP($A105,'10.01'!$A$9:$W$202,23,0)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VLOOKUP($A106,'10.01'!$A$9:$W$202,23,0)</f>
        <v>5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VLOOKUP($A107,'10.01'!$A$9:$W$202,23,0)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VLOOKUP($A108,'10.01'!$A$9:$W$202,23,0)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VLOOKUP($A109,'10.01'!$A$9:$W$202,23,0)</f>
        <v>4</v>
      </c>
      <c r="E109" s="15"/>
      <c r="F109" s="15"/>
      <c r="G109" s="15"/>
      <c r="H109" s="9">
        <f t="shared" ref="H109:H118" si="20">SUM(E109:G109)</f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VLOOKUP($A110,'10.01'!$A$9:$W$202,23,0)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VLOOKUP($A111,'10.01'!$A$9:$W$202,23,0)</f>
        <v>19</v>
      </c>
      <c r="E111" s="15"/>
      <c r="F111" s="15"/>
      <c r="G111" s="15"/>
      <c r="H111" s="9">
        <f t="shared" si="20"/>
        <v>0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12</v>
      </c>
      <c r="W111" s="15">
        <v>12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VLOOKUP($A112,'10.01'!$A$9:$W$202,23,0)</f>
        <v>8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VLOOKUP($A113,'10.01'!$A$9:$W$202,23,0)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VLOOKUP($A114,'10.01'!$A$9:$W$202,23,0)</f>
        <v>12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11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VLOOKUP($A115,'10.01'!$A$9:$W$202,23,0)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VLOOKUP($A116,'10.01'!$A$9:$W$202,23,0)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VLOOKUP($A117,'10.01'!$A$9:$W$202,23,0)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VLOOKUP($A118,'10.01'!$A$9:$W$202,23,0)</f>
        <v>8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VLOOKUP($A119,'10.01'!$A$9:$W$202,23,0)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VLOOKUP($A120,'10.01'!$A$9:$W$202,23,0)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VLOOKUP($A121,'10.01'!$A$9:$W$202,23,0)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VLOOKUP($A122,'10.01'!$A$9:$W$202,23,0)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VLOOKUP($A123,'10.01'!$A$9:$W$202,23,0)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2</v>
      </c>
      <c r="J123" s="15"/>
      <c r="K123" s="15"/>
      <c r="L123" s="9">
        <f t="shared" si="11"/>
        <v>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18</v>
      </c>
      <c r="W123" s="15">
        <v>18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VLOOKUP($A124,'10.01'!$A$9:$W$202,23,0)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VLOOKUP($A125,'10.01'!$A$9:$W$202,23,0)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VLOOKUP($A126,'10.01'!$A$9:$W$202,23,0)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8</v>
      </c>
      <c r="J126" s="15"/>
      <c r="K126" s="15"/>
      <c r="L126" s="9">
        <f t="shared" si="11"/>
        <v>8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76</v>
      </c>
      <c r="W126" s="15">
        <v>76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VLOOKUP($A127,'10.01'!$A$9:$W$202,23,0)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VLOOKUP($A128,'10.01'!$A$9:$W$202,23,0)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VLOOKUP($A129,'10.01'!$A$9:$W$202,23,0)</f>
        <v>14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20</v>
      </c>
      <c r="W129" s="15">
        <v>20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VLOOKUP($A130,'10.01'!$A$9:$W$202,23,0)</f>
        <v>16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>
        <v>11</v>
      </c>
      <c r="T130" s="15"/>
      <c r="U130" s="9">
        <f t="shared" si="25"/>
        <v>11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VLOOKUP($A131,'10.01'!$A$9:$W$202,23,0)</f>
        <v>4</v>
      </c>
      <c r="E131" s="15">
        <v>13</v>
      </c>
      <c r="F131" s="15"/>
      <c r="G131" s="15"/>
      <c r="H131" s="9">
        <f>SUM(E131:G131)</f>
        <v>13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8</v>
      </c>
      <c r="W131" s="15">
        <v>8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VLOOKUP($A132,'10.01'!$A$9:$W$202,23,0)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VLOOKUP($A133,'10.01'!$A$9:$W$202,23,0)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VLOOKUP($A134,'10.01'!$A$9:$W$202,23,0)</f>
        <v>0</v>
      </c>
      <c r="E134" s="15">
        <v>27</v>
      </c>
      <c r="F134" s="15"/>
      <c r="G134" s="15"/>
      <c r="H134" s="9">
        <f t="shared" ref="H134:H141" si="28">SUM(E134:G134)</f>
        <v>27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27</v>
      </c>
      <c r="W134" s="15">
        <v>25</v>
      </c>
      <c r="X134" s="16">
        <f t="shared" ref="X134:X141" si="31">W134-V134</f>
        <v>-2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VLOOKUP($A135,'10.01'!$A$9:$W$202,23,0)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VLOOKUP($A136,'10.01'!$A$9:$W$202,23,0)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VLOOKUP($A137,'10.01'!$A$9:$W$202,23,0)</f>
        <v>28</v>
      </c>
      <c r="E137" s="15"/>
      <c r="F137" s="15"/>
      <c r="G137" s="15"/>
      <c r="H137" s="9">
        <f t="shared" si="28"/>
        <v>0</v>
      </c>
      <c r="I137" s="15">
        <v>5</v>
      </c>
      <c r="J137" s="15"/>
      <c r="K137" s="15"/>
      <c r="L137" s="9">
        <f t="shared" si="11"/>
        <v>5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23</v>
      </c>
      <c r="W137" s="15">
        <v>23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VLOOKUP($A138,'10.01'!$A$9:$W$202,23,0)</f>
        <v>26</v>
      </c>
      <c r="E138" s="15"/>
      <c r="F138" s="15"/>
      <c r="G138" s="15"/>
      <c r="H138" s="9">
        <f t="shared" si="28"/>
        <v>0</v>
      </c>
      <c r="I138" s="15">
        <v>2</v>
      </c>
      <c r="J138" s="15"/>
      <c r="K138" s="15"/>
      <c r="L138" s="9">
        <f t="shared" si="11"/>
        <v>2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24</v>
      </c>
      <c r="W138" s="15">
        <v>24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VLOOKUP($A139,'10.01'!$A$9:$W$202,23,0)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VLOOKUP($A140,'10.01'!$A$9:$W$202,23,0)</f>
        <v>0</v>
      </c>
      <c r="E140" s="15">
        <v>16</v>
      </c>
      <c r="F140" s="15"/>
      <c r="G140" s="15"/>
      <c r="H140" s="9">
        <f t="shared" si="28"/>
        <v>16</v>
      </c>
      <c r="I140" s="15">
        <v>2</v>
      </c>
      <c r="J140" s="15"/>
      <c r="K140" s="15"/>
      <c r="L140" s="9">
        <f t="shared" si="32"/>
        <v>2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14</v>
      </c>
      <c r="W140" s="15">
        <v>16</v>
      </c>
      <c r="X140" s="16">
        <f>W140-V140</f>
        <v>2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VLOOKUP($A141,'10.01'!$A$9:$W$202,23,0)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VLOOKUP($A142,'10.01'!$A$9:$W$202,23,0)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VLOOKUP($A143,'10.01'!$A$9:$W$202,23,0)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VLOOKUP($A144,'10.01'!$A$9:$W$202,23,0)</f>
        <v>11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VLOOKUP($A145,'10.01'!$A$9:$W$202,23,0)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VLOOKUP($A146,'10.01'!$A$9:$W$202,23,0)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VLOOKUP($A147,'10.01'!$A$9:$W$202,23,0)</f>
        <v>3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3</v>
      </c>
      <c r="W147" s="15">
        <v>3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VLOOKUP($A148,'10.01'!$A$9:$W$202,23,0)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VLOOKUP($A149,'10.01'!$A$9:$W$202,23,0)</f>
        <v>7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VLOOKUP($A150,'10.01'!$A$9:$W$202,23,0)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VLOOKUP($A151,'10.01'!$A$9:$W$202,23,0)</f>
        <v>4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4</v>
      </c>
      <c r="W151" s="15">
        <v>4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VLOOKUP($A152,'10.01'!$A$9:$W$202,23,0)</f>
        <v>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VLOOKUP($A153,'10.01'!$A$9:$W$202,23,0)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VLOOKUP($A154,'10.01'!$A$9:$W$202,23,0)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VLOOKUP($A155,'10.01'!$A$9:$W$202,23,0)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VLOOKUP($A156,'10.01'!$A$9:$W$202,23,0)</f>
        <v>27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22</v>
      </c>
      <c r="W156" s="15">
        <v>22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VLOOKUP($A157,'10.01'!$A$9:$W$202,23,0)</f>
        <v>7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VLOOKUP($A158,'10.01'!$A$9:$W$202,23,0)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VLOOKUP($A159,'10.01'!$A$9:$W$202,23,0)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VLOOKUP($A160,'10.01'!$A$9:$W$202,23,0)</f>
        <v>0</v>
      </c>
      <c r="E160" s="15">
        <v>5</v>
      </c>
      <c r="F160" s="15"/>
      <c r="G160" s="15"/>
      <c r="H160" s="9">
        <f t="shared" ref="H160:H205" si="38">SUM(E160:G160)</f>
        <v>5</v>
      </c>
      <c r="I160" s="15">
        <v>5</v>
      </c>
      <c r="J160" s="15"/>
      <c r="K160" s="15"/>
      <c r="L160" s="9">
        <f t="shared" si="32"/>
        <v>5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VLOOKUP($A161,'10.01'!$A$9:$W$202,23,0)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VLOOKUP($A162,'10.01'!$A$9:$W$202,23,0)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VLOOKUP($A163,'10.01'!$A$9:$W$202,23,0)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VLOOKUP($A164,'10.01'!$A$9:$W$202,23,0)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VLOOKUP($A165,'10.01'!$A$9:$W$202,23,0)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VLOOKUP($A166,'10.01'!$A$9:$W$202,23,0)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VLOOKUP($A167,'10.01'!$A$9:$W$202,23,0)</f>
        <v>0</v>
      </c>
      <c r="E167" s="15">
        <v>5</v>
      </c>
      <c r="F167" s="15"/>
      <c r="G167" s="15"/>
      <c r="H167" s="9">
        <f t="shared" si="38"/>
        <v>5</v>
      </c>
      <c r="I167" s="15">
        <v>5</v>
      </c>
      <c r="J167" s="15"/>
      <c r="K167" s="15"/>
      <c r="L167" s="9">
        <f t="shared" si="32"/>
        <v>5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VLOOKUP($A168,'10.01'!$A$9:$W$202,23,0)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VLOOKUP($A169,'10.01'!$A$9:$W$202,23,0)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VLOOKUP($A170,'10.01'!$A$9:$W$202,23,0)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VLOOKUP($A171,'10.01'!$A$9:$W$202,23,0)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VLOOKUP($A172,'10.01'!$A$9:$W$202,23,0)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VLOOKUP($A173,'10.01'!$A$9:$W$202,23,0)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VLOOKUP($A174,'10.01'!$A$9:$W$202,23,0)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VLOOKUP($A175,'10.01'!$A$9:$W$202,23,0)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VLOOKUP($A176,'10.01'!$A$9:$W$202,23,0)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VLOOKUP($A177,'10.01'!$A$9:$W$202,23,0)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VLOOKUP($A178,'10.01'!$A$9:$W$202,23,0)</f>
        <v>32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29</v>
      </c>
      <c r="W178" s="15">
        <v>29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VLOOKUP($A179,'10.01'!$A$9:$W$202,23,0)</f>
        <v>19</v>
      </c>
      <c r="E179" s="15"/>
      <c r="F179" s="15"/>
      <c r="G179" s="15"/>
      <c r="H179" s="9">
        <f t="shared" si="38"/>
        <v>0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16</v>
      </c>
      <c r="W179" s="15">
        <v>16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VLOOKUP($A180,'10.01'!$A$9:$W$202,23,0)</f>
        <v>108</v>
      </c>
      <c r="E180" s="15"/>
      <c r="F180" s="15"/>
      <c r="G180" s="15"/>
      <c r="H180" s="9">
        <f t="shared" si="38"/>
        <v>0</v>
      </c>
      <c r="I180" s="15">
        <v>10</v>
      </c>
      <c r="J180" s="15"/>
      <c r="K180" s="15"/>
      <c r="L180" s="9">
        <f t="shared" si="32"/>
        <v>10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98</v>
      </c>
      <c r="W180" s="15">
        <v>98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VLOOKUP($A181,'10.01'!$A$9:$W$202,23,0)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VLOOKUP($A182,'10.01'!$A$9:$W$202,23,0)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VLOOKUP($A183,'10.01'!$A$9:$W$202,23,0)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VLOOKUP($A184,'10.01'!$A$9:$W$202,23,0)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VLOOKUP($A185,'10.01'!$A$9:$W$202,23,0)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VLOOKUP($A186,'10.01'!$A$9:$W$202,23,0)</f>
        <v>10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10</v>
      </c>
      <c r="W186" s="15">
        <v>10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VLOOKUP($A187,'10.01'!$A$9:$W$202,23,0)</f>
        <v>40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39</v>
      </c>
      <c r="W187" s="15">
        <v>39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VLOOKUP($A188,'10.01'!$A$9:$W$202,23,0)</f>
        <v>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8</v>
      </c>
      <c r="W188" s="15">
        <v>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VLOOKUP($A189,'10.01'!$A$9:$W$202,23,0)</f>
        <v>29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28</v>
      </c>
      <c r="W189" s="15">
        <v>28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VLOOKUP($A190,'10.01'!$A$9:$W$202,23,0)</f>
        <v>28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28</v>
      </c>
      <c r="W190" s="15">
        <v>28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VLOOKUP($A191,'10.01'!$A$9:$W$202,23,0)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VLOOKUP($A192,'10.01'!$A$9:$W$202,23,0)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VLOOKUP($A193,'10.01'!$A$9:$W$202,23,0)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VLOOKUP($A194,'10.01'!$A$9:$W$202,23,0)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VLOOKUP($A195,'10.01'!$A$9:$W$202,23,0)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VLOOKUP($A196,'10.01'!$A$9:$W$202,23,0)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VLOOKUP($A197,'10.01'!$A$9:$W$202,23,0)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VLOOKUP($A198,'10.01'!$A$9:$W$202,23,0)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VLOOKUP($A199,'10.01'!$A$9:$W$202,23,0)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VLOOKUP($A200,'10.01'!$A$9:$W$202,23,0)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VLOOKUP($A201,'10.01'!$A$9:$W$202,23,0)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VLOOKUP($A202,'10.01'!$A$9:$W$202,23,0)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VLOOKUP($A203,'10.01'!$A$9:$W$203,23,0)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2</v>
      </c>
      <c r="J203" s="15"/>
      <c r="K203" s="15"/>
      <c r="L203" s="9">
        <f t="shared" si="32"/>
        <v>2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VLOOKUP($A204,'10.01'!$A$9:$W$204,23,0)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2</v>
      </c>
      <c r="W204" s="15"/>
      <c r="X204" s="16">
        <f t="shared" si="43"/>
        <v>-2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VLOOKUP($A205,'10.01'!$A$9:$W$205,23,0)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572</v>
      </c>
      <c r="E208" s="31"/>
      <c r="F208" s="31"/>
      <c r="G208" s="31"/>
      <c r="H208" s="31"/>
      <c r="I208" s="30">
        <f>SUM(I9:I206)</f>
        <v>435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5</v>
      </c>
      <c r="S208" s="30">
        <f>SUM(S9:S206)</f>
        <v>59</v>
      </c>
      <c r="T208" s="31"/>
      <c r="U208" s="31"/>
      <c r="V208" s="32"/>
      <c r="W208" s="30">
        <f>SUM(W9:W206)</f>
        <v>642</v>
      </c>
      <c r="X208" s="30">
        <f>SUM(X9:X206)</f>
        <v>-1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011" priority="62" stopIfTrue="1"/>
  </conditionalFormatting>
  <conditionalFormatting sqref="B133">
    <cfRule type="duplicateValues" dxfId="1010" priority="61" stopIfTrue="1"/>
  </conditionalFormatting>
  <conditionalFormatting sqref="B119">
    <cfRule type="duplicateValues" dxfId="1009" priority="60" stopIfTrue="1"/>
  </conditionalFormatting>
  <conditionalFormatting sqref="B206">
    <cfRule type="duplicateValues" dxfId="1008" priority="59" stopIfTrue="1"/>
  </conditionalFormatting>
  <conditionalFormatting sqref="B209:B282">
    <cfRule type="duplicateValues" dxfId="1007" priority="58" stopIfTrue="1"/>
  </conditionalFormatting>
  <conditionalFormatting sqref="B208">
    <cfRule type="duplicateValues" dxfId="1006" priority="57" stopIfTrue="1"/>
  </conditionalFormatting>
  <conditionalFormatting sqref="I210">
    <cfRule type="duplicateValues" dxfId="1005" priority="56" stopIfTrue="1"/>
  </conditionalFormatting>
  <conditionalFormatting sqref="I210">
    <cfRule type="duplicateValues" dxfId="1004" priority="53" stopIfTrue="1"/>
    <cfRule type="duplicateValues" dxfId="1003" priority="54" stopIfTrue="1"/>
    <cfRule type="duplicateValues" dxfId="1002" priority="55" stopIfTrue="1"/>
  </conditionalFormatting>
  <conditionalFormatting sqref="B20">
    <cfRule type="duplicateValues" dxfId="1001" priority="47" stopIfTrue="1"/>
  </conditionalFormatting>
  <conditionalFormatting sqref="B20">
    <cfRule type="duplicateValues" dxfId="1000" priority="48" stopIfTrue="1"/>
  </conditionalFormatting>
  <conditionalFormatting sqref="B20">
    <cfRule type="duplicateValues" dxfId="999" priority="49" stopIfTrue="1"/>
  </conditionalFormatting>
  <conditionalFormatting sqref="B20">
    <cfRule type="duplicateValues" dxfId="998" priority="50" stopIfTrue="1"/>
    <cfRule type="duplicateValues" dxfId="997" priority="51" stopIfTrue="1"/>
    <cfRule type="duplicateValues" dxfId="996" priority="52" stopIfTrue="1"/>
  </conditionalFormatting>
  <conditionalFormatting sqref="A20:A25">
    <cfRule type="duplicateValues" dxfId="995" priority="46" stopIfTrue="1"/>
  </conditionalFormatting>
  <conditionalFormatting sqref="A26">
    <cfRule type="duplicateValues" dxfId="994" priority="45" stopIfTrue="1"/>
  </conditionalFormatting>
  <conditionalFormatting sqref="A27">
    <cfRule type="duplicateValues" dxfId="993" priority="44" stopIfTrue="1"/>
  </conditionalFormatting>
  <conditionalFormatting sqref="A28">
    <cfRule type="duplicateValues" dxfId="992" priority="43" stopIfTrue="1"/>
  </conditionalFormatting>
  <conditionalFormatting sqref="A29">
    <cfRule type="duplicateValues" dxfId="991" priority="42" stopIfTrue="1"/>
  </conditionalFormatting>
  <conditionalFormatting sqref="A30">
    <cfRule type="duplicateValues" dxfId="990" priority="41" stopIfTrue="1"/>
  </conditionalFormatting>
  <conditionalFormatting sqref="B283:B65326 B208 B5 B8:B19 B120:B132 B21:B60 B134:B193 B62:B118 B195:B201">
    <cfRule type="duplicateValues" dxfId="989" priority="63" stopIfTrue="1"/>
  </conditionalFormatting>
  <conditionalFormatting sqref="B283:B65326 B208 B5 B8:B19 B103:B118 B120:B132 B21:B60 B134:B193 B62:B100 B195:B201">
    <cfRule type="duplicateValues" dxfId="988" priority="64" stopIfTrue="1"/>
  </conditionalFormatting>
  <conditionalFormatting sqref="A208:A65326 A1:A5 A8:A19 A31:A60 A62:A193 A206 A195:A201">
    <cfRule type="duplicateValues" dxfId="987" priority="65" stopIfTrue="1"/>
  </conditionalFormatting>
  <conditionalFormatting sqref="B208:B65326 B5 B8:B19 B21:B60 B62:B193 B206 B195:B201">
    <cfRule type="duplicateValues" dxfId="986" priority="66" stopIfTrue="1"/>
  </conditionalFormatting>
  <conditionalFormatting sqref="B208:B65326 B1:B5 B8:B19 B21:B60 B62:B193 B206 B195:B201">
    <cfRule type="duplicateValues" dxfId="985" priority="67" stopIfTrue="1"/>
    <cfRule type="duplicateValues" dxfId="984" priority="68" stopIfTrue="1"/>
    <cfRule type="duplicateValues" dxfId="983" priority="69" stopIfTrue="1"/>
  </conditionalFormatting>
  <conditionalFormatting sqref="Y17">
    <cfRule type="duplicateValues" dxfId="982" priority="35" stopIfTrue="1"/>
  </conditionalFormatting>
  <conditionalFormatting sqref="Y17">
    <cfRule type="duplicateValues" dxfId="981" priority="36" stopIfTrue="1"/>
  </conditionalFormatting>
  <conditionalFormatting sqref="Y17">
    <cfRule type="duplicateValues" dxfId="980" priority="37" stopIfTrue="1"/>
  </conditionalFormatting>
  <conditionalFormatting sqref="Y17">
    <cfRule type="duplicateValues" dxfId="979" priority="38" stopIfTrue="1"/>
    <cfRule type="duplicateValues" dxfId="978" priority="39" stopIfTrue="1"/>
    <cfRule type="duplicateValues" dxfId="977" priority="40" stopIfTrue="1"/>
  </conditionalFormatting>
  <conditionalFormatting sqref="Y13">
    <cfRule type="duplicateValues" dxfId="976" priority="29" stopIfTrue="1"/>
  </conditionalFormatting>
  <conditionalFormatting sqref="Y13">
    <cfRule type="duplicateValues" dxfId="975" priority="30" stopIfTrue="1"/>
  </conditionalFormatting>
  <conditionalFormatting sqref="Y13">
    <cfRule type="duplicateValues" dxfId="974" priority="31" stopIfTrue="1"/>
  </conditionalFormatting>
  <conditionalFormatting sqref="Y13">
    <cfRule type="duplicateValues" dxfId="973" priority="32" stopIfTrue="1"/>
    <cfRule type="duplicateValues" dxfId="972" priority="33" stopIfTrue="1"/>
    <cfRule type="duplicateValues" dxfId="971" priority="34" stopIfTrue="1"/>
  </conditionalFormatting>
  <conditionalFormatting sqref="B61">
    <cfRule type="duplicateValues" dxfId="970" priority="22" stopIfTrue="1"/>
  </conditionalFormatting>
  <conditionalFormatting sqref="B61">
    <cfRule type="duplicateValues" dxfId="969" priority="23" stopIfTrue="1"/>
  </conditionalFormatting>
  <conditionalFormatting sqref="A61">
    <cfRule type="duplicateValues" dxfId="968" priority="24" stopIfTrue="1"/>
  </conditionalFormatting>
  <conditionalFormatting sqref="B61">
    <cfRule type="duplicateValues" dxfId="967" priority="25" stopIfTrue="1"/>
  </conditionalFormatting>
  <conditionalFormatting sqref="B61">
    <cfRule type="duplicateValues" dxfId="966" priority="26" stopIfTrue="1"/>
    <cfRule type="duplicateValues" dxfId="965" priority="27" stopIfTrue="1"/>
    <cfRule type="duplicateValues" dxfId="964" priority="28" stopIfTrue="1"/>
  </conditionalFormatting>
  <conditionalFormatting sqref="B194">
    <cfRule type="duplicateValues" dxfId="963" priority="8" stopIfTrue="1"/>
  </conditionalFormatting>
  <conditionalFormatting sqref="B194">
    <cfRule type="duplicateValues" dxfId="962" priority="9" stopIfTrue="1"/>
  </conditionalFormatting>
  <conditionalFormatting sqref="A194">
    <cfRule type="duplicateValues" dxfId="961" priority="10" stopIfTrue="1"/>
  </conditionalFormatting>
  <conditionalFormatting sqref="B194">
    <cfRule type="duplicateValues" dxfId="960" priority="11" stopIfTrue="1"/>
  </conditionalFormatting>
  <conditionalFormatting sqref="B194">
    <cfRule type="duplicateValues" dxfId="959" priority="12" stopIfTrue="1"/>
    <cfRule type="duplicateValues" dxfId="958" priority="13" stopIfTrue="1"/>
    <cfRule type="duplicateValues" dxfId="957" priority="14" stopIfTrue="1"/>
  </conditionalFormatting>
  <conditionalFormatting sqref="B202:B205">
    <cfRule type="duplicateValues" dxfId="956" priority="2" stopIfTrue="1"/>
  </conditionalFormatting>
  <conditionalFormatting sqref="B202:B205">
    <cfRule type="duplicateValues" dxfId="955" priority="3" stopIfTrue="1"/>
  </conditionalFormatting>
  <conditionalFormatting sqref="B202:B205">
    <cfRule type="duplicateValues" dxfId="954" priority="4" stopIfTrue="1"/>
  </conditionalFormatting>
  <conditionalFormatting sqref="B202:B205">
    <cfRule type="duplicateValues" dxfId="953" priority="5" stopIfTrue="1"/>
    <cfRule type="duplicateValues" dxfId="952" priority="6" stopIfTrue="1"/>
    <cfRule type="duplicateValues" dxfId="951" priority="7" stopIfTrue="1"/>
  </conditionalFormatting>
  <conditionalFormatting sqref="A202:A205">
    <cfRule type="duplicateValues" dxfId="950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K179" sqref="K17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68" t="s">
        <v>3</v>
      </c>
      <c r="B4" s="4">
        <v>43070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70" t="s">
        <v>29</v>
      </c>
      <c r="P7" s="70" t="s">
        <v>30</v>
      </c>
      <c r="Q7" s="69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VLOOKUP($A12,'11.01'!$A$9:$W$202,23,0)</f>
        <v>0</v>
      </c>
      <c r="E12" s="15">
        <v>12</v>
      </c>
      <c r="F12" s="15"/>
      <c r="G12" s="15"/>
      <c r="H12" s="9">
        <f t="shared" si="0"/>
        <v>12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VLOOKUP($A15,'11.01'!$A$9:$W$202,23,0)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VLOOKUP($A23,'11.01'!$A$9:$W$202,23,0)</f>
        <v>8</v>
      </c>
      <c r="E23" s="15"/>
      <c r="F23" s="15"/>
      <c r="G23" s="15"/>
      <c r="H23" s="9">
        <f t="shared" si="0"/>
        <v>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VLOOKUP($A24,'11.01'!$A$9:$W$202,23,0)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VLOOKUP($A29,'11.01'!$A$9:$W$202,23,0)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VLOOKUP($A31,'11.01'!$A$9:$W$202,23,0)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VLOOKUP($A37,'11.01'!$A$9:$W$202,23,0)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VLOOKUP($A41,'11.01'!$A$9:$W$202,23,0)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VLOOKUP($A44,'11.01'!$A$9:$W$202,23,0)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VLOOKUP($A46,'11.01'!$A$9:$W$202,23,0)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VLOOKUP($A56,'11.01'!$A$9:$W$202,23,0)</f>
        <v>0</v>
      </c>
      <c r="E56" s="15">
        <v>6</v>
      </c>
      <c r="F56" s="15"/>
      <c r="G56" s="15"/>
      <c r="H56" s="9">
        <f t="shared" si="6"/>
        <v>6</v>
      </c>
      <c r="I56" s="15">
        <v>1</v>
      </c>
      <c r="J56" s="15"/>
      <c r="K56" s="15"/>
      <c r="L56" s="9">
        <f t="shared" si="4"/>
        <v>1</v>
      </c>
      <c r="M56" s="15"/>
      <c r="N56" s="15"/>
      <c r="O56" s="15"/>
      <c r="P56" s="15"/>
      <c r="Q56" s="15"/>
      <c r="R56" s="11">
        <f t="shared" si="5"/>
        <v>0</v>
      </c>
      <c r="S56" s="15">
        <v>5</v>
      </c>
      <c r="T56" s="15"/>
      <c r="U56" s="9">
        <f t="shared" si="7"/>
        <v>5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VLOOKUP($A57,'11.01'!$A$9:$W$202,23,0)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VLOOKUP($A60,'11.01'!$A$9:$W$202,23,0)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VLOOKUP($A61,'11.01'!$A$9:$W$202,23,0)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VLOOKUP($A62,'11.01'!$A$9:$W$202,23,0)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VLOOKUP($A63,'11.01'!$A$9:$W$202,23,0)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VLOOKUP($A64,'11.01'!$A$9:$W$202,23,0)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VLOOKUP($A65,'11.01'!$A$9:$W$202,23,0)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VLOOKUP($A66,'11.01'!$A$9:$W$202,23,0)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VLOOKUP($A67,'11.01'!$A$9:$W$202,23,0)</f>
        <v>2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1</v>
      </c>
      <c r="W67" s="15">
        <v>1</v>
      </c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VLOOKUP($A68,'11.01'!$A$9:$W$202,23,0)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VLOOKUP($A69,'11.01'!$A$9:$W$202,23,0)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VLOOKUP($A70,'11.01'!$A$9:$W$202,23,0)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VLOOKUP($A71,'11.01'!$A$9:$W$202,23,0)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VLOOKUP($A72,'11.01'!$A$9:$W$202,23,0)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VLOOKUP($A73,'11.01'!$A$9:$W$202,23,0)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VLOOKUP($A74,'11.01'!$A$9:$W$202,23,0)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VLOOKUP($A75,'11.01'!$A$9:$W$202,23,0)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VLOOKUP($A76,'11.01'!$A$9:$W$202,23,0)</f>
        <v>1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VLOOKUP($A77,'11.01'!$A$9:$W$202,23,0)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VLOOKUP($A78,'11.01'!$A$9:$W$202,23,0)</f>
        <v>0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VLOOKUP($A79,'11.01'!$A$9:$W$202,23,0)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VLOOKUP($A80,'11.01'!$A$9:$W$202,23,0)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VLOOKUP($A81,'11.01'!$A$9:$W$202,23,0)</f>
        <v>0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VLOOKUP($A82,'11.01'!$A$9:$W$202,23,0)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VLOOKUP($A83,'11.01'!$A$9:$W$202,23,0)</f>
        <v>0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VLOOKUP($A84,'11.01'!$A$9:$W$202,23,0)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VLOOKUP($A85,'11.01'!$A$9:$W$202,23,0)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VLOOKUP($A86,'11.01'!$A$9:$W$202,23,0)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VLOOKUP($A87,'11.01'!$A$9:$W$202,23,0)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VLOOKUP($A88,'11.01'!$A$9:$W$202,23,0)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VLOOKUP($A89,'11.01'!$A$9:$W$202,23,0)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VLOOKUP($A90,'11.01'!$A$9:$W$202,23,0)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>
        <v>1</v>
      </c>
      <c r="T90" s="15"/>
      <c r="U90" s="9">
        <f>S90+T90</f>
        <v>1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VLOOKUP($A91,'11.01'!$A$9:$W$202,23,0)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VLOOKUP($A92,'11.01'!$A$9:$W$202,23,0)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VLOOKUP($A93,'11.01'!$A$9:$W$202,23,0)</f>
        <v>2</v>
      </c>
      <c r="E93" s="15">
        <v>2</v>
      </c>
      <c r="F93" s="15"/>
      <c r="G93" s="15"/>
      <c r="H93" s="9">
        <f t="shared" si="16"/>
        <v>2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3</v>
      </c>
      <c r="W93" s="15">
        <v>3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VLOOKUP($A94,'11.01'!$A$9:$W$202,23,0)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VLOOKUP($A95,'11.01'!$A$9:$W$202,23,0)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VLOOKUP($A96,'11.01'!$A$9:$W$202,23,0)</f>
        <v>1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VLOOKUP($A97,'11.01'!$A$9:$W$202,23,0)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VLOOKUP($A98,'11.01'!$A$9:$W$202,23,0)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VLOOKUP($A99,'11.01'!$A$9:$W$202,23,0)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VLOOKUP($A100,'11.01'!$A$9:$W$202,23,0)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VLOOKUP($A101,'11.01'!$A$9:$W$202,23,0)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VLOOKUP($A102,'11.01'!$A$9:$W$202,23,0)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VLOOKUP($A103,'11.01'!$A$9:$W$202,23,0)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VLOOKUP($A104,'11.01'!$A$9:$W$202,23,0)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VLOOKUP($A105,'11.01'!$A$9:$W$202,23,0)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VLOOKUP($A106,'11.01'!$A$9:$W$202,23,0)</f>
        <v>5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>
        <v>4</v>
      </c>
      <c r="T106" s="15"/>
      <c r="U106" s="9">
        <f t="shared" si="18"/>
        <v>4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VLOOKUP($A107,'11.01'!$A$9:$W$202,23,0)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VLOOKUP($A108,'11.01'!$A$9:$W$202,23,0)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VLOOKUP($A109,'11.01'!$A$9:$W$202,23,0)</f>
        <v>3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>
        <v>1</v>
      </c>
      <c r="T109" s="15"/>
      <c r="U109" s="9">
        <f>S109+T109</f>
        <v>1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VLOOKUP($A110,'11.01'!$A$9:$W$202,23,0)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VLOOKUP($A111,'11.01'!$A$9:$W$202,23,0)</f>
        <v>12</v>
      </c>
      <c r="E111" s="15"/>
      <c r="F111" s="15"/>
      <c r="G111" s="15"/>
      <c r="H111" s="9">
        <f t="shared" si="20"/>
        <v>0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VLOOKUP($A112,'11.01'!$A$9:$W$202,23,0)</f>
        <v>6</v>
      </c>
      <c r="E112" s="15">
        <v>10</v>
      </c>
      <c r="F112" s="15"/>
      <c r="G112" s="15"/>
      <c r="H112" s="9">
        <f t="shared" si="20"/>
        <v>10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>
        <v>9</v>
      </c>
      <c r="T112" s="15"/>
      <c r="U112" s="9">
        <f t="shared" si="22"/>
        <v>9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VLOOKUP($A113,'11.01'!$A$9:$W$202,23,0)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VLOOKUP($A114,'11.01'!$A$9:$W$202,23,0)</f>
        <v>11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VLOOKUP($A115,'11.01'!$A$9:$W$202,23,0)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VLOOKUP($A116,'11.01'!$A$9:$W$202,23,0)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VLOOKUP($A117,'11.01'!$A$9:$W$202,23,0)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VLOOKUP($A118,'11.01'!$A$9:$W$202,23,0)</f>
        <v>6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VLOOKUP($A119,'11.01'!$A$9:$W$202,23,0)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VLOOKUP($A120,'11.01'!$A$9:$W$202,23,0)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VLOOKUP($A121,'11.01'!$A$9:$W$202,23,0)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VLOOKUP($A122,'11.01'!$A$9:$W$202,23,0)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VLOOKUP($A123,'11.01'!$A$9:$W$202,23,0)</f>
        <v>18</v>
      </c>
      <c r="E123" s="15"/>
      <c r="F123" s="15"/>
      <c r="G123" s="15"/>
      <c r="H123" s="9">
        <f t="shared" si="24"/>
        <v>0</v>
      </c>
      <c r="I123" s="15">
        <v>11</v>
      </c>
      <c r="J123" s="15"/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VLOOKUP($A124,'11.01'!$A$9:$W$202,23,0)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VLOOKUP($A125,'11.01'!$A$9:$W$202,23,0)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VLOOKUP($A126,'11.01'!$A$9:$W$202,23,0)</f>
        <v>76</v>
      </c>
      <c r="E126" s="15"/>
      <c r="F126" s="15"/>
      <c r="G126" s="15"/>
      <c r="H126" s="9">
        <f t="shared" si="24"/>
        <v>0</v>
      </c>
      <c r="I126" s="15">
        <v>24</v>
      </c>
      <c r="J126" s="15"/>
      <c r="K126" s="15"/>
      <c r="L126" s="9">
        <f t="shared" si="11"/>
        <v>24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52</v>
      </c>
      <c r="W126" s="15">
        <v>52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VLOOKUP($A127,'11.01'!$A$9:$W$202,23,0)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VLOOKUP($A128,'11.01'!$A$9:$W$202,23,0)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VLOOKUP($A129,'11.01'!$A$9:$W$202,23,0)</f>
        <v>20</v>
      </c>
      <c r="E129" s="15"/>
      <c r="F129" s="15"/>
      <c r="G129" s="15"/>
      <c r="H129" s="9">
        <f>SUM(E129:G129)</f>
        <v>0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6</v>
      </c>
      <c r="W129" s="15">
        <v>5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VLOOKUP($A130,'11.01'!$A$9:$W$202,23,0)</f>
        <v>0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VLOOKUP($A131,'11.01'!$A$9:$W$202,23,0)</f>
        <v>8</v>
      </c>
      <c r="E131" s="15"/>
      <c r="F131" s="15"/>
      <c r="G131" s="15"/>
      <c r="H131" s="9">
        <f>SUM(E131:G131)</f>
        <v>0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-1</v>
      </c>
      <c r="W131" s="15"/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VLOOKUP($A132,'11.01'!$A$9:$W$202,23,0)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VLOOKUP($A133,'11.01'!$A$9:$W$202,23,0)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VLOOKUP($A134,'11.01'!$A$9:$W$202,23,0)</f>
        <v>25</v>
      </c>
      <c r="E134" s="15"/>
      <c r="F134" s="15"/>
      <c r="G134" s="15"/>
      <c r="H134" s="9">
        <f t="shared" ref="H134:H141" si="28">SUM(E134:G134)</f>
        <v>0</v>
      </c>
      <c r="I134" s="15">
        <v>1</v>
      </c>
      <c r="J134" s="15"/>
      <c r="K134" s="15"/>
      <c r="L134" s="9">
        <f t="shared" si="11"/>
        <v>1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24</v>
      </c>
      <c r="W134" s="15">
        <v>26</v>
      </c>
      <c r="X134" s="16">
        <f t="shared" ref="X134:X141" si="31">W134-V134</f>
        <v>2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VLOOKUP($A135,'11.01'!$A$9:$W$202,23,0)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VLOOKUP($A136,'11.01'!$A$9:$W$202,23,0)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VLOOKUP($A137,'11.01'!$A$9:$W$202,23,0)</f>
        <v>23</v>
      </c>
      <c r="E137" s="15"/>
      <c r="F137" s="15"/>
      <c r="G137" s="15"/>
      <c r="H137" s="9">
        <f t="shared" si="28"/>
        <v>0</v>
      </c>
      <c r="I137" s="15">
        <v>3</v>
      </c>
      <c r="J137" s="15"/>
      <c r="K137" s="15"/>
      <c r="L137" s="9">
        <f t="shared" si="11"/>
        <v>3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20</v>
      </c>
      <c r="W137" s="15">
        <v>20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VLOOKUP($A138,'11.01'!$A$9:$W$202,23,0)</f>
        <v>24</v>
      </c>
      <c r="E138" s="15"/>
      <c r="F138" s="15"/>
      <c r="G138" s="15"/>
      <c r="H138" s="9">
        <f t="shared" si="28"/>
        <v>0</v>
      </c>
      <c r="I138" s="15">
        <v>10</v>
      </c>
      <c r="J138" s="15"/>
      <c r="K138" s="15"/>
      <c r="L138" s="9">
        <f t="shared" si="11"/>
        <v>10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14</v>
      </c>
      <c r="W138" s="15">
        <v>14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VLOOKUP($A139,'11.01'!$A$9:$W$202,23,0)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VLOOKUP($A140,'11.01'!$A$9:$W$202,23,0)</f>
        <v>16</v>
      </c>
      <c r="E140" s="15"/>
      <c r="F140" s="15"/>
      <c r="G140" s="15"/>
      <c r="H140" s="9">
        <f t="shared" si="28"/>
        <v>0</v>
      </c>
      <c r="I140" s="15">
        <v>9</v>
      </c>
      <c r="J140" s="15"/>
      <c r="K140" s="15"/>
      <c r="L140" s="9">
        <f t="shared" si="32"/>
        <v>9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7</v>
      </c>
      <c r="W140" s="15">
        <v>5</v>
      </c>
      <c r="X140" s="16">
        <f>W140-V140</f>
        <v>-2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VLOOKUP($A141,'11.01'!$A$9:$W$202,23,0)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VLOOKUP($A142,'11.01'!$A$9:$W$202,23,0)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VLOOKUP($A143,'11.01'!$A$9:$W$202,23,0)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VLOOKUP($A144,'11.01'!$A$9:$W$202,23,0)</f>
        <v>11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VLOOKUP($A145,'11.01'!$A$9:$W$202,23,0)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VLOOKUP($A146,'11.01'!$A$9:$W$202,23,0)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VLOOKUP($A147,'11.01'!$A$9:$W$202,23,0)</f>
        <v>3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3</v>
      </c>
      <c r="W147" s="15">
        <v>3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VLOOKUP($A148,'11.01'!$A$9:$W$202,23,0)</f>
        <v>9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9</v>
      </c>
      <c r="W148" s="15">
        <v>9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VLOOKUP($A149,'11.01'!$A$9:$W$202,23,0)</f>
        <v>7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VLOOKUP($A150,'11.01'!$A$9:$W$202,23,0)</f>
        <v>6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VLOOKUP($A151,'11.01'!$A$9:$W$202,23,0)</f>
        <v>4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3</v>
      </c>
      <c r="W151" s="15">
        <v>3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VLOOKUP($A152,'11.01'!$A$9:$W$202,23,0)</f>
        <v>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VLOOKUP($A153,'11.01'!$A$9:$W$202,23,0)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VLOOKUP($A154,'11.01'!$A$9:$W$202,23,0)</f>
        <v>4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VLOOKUP($A155,'11.01'!$A$9:$W$202,23,0)</f>
        <v>10</v>
      </c>
      <c r="E155" s="15"/>
      <c r="F155" s="15"/>
      <c r="G155" s="15"/>
      <c r="H155" s="9">
        <f t="shared" si="33"/>
        <v>0</v>
      </c>
      <c r="I155" s="15">
        <v>10</v>
      </c>
      <c r="J155" s="15"/>
      <c r="K155" s="15"/>
      <c r="L155" s="9">
        <f t="shared" si="32"/>
        <v>10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VLOOKUP($A156,'11.01'!$A$9:$W$202,23,0)</f>
        <v>22</v>
      </c>
      <c r="E156" s="15"/>
      <c r="F156" s="15"/>
      <c r="G156" s="15"/>
      <c r="H156" s="9">
        <f t="shared" si="33"/>
        <v>0</v>
      </c>
      <c r="I156" s="15">
        <v>8</v>
      </c>
      <c r="J156" s="15"/>
      <c r="K156" s="15"/>
      <c r="L156" s="9">
        <f t="shared" si="32"/>
        <v>8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14</v>
      </c>
      <c r="W156" s="15">
        <v>14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VLOOKUP($A157,'11.01'!$A$9:$W$202,23,0)</f>
        <v>1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VLOOKUP($A158,'11.01'!$A$9:$W$202,23,0)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VLOOKUP($A159,'11.01'!$A$9:$W$202,23,0)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VLOOKUP($A160,'11.01'!$A$9:$W$202,23,0)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VLOOKUP($A161,'11.01'!$A$9:$W$202,23,0)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VLOOKUP($A162,'11.01'!$A$9:$W$202,23,0)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VLOOKUP($A163,'11.01'!$A$9:$W$202,23,0)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VLOOKUP($A164,'11.01'!$A$9:$W$202,23,0)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VLOOKUP($A165,'11.01'!$A$9:$W$202,23,0)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VLOOKUP($A166,'11.01'!$A$9:$W$202,23,0)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VLOOKUP($A167,'11.01'!$A$9:$W$202,23,0)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VLOOKUP($A168,'11.01'!$A$9:$W$202,23,0)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VLOOKUP($A169,'11.01'!$A$9:$W$202,23,0)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VLOOKUP($A170,'11.01'!$A$9:$W$202,23,0)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VLOOKUP($A171,'11.01'!$A$9:$W$202,23,0)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VLOOKUP($A172,'11.01'!$A$9:$W$202,23,0)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VLOOKUP($A173,'11.01'!$A$9:$W$202,23,0)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VLOOKUP($A174,'11.01'!$A$9:$W$202,23,0)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VLOOKUP($A175,'11.01'!$A$9:$W$202,23,0)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VLOOKUP($A176,'11.01'!$A$9:$W$202,23,0)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VLOOKUP($A177,'11.01'!$A$9:$W$202,23,0)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VLOOKUP($A178,'11.01'!$A$9:$W$202,23,0)</f>
        <v>29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28</v>
      </c>
      <c r="W178" s="15">
        <v>28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VLOOKUP($A179,'11.01'!$A$9:$W$202,23,0)</f>
        <v>16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16</v>
      </c>
      <c r="W179" s="15">
        <v>16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VLOOKUP($A180,'11.01'!$A$9:$W$202,23,0)</f>
        <v>98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94</v>
      </c>
      <c r="W180" s="15">
        <v>94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VLOOKUP($A181,'11.01'!$A$9:$W$202,23,0)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VLOOKUP($A182,'11.01'!$A$9:$W$202,23,0)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VLOOKUP($A183,'11.01'!$A$9:$W$202,23,0)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VLOOKUP($A184,'11.01'!$A$9:$W$202,23,0)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VLOOKUP($A185,'11.01'!$A$9:$W$202,23,0)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VLOOKUP($A186,'11.01'!$A$9:$W$202,23,0)</f>
        <v>10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9</v>
      </c>
      <c r="W186" s="15">
        <v>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VLOOKUP($A187,'11.01'!$A$9:$W$202,23,0)</f>
        <v>39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38</v>
      </c>
      <c r="W187" s="15">
        <v>38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VLOOKUP($A188,'11.01'!$A$9:$W$202,23,0)</f>
        <v>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8</v>
      </c>
      <c r="W188" s="15">
        <v>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VLOOKUP($A189,'11.01'!$A$9:$W$202,23,0)</f>
        <v>28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27</v>
      </c>
      <c r="W189" s="15">
        <v>27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VLOOKUP($A190,'11.01'!$A$9:$W$202,23,0)</f>
        <v>28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26</v>
      </c>
      <c r="W190" s="15">
        <v>26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VLOOKUP($A191,'11.01'!$A$9:$W$202,23,0)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VLOOKUP($A192,'11.01'!$A$9:$W$202,23,0)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VLOOKUP($A193,'11.01'!$A$9:$W$202,23,0)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VLOOKUP($A194,'11.01'!$A$9:$W$202,23,0)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VLOOKUP($A195,'11.01'!$A$9:$W$202,23,0)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VLOOKUP($A196,'11.01'!$A$9:$W$202,23,0)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VLOOKUP($A197,'11.01'!$A$9:$W$202,23,0)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VLOOKUP($A198,'11.01'!$A$9:$W$202,23,0)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VLOOKUP($A199,'11.01'!$A$9:$W$202,23,0)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VLOOKUP($A200,'11.01'!$A$9:$W$202,23,0)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VLOOKUP($A201,'11.01'!$A$9:$W$202,23,0)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VLOOKUP($A202,'11.01'!$A$9:$W$202,23,0)</f>
        <v>0</v>
      </c>
      <c r="E202" s="15">
        <v>6</v>
      </c>
      <c r="F202" s="15"/>
      <c r="G202" s="15"/>
      <c r="H202" s="9">
        <f t="shared" si="38"/>
        <v>6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>
        <v>6</v>
      </c>
      <c r="T202" s="15"/>
      <c r="U202" s="9">
        <f t="shared" si="42"/>
        <v>6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VLOOKUP($A203,'11.01'!$A$9:$W$203,23,0)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VLOOKUP($A204,'11.01'!$A$9:$W$204,23,0)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VLOOKUP($A205,'11.01'!$A$9:$W$205,23,0)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>
        <v>3</v>
      </c>
      <c r="T205" s="15"/>
      <c r="U205" s="9">
        <f t="shared" si="42"/>
        <v>3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642</v>
      </c>
      <c r="E208" s="31"/>
      <c r="F208" s="31"/>
      <c r="G208" s="31"/>
      <c r="H208" s="31"/>
      <c r="I208" s="30">
        <f>SUM(I9:I206)</f>
        <v>515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5</v>
      </c>
      <c r="S208" s="30">
        <f>SUM(S9:S206)</f>
        <v>71</v>
      </c>
      <c r="T208" s="31"/>
      <c r="U208" s="31"/>
      <c r="V208" s="32"/>
      <c r="W208" s="30">
        <f>SUM(W9:W206)</f>
        <v>528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949" priority="62" stopIfTrue="1"/>
  </conditionalFormatting>
  <conditionalFormatting sqref="B133">
    <cfRule type="duplicateValues" dxfId="948" priority="61" stopIfTrue="1"/>
  </conditionalFormatting>
  <conditionalFormatting sqref="B119">
    <cfRule type="duplicateValues" dxfId="947" priority="60" stopIfTrue="1"/>
  </conditionalFormatting>
  <conditionalFormatting sqref="B206">
    <cfRule type="duplicateValues" dxfId="946" priority="59" stopIfTrue="1"/>
  </conditionalFormatting>
  <conditionalFormatting sqref="B209:B282">
    <cfRule type="duplicateValues" dxfId="945" priority="58" stopIfTrue="1"/>
  </conditionalFormatting>
  <conditionalFormatting sqref="B208">
    <cfRule type="duplicateValues" dxfId="944" priority="57" stopIfTrue="1"/>
  </conditionalFormatting>
  <conditionalFormatting sqref="I210">
    <cfRule type="duplicateValues" dxfId="943" priority="56" stopIfTrue="1"/>
  </conditionalFormatting>
  <conditionalFormatting sqref="I210">
    <cfRule type="duplicateValues" dxfId="942" priority="53" stopIfTrue="1"/>
    <cfRule type="duplicateValues" dxfId="941" priority="54" stopIfTrue="1"/>
    <cfRule type="duplicateValues" dxfId="940" priority="55" stopIfTrue="1"/>
  </conditionalFormatting>
  <conditionalFormatting sqref="B20">
    <cfRule type="duplicateValues" dxfId="939" priority="47" stopIfTrue="1"/>
  </conditionalFormatting>
  <conditionalFormatting sqref="B20">
    <cfRule type="duplicateValues" dxfId="938" priority="48" stopIfTrue="1"/>
  </conditionalFormatting>
  <conditionalFormatting sqref="B20">
    <cfRule type="duplicateValues" dxfId="937" priority="49" stopIfTrue="1"/>
  </conditionalFormatting>
  <conditionalFormatting sqref="B20">
    <cfRule type="duplicateValues" dxfId="936" priority="50" stopIfTrue="1"/>
    <cfRule type="duplicateValues" dxfId="935" priority="51" stopIfTrue="1"/>
    <cfRule type="duplicateValues" dxfId="934" priority="52" stopIfTrue="1"/>
  </conditionalFormatting>
  <conditionalFormatting sqref="A20:A25">
    <cfRule type="duplicateValues" dxfId="933" priority="46" stopIfTrue="1"/>
  </conditionalFormatting>
  <conditionalFormatting sqref="A26">
    <cfRule type="duplicateValues" dxfId="932" priority="45" stopIfTrue="1"/>
  </conditionalFormatting>
  <conditionalFormatting sqref="A27">
    <cfRule type="duplicateValues" dxfId="931" priority="44" stopIfTrue="1"/>
  </conditionalFormatting>
  <conditionalFormatting sqref="A28">
    <cfRule type="duplicateValues" dxfId="930" priority="43" stopIfTrue="1"/>
  </conditionalFormatting>
  <conditionalFormatting sqref="A29">
    <cfRule type="duplicateValues" dxfId="929" priority="42" stopIfTrue="1"/>
  </conditionalFormatting>
  <conditionalFormatting sqref="A30">
    <cfRule type="duplicateValues" dxfId="928" priority="41" stopIfTrue="1"/>
  </conditionalFormatting>
  <conditionalFormatting sqref="B283:B65326 B208 B5 B8:B19 B120:B132 B21:B60 B134:B193 B62:B118 B195:B201">
    <cfRule type="duplicateValues" dxfId="927" priority="63" stopIfTrue="1"/>
  </conditionalFormatting>
  <conditionalFormatting sqref="B283:B65326 B208 B5 B8:B19 B103:B118 B120:B132 B21:B60 B134:B193 B62:B100 B195:B201">
    <cfRule type="duplicateValues" dxfId="926" priority="64" stopIfTrue="1"/>
  </conditionalFormatting>
  <conditionalFormatting sqref="A208:A65326 A1:A5 A8:A19 A31:A60 A62:A193 A195:A201 A206">
    <cfRule type="duplicateValues" dxfId="925" priority="65" stopIfTrue="1"/>
  </conditionalFormatting>
  <conditionalFormatting sqref="B208:B65326 B5 B8:B19 B21:B60 B62:B193 B195:B201 B206">
    <cfRule type="duplicateValues" dxfId="924" priority="66" stopIfTrue="1"/>
  </conditionalFormatting>
  <conditionalFormatting sqref="B208:B65326 B1:B5 B8:B19 B21:B60 B62:B193 B195:B201 B206">
    <cfRule type="duplicateValues" dxfId="923" priority="67" stopIfTrue="1"/>
    <cfRule type="duplicateValues" dxfId="922" priority="68" stopIfTrue="1"/>
    <cfRule type="duplicateValues" dxfId="921" priority="69" stopIfTrue="1"/>
  </conditionalFormatting>
  <conditionalFormatting sqref="Y17">
    <cfRule type="duplicateValues" dxfId="920" priority="35" stopIfTrue="1"/>
  </conditionalFormatting>
  <conditionalFormatting sqref="Y17">
    <cfRule type="duplicateValues" dxfId="919" priority="36" stopIfTrue="1"/>
  </conditionalFormatting>
  <conditionalFormatting sqref="Y17">
    <cfRule type="duplicateValues" dxfId="918" priority="37" stopIfTrue="1"/>
  </conditionalFormatting>
  <conditionalFormatting sqref="Y17">
    <cfRule type="duplicateValues" dxfId="917" priority="38" stopIfTrue="1"/>
    <cfRule type="duplicateValues" dxfId="916" priority="39" stopIfTrue="1"/>
    <cfRule type="duplicateValues" dxfId="915" priority="40" stopIfTrue="1"/>
  </conditionalFormatting>
  <conditionalFormatting sqref="Y13">
    <cfRule type="duplicateValues" dxfId="914" priority="29" stopIfTrue="1"/>
  </conditionalFormatting>
  <conditionalFormatting sqref="Y13">
    <cfRule type="duplicateValues" dxfId="913" priority="30" stopIfTrue="1"/>
  </conditionalFormatting>
  <conditionalFormatting sqref="Y13">
    <cfRule type="duplicateValues" dxfId="912" priority="31" stopIfTrue="1"/>
  </conditionalFormatting>
  <conditionalFormatting sqref="Y13">
    <cfRule type="duplicateValues" dxfId="911" priority="32" stopIfTrue="1"/>
    <cfRule type="duplicateValues" dxfId="910" priority="33" stopIfTrue="1"/>
    <cfRule type="duplicateValues" dxfId="909" priority="34" stopIfTrue="1"/>
  </conditionalFormatting>
  <conditionalFormatting sqref="B61">
    <cfRule type="duplicateValues" dxfId="908" priority="22" stopIfTrue="1"/>
  </conditionalFormatting>
  <conditionalFormatting sqref="B61">
    <cfRule type="duplicateValues" dxfId="907" priority="23" stopIfTrue="1"/>
  </conditionalFormatting>
  <conditionalFormatting sqref="A61">
    <cfRule type="duplicateValues" dxfId="906" priority="24" stopIfTrue="1"/>
  </conditionalFormatting>
  <conditionalFormatting sqref="B61">
    <cfRule type="duplicateValues" dxfId="905" priority="25" stopIfTrue="1"/>
  </conditionalFormatting>
  <conditionalFormatting sqref="B61">
    <cfRule type="duplicateValues" dxfId="904" priority="26" stopIfTrue="1"/>
    <cfRule type="duplicateValues" dxfId="903" priority="27" stopIfTrue="1"/>
    <cfRule type="duplicateValues" dxfId="902" priority="28" stopIfTrue="1"/>
  </conditionalFormatting>
  <conditionalFormatting sqref="B194">
    <cfRule type="duplicateValues" dxfId="901" priority="15" stopIfTrue="1"/>
  </conditionalFormatting>
  <conditionalFormatting sqref="B194">
    <cfRule type="duplicateValues" dxfId="900" priority="16" stopIfTrue="1"/>
  </conditionalFormatting>
  <conditionalFormatting sqref="A194">
    <cfRule type="duplicateValues" dxfId="899" priority="17" stopIfTrue="1"/>
  </conditionalFormatting>
  <conditionalFormatting sqref="B194">
    <cfRule type="duplicateValues" dxfId="898" priority="18" stopIfTrue="1"/>
  </conditionalFormatting>
  <conditionalFormatting sqref="B194">
    <cfRule type="duplicateValues" dxfId="897" priority="19" stopIfTrue="1"/>
    <cfRule type="duplicateValues" dxfId="896" priority="20" stopIfTrue="1"/>
    <cfRule type="duplicateValues" dxfId="895" priority="21" stopIfTrue="1"/>
  </conditionalFormatting>
  <conditionalFormatting sqref="B202:B205">
    <cfRule type="duplicateValues" dxfId="894" priority="2" stopIfTrue="1"/>
  </conditionalFormatting>
  <conditionalFormatting sqref="B202:B205">
    <cfRule type="duplicateValues" dxfId="893" priority="3" stopIfTrue="1"/>
  </conditionalFormatting>
  <conditionalFormatting sqref="B202:B205">
    <cfRule type="duplicateValues" dxfId="892" priority="4" stopIfTrue="1"/>
  </conditionalFormatting>
  <conditionalFormatting sqref="B202:B205">
    <cfRule type="duplicateValues" dxfId="891" priority="5" stopIfTrue="1"/>
    <cfRule type="duplicateValues" dxfId="890" priority="6" stopIfTrue="1"/>
    <cfRule type="duplicateValues" dxfId="889" priority="7" stopIfTrue="1"/>
  </conditionalFormatting>
  <conditionalFormatting sqref="A202:A205">
    <cfRule type="duplicateValues" dxfId="888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31" sqref="W13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71" t="s">
        <v>3</v>
      </c>
      <c r="B4" s="4" t="s">
        <v>248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73" t="s">
        <v>29</v>
      </c>
      <c r="P7" s="73" t="s">
        <v>30</v>
      </c>
      <c r="Q7" s="72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VLOOKUP($A11,'12.01'!$A$9:$W$202,23,0)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VLOOKUP($A12,'12.01'!$A$9:$W$202,23,0)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VLOOKUP($A13,'12.01'!$A$9:$W$202,23,0)</f>
        <v>11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VLOOKUP($A23,'12.01'!$A$9:$W$202,23,0)</f>
        <v>1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VLOOKUP($A28,'12.01'!$A$9:$W$202,23,0)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>
        <v>1</v>
      </c>
      <c r="R28" s="11">
        <f>SUM(M28:Q28)</f>
        <v>1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VLOOKUP($A30,'12.01'!$A$9:$W$202,23,0)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VLOOKUP($A31,'12.01'!$A$9:$W$202,23,0)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VLOOKUP($A37,'12.01'!$A$9:$W$202,23,0)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VLOOKUP($A38,'12.01'!$A$9:$W$202,23,0)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VLOOKUP($A40,'12.01'!$A$9:$W$202,23,0)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VLOOKUP($A41,'12.01'!$A$9:$W$202,23,0)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VLOOKUP($A44,'12.01'!$A$9:$W$202,23,0)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VLOOKUP($A46,'12.01'!$A$9:$W$202,23,0)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VLOOKUP($A51,'12.01'!$A$9:$W$202,23,0)</f>
        <v>0</v>
      </c>
      <c r="E51" s="15">
        <v>6</v>
      </c>
      <c r="F51" s="15"/>
      <c r="G51" s="15"/>
      <c r="H51" s="9">
        <f t="shared" si="0"/>
        <v>6</v>
      </c>
      <c r="I51" s="15">
        <v>1</v>
      </c>
      <c r="J51" s="15"/>
      <c r="K51" s="15"/>
      <c r="L51" s="9">
        <f t="shared" si="4"/>
        <v>1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-1</v>
      </c>
      <c r="W56" s="15"/>
      <c r="X56" s="16">
        <f t="shared" si="9"/>
        <v>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VLOOKUP($A57,'12.01'!$A$9:$W$202,23,0)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VLOOKUP($A60,'12.01'!$A$9:$W$202,23,0)</f>
        <v>0</v>
      </c>
      <c r="E60" s="15">
        <v>4</v>
      </c>
      <c r="F60" s="15"/>
      <c r="G60" s="15"/>
      <c r="H60" s="9">
        <f t="shared" si="6"/>
        <v>4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VLOOKUP($A61,'12.01'!$A$9:$W$202,23,0)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VLOOKUP($A62,'12.01'!$A$9:$W$202,23,0)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VLOOKUP($A63,'12.01'!$A$9:$W$202,23,0)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VLOOKUP($A64,'12.01'!$A$9:$W$202,23,0)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VLOOKUP($A65,'12.01'!$A$9:$W$202,23,0)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VLOOKUP($A66,'12.01'!$A$9:$W$202,23,0)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VLOOKUP($A67,'12.01'!$A$9:$W$202,23,0)</f>
        <v>1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1</v>
      </c>
      <c r="W67" s="15"/>
      <c r="X67" s="16">
        <f>W67-V67</f>
        <v>-1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VLOOKUP($A68,'12.01'!$A$9:$W$202,23,0)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VLOOKUP($A69,'12.01'!$A$9:$W$202,23,0)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VLOOKUP($A70,'12.01'!$A$9:$W$202,23,0)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VLOOKUP($A71,'12.01'!$A$9:$W$202,23,0)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VLOOKUP($A72,'12.01'!$A$9:$W$202,23,0)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VLOOKUP($A73,'12.01'!$A$9:$W$202,23,0)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VLOOKUP($A74,'12.01'!$A$9:$W$202,23,0)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VLOOKUP($A75,'12.01'!$A$9:$W$202,23,0)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VLOOKUP($A76,'12.01'!$A$9:$W$202,23,0)</f>
        <v>2</v>
      </c>
      <c r="E76" s="15">
        <v>6</v>
      </c>
      <c r="F76" s="15"/>
      <c r="G76" s="15"/>
      <c r="H76" s="9">
        <f t="shared" si="10"/>
        <v>6</v>
      </c>
      <c r="I76" s="15"/>
      <c r="J76" s="15"/>
      <c r="K76" s="15"/>
      <c r="L76" s="9">
        <f t="shared" si="11"/>
        <v>0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VLOOKUP($A77,'12.01'!$A$9:$W$202,23,0)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VLOOKUP($A78,'12.01'!$A$9:$W$202,23,0)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VLOOKUP($A79,'12.01'!$A$9:$W$202,23,0)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VLOOKUP($A80,'12.01'!$A$9:$W$202,23,0)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VLOOKUP($A81,'12.01'!$A$9:$W$202,23,0)</f>
        <v>6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VLOOKUP($A82,'12.01'!$A$9:$W$202,23,0)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VLOOKUP($A83,'12.01'!$A$9:$W$202,23,0)</f>
        <v>7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VLOOKUP($A84,'12.01'!$A$9:$W$202,23,0)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VLOOKUP($A85,'12.01'!$A$9:$W$202,23,0)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VLOOKUP($A86,'12.01'!$A$9:$W$202,23,0)</f>
        <v>0</v>
      </c>
      <c r="E86" s="15">
        <v>4</v>
      </c>
      <c r="F86" s="15"/>
      <c r="G86" s="15"/>
      <c r="H86" s="9">
        <f t="shared" si="10"/>
        <v>4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VLOOKUP($A87,'12.01'!$A$9:$W$202,23,0)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VLOOKUP($A88,'12.01'!$A$9:$W$202,23,0)</f>
        <v>0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VLOOKUP($A89,'12.01'!$A$9:$W$202,23,0)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VLOOKUP($A90,'12.01'!$A$9:$W$202,23,0)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VLOOKUP($A91,'12.01'!$A$9:$W$202,23,0)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VLOOKUP($A92,'12.01'!$A$9:$W$202,23,0)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VLOOKUP($A93,'12.01'!$A$9:$W$202,23,0)</f>
        <v>3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3</v>
      </c>
      <c r="W93" s="15">
        <v>3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VLOOKUP($A94,'12.01'!$A$9:$W$202,23,0)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VLOOKUP($A95,'12.01'!$A$9:$W$202,23,0)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VLOOKUP($A96,'12.01'!$A$9:$W$202,23,0)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VLOOKUP($A97,'12.01'!$A$9:$W$202,23,0)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VLOOKUP($A98,'12.01'!$A$9:$W$202,23,0)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VLOOKUP($A99,'12.01'!$A$9:$W$202,23,0)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VLOOKUP($A100,'12.01'!$A$9:$W$202,23,0)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VLOOKUP($A101,'12.01'!$A$9:$W$202,23,0)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VLOOKUP($A102,'12.01'!$A$9:$W$202,23,0)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VLOOKUP($A103,'12.01'!$A$9:$W$202,23,0)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VLOOKUP($A104,'12.01'!$A$9:$W$202,23,0)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VLOOKUP($A105,'12.01'!$A$9:$W$202,23,0)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VLOOKUP($A106,'12.01'!$A$9:$W$202,23,0)</f>
        <v>2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VLOOKUP($A107,'12.01'!$A$9:$W$202,23,0)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VLOOKUP($A108,'12.01'!$A$9:$W$202,23,0)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VLOOKUP($A109,'12.01'!$A$9:$W$202,23,0)</f>
        <v>2</v>
      </c>
      <c r="E109" s="15">
        <v>9</v>
      </c>
      <c r="F109" s="15"/>
      <c r="G109" s="15"/>
      <c r="H109" s="9">
        <f t="shared" ref="H109:H118" si="20">SUM(E109:G109)</f>
        <v>9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>
        <v>3</v>
      </c>
      <c r="T109" s="15"/>
      <c r="U109" s="9">
        <f>S109+T109</f>
        <v>3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VLOOKUP($A110,'12.01'!$A$9:$W$202,23,0)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VLOOKUP($A111,'12.01'!$A$9:$W$202,23,0)</f>
        <v>2</v>
      </c>
      <c r="E111" s="15"/>
      <c r="F111" s="15"/>
      <c r="G111" s="15"/>
      <c r="H111" s="9">
        <f t="shared" si="20"/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VLOOKUP($A112,'12.01'!$A$9:$W$202,23,0)</f>
        <v>6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VLOOKUP($A113,'12.01'!$A$9:$W$202,23,0)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VLOOKUP($A114,'12.01'!$A$9:$W$202,23,0)</f>
        <v>6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1</v>
      </c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VLOOKUP($A115,'12.01'!$A$9:$W$202,23,0)</f>
        <v>0</v>
      </c>
      <c r="E115" s="15">
        <v>20</v>
      </c>
      <c r="F115" s="15"/>
      <c r="G115" s="15"/>
      <c r="H115" s="9">
        <f t="shared" si="20"/>
        <v>20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14</v>
      </c>
      <c r="W115" s="15">
        <v>14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VLOOKUP($A116,'12.01'!$A$9:$W$202,23,0)</f>
        <v>0</v>
      </c>
      <c r="E116" s="15">
        <v>50</v>
      </c>
      <c r="F116" s="15"/>
      <c r="G116" s="15"/>
      <c r="H116" s="9">
        <f t="shared" si="20"/>
        <v>50</v>
      </c>
      <c r="I116" s="15">
        <v>18</v>
      </c>
      <c r="J116" s="15"/>
      <c r="K116" s="15"/>
      <c r="L116" s="9">
        <f t="shared" si="11"/>
        <v>18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32</v>
      </c>
      <c r="W116" s="15">
        <v>32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VLOOKUP($A117,'12.01'!$A$9:$W$202,23,0)</f>
        <v>0</v>
      </c>
      <c r="E117" s="15">
        <v>20</v>
      </c>
      <c r="F117" s="15"/>
      <c r="G117" s="15"/>
      <c r="H117" s="9">
        <f t="shared" si="20"/>
        <v>20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14</v>
      </c>
      <c r="W117" s="15">
        <v>14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VLOOKUP($A118,'12.01'!$A$9:$W$202,23,0)</f>
        <v>4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VLOOKUP($A119,'12.01'!$A$9:$W$202,23,0)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VLOOKUP($A120,'12.01'!$A$9:$W$202,23,0)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VLOOKUP($A121,'12.01'!$A$9:$W$202,23,0)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VLOOKUP($A122,'12.01'!$A$9:$W$202,23,0)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VLOOKUP($A123,'12.01'!$A$9:$W$202,23,0)</f>
        <v>7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VLOOKUP($A124,'12.01'!$A$9:$W$202,23,0)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VLOOKUP($A125,'12.01'!$A$9:$W$202,23,0)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VLOOKUP($A126,'12.01'!$A$9:$W$202,23,0)</f>
        <v>52</v>
      </c>
      <c r="E126" s="15">
        <v>84</v>
      </c>
      <c r="F126" s="15"/>
      <c r="G126" s="15"/>
      <c r="H126" s="9">
        <f t="shared" si="24"/>
        <v>84</v>
      </c>
      <c r="I126" s="15">
        <v>21</v>
      </c>
      <c r="J126" s="15"/>
      <c r="K126" s="15"/>
      <c r="L126" s="9">
        <f t="shared" si="11"/>
        <v>21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115</v>
      </c>
      <c r="W126" s="15">
        <v>111</v>
      </c>
      <c r="X126" s="16">
        <f t="shared" si="27"/>
        <v>-4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VLOOKUP($A127,'12.01'!$A$9:$W$202,23,0)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VLOOKUP($A128,'12.01'!$A$9:$W$202,23,0)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VLOOKUP($A129,'12.01'!$A$9:$W$202,23,0)</f>
        <v>5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13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VLOOKUP($A130,'12.01'!$A$9:$W$202,23,0)</f>
        <v>7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11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VLOOKUP($A131,'12.01'!$A$9:$W$202,23,0)</f>
        <v>0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VLOOKUP($A132,'12.01'!$A$9:$W$202,23,0)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VLOOKUP($A133,'12.01'!$A$9:$W$202,23,0)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VLOOKUP($A134,'12.01'!$A$9:$W$202,23,0)</f>
        <v>26</v>
      </c>
      <c r="E134" s="15"/>
      <c r="F134" s="15"/>
      <c r="G134" s="15"/>
      <c r="H134" s="9">
        <f t="shared" ref="H134:H141" si="28">SUM(E134:G134)</f>
        <v>0</v>
      </c>
      <c r="I134" s="15">
        <v>5</v>
      </c>
      <c r="J134" s="15"/>
      <c r="K134" s="15"/>
      <c r="L134" s="9">
        <f t="shared" si="11"/>
        <v>5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21</v>
      </c>
      <c r="W134" s="15">
        <v>21</v>
      </c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VLOOKUP($A135,'12.01'!$A$9:$W$202,23,0)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VLOOKUP($A136,'12.01'!$A$9:$W$202,23,0)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VLOOKUP($A137,'12.01'!$A$9:$W$202,23,0)</f>
        <v>20</v>
      </c>
      <c r="E137" s="15"/>
      <c r="F137" s="15"/>
      <c r="G137" s="15"/>
      <c r="H137" s="9">
        <f t="shared" si="28"/>
        <v>0</v>
      </c>
      <c r="I137" s="15">
        <v>1</v>
      </c>
      <c r="J137" s="15"/>
      <c r="K137" s="15"/>
      <c r="L137" s="9">
        <f t="shared" si="11"/>
        <v>1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19</v>
      </c>
      <c r="W137" s="15">
        <v>19</v>
      </c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VLOOKUP($A138,'12.01'!$A$9:$W$202,23,0)</f>
        <v>14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13</v>
      </c>
      <c r="W138" s="15">
        <v>13</v>
      </c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VLOOKUP($A139,'12.01'!$A$9:$W$202,23,0)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VLOOKUP($A140,'12.01'!$A$9:$W$202,23,0)</f>
        <v>5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5</v>
      </c>
      <c r="W140" s="15">
        <v>5</v>
      </c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VLOOKUP($A141,'12.01'!$A$9:$W$202,23,0)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VLOOKUP($A142,'12.01'!$A$9:$W$202,23,0)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VLOOKUP($A143,'12.01'!$A$9:$W$202,23,0)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VLOOKUP($A144,'12.01'!$A$9:$W$202,23,0)</f>
        <v>9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VLOOKUP($A145,'12.01'!$A$9:$W$202,23,0)</f>
        <v>14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14</v>
      </c>
      <c r="W145" s="15">
        <v>14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VLOOKUP($A146,'12.01'!$A$9:$W$202,23,0)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VLOOKUP($A147,'12.01'!$A$9:$W$202,23,0)</f>
        <v>3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VLOOKUP($A148,'12.01'!$A$9:$W$202,23,0)</f>
        <v>9</v>
      </c>
      <c r="E148" s="15"/>
      <c r="F148" s="15"/>
      <c r="G148" s="15"/>
      <c r="H148" s="9">
        <f t="shared" si="33"/>
        <v>0</v>
      </c>
      <c r="I148" s="15">
        <v>1</v>
      </c>
      <c r="J148" s="15"/>
      <c r="K148" s="15"/>
      <c r="L148" s="9">
        <f t="shared" si="32"/>
        <v>1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VLOOKUP($A149,'12.01'!$A$9:$W$202,23,0)</f>
        <v>7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7</v>
      </c>
      <c r="W149" s="15">
        <v>7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VLOOKUP($A150,'12.01'!$A$9:$W$202,23,0)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VLOOKUP($A151,'12.01'!$A$9:$W$202,23,0)</f>
        <v>3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2</v>
      </c>
      <c r="W151" s="15">
        <v>2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VLOOKUP($A152,'12.01'!$A$9:$W$202,23,0)</f>
        <v>2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2</v>
      </c>
      <c r="W152" s="15">
        <v>2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VLOOKUP($A153,'12.01'!$A$9:$W$202,23,0)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VLOOKUP($A154,'12.01'!$A$9:$W$202,23,0)</f>
        <v>3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VLOOKUP($A155,'12.01'!$A$9:$W$202,23,0)</f>
        <v>0</v>
      </c>
      <c r="E155" s="15">
        <v>50</v>
      </c>
      <c r="F155" s="15"/>
      <c r="G155" s="15"/>
      <c r="H155" s="9">
        <f t="shared" si="33"/>
        <v>50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46</v>
      </c>
      <c r="W155" s="15">
        <v>46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VLOOKUP($A156,'12.01'!$A$9:$W$202,23,0)</f>
        <v>14</v>
      </c>
      <c r="E156" s="15">
        <v>30</v>
      </c>
      <c r="F156" s="15"/>
      <c r="G156" s="15"/>
      <c r="H156" s="9">
        <f t="shared" si="33"/>
        <v>30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42</v>
      </c>
      <c r="W156" s="15">
        <v>42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VLOOKUP($A157,'12.01'!$A$9:$W$202,23,0)</f>
        <v>1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VLOOKUP($A158,'12.01'!$A$9:$W$202,23,0)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VLOOKUP($A159,'12.01'!$A$9:$W$202,23,0)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VLOOKUP($A160,'12.01'!$A$9:$W$202,23,0)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VLOOKUP($A161,'12.01'!$A$9:$W$202,23,0)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VLOOKUP($A162,'12.01'!$A$9:$W$202,23,0)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VLOOKUP($A163,'12.01'!$A$9:$W$202,23,0)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VLOOKUP($A164,'12.01'!$A$9:$W$202,23,0)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VLOOKUP($A165,'12.01'!$A$9:$W$202,23,0)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VLOOKUP($A166,'12.01'!$A$9:$W$202,23,0)</f>
        <v>0</v>
      </c>
      <c r="E166" s="15">
        <v>3</v>
      </c>
      <c r="F166" s="15"/>
      <c r="G166" s="15"/>
      <c r="H166" s="9">
        <f t="shared" si="38"/>
        <v>3</v>
      </c>
      <c r="I166" s="15">
        <v>3</v>
      </c>
      <c r="J166" s="15"/>
      <c r="K166" s="15"/>
      <c r="L166" s="9">
        <f t="shared" si="32"/>
        <v>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VLOOKUP($A167,'12.01'!$A$9:$W$202,23,0)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VLOOKUP($A168,'12.01'!$A$9:$W$202,23,0)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VLOOKUP($A169,'12.01'!$A$9:$W$202,23,0)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VLOOKUP($A170,'12.01'!$A$9:$W$202,23,0)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VLOOKUP($A171,'12.01'!$A$9:$W$202,23,0)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VLOOKUP($A172,'12.01'!$A$9:$W$202,23,0)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VLOOKUP($A173,'12.01'!$A$9:$W$202,23,0)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VLOOKUP($A174,'12.01'!$A$9:$W$202,23,0)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VLOOKUP($A175,'12.01'!$A$9:$W$202,23,0)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VLOOKUP($A176,'12.01'!$A$9:$W$202,23,0)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VLOOKUP($A177,'12.01'!$A$9:$W$202,23,0)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VLOOKUP($A178,'12.01'!$A$9:$W$202,23,0)</f>
        <v>28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VLOOKUP($A179,'12.01'!$A$9:$W$202,23,0)</f>
        <v>16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15</v>
      </c>
      <c r="W179" s="15">
        <v>15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VLOOKUP($A180,'12.01'!$A$9:$W$202,23,0)</f>
        <v>94</v>
      </c>
      <c r="E180" s="15">
        <v>72</v>
      </c>
      <c r="F180" s="15"/>
      <c r="G180" s="15"/>
      <c r="H180" s="9">
        <f t="shared" si="38"/>
        <v>72</v>
      </c>
      <c r="I180" s="15">
        <v>9</v>
      </c>
      <c r="J180" s="15"/>
      <c r="K180" s="15"/>
      <c r="L180" s="9">
        <f t="shared" si="32"/>
        <v>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157</v>
      </c>
      <c r="W180" s="15">
        <v>157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VLOOKUP($A181,'12.01'!$A$9:$W$202,23,0)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VLOOKUP($A182,'12.01'!$A$9:$W$202,23,0)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VLOOKUP($A183,'12.01'!$A$9:$W$202,23,0)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VLOOKUP($A184,'12.01'!$A$9:$W$202,23,0)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VLOOKUP($A185,'12.01'!$A$9:$W$202,23,0)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VLOOKUP($A186,'12.01'!$A$9:$W$202,23,0)</f>
        <v>9</v>
      </c>
      <c r="E186" s="15">
        <v>24</v>
      </c>
      <c r="F186" s="15"/>
      <c r="G186" s="15"/>
      <c r="H186" s="9">
        <f t="shared" si="38"/>
        <v>24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33</v>
      </c>
      <c r="W186" s="15">
        <v>33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VLOOKUP($A187,'12.01'!$A$9:$W$202,23,0)</f>
        <v>38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37</v>
      </c>
      <c r="W187" s="15">
        <v>37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VLOOKUP($A188,'12.01'!$A$9:$W$202,23,0)</f>
        <v>8</v>
      </c>
      <c r="E188" s="15">
        <v>24</v>
      </c>
      <c r="F188" s="15"/>
      <c r="G188" s="15"/>
      <c r="H188" s="9">
        <f t="shared" si="38"/>
        <v>24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31</v>
      </c>
      <c r="W188" s="15">
        <v>31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VLOOKUP($A189,'12.01'!$A$9:$W$202,23,0)</f>
        <v>27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25</v>
      </c>
      <c r="W189" s="15">
        <v>25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VLOOKUP($A190,'12.01'!$A$9:$W$202,23,0)</f>
        <v>26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25</v>
      </c>
      <c r="W190" s="15">
        <v>25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VLOOKUP($A191,'12.01'!$A$9:$W$202,23,0)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VLOOKUP($A192,'12.01'!$A$9:$W$202,23,0)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VLOOKUP($A193,'12.01'!$A$9:$W$202,23,0)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VLOOKUP($A194,'12.01'!$A$9:$W$202,23,0)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VLOOKUP($A195,'12.01'!$A$9:$W$202,23,0)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VLOOKUP($A196,'12.01'!$A$9:$W$202,23,0)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VLOOKUP($A197,'12.01'!$A$9:$W$202,23,0)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VLOOKUP($A198,'12.01'!$A$9:$W$202,23,0)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VLOOKUP($A199,'12.01'!$A$9:$W$202,23,0)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VLOOKUP($A200,'12.01'!$A$9:$W$202,23,0)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VLOOKUP($A201,'12.01'!$A$9:$W$202,23,0)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VLOOKUP($A202,'12.01'!$A$9:$W$202,23,0)</f>
        <v>0</v>
      </c>
      <c r="E202" s="15">
        <v>6</v>
      </c>
      <c r="F202" s="15"/>
      <c r="G202" s="15"/>
      <c r="H202" s="9">
        <f t="shared" si="38"/>
        <v>6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>
        <v>6</v>
      </c>
      <c r="T202" s="15"/>
      <c r="U202" s="9">
        <f t="shared" si="42"/>
        <v>6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VLOOKUP($A203,'12.01'!$A$9:$W$203,23,0)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VLOOKUP($A204,'12.01'!$A$9:$W$204,23,0)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VLOOKUP($A205,'12.01'!$A$9:$W$205,23,0)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528</v>
      </c>
      <c r="E208" s="31"/>
      <c r="F208" s="31"/>
      <c r="G208" s="31"/>
      <c r="H208" s="31"/>
      <c r="I208" s="30">
        <f>SUM(I9:I206)</f>
        <v>450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60</v>
      </c>
      <c r="T208" s="31"/>
      <c r="U208" s="31"/>
      <c r="V208" s="32"/>
      <c r="W208" s="30">
        <f>SUM(W9:W206)</f>
        <v>832</v>
      </c>
      <c r="X208" s="30">
        <f>SUM(X9:X206)</f>
        <v>-9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87" priority="62" stopIfTrue="1"/>
  </conditionalFormatting>
  <conditionalFormatting sqref="B133">
    <cfRule type="duplicateValues" dxfId="886" priority="61" stopIfTrue="1"/>
  </conditionalFormatting>
  <conditionalFormatting sqref="B119">
    <cfRule type="duplicateValues" dxfId="885" priority="60" stopIfTrue="1"/>
  </conditionalFormatting>
  <conditionalFormatting sqref="B206">
    <cfRule type="duplicateValues" dxfId="884" priority="59" stopIfTrue="1"/>
  </conditionalFormatting>
  <conditionalFormatting sqref="B209:B282">
    <cfRule type="duplicateValues" dxfId="883" priority="58" stopIfTrue="1"/>
  </conditionalFormatting>
  <conditionalFormatting sqref="B208">
    <cfRule type="duplicateValues" dxfId="882" priority="57" stopIfTrue="1"/>
  </conditionalFormatting>
  <conditionalFormatting sqref="I210">
    <cfRule type="duplicateValues" dxfId="881" priority="56" stopIfTrue="1"/>
  </conditionalFormatting>
  <conditionalFormatting sqref="I210">
    <cfRule type="duplicateValues" dxfId="880" priority="53" stopIfTrue="1"/>
    <cfRule type="duplicateValues" dxfId="879" priority="54" stopIfTrue="1"/>
    <cfRule type="duplicateValues" dxfId="878" priority="55" stopIfTrue="1"/>
  </conditionalFormatting>
  <conditionalFormatting sqref="B20">
    <cfRule type="duplicateValues" dxfId="877" priority="47" stopIfTrue="1"/>
  </conditionalFormatting>
  <conditionalFormatting sqref="B20">
    <cfRule type="duplicateValues" dxfId="876" priority="48" stopIfTrue="1"/>
  </conditionalFormatting>
  <conditionalFormatting sqref="B20">
    <cfRule type="duplicateValues" dxfId="875" priority="49" stopIfTrue="1"/>
  </conditionalFormatting>
  <conditionalFormatting sqref="B20">
    <cfRule type="duplicateValues" dxfId="874" priority="50" stopIfTrue="1"/>
    <cfRule type="duplicateValues" dxfId="873" priority="51" stopIfTrue="1"/>
    <cfRule type="duplicateValues" dxfId="872" priority="52" stopIfTrue="1"/>
  </conditionalFormatting>
  <conditionalFormatting sqref="A20:A25">
    <cfRule type="duplicateValues" dxfId="871" priority="46" stopIfTrue="1"/>
  </conditionalFormatting>
  <conditionalFormatting sqref="A26">
    <cfRule type="duplicateValues" dxfId="870" priority="45" stopIfTrue="1"/>
  </conditionalFormatting>
  <conditionalFormatting sqref="A27">
    <cfRule type="duplicateValues" dxfId="869" priority="44" stopIfTrue="1"/>
  </conditionalFormatting>
  <conditionalFormatting sqref="A28">
    <cfRule type="duplicateValues" dxfId="868" priority="43" stopIfTrue="1"/>
  </conditionalFormatting>
  <conditionalFormatting sqref="A29">
    <cfRule type="duplicateValues" dxfId="867" priority="42" stopIfTrue="1"/>
  </conditionalFormatting>
  <conditionalFormatting sqref="A30">
    <cfRule type="duplicateValues" dxfId="866" priority="41" stopIfTrue="1"/>
  </conditionalFormatting>
  <conditionalFormatting sqref="B283:B65326 B208 B5 B8:B19 B120:B132 B21:B60 B134:B193 B62:B118 B195:B201">
    <cfRule type="duplicateValues" dxfId="865" priority="63" stopIfTrue="1"/>
  </conditionalFormatting>
  <conditionalFormatting sqref="B283:B65326 B208 B5 B8:B19 B103:B118 B120:B132 B21:B60 B134:B193 B62:B100 B195:B201">
    <cfRule type="duplicateValues" dxfId="864" priority="64" stopIfTrue="1"/>
  </conditionalFormatting>
  <conditionalFormatting sqref="A208:A65326 A1:A5 A8:A19 A31:A60 A62:A193 A195:A201 A206">
    <cfRule type="duplicateValues" dxfId="863" priority="65" stopIfTrue="1"/>
  </conditionalFormatting>
  <conditionalFormatting sqref="B208:B65326 B5 B8:B19 B21:B60 B62:B193 B195:B201 B206">
    <cfRule type="duplicateValues" dxfId="862" priority="66" stopIfTrue="1"/>
  </conditionalFormatting>
  <conditionalFormatting sqref="B208:B65326 B1:B5 B8:B19 B21:B60 B62:B193 B195:B201 B206">
    <cfRule type="duplicateValues" dxfId="861" priority="67" stopIfTrue="1"/>
    <cfRule type="duplicateValues" dxfId="860" priority="68" stopIfTrue="1"/>
    <cfRule type="duplicateValues" dxfId="859" priority="69" stopIfTrue="1"/>
  </conditionalFormatting>
  <conditionalFormatting sqref="Y17">
    <cfRule type="duplicateValues" dxfId="858" priority="35" stopIfTrue="1"/>
  </conditionalFormatting>
  <conditionalFormatting sqref="Y17">
    <cfRule type="duplicateValues" dxfId="857" priority="36" stopIfTrue="1"/>
  </conditionalFormatting>
  <conditionalFormatting sqref="Y17">
    <cfRule type="duplicateValues" dxfId="856" priority="37" stopIfTrue="1"/>
  </conditionalFormatting>
  <conditionalFormatting sqref="Y17">
    <cfRule type="duplicateValues" dxfId="855" priority="38" stopIfTrue="1"/>
    <cfRule type="duplicateValues" dxfId="854" priority="39" stopIfTrue="1"/>
    <cfRule type="duplicateValues" dxfId="853" priority="40" stopIfTrue="1"/>
  </conditionalFormatting>
  <conditionalFormatting sqref="Y13">
    <cfRule type="duplicateValues" dxfId="852" priority="29" stopIfTrue="1"/>
  </conditionalFormatting>
  <conditionalFormatting sqref="Y13">
    <cfRule type="duplicateValues" dxfId="851" priority="30" stopIfTrue="1"/>
  </conditionalFormatting>
  <conditionalFormatting sqref="Y13">
    <cfRule type="duplicateValues" dxfId="850" priority="31" stopIfTrue="1"/>
  </conditionalFormatting>
  <conditionalFormatting sqref="Y13">
    <cfRule type="duplicateValues" dxfId="849" priority="32" stopIfTrue="1"/>
    <cfRule type="duplicateValues" dxfId="848" priority="33" stopIfTrue="1"/>
    <cfRule type="duplicateValues" dxfId="847" priority="34" stopIfTrue="1"/>
  </conditionalFormatting>
  <conditionalFormatting sqref="B61">
    <cfRule type="duplicateValues" dxfId="846" priority="22" stopIfTrue="1"/>
  </conditionalFormatting>
  <conditionalFormatting sqref="B61">
    <cfRule type="duplicateValues" dxfId="845" priority="23" stopIfTrue="1"/>
  </conditionalFormatting>
  <conditionalFormatting sqref="A61">
    <cfRule type="duplicateValues" dxfId="844" priority="24" stopIfTrue="1"/>
  </conditionalFormatting>
  <conditionalFormatting sqref="B61">
    <cfRule type="duplicateValues" dxfId="843" priority="25" stopIfTrue="1"/>
  </conditionalFormatting>
  <conditionalFormatting sqref="B61">
    <cfRule type="duplicateValues" dxfId="842" priority="26" stopIfTrue="1"/>
    <cfRule type="duplicateValues" dxfId="841" priority="27" stopIfTrue="1"/>
    <cfRule type="duplicateValues" dxfId="840" priority="28" stopIfTrue="1"/>
  </conditionalFormatting>
  <conditionalFormatting sqref="B194">
    <cfRule type="duplicateValues" dxfId="839" priority="15" stopIfTrue="1"/>
  </conditionalFormatting>
  <conditionalFormatting sqref="B194">
    <cfRule type="duplicateValues" dxfId="838" priority="16" stopIfTrue="1"/>
  </conditionalFormatting>
  <conditionalFormatting sqref="A194">
    <cfRule type="duplicateValues" dxfId="837" priority="17" stopIfTrue="1"/>
  </conditionalFormatting>
  <conditionalFormatting sqref="B194">
    <cfRule type="duplicateValues" dxfId="836" priority="18" stopIfTrue="1"/>
  </conditionalFormatting>
  <conditionalFormatting sqref="B194">
    <cfRule type="duplicateValues" dxfId="835" priority="19" stopIfTrue="1"/>
    <cfRule type="duplicateValues" dxfId="834" priority="20" stopIfTrue="1"/>
    <cfRule type="duplicateValues" dxfId="833" priority="21" stopIfTrue="1"/>
  </conditionalFormatting>
  <conditionalFormatting sqref="B202:B205">
    <cfRule type="duplicateValues" dxfId="832" priority="2" stopIfTrue="1"/>
  </conditionalFormatting>
  <conditionalFormatting sqref="B202:B205">
    <cfRule type="duplicateValues" dxfId="831" priority="3" stopIfTrue="1"/>
  </conditionalFormatting>
  <conditionalFormatting sqref="B202:B205">
    <cfRule type="duplicateValues" dxfId="830" priority="4" stopIfTrue="1"/>
  </conditionalFormatting>
  <conditionalFormatting sqref="B202:B205">
    <cfRule type="duplicateValues" dxfId="829" priority="5" stopIfTrue="1"/>
    <cfRule type="duplicateValues" dxfId="828" priority="6" stopIfTrue="1"/>
    <cfRule type="duplicateValues" dxfId="827" priority="7" stopIfTrue="1"/>
  </conditionalFormatting>
  <conditionalFormatting sqref="A202:A205">
    <cfRule type="duplicateValues" dxfId="826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27" sqref="W12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71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238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73" t="s">
        <v>29</v>
      </c>
      <c r="P7" s="73" t="s">
        <v>30</v>
      </c>
      <c r="Q7" s="72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VLOOKUP($A9,'13.01'!$A$9:$W$202,23,0)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VLOOKUP($A10,'13.01'!$A$9:$W$202,23,0)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VLOOKUP($A11,'13.01'!$A$9:$W$202,23,0)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VLOOKUP($A12,'13.01'!$A$9:$W$202,23,0)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VLOOKUP($A13,'13.01'!$A$9:$W$202,23,0)</f>
        <v>9</v>
      </c>
      <c r="E13" s="15">
        <v>10</v>
      </c>
      <c r="F13" s="15"/>
      <c r="G13" s="15"/>
      <c r="H13" s="9">
        <f t="shared" si="0"/>
        <v>10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VLOOKUP($A14,'13.01'!$A$9:$W$202,23,0)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VLOOKUP($A15,'13.01'!$A$9:$W$202,23,0)</f>
        <v>0</v>
      </c>
      <c r="E15" s="15">
        <v>8</v>
      </c>
      <c r="F15" s="15"/>
      <c r="G15" s="15"/>
      <c r="H15" s="9">
        <f t="shared" si="0"/>
        <v>8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VLOOKUP($A16,'13.01'!$A$9:$W$202,23,0)</f>
        <v>0</v>
      </c>
      <c r="E16" s="15">
        <v>8</v>
      </c>
      <c r="F16" s="15"/>
      <c r="G16" s="15"/>
      <c r="H16" s="9">
        <f t="shared" si="0"/>
        <v>8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VLOOKUP($A17,'13.01'!$A$9:$W$202,23,0)</f>
        <v>0</v>
      </c>
      <c r="E17" s="15">
        <v>16</v>
      </c>
      <c r="F17" s="15"/>
      <c r="G17" s="15"/>
      <c r="H17" s="9">
        <f t="shared" si="0"/>
        <v>16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VLOOKUP($A20,'13.01'!$A$9:$W$202,23,0)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VLOOKUP($A21,'13.01'!$A$9:$W$202,23,0)</f>
        <v>0</v>
      </c>
      <c r="E21" s="15">
        <v>16</v>
      </c>
      <c r="F21" s="15"/>
      <c r="G21" s="15"/>
      <c r="H21" s="9">
        <f t="shared" si="0"/>
        <v>16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VLOOKUP($A24,'13.01'!$A$9:$W$202,23,0)</f>
        <v>0</v>
      </c>
      <c r="E24" s="15">
        <v>10</v>
      </c>
      <c r="F24" s="15"/>
      <c r="G24" s="15"/>
      <c r="H24" s="9">
        <f t="shared" si="0"/>
        <v>10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VLOOKUP($A28,'13.01'!$A$9:$W$202,23,0)</f>
        <v>0</v>
      </c>
      <c r="E28" s="15">
        <v>16</v>
      </c>
      <c r="F28" s="15"/>
      <c r="G28" s="15"/>
      <c r="H28" s="9">
        <f t="shared" si="0"/>
        <v>16</v>
      </c>
      <c r="I28" s="15">
        <v>14</v>
      </c>
      <c r="J28" s="15"/>
      <c r="K28" s="15"/>
      <c r="L28" s="9">
        <f t="shared" si="4"/>
        <v>14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VLOOKUP($A29,'13.01'!$A$9:$W$202,23,0)</f>
        <v>0</v>
      </c>
      <c r="E29" s="15">
        <v>10</v>
      </c>
      <c r="F29" s="15"/>
      <c r="G29" s="15"/>
      <c r="H29" s="9">
        <f t="shared" si="0"/>
        <v>10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VLOOKUP($A30,'13.01'!$A$9:$W$202,23,0)</f>
        <v>0</v>
      </c>
      <c r="E30" s="15">
        <v>10</v>
      </c>
      <c r="F30" s="15"/>
      <c r="G30" s="15"/>
      <c r="H30" s="9">
        <f t="shared" si="0"/>
        <v>10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VLOOKUP($A31,'13.01'!$A$9:$W$202,23,0)</f>
        <v>0</v>
      </c>
      <c r="E31" s="15">
        <v>10</v>
      </c>
      <c r="F31" s="15"/>
      <c r="G31" s="15"/>
      <c r="H31" s="9">
        <f t="shared" si="0"/>
        <v>10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VLOOKUP($A32,'13.01'!$A$9:$W$202,23,0)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VLOOKUP($A33,'13.01'!$A$9:$W$202,23,0)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VLOOKUP($A35,'13.01'!$A$9:$W$202,23,0)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VLOOKUP($A36,'13.01'!$A$9:$W$202,23,0)</f>
        <v>0</v>
      </c>
      <c r="E36" s="15">
        <v>10</v>
      </c>
      <c r="F36" s="15"/>
      <c r="G36" s="15"/>
      <c r="H36" s="9">
        <f t="shared" si="0"/>
        <v>10</v>
      </c>
      <c r="I36" s="15">
        <v>15</v>
      </c>
      <c r="J36" s="15"/>
      <c r="K36" s="15"/>
      <c r="L36" s="9">
        <f t="shared" si="4"/>
        <v>15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-5</v>
      </c>
      <c r="W36" s="15"/>
      <c r="X36" s="16">
        <f t="shared" si="3"/>
        <v>5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VLOOKUP($A37,'13.01'!$A$9:$W$202,23,0)</f>
        <v>0</v>
      </c>
      <c r="E37" s="15">
        <v>10</v>
      </c>
      <c r="F37" s="15"/>
      <c r="G37" s="15"/>
      <c r="H37" s="9">
        <f t="shared" si="0"/>
        <v>10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VLOOKUP($A44,'13.01'!$A$9:$W$202,23,0)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VLOOKUP($A46,'13.01'!$A$9:$W$202,23,0)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VLOOKUP($A49,'13.01'!$A$9:$W$202,23,0)</f>
        <v>0</v>
      </c>
      <c r="E49" s="15">
        <v>10</v>
      </c>
      <c r="F49" s="15"/>
      <c r="G49" s="15"/>
      <c r="H49" s="9">
        <f t="shared" si="0"/>
        <v>10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VLOOKUP($A51,'13.01'!$A$9:$W$202,23,0)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VLOOKUP($A57,'13.01'!$A$9:$W$202,23,0)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VLOOKUP($A60,'13.01'!$A$9:$W$202,23,0)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VLOOKUP($A61,'13.01'!$A$9:$W$202,23,0)</f>
        <v>0</v>
      </c>
      <c r="E61" s="15">
        <v>219</v>
      </c>
      <c r="F61" s="15"/>
      <c r="G61" s="15"/>
      <c r="H61" s="9">
        <f t="shared" si="6"/>
        <v>219</v>
      </c>
      <c r="I61" s="15">
        <v>219</v>
      </c>
      <c r="J61" s="15"/>
      <c r="K61" s="15"/>
      <c r="L61" s="9">
        <f t="shared" si="4"/>
        <v>219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VLOOKUP($A62,'13.01'!$A$9:$W$202,23,0)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VLOOKUP($A63,'13.01'!$A$9:$W$202,23,0)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VLOOKUP($A64,'13.01'!$A$9:$W$202,23,0)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VLOOKUP($A65,'13.01'!$A$9:$W$202,23,0)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VLOOKUP($A66,'13.01'!$A$9:$W$202,23,0)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VLOOKUP($A67,'13.01'!$A$9:$W$202,23,0)</f>
        <v>0</v>
      </c>
      <c r="E67" s="15"/>
      <c r="F67" s="15"/>
      <c r="G67" s="15"/>
      <c r="H67" s="9">
        <f>SUM(E67:G67)</f>
        <v>0</v>
      </c>
      <c r="I67" s="15">
        <v>1</v>
      </c>
      <c r="J67" s="15"/>
      <c r="K67" s="15"/>
      <c r="L67" s="9">
        <f t="shared" si="4"/>
        <v>1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-1</v>
      </c>
      <c r="W67" s="15"/>
      <c r="X67" s="16">
        <f>W67-V67</f>
        <v>1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VLOOKUP($A68,'13.01'!$A$9:$W$202,23,0)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VLOOKUP($A69,'13.01'!$A$9:$W$202,23,0)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VLOOKUP($A70,'13.01'!$A$9:$W$202,23,0)</f>
        <v>0</v>
      </c>
      <c r="E70" s="15">
        <v>8</v>
      </c>
      <c r="F70" s="15"/>
      <c r="G70" s="15"/>
      <c r="H70" s="9">
        <f>SUM(E70:G70)</f>
        <v>8</v>
      </c>
      <c r="I70" s="15">
        <v>5</v>
      </c>
      <c r="J70" s="15"/>
      <c r="K70" s="15"/>
      <c r="L70" s="9">
        <f t="shared" si="4"/>
        <v>5</v>
      </c>
      <c r="M70" s="15"/>
      <c r="N70" s="15"/>
      <c r="O70" s="15"/>
      <c r="P70" s="15"/>
      <c r="Q70" s="15"/>
      <c r="R70" s="11">
        <f t="shared" si="5"/>
        <v>0</v>
      </c>
      <c r="S70" s="15">
        <v>3</v>
      </c>
      <c r="T70" s="15"/>
      <c r="U70" s="9">
        <f>S70+T70</f>
        <v>3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VLOOKUP($A71,'13.01'!$A$9:$W$202,23,0)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VLOOKUP($A72,'13.01'!$A$9:$W$202,23,0)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VLOOKUP($A73,'13.01'!$A$9:$W$202,23,0)</f>
        <v>0</v>
      </c>
      <c r="E73" s="15">
        <v>7</v>
      </c>
      <c r="F73" s="15"/>
      <c r="G73" s="15"/>
      <c r="H73" s="9">
        <f>SUM(E73:G73)</f>
        <v>7</v>
      </c>
      <c r="I73" s="15">
        <v>8</v>
      </c>
      <c r="J73" s="15"/>
      <c r="K73" s="15"/>
      <c r="L73" s="9">
        <f t="shared" si="4"/>
        <v>8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VLOOKUP($A74,'13.01'!$A$9:$W$202,23,0)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VLOOKUP($A75,'13.01'!$A$9:$W$202,23,0)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VLOOKUP($A76,'13.01'!$A$9:$W$202,23,0)</f>
        <v>6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VLOOKUP($A77,'13.01'!$A$9:$W$202,23,0)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VLOOKUP($A78,'13.01'!$A$9:$W$202,23,0)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VLOOKUP($A79,'13.01'!$A$9:$W$202,23,0)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VLOOKUP($A80,'13.01'!$A$9:$W$202,23,0)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VLOOKUP($A81,'13.01'!$A$9:$W$202,23,0)</f>
        <v>4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VLOOKUP($A82,'13.01'!$A$9:$W$202,23,0)</f>
        <v>2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VLOOKUP($A83,'13.01'!$A$9:$W$202,23,0)</f>
        <v>6</v>
      </c>
      <c r="E83" s="15"/>
      <c r="F83" s="15"/>
      <c r="G83" s="15"/>
      <c r="H83" s="9">
        <f t="shared" si="10"/>
        <v>0</v>
      </c>
      <c r="I83" s="15">
        <v>6</v>
      </c>
      <c r="J83" s="15"/>
      <c r="K83" s="15"/>
      <c r="L83" s="9">
        <f t="shared" si="11"/>
        <v>6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VLOOKUP($A84,'13.01'!$A$9:$W$202,23,0)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VLOOKUP($A85,'13.01'!$A$9:$W$202,23,0)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VLOOKUP($A86,'13.01'!$A$9:$W$202,23,0)</f>
        <v>4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VLOOKUP($A87,'13.01'!$A$9:$W$202,23,0)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VLOOKUP($A88,'13.01'!$A$9:$W$202,23,0)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VLOOKUP($A89,'13.01'!$A$9:$W$202,23,0)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VLOOKUP($A90,'13.01'!$A$9:$W$202,23,0)</f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VLOOKUP($A91,'13.01'!$A$9:$W$202,23,0)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VLOOKUP($A92,'13.01'!$A$9:$W$202,23,0)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VLOOKUP($A93,'13.01'!$A$9:$W$202,23,0)</f>
        <v>3</v>
      </c>
      <c r="E93" s="15"/>
      <c r="F93" s="15"/>
      <c r="G93" s="15"/>
      <c r="H93" s="9">
        <f t="shared" si="16"/>
        <v>0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VLOOKUP($A94,'13.01'!$A$9:$W$202,23,0)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VLOOKUP($A95,'13.01'!$A$9:$W$202,23,0)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VLOOKUP($A96,'13.01'!$A$9:$W$202,23,0)</f>
        <v>1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VLOOKUP($A97,'13.01'!$A$9:$W$202,23,0)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VLOOKUP($A98,'13.01'!$A$9:$W$202,23,0)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VLOOKUP($A99,'13.01'!$A$9:$W$202,23,0)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VLOOKUP($A100,'13.01'!$A$9:$W$202,23,0)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VLOOKUP($A101,'13.01'!$A$9:$W$202,23,0)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VLOOKUP($A102,'13.01'!$A$9:$W$202,23,0)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VLOOKUP($A103,'13.01'!$A$9:$W$202,23,0)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VLOOKUP($A104,'13.01'!$A$9:$W$202,23,0)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VLOOKUP($A105,'13.01'!$A$9:$W$202,23,0)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VLOOKUP($A106,'13.01'!$A$9:$W$202,23,0)</f>
        <v>4</v>
      </c>
      <c r="E106" s="15">
        <v>4</v>
      </c>
      <c r="F106" s="15"/>
      <c r="G106" s="15"/>
      <c r="H106" s="9">
        <f t="shared" si="16"/>
        <v>4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VLOOKUP($A107,'13.01'!$A$9:$W$202,23,0)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VLOOKUP($A108,'13.01'!$A$9:$W$202,23,0)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VLOOKUP($A109,'13.01'!$A$9:$W$202,23,0)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VLOOKUP($A110,'13.01'!$A$9:$W$202,23,0)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VLOOKUP($A111,'13.01'!$A$9:$W$202,23,0)</f>
        <v>0</v>
      </c>
      <c r="E111" s="15">
        <v>20</v>
      </c>
      <c r="F111" s="15"/>
      <c r="G111" s="15"/>
      <c r="H111" s="9">
        <f t="shared" si="20"/>
        <v>20</v>
      </c>
      <c r="I111" s="15">
        <v>12</v>
      </c>
      <c r="J111" s="15"/>
      <c r="K111" s="15"/>
      <c r="L111" s="9">
        <f t="shared" si="11"/>
        <v>12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VLOOKUP($A112,'13.01'!$A$9:$W$202,23,0)</f>
        <v>4</v>
      </c>
      <c r="E112" s="15">
        <v>10</v>
      </c>
      <c r="F112" s="15"/>
      <c r="G112" s="15"/>
      <c r="H112" s="9">
        <f t="shared" si="20"/>
        <v>10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10</v>
      </c>
      <c r="W112" s="15">
        <v>10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VLOOKUP($A113,'13.01'!$A$9:$W$202,23,0)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VLOOKUP($A114,'13.01'!$A$9:$W$202,23,0)</f>
        <v>1</v>
      </c>
      <c r="E114" s="15">
        <v>8</v>
      </c>
      <c r="F114" s="15"/>
      <c r="G114" s="15"/>
      <c r="H114" s="9">
        <f t="shared" si="20"/>
        <v>8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VLOOKUP($A115,'13.01'!$A$9:$W$202,23,0)</f>
        <v>14</v>
      </c>
      <c r="E115" s="15"/>
      <c r="F115" s="15"/>
      <c r="G115" s="15"/>
      <c r="H115" s="9">
        <f t="shared" si="20"/>
        <v>0</v>
      </c>
      <c r="I115" s="15">
        <v>10</v>
      </c>
      <c r="J115" s="15"/>
      <c r="K115" s="15"/>
      <c r="L115" s="9">
        <f t="shared" si="11"/>
        <v>10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VLOOKUP($A116,'13.01'!$A$9:$W$202,23,0)</f>
        <v>32</v>
      </c>
      <c r="E116" s="15"/>
      <c r="F116" s="15"/>
      <c r="G116" s="15"/>
      <c r="H116" s="9">
        <f t="shared" si="20"/>
        <v>0</v>
      </c>
      <c r="I116" s="15">
        <v>16</v>
      </c>
      <c r="J116" s="15"/>
      <c r="K116" s="15"/>
      <c r="L116" s="9">
        <f t="shared" si="11"/>
        <v>16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16</v>
      </c>
      <c r="W116" s="15">
        <v>13</v>
      </c>
      <c r="X116" s="16">
        <f>W116-V116</f>
        <v>-3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VLOOKUP($A117,'13.01'!$A$9:$W$202,23,0)</f>
        <v>14</v>
      </c>
      <c r="E117" s="15"/>
      <c r="F117" s="15"/>
      <c r="G117" s="15"/>
      <c r="H117" s="9">
        <f t="shared" si="20"/>
        <v>0</v>
      </c>
      <c r="I117" s="15">
        <v>7</v>
      </c>
      <c r="J117" s="15"/>
      <c r="K117" s="15"/>
      <c r="L117" s="9">
        <f t="shared" si="11"/>
        <v>7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7</v>
      </c>
      <c r="W117" s="15">
        <v>10</v>
      </c>
      <c r="X117" s="16">
        <f>W117-V117</f>
        <v>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VLOOKUP($A118,'13.01'!$A$9:$W$202,23,0)</f>
        <v>3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>
        <v>1</v>
      </c>
      <c r="T118" s="15"/>
      <c r="U118" s="9">
        <f t="shared" si="22"/>
        <v>1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VLOOKUP($A119,'13.01'!$A$9:$W$202,23,0)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VLOOKUP($A120,'13.01'!$A$9:$W$202,23,0)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VLOOKUP($A121,'13.01'!$A$9:$W$202,23,0)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VLOOKUP($A122,'13.01'!$A$9:$W$202,23,0)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VLOOKUP($A123,'13.01'!$A$9:$W$202,23,0)</f>
        <v>1</v>
      </c>
      <c r="E123" s="15">
        <v>20</v>
      </c>
      <c r="F123" s="15"/>
      <c r="G123" s="15"/>
      <c r="H123" s="9">
        <f t="shared" si="24"/>
        <v>20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16</v>
      </c>
      <c r="W123" s="15">
        <v>16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VLOOKUP($A124,'13.01'!$A$9:$W$202,23,0)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VLOOKUP($A125,'13.01'!$A$9:$W$202,23,0)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VLOOKUP($A126,'13.01'!$A$9:$W$202,23,0)</f>
        <v>111</v>
      </c>
      <c r="E126" s="15"/>
      <c r="F126" s="15"/>
      <c r="G126" s="15"/>
      <c r="H126" s="9">
        <f t="shared" si="24"/>
        <v>0</v>
      </c>
      <c r="I126" s="15">
        <v>36</v>
      </c>
      <c r="J126" s="15"/>
      <c r="K126" s="15"/>
      <c r="L126" s="9">
        <f t="shared" si="11"/>
        <v>36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75</v>
      </c>
      <c r="W126" s="15">
        <v>75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VLOOKUP($A127,'13.01'!$A$9:$W$202,23,0)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VLOOKUP($A128,'13.01'!$A$9:$W$202,23,0)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VLOOKUP($A129,'13.01'!$A$9:$W$202,23,0)</f>
        <v>13</v>
      </c>
      <c r="E129" s="15">
        <v>13</v>
      </c>
      <c r="F129" s="15"/>
      <c r="G129" s="15"/>
      <c r="H129" s="9">
        <f>SUM(E129:G129)</f>
        <v>13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18</v>
      </c>
      <c r="W129" s="15">
        <v>17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VLOOKUP($A130,'13.01'!$A$9:$W$202,23,0)</f>
        <v>11</v>
      </c>
      <c r="E130" s="15">
        <v>26</v>
      </c>
      <c r="F130" s="15"/>
      <c r="G130" s="15"/>
      <c r="H130" s="9">
        <f>SUM(E130:G130)</f>
        <v>26</v>
      </c>
      <c r="I130" s="15">
        <v>18</v>
      </c>
      <c r="J130" s="15"/>
      <c r="K130" s="15"/>
      <c r="L130" s="9">
        <f t="shared" si="11"/>
        <v>18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18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VLOOKUP($A131,'13.01'!$A$9:$W$202,23,0)</f>
        <v>10</v>
      </c>
      <c r="E131" s="15">
        <v>26</v>
      </c>
      <c r="F131" s="15"/>
      <c r="G131" s="15"/>
      <c r="H131" s="9">
        <f>SUM(E131:G131)</f>
        <v>26</v>
      </c>
      <c r="I131" s="15">
        <v>19</v>
      </c>
      <c r="J131" s="15"/>
      <c r="K131" s="15"/>
      <c r="L131" s="9">
        <f t="shared" si="11"/>
        <v>19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17</v>
      </c>
      <c r="W131" s="15">
        <v>16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VLOOKUP($A132,'13.01'!$A$9:$W$202,23,0)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VLOOKUP($A133,'13.01'!$A$9:$W$202,23,0)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VLOOKUP($A134,'13.01'!$A$9:$W$202,23,0)</f>
        <v>21</v>
      </c>
      <c r="E134" s="15"/>
      <c r="F134" s="15"/>
      <c r="G134" s="15"/>
      <c r="H134" s="9">
        <f t="shared" ref="H134:H141" si="28">SUM(E134:G134)</f>
        <v>0</v>
      </c>
      <c r="I134" s="15">
        <v>3</v>
      </c>
      <c r="J134" s="15"/>
      <c r="K134" s="15"/>
      <c r="L134" s="9">
        <f t="shared" si="11"/>
        <v>3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18</v>
      </c>
      <c r="W134" s="15">
        <v>18</v>
      </c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VLOOKUP($A135,'13.01'!$A$9:$W$202,23,0)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VLOOKUP($A136,'13.01'!$A$9:$W$202,23,0)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VLOOKUP($A137,'13.01'!$A$9:$W$202,23,0)</f>
        <v>19</v>
      </c>
      <c r="E137" s="15"/>
      <c r="F137" s="15"/>
      <c r="G137" s="15"/>
      <c r="H137" s="9">
        <f t="shared" si="28"/>
        <v>0</v>
      </c>
      <c r="I137" s="15">
        <v>8</v>
      </c>
      <c r="J137" s="15"/>
      <c r="K137" s="15"/>
      <c r="L137" s="9">
        <f t="shared" si="11"/>
        <v>8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11</v>
      </c>
      <c r="W137" s="15">
        <v>14</v>
      </c>
      <c r="X137" s="16">
        <f t="shared" si="31"/>
        <v>3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VLOOKUP($A138,'13.01'!$A$9:$W$202,23,0)</f>
        <v>13</v>
      </c>
      <c r="E138" s="15"/>
      <c r="F138" s="15"/>
      <c r="G138" s="15"/>
      <c r="H138" s="9">
        <f t="shared" si="28"/>
        <v>0</v>
      </c>
      <c r="I138" s="15">
        <v>1</v>
      </c>
      <c r="J138" s="15"/>
      <c r="K138" s="15"/>
      <c r="L138" s="9">
        <f t="shared" si="11"/>
        <v>1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12</v>
      </c>
      <c r="W138" s="15">
        <v>9</v>
      </c>
      <c r="X138" s="16">
        <f t="shared" si="31"/>
        <v>-3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VLOOKUP($A139,'13.01'!$A$9:$W$202,23,0)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VLOOKUP($A140,'13.01'!$A$9:$W$202,23,0)</f>
        <v>5</v>
      </c>
      <c r="E140" s="15"/>
      <c r="F140" s="15"/>
      <c r="G140" s="15"/>
      <c r="H140" s="9">
        <f t="shared" si="28"/>
        <v>0</v>
      </c>
      <c r="I140" s="15">
        <v>4</v>
      </c>
      <c r="J140" s="15"/>
      <c r="K140" s="15"/>
      <c r="L140" s="9">
        <f t="shared" si="32"/>
        <v>4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1</v>
      </c>
      <c r="W140" s="15">
        <v>1</v>
      </c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VLOOKUP($A141,'13.01'!$A$9:$W$202,23,0)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VLOOKUP($A142,'13.01'!$A$9:$W$202,23,0)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VLOOKUP($A143,'13.01'!$A$9:$W$202,23,0)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VLOOKUP($A144,'13.01'!$A$9:$W$202,23,0)</f>
        <v>9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VLOOKUP($A145,'13.01'!$A$9:$W$202,23,0)</f>
        <v>14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VLOOKUP($A146,'13.01'!$A$9:$W$202,23,0)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VLOOKUP($A147,'13.01'!$A$9:$W$202,23,0)</f>
        <v>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VLOOKUP($A148,'13.01'!$A$9:$W$202,23,0)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VLOOKUP($A149,'13.01'!$A$9:$W$202,23,0)</f>
        <v>7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VLOOKUP($A150,'13.01'!$A$9:$W$202,23,0)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VLOOKUP($A151,'13.01'!$A$9:$W$202,23,0)</f>
        <v>2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VLOOKUP($A152,'13.01'!$A$9:$W$202,23,0)</f>
        <v>2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</v>
      </c>
      <c r="W152" s="15">
        <v>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VLOOKUP($A153,'13.01'!$A$9:$W$202,23,0)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VLOOKUP($A154,'13.01'!$A$9:$W$202,23,0)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VLOOKUP($A155,'13.01'!$A$9:$W$202,23,0)</f>
        <v>46</v>
      </c>
      <c r="E155" s="15"/>
      <c r="F155" s="15"/>
      <c r="G155" s="15"/>
      <c r="H155" s="9">
        <f t="shared" si="33"/>
        <v>0</v>
      </c>
      <c r="I155" s="15">
        <v>19</v>
      </c>
      <c r="J155" s="15"/>
      <c r="K155" s="15"/>
      <c r="L155" s="9">
        <f t="shared" si="32"/>
        <v>19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27</v>
      </c>
      <c r="W155" s="15">
        <v>27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VLOOKUP($A156,'13.01'!$A$9:$W$202,23,0)</f>
        <v>42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35</v>
      </c>
      <c r="W156" s="15">
        <v>35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VLOOKUP($A157,'13.01'!$A$9:$W$202,23,0)</f>
        <v>1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VLOOKUP($A158,'13.01'!$A$9:$W$202,23,0)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VLOOKUP($A159,'13.01'!$A$9:$W$202,23,0)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VLOOKUP($A160,'13.01'!$A$9:$W$202,23,0)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VLOOKUP($A161,'13.01'!$A$9:$W$202,23,0)</f>
        <v>0</v>
      </c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VLOOKUP($A162,'13.01'!$A$9:$W$202,23,0)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VLOOKUP($A163,'13.01'!$A$9:$W$202,23,0)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VLOOKUP($A164,'13.01'!$A$9:$W$202,23,0)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VLOOKUP($A165,'13.01'!$A$9:$W$202,23,0)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VLOOKUP($A166,'13.01'!$A$9:$W$202,23,0)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VLOOKUP($A167,'13.01'!$A$9:$W$202,23,0)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VLOOKUP($A168,'13.01'!$A$9:$W$202,23,0)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VLOOKUP($A169,'13.01'!$A$9:$W$202,23,0)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VLOOKUP($A170,'13.01'!$A$9:$W$202,23,0)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VLOOKUP($A171,'13.01'!$A$9:$W$202,23,0)</f>
        <v>0</v>
      </c>
      <c r="E171" s="15">
        <v>17</v>
      </c>
      <c r="F171" s="15"/>
      <c r="G171" s="15"/>
      <c r="H171" s="9">
        <f t="shared" si="38"/>
        <v>17</v>
      </c>
      <c r="I171" s="15">
        <v>17</v>
      </c>
      <c r="J171" s="15"/>
      <c r="K171" s="15"/>
      <c r="L171" s="9">
        <f t="shared" si="32"/>
        <v>17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VLOOKUP($A172,'13.01'!$A$9:$W$202,23,0)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VLOOKUP($A173,'13.01'!$A$9:$W$202,23,0)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VLOOKUP($A174,'13.01'!$A$9:$W$202,23,0)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VLOOKUP($A175,'13.01'!$A$9:$W$202,23,0)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VLOOKUP($A176,'13.01'!$A$9:$W$202,23,0)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VLOOKUP($A177,'13.01'!$A$9:$W$202,23,0)</f>
        <v>0</v>
      </c>
      <c r="E177" s="15">
        <v>2</v>
      </c>
      <c r="F177" s="15"/>
      <c r="G177" s="15"/>
      <c r="H177" s="9">
        <f t="shared" si="38"/>
        <v>2</v>
      </c>
      <c r="I177" s="15">
        <v>2</v>
      </c>
      <c r="J177" s="15"/>
      <c r="K177" s="15"/>
      <c r="L177" s="9">
        <f t="shared" si="32"/>
        <v>2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VLOOKUP($A178,'13.01'!$A$9:$W$202,23,0)</f>
        <v>27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24</v>
      </c>
      <c r="W178" s="15">
        <v>24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VLOOKUP($A179,'13.01'!$A$9:$W$202,23,0)</f>
        <v>15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15</v>
      </c>
      <c r="W179" s="15">
        <v>15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VLOOKUP($A180,'13.01'!$A$9:$W$202,23,0)</f>
        <v>157</v>
      </c>
      <c r="E180" s="15"/>
      <c r="F180" s="15"/>
      <c r="G180" s="15"/>
      <c r="H180" s="9">
        <f t="shared" si="38"/>
        <v>0</v>
      </c>
      <c r="I180" s="15">
        <v>17</v>
      </c>
      <c r="J180" s="15"/>
      <c r="K180" s="15"/>
      <c r="L180" s="9">
        <f t="shared" si="32"/>
        <v>17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140</v>
      </c>
      <c r="W180" s="15">
        <v>140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VLOOKUP($A181,'13.01'!$A$9:$W$202,23,0)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VLOOKUP($A182,'13.01'!$A$9:$W$202,23,0)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VLOOKUP($A183,'13.01'!$A$9:$W$202,23,0)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VLOOKUP($A184,'13.01'!$A$9:$W$202,23,0)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VLOOKUP($A185,'13.01'!$A$9:$W$202,23,0)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VLOOKUP($A186,'13.01'!$A$9:$W$202,23,0)</f>
        <v>33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33</v>
      </c>
      <c r="W186" s="15">
        <v>33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VLOOKUP($A187,'13.01'!$A$9:$W$202,23,0)</f>
        <v>37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35</v>
      </c>
      <c r="W187" s="15">
        <v>35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VLOOKUP($A188,'13.01'!$A$9:$W$202,23,0)</f>
        <v>31</v>
      </c>
      <c r="E188" s="15"/>
      <c r="F188" s="15"/>
      <c r="G188" s="15"/>
      <c r="H188" s="9">
        <f t="shared" si="38"/>
        <v>0</v>
      </c>
      <c r="I188" s="15">
        <v>6</v>
      </c>
      <c r="J188" s="15"/>
      <c r="K188" s="15"/>
      <c r="L188" s="9">
        <f t="shared" si="32"/>
        <v>6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25</v>
      </c>
      <c r="W188" s="15">
        <v>25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VLOOKUP($A189,'13.01'!$A$9:$W$202,23,0)</f>
        <v>25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23</v>
      </c>
      <c r="W189" s="15">
        <v>23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VLOOKUP($A190,'13.01'!$A$9:$W$202,23,0)</f>
        <v>25</v>
      </c>
      <c r="E190" s="15"/>
      <c r="F190" s="15"/>
      <c r="G190" s="15"/>
      <c r="H190" s="9">
        <f t="shared" si="38"/>
        <v>0</v>
      </c>
      <c r="I190" s="15">
        <v>4</v>
      </c>
      <c r="J190" s="15"/>
      <c r="K190" s="15"/>
      <c r="L190" s="9">
        <f t="shared" si="32"/>
        <v>4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VLOOKUP($A191,'13.01'!$A$9:$W$202,23,0)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VLOOKUP($A192,'13.01'!$A$9:$W$202,23,0)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VLOOKUP($A193,'13.01'!$A$9:$W$202,23,0)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VLOOKUP($A194,'13.01'!$A$9:$W$202,23,0)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VLOOKUP($A195,'13.01'!$A$9:$W$202,23,0)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VLOOKUP($A196,'13.01'!$A$9:$W$202,23,0)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VLOOKUP($A197,'13.01'!$A$9:$W$202,23,0)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VLOOKUP($A198,'13.01'!$A$9:$W$202,23,0)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VLOOKUP($A199,'13.01'!$A$9:$W$202,23,0)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VLOOKUP($A200,'13.01'!$A$9:$W$202,23,0)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VLOOKUP($A201,'13.01'!$A$9:$W$202,23,0)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VLOOKUP($A202,'13.01'!$A$9:$W$202,23,0)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7</v>
      </c>
      <c r="J202" s="15"/>
      <c r="K202" s="15"/>
      <c r="L202" s="9">
        <f t="shared" si="32"/>
        <v>7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VLOOKUP($A203,'13.01'!$A$9:$W$203,23,0)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1</v>
      </c>
      <c r="W203" s="15"/>
      <c r="X203" s="16">
        <f t="shared" si="43"/>
        <v>-1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VLOOKUP($A204,'13.01'!$A$9:$W$204,23,0)</f>
        <v>0</v>
      </c>
      <c r="E204" s="15">
        <v>9</v>
      </c>
      <c r="F204" s="15"/>
      <c r="G204" s="15"/>
      <c r="H204" s="9">
        <f t="shared" si="38"/>
        <v>9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VLOOKUP($A205,'13.01'!$A$9:$W$205,23,0)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8</v>
      </c>
      <c r="T205" s="15"/>
      <c r="U205" s="9">
        <f t="shared" si="42"/>
        <v>8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832</v>
      </c>
      <c r="E208" s="31"/>
      <c r="F208" s="31"/>
      <c r="G208" s="31"/>
      <c r="H208" s="31"/>
      <c r="I208" s="30">
        <f>SUM(I9:I206)</f>
        <v>971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7</v>
      </c>
      <c r="S208" s="30">
        <f>SUM(S9:S206)</f>
        <v>68</v>
      </c>
      <c r="T208" s="31"/>
      <c r="U208" s="31"/>
      <c r="V208" s="32"/>
      <c r="W208" s="30">
        <f>SUM(W9:W206)</f>
        <v>716</v>
      </c>
      <c r="X208" s="30">
        <f>SUM(X9:X206)</f>
        <v>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25" priority="62" stopIfTrue="1"/>
  </conditionalFormatting>
  <conditionalFormatting sqref="B133">
    <cfRule type="duplicateValues" dxfId="824" priority="61" stopIfTrue="1"/>
  </conditionalFormatting>
  <conditionalFormatting sqref="B119">
    <cfRule type="duplicateValues" dxfId="823" priority="60" stopIfTrue="1"/>
  </conditionalFormatting>
  <conditionalFormatting sqref="B206">
    <cfRule type="duplicateValues" dxfId="822" priority="59" stopIfTrue="1"/>
  </conditionalFormatting>
  <conditionalFormatting sqref="B209:B282">
    <cfRule type="duplicateValues" dxfId="821" priority="58" stopIfTrue="1"/>
  </conditionalFormatting>
  <conditionalFormatting sqref="B208">
    <cfRule type="duplicateValues" dxfId="820" priority="57" stopIfTrue="1"/>
  </conditionalFormatting>
  <conditionalFormatting sqref="I210">
    <cfRule type="duplicateValues" dxfId="819" priority="56" stopIfTrue="1"/>
  </conditionalFormatting>
  <conditionalFormatting sqref="I210">
    <cfRule type="duplicateValues" dxfId="818" priority="53" stopIfTrue="1"/>
    <cfRule type="duplicateValues" dxfId="817" priority="54" stopIfTrue="1"/>
    <cfRule type="duplicateValues" dxfId="816" priority="55" stopIfTrue="1"/>
  </conditionalFormatting>
  <conditionalFormatting sqref="B20">
    <cfRule type="duplicateValues" dxfId="815" priority="47" stopIfTrue="1"/>
  </conditionalFormatting>
  <conditionalFormatting sqref="B20">
    <cfRule type="duplicateValues" dxfId="814" priority="48" stopIfTrue="1"/>
  </conditionalFormatting>
  <conditionalFormatting sqref="B20">
    <cfRule type="duplicateValues" dxfId="813" priority="49" stopIfTrue="1"/>
  </conditionalFormatting>
  <conditionalFormatting sqref="B20">
    <cfRule type="duplicateValues" dxfId="812" priority="50" stopIfTrue="1"/>
    <cfRule type="duplicateValues" dxfId="811" priority="51" stopIfTrue="1"/>
    <cfRule type="duplicateValues" dxfId="810" priority="52" stopIfTrue="1"/>
  </conditionalFormatting>
  <conditionalFormatting sqref="A20:A25">
    <cfRule type="duplicateValues" dxfId="809" priority="46" stopIfTrue="1"/>
  </conditionalFormatting>
  <conditionalFormatting sqref="A26">
    <cfRule type="duplicateValues" dxfId="808" priority="45" stopIfTrue="1"/>
  </conditionalFormatting>
  <conditionalFormatting sqref="A27">
    <cfRule type="duplicateValues" dxfId="807" priority="44" stopIfTrue="1"/>
  </conditionalFormatting>
  <conditionalFormatting sqref="A28">
    <cfRule type="duplicateValues" dxfId="806" priority="43" stopIfTrue="1"/>
  </conditionalFormatting>
  <conditionalFormatting sqref="A29">
    <cfRule type="duplicateValues" dxfId="805" priority="42" stopIfTrue="1"/>
  </conditionalFormatting>
  <conditionalFormatting sqref="A30">
    <cfRule type="duplicateValues" dxfId="804" priority="41" stopIfTrue="1"/>
  </conditionalFormatting>
  <conditionalFormatting sqref="B283:B65326 B208 B5 B8:B19 B120:B132 B21:B60 B134:B193 B62:B118 B195:B201">
    <cfRule type="duplicateValues" dxfId="803" priority="63" stopIfTrue="1"/>
  </conditionalFormatting>
  <conditionalFormatting sqref="B283:B65326 B208 B5 B8:B19 B103:B118 B120:B132 B21:B60 B134:B193 B62:B100 B195:B201">
    <cfRule type="duplicateValues" dxfId="802" priority="64" stopIfTrue="1"/>
  </conditionalFormatting>
  <conditionalFormatting sqref="A208:A65326 A1:A5 A8:A19 A31:A60 A62:A193 A195:A201 A206">
    <cfRule type="duplicateValues" dxfId="801" priority="65" stopIfTrue="1"/>
  </conditionalFormatting>
  <conditionalFormatting sqref="B208:B65326 B5 B8:B19 B21:B60 B62:B193 B195:B201 B206">
    <cfRule type="duplicateValues" dxfId="800" priority="66" stopIfTrue="1"/>
  </conditionalFormatting>
  <conditionalFormatting sqref="B208:B65326 B1:B5 B8:B19 B21:B60 B62:B193 B195:B201 B206">
    <cfRule type="duplicateValues" dxfId="799" priority="67" stopIfTrue="1"/>
    <cfRule type="duplicateValues" dxfId="798" priority="68" stopIfTrue="1"/>
    <cfRule type="duplicateValues" dxfId="797" priority="69" stopIfTrue="1"/>
  </conditionalFormatting>
  <conditionalFormatting sqref="Y17">
    <cfRule type="duplicateValues" dxfId="796" priority="35" stopIfTrue="1"/>
  </conditionalFormatting>
  <conditionalFormatting sqref="Y17">
    <cfRule type="duplicateValues" dxfId="795" priority="36" stopIfTrue="1"/>
  </conditionalFormatting>
  <conditionalFormatting sqref="Y17">
    <cfRule type="duplicateValues" dxfId="794" priority="37" stopIfTrue="1"/>
  </conditionalFormatting>
  <conditionalFormatting sqref="Y17">
    <cfRule type="duplicateValues" dxfId="793" priority="38" stopIfTrue="1"/>
    <cfRule type="duplicateValues" dxfId="792" priority="39" stopIfTrue="1"/>
    <cfRule type="duplicateValues" dxfId="791" priority="40" stopIfTrue="1"/>
  </conditionalFormatting>
  <conditionalFormatting sqref="Y13">
    <cfRule type="duplicateValues" dxfId="790" priority="29" stopIfTrue="1"/>
  </conditionalFormatting>
  <conditionalFormatting sqref="Y13">
    <cfRule type="duplicateValues" dxfId="789" priority="30" stopIfTrue="1"/>
  </conditionalFormatting>
  <conditionalFormatting sqref="Y13">
    <cfRule type="duplicateValues" dxfId="788" priority="31" stopIfTrue="1"/>
  </conditionalFormatting>
  <conditionalFormatting sqref="Y13">
    <cfRule type="duplicateValues" dxfId="787" priority="32" stopIfTrue="1"/>
    <cfRule type="duplicateValues" dxfId="786" priority="33" stopIfTrue="1"/>
    <cfRule type="duplicateValues" dxfId="785" priority="34" stopIfTrue="1"/>
  </conditionalFormatting>
  <conditionalFormatting sqref="B61">
    <cfRule type="duplicateValues" dxfId="784" priority="22" stopIfTrue="1"/>
  </conditionalFormatting>
  <conditionalFormatting sqref="B61">
    <cfRule type="duplicateValues" dxfId="783" priority="23" stopIfTrue="1"/>
  </conditionalFormatting>
  <conditionalFormatting sqref="A61">
    <cfRule type="duplicateValues" dxfId="782" priority="24" stopIfTrue="1"/>
  </conditionalFormatting>
  <conditionalFormatting sqref="B61">
    <cfRule type="duplicateValues" dxfId="781" priority="25" stopIfTrue="1"/>
  </conditionalFormatting>
  <conditionalFormatting sqref="B61">
    <cfRule type="duplicateValues" dxfId="780" priority="26" stopIfTrue="1"/>
    <cfRule type="duplicateValues" dxfId="779" priority="27" stopIfTrue="1"/>
    <cfRule type="duplicateValues" dxfId="778" priority="28" stopIfTrue="1"/>
  </conditionalFormatting>
  <conditionalFormatting sqref="B194">
    <cfRule type="duplicateValues" dxfId="777" priority="15" stopIfTrue="1"/>
  </conditionalFormatting>
  <conditionalFormatting sqref="B194">
    <cfRule type="duplicateValues" dxfId="776" priority="16" stopIfTrue="1"/>
  </conditionalFormatting>
  <conditionalFormatting sqref="A194">
    <cfRule type="duplicateValues" dxfId="775" priority="17" stopIfTrue="1"/>
  </conditionalFormatting>
  <conditionalFormatting sqref="B194">
    <cfRule type="duplicateValues" dxfId="774" priority="18" stopIfTrue="1"/>
  </conditionalFormatting>
  <conditionalFormatting sqref="B194">
    <cfRule type="duplicateValues" dxfId="773" priority="19" stopIfTrue="1"/>
    <cfRule type="duplicateValues" dxfId="772" priority="20" stopIfTrue="1"/>
    <cfRule type="duplicateValues" dxfId="771" priority="21" stopIfTrue="1"/>
  </conditionalFormatting>
  <conditionalFormatting sqref="B202:B205">
    <cfRule type="duplicateValues" dxfId="770" priority="2" stopIfTrue="1"/>
  </conditionalFormatting>
  <conditionalFormatting sqref="B202:B205">
    <cfRule type="duplicateValues" dxfId="769" priority="3" stopIfTrue="1"/>
  </conditionalFormatting>
  <conditionalFormatting sqref="B202:B205">
    <cfRule type="duplicateValues" dxfId="768" priority="4" stopIfTrue="1"/>
  </conditionalFormatting>
  <conditionalFormatting sqref="B202:B205">
    <cfRule type="duplicateValues" dxfId="767" priority="5" stopIfTrue="1"/>
    <cfRule type="duplicateValues" dxfId="766" priority="6" stopIfTrue="1"/>
    <cfRule type="duplicateValues" dxfId="765" priority="7" stopIfTrue="1"/>
  </conditionalFormatting>
  <conditionalFormatting sqref="A202:A205">
    <cfRule type="duplicateValues" dxfId="764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74" t="s">
        <v>3</v>
      </c>
      <c r="B4" s="4" t="s">
        <v>250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76" t="s">
        <v>29</v>
      </c>
      <c r="P7" s="76" t="s">
        <v>30</v>
      </c>
      <c r="Q7" s="75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VLOOKUP($A9,'14.01'!$A$9:$W$202,23,0)</f>
        <v>0</v>
      </c>
      <c r="E9" s="15">
        <v>40</v>
      </c>
      <c r="F9" s="15"/>
      <c r="G9" s="15"/>
      <c r="H9" s="9">
        <f t="shared" ref="H9:H52" si="0">SUM(E9:G9)</f>
        <v>40</v>
      </c>
      <c r="I9" s="15">
        <v>40</v>
      </c>
      <c r="J9" s="15"/>
      <c r="K9" s="15"/>
      <c r="L9" s="9">
        <f>SUM(I9:K9)</f>
        <v>40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VLOOKUP($A10,'14.01'!$A$9:$W$202,23,0)</f>
        <v>0</v>
      </c>
      <c r="E10" s="15">
        <v>22</v>
      </c>
      <c r="F10" s="15"/>
      <c r="G10" s="15"/>
      <c r="H10" s="9">
        <f t="shared" si="0"/>
        <v>22</v>
      </c>
      <c r="I10" s="15">
        <v>19</v>
      </c>
      <c r="J10" s="15"/>
      <c r="K10" s="15"/>
      <c r="L10" s="9">
        <f t="shared" ref="L10:L74" si="4">SUM(I10:K10)</f>
        <v>19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VLOOKUP($A11,'14.01'!$A$9:$W$202,23,0)</f>
        <v>0</v>
      </c>
      <c r="E11" s="15">
        <v>12</v>
      </c>
      <c r="F11" s="15"/>
      <c r="G11" s="15"/>
      <c r="H11" s="9">
        <f t="shared" si="0"/>
        <v>12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VLOOKUP($A12,'14.01'!$A$9:$W$202,23,0)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VLOOKUP($A13,'14.01'!$A$9:$W$202,23,0)</f>
        <v>11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VLOOKUP($A15,'14.01'!$A$9:$W$202,23,0)</f>
        <v>0</v>
      </c>
      <c r="E15" s="15">
        <v>12</v>
      </c>
      <c r="F15" s="15"/>
      <c r="G15" s="15"/>
      <c r="H15" s="9">
        <f t="shared" si="0"/>
        <v>12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VLOOKUP($A17,'14.01'!$A$9:$W$202,23,0)</f>
        <v>0</v>
      </c>
      <c r="E17" s="15">
        <v>12</v>
      </c>
      <c r="F17" s="15"/>
      <c r="G17" s="15"/>
      <c r="H17" s="9">
        <f t="shared" si="0"/>
        <v>12</v>
      </c>
      <c r="I17" s="15">
        <v>11</v>
      </c>
      <c r="J17" s="15"/>
      <c r="K17" s="15"/>
      <c r="L17" s="9">
        <f t="shared" si="4"/>
        <v>11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VLOOKUP($A20,'14.01'!$A$9:$W$202,23,0)</f>
        <v>0</v>
      </c>
      <c r="E20" s="15">
        <v>16</v>
      </c>
      <c r="F20" s="15"/>
      <c r="G20" s="15"/>
      <c r="H20" s="9">
        <f t="shared" si="0"/>
        <v>16</v>
      </c>
      <c r="I20" s="15">
        <v>11</v>
      </c>
      <c r="J20" s="15"/>
      <c r="K20" s="15"/>
      <c r="L20" s="9">
        <f t="shared" si="4"/>
        <v>11</v>
      </c>
      <c r="M20" s="15"/>
      <c r="N20" s="15"/>
      <c r="O20" s="15"/>
      <c r="P20" s="15"/>
      <c r="Q20" s="15"/>
      <c r="R20" s="11">
        <f t="shared" si="5"/>
        <v>0</v>
      </c>
      <c r="S20" s="15">
        <v>5</v>
      </c>
      <c r="T20" s="15"/>
      <c r="U20" s="9">
        <f t="shared" si="1"/>
        <v>5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VLOOKUP($A21,'14.01'!$A$9:$W$202,23,0)</f>
        <v>0</v>
      </c>
      <c r="E21" s="15">
        <v>22</v>
      </c>
      <c r="F21" s="15"/>
      <c r="G21" s="15"/>
      <c r="H21" s="9">
        <f t="shared" si="0"/>
        <v>22</v>
      </c>
      <c r="I21" s="15">
        <v>22</v>
      </c>
      <c r="J21" s="15"/>
      <c r="K21" s="15"/>
      <c r="L21" s="9">
        <f t="shared" si="4"/>
        <v>22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VLOOKUP($A24,'14.01'!$A$9:$W$202,23,0)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VLOOKUP($A28,'14.01'!$A$9:$W$202,23,0)</f>
        <v>0</v>
      </c>
      <c r="E28" s="15">
        <v>21</v>
      </c>
      <c r="F28" s="15"/>
      <c r="G28" s="15"/>
      <c r="H28" s="9">
        <f t="shared" si="0"/>
        <v>21</v>
      </c>
      <c r="I28" s="15">
        <v>21</v>
      </c>
      <c r="J28" s="15"/>
      <c r="K28" s="15"/>
      <c r="L28" s="9">
        <f t="shared" si="4"/>
        <v>21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VLOOKUP($A29,'14.01'!$A$9:$W$202,23,0)</f>
        <v>0</v>
      </c>
      <c r="E29" s="15">
        <v>12</v>
      </c>
      <c r="F29" s="15"/>
      <c r="G29" s="15"/>
      <c r="H29" s="9">
        <f t="shared" si="0"/>
        <v>12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9</v>
      </c>
      <c r="T29" s="15"/>
      <c r="U29" s="9">
        <f t="shared" si="1"/>
        <v>9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VLOOKUP($A31,'14.01'!$A$9:$W$202,23,0)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VLOOKUP($A32,'14.01'!$A$9:$W$202,23,0)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VLOOKUP($A33,'14.01'!$A$9:$W$202,23,0)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VLOOKUP($A35,'14.01'!$A$9:$W$202,23,0)</f>
        <v>0</v>
      </c>
      <c r="E35" s="15">
        <v>12</v>
      </c>
      <c r="F35" s="15"/>
      <c r="G35" s="15"/>
      <c r="H35" s="9">
        <f t="shared" si="0"/>
        <v>12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VLOOKUP($A36,'14.01'!$A$9:$W$202,23,0)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VLOOKUP($A37,'14.01'!$A$9:$W$202,23,0)</f>
        <v>0</v>
      </c>
      <c r="E37" s="15">
        <v>12</v>
      </c>
      <c r="F37" s="15"/>
      <c r="G37" s="15"/>
      <c r="H37" s="9">
        <f t="shared" si="0"/>
        <v>12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VLOOKUP($A44,'14.01'!$A$9:$W$202,23,0)</f>
        <v>0</v>
      </c>
      <c r="E44" s="15">
        <v>12</v>
      </c>
      <c r="F44" s="15"/>
      <c r="G44" s="15"/>
      <c r="H44" s="9">
        <f t="shared" si="0"/>
        <v>12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VLOOKUP($A46,'14.01'!$A$9:$W$202,23,0)</f>
        <v>0</v>
      </c>
      <c r="E46" s="15">
        <v>12</v>
      </c>
      <c r="F46" s="15"/>
      <c r="G46" s="15"/>
      <c r="H46" s="9">
        <f t="shared" si="0"/>
        <v>12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7</v>
      </c>
      <c r="T46" s="15"/>
      <c r="U46" s="9">
        <f t="shared" si="1"/>
        <v>7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VLOOKUP($A48,'14.01'!$A$9:$W$202,23,0)</f>
        <v>0</v>
      </c>
      <c r="E48" s="15">
        <v>12</v>
      </c>
      <c r="F48" s="15"/>
      <c r="G48" s="15"/>
      <c r="H48" s="9">
        <f t="shared" si="0"/>
        <v>12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5</v>
      </c>
      <c r="T48" s="15"/>
      <c r="U48" s="9">
        <f t="shared" si="1"/>
        <v>5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VLOOKUP($A49,'14.01'!$A$9:$W$202,23,0)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-2</v>
      </c>
      <c r="W49" s="15"/>
      <c r="X49" s="16">
        <f t="shared" si="3"/>
        <v>2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VLOOKUP($A51,'14.01'!$A$9:$W$202,23,0)</f>
        <v>0</v>
      </c>
      <c r="E51" s="15">
        <v>12</v>
      </c>
      <c r="F51" s="15"/>
      <c r="G51" s="15"/>
      <c r="H51" s="9">
        <f t="shared" si="0"/>
        <v>12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11</v>
      </c>
      <c r="J57" s="15"/>
      <c r="K57" s="15"/>
      <c r="L57" s="9">
        <f t="shared" si="4"/>
        <v>11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-1</v>
      </c>
      <c r="W57" s="15"/>
      <c r="X57" s="16">
        <f t="shared" si="9"/>
        <v>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VLOOKUP($A60,'14.01'!$A$9:$W$202,23,0)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VLOOKUP($A61,'14.01'!$A$9:$W$202,23,0)</f>
        <v>0</v>
      </c>
      <c r="E61" s="15">
        <v>317</v>
      </c>
      <c r="F61" s="15"/>
      <c r="G61" s="15"/>
      <c r="H61" s="9">
        <f t="shared" si="6"/>
        <v>317</v>
      </c>
      <c r="I61" s="15">
        <v>292</v>
      </c>
      <c r="J61" s="15"/>
      <c r="K61" s="15"/>
      <c r="L61" s="9">
        <f t="shared" si="4"/>
        <v>292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25</v>
      </c>
      <c r="W61" s="15"/>
      <c r="X61" s="16">
        <f t="shared" si="9"/>
        <v>-25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VLOOKUP($A62,'14.01'!$A$9:$W$202,23,0)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VLOOKUP($A63,'14.01'!$A$9:$W$202,23,0)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VLOOKUP($A64,'14.01'!$A$9:$W$202,23,0)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VLOOKUP($A65,'14.01'!$A$9:$W$202,23,0)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VLOOKUP($A66,'14.01'!$A$9:$W$202,23,0)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VLOOKUP($A67,'14.01'!$A$9:$W$202,23,0)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VLOOKUP($A68,'14.01'!$A$9:$W$202,23,0)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VLOOKUP($A69,'14.01'!$A$9:$W$202,23,0)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VLOOKUP($A70,'14.01'!$A$9:$W$202,23,0)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VLOOKUP($A71,'14.01'!$A$9:$W$202,23,0)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VLOOKUP($A72,'14.01'!$A$9:$W$202,23,0)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VLOOKUP($A73,'14.01'!$A$9:$W$202,23,0)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VLOOKUP($A74,'14.01'!$A$9:$W$202,23,0)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VLOOKUP($A75,'14.01'!$A$9:$W$202,23,0)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VLOOKUP($A76,'14.01'!$A$9:$W$202,23,0)</f>
        <v>6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VLOOKUP($A77,'14.01'!$A$9:$W$202,23,0)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VLOOKUP($A78,'14.01'!$A$9:$W$202,23,0)</f>
        <v>0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VLOOKUP($A79,'14.01'!$A$9:$W$202,23,0)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VLOOKUP($A80,'14.01'!$A$9:$W$202,23,0)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VLOOKUP($A81,'14.01'!$A$9:$W$202,23,0)</f>
        <v>1</v>
      </c>
      <c r="E81" s="15">
        <v>6</v>
      </c>
      <c r="F81" s="15"/>
      <c r="G81" s="15"/>
      <c r="H81" s="9">
        <f t="shared" si="10"/>
        <v>6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VLOOKUP($A82,'14.01'!$A$9:$W$202,23,0)</f>
        <v>2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VLOOKUP($A83,'14.01'!$A$9:$W$202,23,0)</f>
        <v>0</v>
      </c>
      <c r="E83" s="15">
        <v>8</v>
      </c>
      <c r="F83" s="15"/>
      <c r="G83" s="15"/>
      <c r="H83" s="9">
        <f t="shared" si="10"/>
        <v>8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VLOOKUP($A84,'14.01'!$A$9:$W$202,23,0)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VLOOKUP($A85,'14.01'!$A$9:$W$202,23,0)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VLOOKUP($A86,'14.01'!$A$9:$W$202,23,0)</f>
        <v>4</v>
      </c>
      <c r="E86" s="15">
        <v>2</v>
      </c>
      <c r="F86" s="15"/>
      <c r="G86" s="15"/>
      <c r="H86" s="9">
        <f t="shared" si="10"/>
        <v>2</v>
      </c>
      <c r="I86" s="15">
        <v>4</v>
      </c>
      <c r="J86" s="15"/>
      <c r="K86" s="15"/>
      <c r="L86" s="9">
        <f t="shared" si="11"/>
        <v>4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VLOOKUP($A87,'14.01'!$A$9:$W$202,23,0)</f>
        <v>2</v>
      </c>
      <c r="E87" s="15">
        <v>1</v>
      </c>
      <c r="F87" s="15"/>
      <c r="G87" s="15"/>
      <c r="H87" s="9">
        <f t="shared" si="10"/>
        <v>1</v>
      </c>
      <c r="I87" s="15">
        <v>2</v>
      </c>
      <c r="J87" s="15"/>
      <c r="K87" s="15"/>
      <c r="L87" s="9">
        <f t="shared" si="11"/>
        <v>2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VLOOKUP($A88,'14.01'!$A$9:$W$202,23,0)</f>
        <v>2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VLOOKUP($A89,'14.01'!$A$9:$W$202,23,0)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VLOOKUP($A90,'14.01'!$A$9:$W$202,23,0)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VLOOKUP($A91,'14.01'!$A$9:$W$202,23,0)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VLOOKUP($A92,'14.01'!$A$9:$W$202,23,0)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VLOOKUP($A93,'14.01'!$A$9:$W$202,23,0)</f>
        <v>1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VLOOKUP($A94,'14.01'!$A$9:$W$202,23,0)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VLOOKUP($A95,'14.01'!$A$9:$W$202,23,0)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VLOOKUP($A96,'14.01'!$A$9:$W$202,23,0)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VLOOKUP($A97,'14.01'!$A$9:$W$202,23,0)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VLOOKUP($A98,'14.01'!$A$9:$W$202,23,0)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VLOOKUP($A99,'14.01'!$A$9:$W$202,23,0)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VLOOKUP($A100,'14.01'!$A$9:$W$202,23,0)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VLOOKUP($A101,'14.01'!$A$9:$W$202,23,0)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VLOOKUP($A102,'14.01'!$A$9:$W$202,23,0)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VLOOKUP($A103,'14.01'!$A$9:$W$202,23,0)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VLOOKUP($A104,'14.01'!$A$9:$W$202,23,0)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VLOOKUP($A105,'14.01'!$A$9:$W$202,23,0)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VLOOKUP($A106,'14.01'!$A$9:$W$202,23,0)</f>
        <v>8</v>
      </c>
      <c r="E106" s="15"/>
      <c r="F106" s="15"/>
      <c r="G106" s="15"/>
      <c r="H106" s="9">
        <f t="shared" si="16"/>
        <v>0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VLOOKUP($A107,'14.01'!$A$9:$W$202,23,0)</f>
        <v>0</v>
      </c>
      <c r="E107" s="15">
        <v>2</v>
      </c>
      <c r="F107" s="15"/>
      <c r="G107" s="15"/>
      <c r="H107" s="9">
        <f t="shared" si="16"/>
        <v>2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VLOOKUP($A108,'14.01'!$A$9:$W$202,23,0)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VLOOKUP($A109,'14.01'!$A$9:$W$202,23,0)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7</v>
      </c>
      <c r="J109" s="15"/>
      <c r="K109" s="15"/>
      <c r="L109" s="9">
        <f t="shared" si="11"/>
        <v>7</v>
      </c>
      <c r="M109" s="15"/>
      <c r="N109" s="15"/>
      <c r="O109" s="15"/>
      <c r="P109" s="15"/>
      <c r="Q109" s="15"/>
      <c r="R109" s="11">
        <f>SUM(M109:Q109)</f>
        <v>0</v>
      </c>
      <c r="S109" s="15">
        <v>3</v>
      </c>
      <c r="T109" s="15"/>
      <c r="U109" s="9">
        <f>S109+T109</f>
        <v>3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VLOOKUP($A110,'14.01'!$A$9:$W$202,23,0)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VLOOKUP($A111,'14.01'!$A$9:$W$202,23,0)</f>
        <v>8</v>
      </c>
      <c r="E111" s="15">
        <v>6</v>
      </c>
      <c r="F111" s="15"/>
      <c r="G111" s="15"/>
      <c r="H111" s="9">
        <f t="shared" si="20"/>
        <v>6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VLOOKUP($A112,'14.01'!$A$9:$W$202,23,0)</f>
        <v>10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1</v>
      </c>
      <c r="T112" s="15"/>
      <c r="U112" s="9">
        <f t="shared" si="22"/>
        <v>1</v>
      </c>
      <c r="V112" s="9">
        <f t="shared" si="21"/>
        <v>9</v>
      </c>
      <c r="W112" s="15">
        <v>9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VLOOKUP($A113,'14.01'!$A$9:$W$202,23,0)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VLOOKUP($A114,'14.01'!$A$9:$W$202,23,0)</f>
        <v>0</v>
      </c>
      <c r="E114" s="15"/>
      <c r="F114" s="15"/>
      <c r="G114" s="15"/>
      <c r="H114" s="9">
        <f t="shared" si="20"/>
        <v>0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VLOOKUP($A115,'14.01'!$A$9:$W$202,23,0)</f>
        <v>4</v>
      </c>
      <c r="E115" s="15"/>
      <c r="F115" s="15"/>
      <c r="G115" s="15"/>
      <c r="H115" s="9">
        <f t="shared" si="20"/>
        <v>0</v>
      </c>
      <c r="I115" s="15">
        <v>1</v>
      </c>
      <c r="J115" s="15"/>
      <c r="K115" s="15"/>
      <c r="L115" s="9">
        <f t="shared" si="11"/>
        <v>1</v>
      </c>
      <c r="M115" s="15"/>
      <c r="N115" s="15"/>
      <c r="O115" s="15"/>
      <c r="P115" s="15"/>
      <c r="Q115" s="15"/>
      <c r="R115" s="11">
        <f>SUM(M115:Q115)</f>
        <v>0</v>
      </c>
      <c r="S115" s="15">
        <v>3</v>
      </c>
      <c r="T115" s="15"/>
      <c r="U115" s="9">
        <f>S115+T115</f>
        <v>3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VLOOKUP($A116,'14.01'!$A$9:$W$202,23,0)</f>
        <v>13</v>
      </c>
      <c r="E116" s="15"/>
      <c r="F116" s="15"/>
      <c r="G116" s="15"/>
      <c r="H116" s="9">
        <f t="shared" si="20"/>
        <v>0</v>
      </c>
      <c r="I116" s="15">
        <v>10</v>
      </c>
      <c r="J116" s="15"/>
      <c r="K116" s="15"/>
      <c r="L116" s="9">
        <f t="shared" si="11"/>
        <v>10</v>
      </c>
      <c r="M116" s="15"/>
      <c r="N116" s="15"/>
      <c r="O116" s="15"/>
      <c r="P116" s="15"/>
      <c r="Q116" s="15"/>
      <c r="R116" s="11">
        <f>SUM(M116:Q116)</f>
        <v>0</v>
      </c>
      <c r="S116" s="15">
        <v>3</v>
      </c>
      <c r="T116" s="15"/>
      <c r="U116" s="9">
        <f>S116+T116</f>
        <v>3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VLOOKUP($A117,'14.01'!$A$9:$W$202,23,0)</f>
        <v>10</v>
      </c>
      <c r="E117" s="15"/>
      <c r="F117" s="15"/>
      <c r="G117" s="15"/>
      <c r="H117" s="9">
        <f t="shared" si="20"/>
        <v>0</v>
      </c>
      <c r="I117" s="15">
        <v>1</v>
      </c>
      <c r="J117" s="15"/>
      <c r="K117" s="15"/>
      <c r="L117" s="9">
        <f t="shared" si="11"/>
        <v>1</v>
      </c>
      <c r="M117" s="15"/>
      <c r="N117" s="15"/>
      <c r="O117" s="15"/>
      <c r="P117" s="15"/>
      <c r="Q117" s="15"/>
      <c r="R117" s="11">
        <f>SUM(M117:Q117)</f>
        <v>0</v>
      </c>
      <c r="S117" s="15">
        <v>9</v>
      </c>
      <c r="T117" s="15"/>
      <c r="U117" s="9">
        <f>S117+T117</f>
        <v>9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VLOOKUP($A118,'14.01'!$A$9:$W$202,23,0)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VLOOKUP($A119,'14.01'!$A$9:$W$202,23,0)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VLOOKUP($A120,'14.01'!$A$9:$W$202,23,0)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VLOOKUP($A121,'14.01'!$A$9:$W$202,23,0)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VLOOKUP($A122,'14.01'!$A$9:$W$202,23,0)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VLOOKUP($A123,'14.01'!$A$9:$W$202,23,0)</f>
        <v>16</v>
      </c>
      <c r="E123" s="15"/>
      <c r="F123" s="15"/>
      <c r="G123" s="15"/>
      <c r="H123" s="9">
        <f t="shared" si="24"/>
        <v>0</v>
      </c>
      <c r="I123" s="15">
        <v>12</v>
      </c>
      <c r="J123" s="15"/>
      <c r="K123" s="15"/>
      <c r="L123" s="9">
        <f t="shared" si="11"/>
        <v>12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VLOOKUP($A124,'14.01'!$A$9:$W$202,23,0)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VLOOKUP($A125,'14.01'!$A$9:$W$202,23,0)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VLOOKUP($A126,'14.01'!$A$9:$W$202,23,0)</f>
        <v>75</v>
      </c>
      <c r="E126" s="15"/>
      <c r="F126" s="15"/>
      <c r="G126" s="15"/>
      <c r="H126" s="9">
        <f t="shared" si="24"/>
        <v>0</v>
      </c>
      <c r="I126" s="15">
        <v>45</v>
      </c>
      <c r="J126" s="15"/>
      <c r="K126" s="15"/>
      <c r="L126" s="9">
        <f t="shared" si="11"/>
        <v>45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30</v>
      </c>
      <c r="W126" s="15">
        <v>29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VLOOKUP($A127,'14.01'!$A$9:$W$202,23,0)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VLOOKUP($A128,'14.01'!$A$9:$W$202,23,0)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VLOOKUP($A129,'14.01'!$A$9:$W$202,23,0)</f>
        <v>17</v>
      </c>
      <c r="E129" s="15">
        <v>28</v>
      </c>
      <c r="F129" s="15"/>
      <c r="G129" s="15"/>
      <c r="H129" s="9">
        <f>SUM(E129:G129)</f>
        <v>28</v>
      </c>
      <c r="I129" s="15">
        <v>25</v>
      </c>
      <c r="J129" s="15"/>
      <c r="K129" s="15"/>
      <c r="L129" s="9">
        <f t="shared" si="11"/>
        <v>25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20</v>
      </c>
      <c r="W129" s="15">
        <v>21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VLOOKUP($A130,'14.01'!$A$9:$W$202,23,0)</f>
        <v>18</v>
      </c>
      <c r="E130" s="15"/>
      <c r="F130" s="15"/>
      <c r="G130" s="15"/>
      <c r="H130" s="9">
        <f>SUM(E130:G130)</f>
        <v>0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</v>
      </c>
      <c r="W130" s="15"/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VLOOKUP($A131,'14.01'!$A$9:$W$202,23,0)</f>
        <v>16</v>
      </c>
      <c r="E131" s="15">
        <v>27</v>
      </c>
      <c r="F131" s="15"/>
      <c r="G131" s="15"/>
      <c r="H131" s="9">
        <f>SUM(E131:G131)</f>
        <v>27</v>
      </c>
      <c r="I131" s="15">
        <v>34</v>
      </c>
      <c r="J131" s="15"/>
      <c r="K131" s="15"/>
      <c r="L131" s="9">
        <f t="shared" si="11"/>
        <v>34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9</v>
      </c>
      <c r="W131" s="15">
        <v>9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VLOOKUP($A132,'14.01'!$A$9:$W$202,23,0)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VLOOKUP($A133,'14.01'!$A$9:$W$202,23,0)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VLOOKUP($A134,'14.01'!$A$9:$W$202,23,0)</f>
        <v>18</v>
      </c>
      <c r="E134" s="15"/>
      <c r="F134" s="15"/>
      <c r="G134" s="15"/>
      <c r="H134" s="9">
        <f t="shared" ref="H134:H141" si="28">SUM(E134:G134)</f>
        <v>0</v>
      </c>
      <c r="I134" s="15">
        <v>6</v>
      </c>
      <c r="J134" s="15"/>
      <c r="K134" s="15"/>
      <c r="L134" s="9">
        <f t="shared" si="11"/>
        <v>6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12</v>
      </c>
      <c r="W134" s="15">
        <v>14</v>
      </c>
      <c r="X134" s="16">
        <f t="shared" ref="X134:X141" si="31">W134-V134</f>
        <v>2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VLOOKUP($A135,'14.01'!$A$9:$W$202,23,0)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VLOOKUP($A136,'14.01'!$A$9:$W$202,23,0)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VLOOKUP($A137,'14.01'!$A$9:$W$202,23,0)</f>
        <v>14</v>
      </c>
      <c r="E137" s="15"/>
      <c r="F137" s="15"/>
      <c r="G137" s="15"/>
      <c r="H137" s="9">
        <f t="shared" si="28"/>
        <v>0</v>
      </c>
      <c r="I137" s="15">
        <v>10</v>
      </c>
      <c r="J137" s="15"/>
      <c r="K137" s="15"/>
      <c r="L137" s="9">
        <f t="shared" si="11"/>
        <v>10</v>
      </c>
      <c r="M137" s="15"/>
      <c r="N137" s="15"/>
      <c r="O137" s="15"/>
      <c r="P137" s="15"/>
      <c r="Q137" s="15"/>
      <c r="R137" s="11">
        <f t="shared" si="15"/>
        <v>0</v>
      </c>
      <c r="S137" s="15">
        <v>4</v>
      </c>
      <c r="T137" s="15"/>
      <c r="U137" s="9">
        <f t="shared" si="29"/>
        <v>4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VLOOKUP($A138,'14.01'!$A$9:$W$202,23,0)</f>
        <v>9</v>
      </c>
      <c r="E138" s="15"/>
      <c r="F138" s="15"/>
      <c r="G138" s="15"/>
      <c r="H138" s="9">
        <f t="shared" si="28"/>
        <v>0</v>
      </c>
      <c r="I138" s="15">
        <v>6</v>
      </c>
      <c r="J138" s="15"/>
      <c r="K138" s="15"/>
      <c r="L138" s="9">
        <f t="shared" si="11"/>
        <v>6</v>
      </c>
      <c r="M138" s="15"/>
      <c r="N138" s="15"/>
      <c r="O138" s="15"/>
      <c r="P138" s="15"/>
      <c r="Q138" s="15"/>
      <c r="R138" s="11">
        <f t="shared" si="15"/>
        <v>0</v>
      </c>
      <c r="S138" s="15">
        <v>3</v>
      </c>
      <c r="T138" s="15"/>
      <c r="U138" s="9">
        <f t="shared" si="29"/>
        <v>3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VLOOKUP($A139,'14.01'!$A$9:$W$202,23,0)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VLOOKUP($A140,'14.01'!$A$9:$W$202,23,0)</f>
        <v>1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1</v>
      </c>
      <c r="W140" s="15"/>
      <c r="X140" s="16">
        <f>W140-V140</f>
        <v>-1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VLOOKUP($A141,'14.01'!$A$9:$W$202,23,0)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VLOOKUP($A142,'14.01'!$A$9:$W$202,23,0)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VLOOKUP($A143,'14.01'!$A$9:$W$202,23,0)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VLOOKUP($A144,'14.01'!$A$9:$W$202,23,0)</f>
        <v>7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VLOOKUP($A145,'14.01'!$A$9:$W$202,23,0)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VLOOKUP($A146,'14.01'!$A$9:$W$202,23,0)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VLOOKUP($A147,'14.01'!$A$9:$W$202,23,0)</f>
        <v>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VLOOKUP($A148,'14.01'!$A$9:$W$202,23,0)</f>
        <v>8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8</v>
      </c>
      <c r="W148" s="15">
        <v>8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VLOOKUP($A149,'14.01'!$A$9:$W$202,23,0)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VLOOKUP($A150,'14.01'!$A$9:$W$202,23,0)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VLOOKUP($A151,'14.01'!$A$9:$W$202,23,0)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VLOOKUP($A152,'14.01'!$A$9:$W$202,23,0)</f>
        <v>1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VLOOKUP($A153,'14.01'!$A$9:$W$202,23,0)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VLOOKUP($A154,'14.01'!$A$9:$W$202,23,0)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VLOOKUP($A155,'14.01'!$A$9:$W$202,23,0)</f>
        <v>27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21</v>
      </c>
      <c r="W155" s="15">
        <v>21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VLOOKUP($A156,'14.01'!$A$9:$W$202,23,0)</f>
        <v>35</v>
      </c>
      <c r="E156" s="15"/>
      <c r="F156" s="15"/>
      <c r="G156" s="15"/>
      <c r="H156" s="9">
        <f t="shared" si="33"/>
        <v>0</v>
      </c>
      <c r="I156" s="15">
        <v>11</v>
      </c>
      <c r="J156" s="15"/>
      <c r="K156" s="15"/>
      <c r="L156" s="9">
        <f t="shared" si="32"/>
        <v>11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24</v>
      </c>
      <c r="W156" s="15">
        <v>24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VLOOKUP($A157,'14.01'!$A$9:$W$202,23,0)</f>
        <v>1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VLOOKUP($A158,'14.01'!$A$9:$W$202,23,0)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VLOOKUP($A159,'14.01'!$A$9:$W$202,23,0)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VLOOKUP($A160,'14.01'!$A$9:$W$202,23,0)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VLOOKUP($A161,'14.01'!$A$9:$W$202,23,0)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VLOOKUP($A162,'14.01'!$A$9:$W$202,23,0)</f>
        <v>0</v>
      </c>
      <c r="E162" s="15">
        <v>16</v>
      </c>
      <c r="F162" s="15"/>
      <c r="G162" s="15"/>
      <c r="H162" s="9">
        <f t="shared" si="38"/>
        <v>16</v>
      </c>
      <c r="I162" s="15">
        <v>16</v>
      </c>
      <c r="J162" s="15"/>
      <c r="K162" s="15"/>
      <c r="L162" s="9">
        <f t="shared" si="32"/>
        <v>16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VLOOKUP($A163,'14.01'!$A$9:$W$202,23,0)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VLOOKUP($A164,'14.01'!$A$9:$W$202,23,0)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VLOOKUP($A165,'14.01'!$A$9:$W$202,23,0)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VLOOKUP($A166,'14.01'!$A$9:$W$202,23,0)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VLOOKUP($A167,'14.01'!$A$9:$W$202,23,0)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VLOOKUP($A168,'14.01'!$A$9:$W$202,23,0)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VLOOKUP($A169,'14.01'!$A$9:$W$202,23,0)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VLOOKUP($A170,'14.01'!$A$9:$W$202,23,0)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VLOOKUP($A171,'14.01'!$A$9:$W$202,23,0)</f>
        <v>0</v>
      </c>
      <c r="E171" s="15">
        <v>33</v>
      </c>
      <c r="F171" s="15"/>
      <c r="G171" s="15"/>
      <c r="H171" s="9">
        <f t="shared" si="38"/>
        <v>33</v>
      </c>
      <c r="I171" s="15">
        <v>33</v>
      </c>
      <c r="J171" s="15"/>
      <c r="K171" s="15"/>
      <c r="L171" s="9">
        <f t="shared" si="32"/>
        <v>33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VLOOKUP($A172,'14.01'!$A$9:$W$202,23,0)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VLOOKUP($A173,'14.01'!$A$9:$W$202,23,0)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VLOOKUP($A174,'14.01'!$A$9:$W$202,23,0)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VLOOKUP($A175,'14.01'!$A$9:$W$202,23,0)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VLOOKUP($A176,'14.01'!$A$9:$W$202,23,0)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VLOOKUP($A177,'14.01'!$A$9:$W$202,23,0)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VLOOKUP($A178,'14.01'!$A$9:$W$202,23,0)</f>
        <v>24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21</v>
      </c>
      <c r="W178" s="15">
        <v>21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VLOOKUP($A179,'14.01'!$A$9:$W$202,23,0)</f>
        <v>15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15</v>
      </c>
      <c r="W179" s="15">
        <v>15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VLOOKUP($A180,'14.01'!$A$9:$W$202,23,0)</f>
        <v>140</v>
      </c>
      <c r="E180" s="15"/>
      <c r="F180" s="15"/>
      <c r="G180" s="15"/>
      <c r="H180" s="9">
        <f t="shared" si="38"/>
        <v>0</v>
      </c>
      <c r="I180" s="15">
        <v>12</v>
      </c>
      <c r="J180" s="15"/>
      <c r="K180" s="15"/>
      <c r="L180" s="9">
        <f t="shared" si="32"/>
        <v>12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128</v>
      </c>
      <c r="W180" s="15">
        <v>128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VLOOKUP($A181,'14.01'!$A$9:$W$202,23,0)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VLOOKUP($A182,'14.01'!$A$9:$W$202,23,0)</f>
        <v>0</v>
      </c>
      <c r="E182" s="15">
        <v>20</v>
      </c>
      <c r="F182" s="15"/>
      <c r="G182" s="15"/>
      <c r="H182" s="9">
        <f t="shared" si="38"/>
        <v>20</v>
      </c>
      <c r="I182" s="15">
        <v>20</v>
      </c>
      <c r="J182" s="15"/>
      <c r="K182" s="15"/>
      <c r="L182" s="9">
        <f t="shared" si="32"/>
        <v>20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VLOOKUP($A183,'14.01'!$A$9:$W$202,23,0)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VLOOKUP($A184,'14.01'!$A$9:$W$202,23,0)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VLOOKUP($A185,'14.01'!$A$9:$W$202,23,0)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VLOOKUP($A186,'14.01'!$A$9:$W$202,23,0)</f>
        <v>33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31</v>
      </c>
      <c r="W186" s="15">
        <v>31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VLOOKUP($A187,'14.01'!$A$9:$W$202,23,0)</f>
        <v>35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VLOOKUP($A188,'14.01'!$A$9:$W$202,23,0)</f>
        <v>25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VLOOKUP($A189,'14.01'!$A$9:$W$202,23,0)</f>
        <v>23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VLOOKUP($A190,'14.01'!$A$9:$W$202,23,0)</f>
        <v>21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20</v>
      </c>
      <c r="W190" s="15">
        <v>20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VLOOKUP($A191,'14.01'!$A$9:$W$202,23,0)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VLOOKUP($A192,'14.01'!$A$9:$W$202,23,0)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VLOOKUP($A193,'14.01'!$A$9:$W$202,23,0)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237</v>
      </c>
      <c r="C194" s="15">
        <v>10000</v>
      </c>
      <c r="D194" s="10">
        <f>VLOOKUP($A194,'14.01'!$A$9:$W$202,23,0)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VLOOKUP($A195,'14.01'!$A$9:$W$202,23,0)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VLOOKUP($A196,'14.01'!$A$9:$W$202,23,0)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VLOOKUP($A197,'14.01'!$A$9:$W$202,23,0)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VLOOKUP($A198,'14.01'!$A$9:$W$202,23,0)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VLOOKUP($A199,'14.01'!$A$9:$W$202,23,0)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VLOOKUP($A200,'14.01'!$A$9:$W$202,23,0)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VLOOKUP($A201,'14.01'!$A$9:$W$202,23,0)</f>
        <v>0</v>
      </c>
      <c r="E201" s="15">
        <v>2</v>
      </c>
      <c r="F201" s="15"/>
      <c r="G201" s="15"/>
      <c r="H201" s="9">
        <f t="shared" si="38"/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VLOOKUP($A202,'14.01'!$A$9:$W$202,23,0)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5</v>
      </c>
      <c r="J202" s="15"/>
      <c r="K202" s="15">
        <v>1</v>
      </c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VLOOKUP($A203,'14.01'!$A$9:$W$203,23,0)</f>
        <v>0</v>
      </c>
      <c r="E203" s="15">
        <v>9</v>
      </c>
      <c r="F203" s="15"/>
      <c r="G203" s="15"/>
      <c r="H203" s="9">
        <f t="shared" si="38"/>
        <v>9</v>
      </c>
      <c r="I203" s="15">
        <v>6</v>
      </c>
      <c r="J203" s="15"/>
      <c r="K203" s="15">
        <v>1</v>
      </c>
      <c r="L203" s="9">
        <f t="shared" si="32"/>
        <v>7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VLOOKUP($A204,'14.01'!$A$9:$W$204,23,0)</f>
        <v>0</v>
      </c>
      <c r="E204" s="15">
        <v>9</v>
      </c>
      <c r="F204" s="15"/>
      <c r="G204" s="15"/>
      <c r="H204" s="9">
        <f t="shared" si="38"/>
        <v>9</v>
      </c>
      <c r="I204" s="15">
        <v>9</v>
      </c>
      <c r="J204" s="15"/>
      <c r="K204" s="15">
        <v>1</v>
      </c>
      <c r="L204" s="9">
        <f t="shared" si="32"/>
        <v>10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</v>
      </c>
      <c r="W204" s="15"/>
      <c r="X204" s="16">
        <f t="shared" si="43"/>
        <v>1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VLOOKUP($A205,'14.01'!$A$9:$W$205,23,0)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4</v>
      </c>
      <c r="J205" s="15"/>
      <c r="K205" s="15">
        <v>1</v>
      </c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5</v>
      </c>
      <c r="T205" s="15"/>
      <c r="U205" s="9">
        <f t="shared" si="42"/>
        <v>5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716</v>
      </c>
      <c r="E208" s="31"/>
      <c r="F208" s="31"/>
      <c r="G208" s="31"/>
      <c r="H208" s="31"/>
      <c r="I208" s="30">
        <f>SUM(I9:I206)</f>
        <v>1150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7</v>
      </c>
      <c r="S208" s="30">
        <f>SUM(S9:S206)</f>
        <v>112</v>
      </c>
      <c r="T208" s="31"/>
      <c r="U208" s="31"/>
      <c r="V208" s="32"/>
      <c r="W208" s="30">
        <f>SUM(W9:W206)</f>
        <v>530</v>
      </c>
      <c r="X208" s="30">
        <f>SUM(X9:X206)</f>
        <v>-24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63" priority="62" stopIfTrue="1"/>
  </conditionalFormatting>
  <conditionalFormatting sqref="B133">
    <cfRule type="duplicateValues" dxfId="762" priority="61" stopIfTrue="1"/>
  </conditionalFormatting>
  <conditionalFormatting sqref="B119">
    <cfRule type="duplicateValues" dxfId="761" priority="60" stopIfTrue="1"/>
  </conditionalFormatting>
  <conditionalFormatting sqref="B206">
    <cfRule type="duplicateValues" dxfId="760" priority="59" stopIfTrue="1"/>
  </conditionalFormatting>
  <conditionalFormatting sqref="B209:B282">
    <cfRule type="duplicateValues" dxfId="759" priority="58" stopIfTrue="1"/>
  </conditionalFormatting>
  <conditionalFormatting sqref="B208">
    <cfRule type="duplicateValues" dxfId="758" priority="57" stopIfTrue="1"/>
  </conditionalFormatting>
  <conditionalFormatting sqref="I210">
    <cfRule type="duplicateValues" dxfId="757" priority="56" stopIfTrue="1"/>
  </conditionalFormatting>
  <conditionalFormatting sqref="I210">
    <cfRule type="duplicateValues" dxfId="756" priority="53" stopIfTrue="1"/>
    <cfRule type="duplicateValues" dxfId="755" priority="54" stopIfTrue="1"/>
    <cfRule type="duplicateValues" dxfId="754" priority="55" stopIfTrue="1"/>
  </conditionalFormatting>
  <conditionalFormatting sqref="B20">
    <cfRule type="duplicateValues" dxfId="753" priority="47" stopIfTrue="1"/>
  </conditionalFormatting>
  <conditionalFormatting sqref="B20">
    <cfRule type="duplicateValues" dxfId="752" priority="48" stopIfTrue="1"/>
  </conditionalFormatting>
  <conditionalFormatting sqref="B20">
    <cfRule type="duplicateValues" dxfId="751" priority="49" stopIfTrue="1"/>
  </conditionalFormatting>
  <conditionalFormatting sqref="B20">
    <cfRule type="duplicateValues" dxfId="750" priority="50" stopIfTrue="1"/>
    <cfRule type="duplicateValues" dxfId="749" priority="51" stopIfTrue="1"/>
    <cfRule type="duplicateValues" dxfId="748" priority="52" stopIfTrue="1"/>
  </conditionalFormatting>
  <conditionalFormatting sqref="A20:A25">
    <cfRule type="duplicateValues" dxfId="747" priority="46" stopIfTrue="1"/>
  </conditionalFormatting>
  <conditionalFormatting sqref="A26">
    <cfRule type="duplicateValues" dxfId="746" priority="45" stopIfTrue="1"/>
  </conditionalFormatting>
  <conditionalFormatting sqref="A27">
    <cfRule type="duplicateValues" dxfId="745" priority="44" stopIfTrue="1"/>
  </conditionalFormatting>
  <conditionalFormatting sqref="A28">
    <cfRule type="duplicateValues" dxfId="744" priority="43" stopIfTrue="1"/>
  </conditionalFormatting>
  <conditionalFormatting sqref="A29">
    <cfRule type="duplicateValues" dxfId="743" priority="42" stopIfTrue="1"/>
  </conditionalFormatting>
  <conditionalFormatting sqref="A30">
    <cfRule type="duplicateValues" dxfId="742" priority="41" stopIfTrue="1"/>
  </conditionalFormatting>
  <conditionalFormatting sqref="B283:B65326 B208 B5 B8:B19 B120:B132 B21:B60 B134:B193 B62:B118 B195:B201">
    <cfRule type="duplicateValues" dxfId="741" priority="63" stopIfTrue="1"/>
  </conditionalFormatting>
  <conditionalFormatting sqref="B283:B65326 B208 B5 B8:B19 B103:B118 B120:B132 B21:B60 B134:B193 B62:B100 B195:B201">
    <cfRule type="duplicateValues" dxfId="740" priority="64" stopIfTrue="1"/>
  </conditionalFormatting>
  <conditionalFormatting sqref="A208:A65326 A1:A5 A8:A19 A31:A60 A62:A193 A195:A201 A206">
    <cfRule type="duplicateValues" dxfId="739" priority="65" stopIfTrue="1"/>
  </conditionalFormatting>
  <conditionalFormatting sqref="B208:B65326 B5 B8:B19 B21:B60 B62:B193 B195:B201 B206">
    <cfRule type="duplicateValues" dxfId="738" priority="66" stopIfTrue="1"/>
  </conditionalFormatting>
  <conditionalFormatting sqref="B208:B65326 B1:B5 B8:B19 B21:B60 B62:B193 B195:B201 B206">
    <cfRule type="duplicateValues" dxfId="737" priority="67" stopIfTrue="1"/>
    <cfRule type="duplicateValues" dxfId="736" priority="68" stopIfTrue="1"/>
    <cfRule type="duplicateValues" dxfId="735" priority="69" stopIfTrue="1"/>
  </conditionalFormatting>
  <conditionalFormatting sqref="Y17">
    <cfRule type="duplicateValues" dxfId="734" priority="35" stopIfTrue="1"/>
  </conditionalFormatting>
  <conditionalFormatting sqref="Y17">
    <cfRule type="duplicateValues" dxfId="733" priority="36" stopIfTrue="1"/>
  </conditionalFormatting>
  <conditionalFormatting sqref="Y17">
    <cfRule type="duplicateValues" dxfId="732" priority="37" stopIfTrue="1"/>
  </conditionalFormatting>
  <conditionalFormatting sqref="Y17">
    <cfRule type="duplicateValues" dxfId="731" priority="38" stopIfTrue="1"/>
    <cfRule type="duplicateValues" dxfId="730" priority="39" stopIfTrue="1"/>
    <cfRule type="duplicateValues" dxfId="729" priority="40" stopIfTrue="1"/>
  </conditionalFormatting>
  <conditionalFormatting sqref="Y13">
    <cfRule type="duplicateValues" dxfId="728" priority="29" stopIfTrue="1"/>
  </conditionalFormatting>
  <conditionalFormatting sqref="Y13">
    <cfRule type="duplicateValues" dxfId="727" priority="30" stopIfTrue="1"/>
  </conditionalFormatting>
  <conditionalFormatting sqref="Y13">
    <cfRule type="duplicateValues" dxfId="726" priority="31" stopIfTrue="1"/>
  </conditionalFormatting>
  <conditionalFormatting sqref="Y13">
    <cfRule type="duplicateValues" dxfId="725" priority="32" stopIfTrue="1"/>
    <cfRule type="duplicateValues" dxfId="724" priority="33" stopIfTrue="1"/>
    <cfRule type="duplicateValues" dxfId="723" priority="34" stopIfTrue="1"/>
  </conditionalFormatting>
  <conditionalFormatting sqref="B61">
    <cfRule type="duplicateValues" dxfId="722" priority="22" stopIfTrue="1"/>
  </conditionalFormatting>
  <conditionalFormatting sqref="B61">
    <cfRule type="duplicateValues" dxfId="721" priority="23" stopIfTrue="1"/>
  </conditionalFormatting>
  <conditionalFormatting sqref="A61">
    <cfRule type="duplicateValues" dxfId="720" priority="24" stopIfTrue="1"/>
  </conditionalFormatting>
  <conditionalFormatting sqref="B61">
    <cfRule type="duplicateValues" dxfId="719" priority="25" stopIfTrue="1"/>
  </conditionalFormatting>
  <conditionalFormatting sqref="B61">
    <cfRule type="duplicateValues" dxfId="718" priority="26" stopIfTrue="1"/>
    <cfRule type="duplicateValues" dxfId="717" priority="27" stopIfTrue="1"/>
    <cfRule type="duplicateValues" dxfId="716" priority="28" stopIfTrue="1"/>
  </conditionalFormatting>
  <conditionalFormatting sqref="B194">
    <cfRule type="duplicateValues" dxfId="715" priority="15" stopIfTrue="1"/>
  </conditionalFormatting>
  <conditionalFormatting sqref="B194">
    <cfRule type="duplicateValues" dxfId="714" priority="16" stopIfTrue="1"/>
  </conditionalFormatting>
  <conditionalFormatting sqref="A194">
    <cfRule type="duplicateValues" dxfId="713" priority="17" stopIfTrue="1"/>
  </conditionalFormatting>
  <conditionalFormatting sqref="B194">
    <cfRule type="duplicateValues" dxfId="712" priority="18" stopIfTrue="1"/>
  </conditionalFormatting>
  <conditionalFormatting sqref="B194">
    <cfRule type="duplicateValues" dxfId="711" priority="19" stopIfTrue="1"/>
    <cfRule type="duplicateValues" dxfId="710" priority="20" stopIfTrue="1"/>
    <cfRule type="duplicateValues" dxfId="709" priority="21" stopIfTrue="1"/>
  </conditionalFormatting>
  <conditionalFormatting sqref="B202:B205">
    <cfRule type="duplicateValues" dxfId="708" priority="2" stopIfTrue="1"/>
  </conditionalFormatting>
  <conditionalFormatting sqref="B202:B205">
    <cfRule type="duplicateValues" dxfId="707" priority="3" stopIfTrue="1"/>
  </conditionalFormatting>
  <conditionalFormatting sqref="B202:B205">
    <cfRule type="duplicateValues" dxfId="706" priority="4" stopIfTrue="1"/>
  </conditionalFormatting>
  <conditionalFormatting sqref="B202:B205">
    <cfRule type="duplicateValues" dxfId="705" priority="5" stopIfTrue="1"/>
    <cfRule type="duplicateValues" dxfId="704" priority="6" stopIfTrue="1"/>
    <cfRule type="duplicateValues" dxfId="703" priority="7" stopIfTrue="1"/>
  </conditionalFormatting>
  <conditionalFormatting sqref="A202:A205">
    <cfRule type="duplicateValues" dxfId="702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0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07" sqref="W10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77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79" t="s">
        <v>29</v>
      </c>
      <c r="P7" s="79" t="s">
        <v>30</v>
      </c>
      <c r="Q7" s="78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VLOOKUP($A10,'15.01'!$A$9:$W$202,23,0)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VLOOKUP($A11,'15.01'!$A$9:$W$202,23,0)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VLOOKUP($A13,'15.01'!$A$9:$W$202,23,0)</f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VLOOKUP($A15,'15.01'!$A$9:$W$202,23,0)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VLOOKUP($A16,'15.01'!$A$9:$W$202,23,0)</f>
        <v>0</v>
      </c>
      <c r="E16" s="15">
        <v>5</v>
      </c>
      <c r="F16" s="15"/>
      <c r="G16" s="15"/>
      <c r="H16" s="9">
        <f t="shared" si="0"/>
        <v>5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VLOOKUP($A20,'15.01'!$A$9:$W$202,23,0)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VLOOKUP($A24,'15.01'!$A$9:$W$202,23,0)</f>
        <v>0</v>
      </c>
      <c r="E24" s="15">
        <v>6</v>
      </c>
      <c r="F24" s="15"/>
      <c r="G24" s="15"/>
      <c r="H24" s="9">
        <f t="shared" si="0"/>
        <v>6</v>
      </c>
      <c r="I24" s="15">
        <v>1</v>
      </c>
      <c r="J24" s="15"/>
      <c r="K24" s="15"/>
      <c r="L24" s="9">
        <f t="shared" si="4"/>
        <v>1</v>
      </c>
      <c r="M24" s="15"/>
      <c r="N24" s="15"/>
      <c r="O24" s="15"/>
      <c r="P24" s="15"/>
      <c r="Q24" s="15"/>
      <c r="R24" s="11">
        <f t="shared" si="5"/>
        <v>0</v>
      </c>
      <c r="S24" s="15">
        <v>5</v>
      </c>
      <c r="T24" s="15"/>
      <c r="U24" s="9">
        <f t="shared" si="1"/>
        <v>5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VLOOKUP($A29,'15.01'!$A$9:$W$202,23,0)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VLOOKUP($A34,'15.01'!$A$9:$W$202,23,0)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VLOOKUP($A36,'15.01'!$A$9:$W$202,23,0)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VLOOKUP($A37,'15.01'!$A$9:$W$202,23,0)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VLOOKUP($A38,'15.01'!$A$9:$W$202,23,0)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VLOOKUP($A44,'15.01'!$A$9:$W$202,23,0)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VLOOKUP($A46,'15.01'!$A$9:$W$202,23,0)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VLOOKUP($A48,'15.01'!$A$9:$W$202,23,0)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VLOOKUP($A51,'15.01'!$A$9:$W$202,23,0)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VLOOKUP($A56,'15.01'!$A$9:$W$202,23,0)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VLOOKUP($A60,'15.01'!$A$9:$W$202,23,0)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VLOOKUP($A61,'15.01'!$A$9:$W$202,23,0)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VLOOKUP($A62,'15.01'!$A$9:$W$202,23,0)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VLOOKUP($A63,'15.01'!$A$9:$W$202,23,0)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VLOOKUP($A64,'15.01'!$A$9:$W$202,23,0)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VLOOKUP($A65,'15.01'!$A$9:$W$202,23,0)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VLOOKUP($A66,'15.01'!$A$9:$W$202,23,0)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VLOOKUP($A67,'15.01'!$A$9:$W$202,23,0)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VLOOKUP($A68,'15.01'!$A$9:$W$202,23,0)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VLOOKUP($A69,'15.01'!$A$9:$W$202,23,0)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VLOOKUP($A70,'15.01'!$A$9:$W$202,23,0)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VLOOKUP($A71,'15.01'!$A$9:$W$202,23,0)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VLOOKUP($A72,'15.01'!$A$9:$W$202,23,0)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VLOOKUP($A73,'15.01'!$A$9:$W$202,23,0)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VLOOKUP($A74,'15.01'!$A$9:$W$202,23,0)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VLOOKUP($A75,'15.01'!$A$9:$W$202,23,0)</f>
        <v>3</v>
      </c>
      <c r="E75" s="15">
        <v>1</v>
      </c>
      <c r="F75" s="15"/>
      <c r="G75" s="15"/>
      <c r="H75" s="9">
        <f t="shared" ref="H75:H88" si="10">SUM(E75:G75)</f>
        <v>1</v>
      </c>
      <c r="I75" s="15"/>
      <c r="J75" s="15"/>
      <c r="K75" s="15"/>
      <c r="L75" s="9">
        <f t="shared" ref="L75:L138" si="11">SUM(I75:K75)</f>
        <v>0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VLOOKUP($A76,'15.01'!$A$9:$W$202,23,0)</f>
        <v>6</v>
      </c>
      <c r="E76" s="15">
        <v>2</v>
      </c>
      <c r="F76" s="15"/>
      <c r="G76" s="15"/>
      <c r="H76" s="9">
        <f t="shared" si="10"/>
        <v>2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VLOOKUP($A77,'15.01'!$A$9:$W$202,23,0)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VLOOKUP($A78,'15.01'!$A$9:$W$202,23,0)</f>
        <v>3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VLOOKUP($A79,'15.01'!$A$9:$W$202,23,0)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VLOOKUP($A80,'15.01'!$A$9:$W$202,23,0)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VLOOKUP($A81,'15.01'!$A$9:$W$202,23,0)</f>
        <v>3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VLOOKUP($A82,'15.01'!$A$9:$W$202,23,0)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VLOOKUP($A83,'15.01'!$A$9:$W$202,23,0)</f>
        <v>5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VLOOKUP($A84,'15.01'!$A$9:$W$202,23,0)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VLOOKUP($A85,'15.01'!$A$9:$W$202,23,0)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VLOOKUP($A86,'15.01'!$A$9:$W$202,23,0)</f>
        <v>2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VLOOKUP($A87,'15.01'!$A$9:$W$202,23,0)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VLOOKUP($A88,'15.01'!$A$9:$W$202,23,0)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VLOOKUP($A89,'15.01'!$A$9:$W$202,23,0)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VLOOKUP($A90,'15.01'!$A$9:$W$202,23,0)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VLOOKUP($A91,'15.01'!$A$9:$W$202,23,0)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VLOOKUP($A92,'15.01'!$A$9:$W$202,23,0)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VLOOKUP($A93,'15.01'!$A$9:$W$202,23,0)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VLOOKUP($A94,'15.01'!$A$9:$W$202,23,0)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VLOOKUP($A95,'15.01'!$A$9:$W$202,23,0)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VLOOKUP($A96,'15.01'!$A$9:$W$202,23,0)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VLOOKUP($A97,'15.01'!$A$9:$W$202,23,0)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VLOOKUP($A98,'15.01'!$A$9:$W$202,23,0)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VLOOKUP($A99,'15.01'!$A$9:$W$202,23,0)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VLOOKUP($A100,'15.01'!$A$9:$W$202,23,0)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VLOOKUP($A101,'15.01'!$A$9:$W$202,23,0)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VLOOKUP($A102,'15.01'!$A$9:$W$202,23,0)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VLOOKUP($A103,'15.01'!$A$9:$W$202,23,0)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VLOOKUP($A104,'15.01'!$A$9:$W$202,23,0)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VLOOKUP($A105,'15.01'!$A$9:$W$202,23,0)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VLOOKUP($A106,'15.01'!$A$9:$W$202,23,0)</f>
        <v>5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VLOOKUP($A107,'15.01'!$A$9:$W$202,23,0)</f>
        <v>2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VLOOKUP($A108,'15.01'!$A$9:$W$202,23,0)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VLOOKUP($A109,'15.01'!$A$9:$W$202,23,0)</f>
        <v>8</v>
      </c>
      <c r="E109" s="15">
        <v>9</v>
      </c>
      <c r="F109" s="15"/>
      <c r="G109" s="15"/>
      <c r="H109" s="9">
        <f t="shared" ref="H109:H118" si="20">SUM(E109:G109)</f>
        <v>9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15</v>
      </c>
      <c r="W109" s="15">
        <v>15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VLOOKUP($A110,'15.01'!$A$9:$W$202,23,0)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VLOOKUP($A111,'15.01'!$A$9:$W$202,23,0)</f>
        <v>0</v>
      </c>
      <c r="E111" s="15">
        <v>12</v>
      </c>
      <c r="F111" s="15"/>
      <c r="G111" s="15"/>
      <c r="H111" s="9">
        <f t="shared" si="20"/>
        <v>12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VLOOKUP($A112,'15.01'!$A$9:$W$202,23,0)</f>
        <v>9</v>
      </c>
      <c r="E112" s="15">
        <v>10</v>
      </c>
      <c r="F112" s="15"/>
      <c r="G112" s="15"/>
      <c r="H112" s="9">
        <f t="shared" si="20"/>
        <v>10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>
        <v>10</v>
      </c>
      <c r="T112" s="15"/>
      <c r="U112" s="9">
        <f t="shared" si="22"/>
        <v>10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VLOOKUP($A113,'15.01'!$A$9:$W$202,23,0)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VLOOKUP($A114,'15.01'!$A$9:$W$202,23,0)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VLOOKUP($A115,'15.01'!$A$9:$W$202,23,0)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VLOOKUP($A116,'15.01'!$A$9:$W$202,23,0)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VLOOKUP($A117,'15.01'!$A$9:$W$202,23,0)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VLOOKUP($A118,'15.01'!$A$9:$W$202,23,0)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VLOOKUP($A119,'15.01'!$A$9:$W$202,23,0)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VLOOKUP($A120,'15.01'!$A$9:$W$202,23,0)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VLOOKUP($A121,'15.01'!$A$9:$W$202,23,0)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VLOOKUP($A122,'15.01'!$A$9:$W$202,23,0)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VLOOKUP($A123,'15.01'!$A$9:$W$202,23,0)</f>
        <v>4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VLOOKUP($A124,'15.01'!$A$9:$W$202,23,0)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VLOOKUP($A125,'15.01'!$A$9:$W$202,23,0)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VLOOKUP($A126,'15.01'!$A$9:$W$202,23,0)</f>
        <v>29</v>
      </c>
      <c r="E126" s="15"/>
      <c r="F126" s="15"/>
      <c r="G126" s="15"/>
      <c r="H126" s="9">
        <f t="shared" si="24"/>
        <v>0</v>
      </c>
      <c r="I126" s="15">
        <v>17</v>
      </c>
      <c r="J126" s="15"/>
      <c r="K126" s="15"/>
      <c r="L126" s="9">
        <f t="shared" si="11"/>
        <v>17</v>
      </c>
      <c r="M126" s="15"/>
      <c r="N126" s="15"/>
      <c r="O126" s="15"/>
      <c r="P126" s="15"/>
      <c r="Q126" s="15"/>
      <c r="R126" s="11">
        <f t="shared" si="15"/>
        <v>0</v>
      </c>
      <c r="S126" s="15">
        <v>11</v>
      </c>
      <c r="T126" s="15"/>
      <c r="U126" s="9">
        <f t="shared" si="25"/>
        <v>11</v>
      </c>
      <c r="V126" s="9">
        <f t="shared" si="26"/>
        <v>1</v>
      </c>
      <c r="W126" s="15"/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VLOOKUP($A127,'15.01'!$A$9:$W$202,23,0)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VLOOKUP($A128,'15.01'!$A$9:$W$202,23,0)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VLOOKUP($A129,'15.01'!$A$9:$W$202,23,0)</f>
        <v>21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VLOOKUP($A130,'15.01'!$A$9:$W$202,23,0)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6</v>
      </c>
      <c r="J130" s="15"/>
      <c r="K130" s="15"/>
      <c r="L130" s="9">
        <f t="shared" si="11"/>
        <v>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22</v>
      </c>
      <c r="W130" s="15">
        <v>22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VLOOKUP($A131,'15.01'!$A$9:$W$202,23,0)</f>
        <v>9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</v>
      </c>
      <c r="W131" s="15">
        <v>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VLOOKUP($A132,'15.01'!$A$9:$W$202,23,0)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VLOOKUP($A133,'15.01'!$A$9:$W$202,23,0)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VLOOKUP($A134,'15.01'!$A$9:$W$202,23,0)</f>
        <v>14</v>
      </c>
      <c r="E134" s="15"/>
      <c r="F134" s="15"/>
      <c r="G134" s="15"/>
      <c r="H134" s="9">
        <f t="shared" ref="H134:H141" si="28">SUM(E134:G134)</f>
        <v>0</v>
      </c>
      <c r="I134" s="15">
        <v>4</v>
      </c>
      <c r="J134" s="15"/>
      <c r="K134" s="15"/>
      <c r="L134" s="9">
        <f t="shared" si="11"/>
        <v>4</v>
      </c>
      <c r="M134" s="15"/>
      <c r="N134" s="15"/>
      <c r="O134" s="15"/>
      <c r="P134" s="15"/>
      <c r="Q134" s="15"/>
      <c r="R134" s="11">
        <f t="shared" si="15"/>
        <v>0</v>
      </c>
      <c r="S134" s="15">
        <v>10</v>
      </c>
      <c r="T134" s="15"/>
      <c r="U134" s="9">
        <f t="shared" ref="U134:U141" si="29">S134+T134</f>
        <v>10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VLOOKUP($A135,'15.01'!$A$9:$W$202,23,0)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VLOOKUP($A136,'15.01'!$A$9:$W$202,23,0)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VLOOKUP($A137,'15.01'!$A$9:$W$202,23,0)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VLOOKUP($A138,'15.01'!$A$9:$W$202,23,0)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VLOOKUP($A139,'15.01'!$A$9:$W$202,23,0)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VLOOKUP($A140,'15.01'!$A$9:$W$202,23,0)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VLOOKUP($A141,'15.01'!$A$9:$W$202,23,0)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VLOOKUP($A142,'15.01'!$A$9:$W$202,23,0)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VLOOKUP($A143,'15.01'!$A$9:$W$202,23,0)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VLOOKUP($A144,'15.01'!$A$9:$W$202,23,0)</f>
        <v>6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VLOOKUP($A145,'15.01'!$A$9:$W$202,23,0)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VLOOKUP($A146,'15.01'!$A$9:$W$202,23,0)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VLOOKUP($A147,'15.01'!$A$9:$W$202,23,0)</f>
        <v>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VLOOKUP($A148,'15.01'!$A$9:$W$202,23,0)</f>
        <v>8</v>
      </c>
      <c r="E148" s="15"/>
      <c r="F148" s="15"/>
      <c r="G148" s="15"/>
      <c r="H148" s="9">
        <f t="shared" si="33"/>
        <v>0</v>
      </c>
      <c r="I148" s="15">
        <v>1</v>
      </c>
      <c r="J148" s="15"/>
      <c r="K148" s="15"/>
      <c r="L148" s="9">
        <f t="shared" si="32"/>
        <v>1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7</v>
      </c>
      <c r="W148" s="15">
        <v>7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VLOOKUP($A149,'15.01'!$A$9:$W$202,23,0)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VLOOKUP($A150,'15.01'!$A$9:$W$202,23,0)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VLOOKUP($A151,'15.01'!$A$9:$W$202,23,0)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VLOOKUP($A152,'15.01'!$A$9:$W$202,23,0)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VLOOKUP($A153,'15.01'!$A$9:$W$202,23,0)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VLOOKUP($A154,'15.01'!$A$9:$W$202,23,0)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VLOOKUP($A155,'15.01'!$A$9:$W$202,23,0)</f>
        <v>21</v>
      </c>
      <c r="E155" s="15"/>
      <c r="F155" s="15"/>
      <c r="G155" s="15"/>
      <c r="H155" s="9">
        <f t="shared" si="33"/>
        <v>0</v>
      </c>
      <c r="I155" s="15">
        <v>2</v>
      </c>
      <c r="J155" s="15"/>
      <c r="K155" s="15"/>
      <c r="L155" s="9">
        <f t="shared" si="32"/>
        <v>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19</v>
      </c>
      <c r="W155" s="15">
        <v>19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VLOOKUP($A156,'15.01'!$A$9:$W$202,23,0)</f>
        <v>24</v>
      </c>
      <c r="E156" s="15"/>
      <c r="F156" s="15"/>
      <c r="G156" s="15"/>
      <c r="H156" s="9">
        <f t="shared" si="33"/>
        <v>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19</v>
      </c>
      <c r="W156" s="15">
        <v>19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VLOOKUP($A157,'15.01'!$A$9:$W$202,23,0)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VLOOKUP($A158,'15.01'!$A$9:$W$202,23,0)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VLOOKUP($A159,'15.01'!$A$9:$W$202,23,0)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VLOOKUP($A160,'15.01'!$A$9:$W$202,23,0)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VLOOKUP($A161,'15.01'!$A$9:$W$202,23,0)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VLOOKUP($A162,'15.01'!$A$9:$W$202,23,0)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VLOOKUP($A163,'15.01'!$A$9:$W$202,23,0)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VLOOKUP($A164,'15.01'!$A$9:$W$202,23,0)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VLOOKUP($A165,'15.01'!$A$9:$W$202,23,0)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VLOOKUP($A166,'15.01'!$A$9:$W$202,23,0)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VLOOKUP($A167,'15.01'!$A$9:$W$202,23,0)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VLOOKUP($A168,'15.01'!$A$9:$W$202,23,0)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VLOOKUP($A169,'15.01'!$A$9:$W$202,23,0)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VLOOKUP($A170,'15.01'!$A$9:$W$202,23,0)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VLOOKUP($A171,'15.01'!$A$9:$W$202,23,0)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VLOOKUP($A172,'15.01'!$A$9:$W$202,23,0)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VLOOKUP($A173,'15.01'!$A$9:$W$202,23,0)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VLOOKUP($A174,'15.01'!$A$9:$W$202,23,0)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VLOOKUP($A175,'15.01'!$A$9:$W$202,23,0)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VLOOKUP($A176,'15.01'!$A$9:$W$202,23,0)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VLOOKUP($A177,'15.01'!$A$9:$W$202,23,0)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VLOOKUP($A178,'15.01'!$A$9:$W$202,23,0)</f>
        <v>21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20</v>
      </c>
      <c r="W178" s="15">
        <v>20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VLOOKUP($A179,'15.01'!$A$9:$W$202,23,0)</f>
        <v>15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14</v>
      </c>
      <c r="W179" s="15">
        <v>14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VLOOKUP($A180,'15.01'!$A$9:$W$202,23,0)</f>
        <v>128</v>
      </c>
      <c r="E180" s="15"/>
      <c r="F180" s="15"/>
      <c r="G180" s="15"/>
      <c r="H180" s="9">
        <f t="shared" si="38"/>
        <v>0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121</v>
      </c>
      <c r="W180" s="15">
        <v>121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VLOOKUP($A181,'15.01'!$A$9:$W$202,23,0)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VLOOKUP($A182,'15.01'!$A$9:$W$202,23,0)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VLOOKUP($A183,'15.01'!$A$9:$W$202,23,0)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VLOOKUP($A184,'15.01'!$A$9:$W$202,23,0)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VLOOKUP($A185,'15.01'!$A$9:$W$202,23,0)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VLOOKUP($A186,'15.01'!$A$9:$W$202,23,0)</f>
        <v>31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29</v>
      </c>
      <c r="W186" s="15">
        <v>29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VLOOKUP($A187,'15.01'!$A$9:$W$202,23,0)</f>
        <v>34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VLOOKUP($A188,'15.01'!$A$9:$W$202,23,0)</f>
        <v>23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22</v>
      </c>
      <c r="W188" s="15">
        <v>22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VLOOKUP($A189,'15.01'!$A$9:$W$202,23,0)</f>
        <v>19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18</v>
      </c>
      <c r="W189" s="15">
        <v>18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VLOOKUP($A190,'15.01'!$A$9:$W$202,23,0)</f>
        <v>20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VLOOKUP($A191,'15.01'!$A$9:$W$202,23,0)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VLOOKUP($A192,'15.01'!$A$9:$W$202,23,0)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VLOOKUP($A193,'15.01'!$A$9:$W$202,23,0)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VLOOKUP($A194,'15.01'!$A$9:$W$202,23,0)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VLOOKUP($A195,'15.01'!$A$9:$W$202,23,0)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VLOOKUP($A196,'15.01'!$A$9:$W$202,23,0)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VLOOKUP($A197,'15.01'!$A$9:$W$202,23,0)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VLOOKUP($A198,'15.01'!$A$9:$W$202,23,0)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VLOOKUP($A199,'15.01'!$A$9:$W$202,23,0)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VLOOKUP($A200,'15.01'!$A$9:$W$202,23,0)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VLOOKUP($A201,'15.01'!$A$9:$W$202,23,0)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VLOOKUP($A202,'15.01'!$A$9:$W$202,23,0)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2</v>
      </c>
      <c r="J202" s="15"/>
      <c r="K202" s="15"/>
      <c r="L202" s="9">
        <f t="shared" si="32"/>
        <v>2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VLOOKUP($A203,'15.01'!$A$9:$W$203,23,0)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VLOOKUP($A204,'15.01'!$A$9:$W$204,23,0)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VLOOKUP($A205,'15.01'!$A$9:$W$205,23,0)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530</v>
      </c>
      <c r="E208" s="31"/>
      <c r="F208" s="31"/>
      <c r="G208" s="31"/>
      <c r="H208" s="31"/>
      <c r="I208" s="30">
        <f>SUM(I9:I206)</f>
        <v>395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89</v>
      </c>
      <c r="T208" s="31"/>
      <c r="U208" s="31"/>
      <c r="V208" s="32"/>
      <c r="W208" s="30">
        <f>SUM(W9:W206)</f>
        <v>492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701" priority="55" stopIfTrue="1"/>
  </conditionalFormatting>
  <conditionalFormatting sqref="B133">
    <cfRule type="duplicateValues" dxfId="700" priority="54" stopIfTrue="1"/>
  </conditionalFormatting>
  <conditionalFormatting sqref="B119">
    <cfRule type="duplicateValues" dxfId="699" priority="53" stopIfTrue="1"/>
  </conditionalFormatting>
  <conditionalFormatting sqref="B206">
    <cfRule type="duplicateValues" dxfId="698" priority="52" stopIfTrue="1"/>
  </conditionalFormatting>
  <conditionalFormatting sqref="B209:B282">
    <cfRule type="duplicateValues" dxfId="697" priority="51" stopIfTrue="1"/>
  </conditionalFormatting>
  <conditionalFormatting sqref="B208">
    <cfRule type="duplicateValues" dxfId="696" priority="50" stopIfTrue="1"/>
  </conditionalFormatting>
  <conditionalFormatting sqref="I210">
    <cfRule type="duplicateValues" dxfId="695" priority="49" stopIfTrue="1"/>
  </conditionalFormatting>
  <conditionalFormatting sqref="I210">
    <cfRule type="duplicateValues" dxfId="694" priority="46" stopIfTrue="1"/>
    <cfRule type="duplicateValues" dxfId="693" priority="47" stopIfTrue="1"/>
    <cfRule type="duplicateValues" dxfId="692" priority="48" stopIfTrue="1"/>
  </conditionalFormatting>
  <conditionalFormatting sqref="B20">
    <cfRule type="duplicateValues" dxfId="691" priority="40" stopIfTrue="1"/>
  </conditionalFormatting>
  <conditionalFormatting sqref="B20">
    <cfRule type="duplicateValues" dxfId="690" priority="41" stopIfTrue="1"/>
  </conditionalFormatting>
  <conditionalFormatting sqref="B20">
    <cfRule type="duplicateValues" dxfId="689" priority="42" stopIfTrue="1"/>
  </conditionalFormatting>
  <conditionalFormatting sqref="B20">
    <cfRule type="duplicateValues" dxfId="688" priority="43" stopIfTrue="1"/>
    <cfRule type="duplicateValues" dxfId="687" priority="44" stopIfTrue="1"/>
    <cfRule type="duplicateValues" dxfId="686" priority="45" stopIfTrue="1"/>
  </conditionalFormatting>
  <conditionalFormatting sqref="A20:A25">
    <cfRule type="duplicateValues" dxfId="685" priority="39" stopIfTrue="1"/>
  </conditionalFormatting>
  <conditionalFormatting sqref="A26">
    <cfRule type="duplicateValues" dxfId="684" priority="38" stopIfTrue="1"/>
  </conditionalFormatting>
  <conditionalFormatting sqref="A27">
    <cfRule type="duplicateValues" dxfId="683" priority="37" stopIfTrue="1"/>
  </conditionalFormatting>
  <conditionalFormatting sqref="A28">
    <cfRule type="duplicateValues" dxfId="682" priority="36" stopIfTrue="1"/>
  </conditionalFormatting>
  <conditionalFormatting sqref="A29">
    <cfRule type="duplicateValues" dxfId="681" priority="35" stopIfTrue="1"/>
  </conditionalFormatting>
  <conditionalFormatting sqref="A30">
    <cfRule type="duplicateValues" dxfId="680" priority="34" stopIfTrue="1"/>
  </conditionalFormatting>
  <conditionalFormatting sqref="B283:B65326 B208 B5 B8:B19 B120:B132 B21:B60 B134:B201 B62:B118">
    <cfRule type="duplicateValues" dxfId="679" priority="56" stopIfTrue="1"/>
  </conditionalFormatting>
  <conditionalFormatting sqref="B283:B65326 B208 B5 B8:B19 B103:B118 B120:B132 B21:B60 B134:B201 B62:B100">
    <cfRule type="duplicateValues" dxfId="678" priority="57" stopIfTrue="1"/>
  </conditionalFormatting>
  <conditionalFormatting sqref="A208:A65326 A1:A5 A8:A19 A31:A60 A62:A201 A206">
    <cfRule type="duplicateValues" dxfId="677" priority="58" stopIfTrue="1"/>
  </conditionalFormatting>
  <conditionalFormatting sqref="B208:B65326 B5 B8:B19 B21:B60 B62:B201 B206">
    <cfRule type="duplicateValues" dxfId="676" priority="59" stopIfTrue="1"/>
  </conditionalFormatting>
  <conditionalFormatting sqref="B208:B65326 B1:B5 B8:B19 B21:B60 B62:B201 B206">
    <cfRule type="duplicateValues" dxfId="675" priority="60" stopIfTrue="1"/>
    <cfRule type="duplicateValues" dxfId="674" priority="61" stopIfTrue="1"/>
    <cfRule type="duplicateValues" dxfId="673" priority="62" stopIfTrue="1"/>
  </conditionalFormatting>
  <conditionalFormatting sqref="Y17">
    <cfRule type="duplicateValues" dxfId="672" priority="28" stopIfTrue="1"/>
  </conditionalFormatting>
  <conditionalFormatting sqref="Y17">
    <cfRule type="duplicateValues" dxfId="671" priority="29" stopIfTrue="1"/>
  </conditionalFormatting>
  <conditionalFormatting sqref="Y17">
    <cfRule type="duplicateValues" dxfId="670" priority="30" stopIfTrue="1"/>
  </conditionalFormatting>
  <conditionalFormatting sqref="Y17">
    <cfRule type="duplicateValues" dxfId="669" priority="31" stopIfTrue="1"/>
    <cfRule type="duplicateValues" dxfId="668" priority="32" stopIfTrue="1"/>
    <cfRule type="duplicateValues" dxfId="667" priority="33" stopIfTrue="1"/>
  </conditionalFormatting>
  <conditionalFormatting sqref="Y13">
    <cfRule type="duplicateValues" dxfId="666" priority="22" stopIfTrue="1"/>
  </conditionalFormatting>
  <conditionalFormatting sqref="Y13">
    <cfRule type="duplicateValues" dxfId="665" priority="23" stopIfTrue="1"/>
  </conditionalFormatting>
  <conditionalFormatting sqref="Y13">
    <cfRule type="duplicateValues" dxfId="664" priority="24" stopIfTrue="1"/>
  </conditionalFormatting>
  <conditionalFormatting sqref="Y13">
    <cfRule type="duplicateValues" dxfId="663" priority="25" stopIfTrue="1"/>
    <cfRule type="duplicateValues" dxfId="662" priority="26" stopIfTrue="1"/>
    <cfRule type="duplicateValues" dxfId="661" priority="27" stopIfTrue="1"/>
  </conditionalFormatting>
  <conditionalFormatting sqref="B61">
    <cfRule type="duplicateValues" dxfId="660" priority="15" stopIfTrue="1"/>
  </conditionalFormatting>
  <conditionalFormatting sqref="B61">
    <cfRule type="duplicateValues" dxfId="659" priority="16" stopIfTrue="1"/>
  </conditionalFormatting>
  <conditionalFormatting sqref="A61">
    <cfRule type="duplicateValues" dxfId="658" priority="17" stopIfTrue="1"/>
  </conditionalFormatting>
  <conditionalFormatting sqref="B61">
    <cfRule type="duplicateValues" dxfId="657" priority="18" stopIfTrue="1"/>
  </conditionalFormatting>
  <conditionalFormatting sqref="B61">
    <cfRule type="duplicateValues" dxfId="656" priority="19" stopIfTrue="1"/>
    <cfRule type="duplicateValues" dxfId="655" priority="20" stopIfTrue="1"/>
    <cfRule type="duplicateValues" dxfId="654" priority="21" stopIfTrue="1"/>
  </conditionalFormatting>
  <conditionalFormatting sqref="B202:B205">
    <cfRule type="duplicateValues" dxfId="653" priority="2" stopIfTrue="1"/>
  </conditionalFormatting>
  <conditionalFormatting sqref="B202:B205">
    <cfRule type="duplicateValues" dxfId="652" priority="3" stopIfTrue="1"/>
  </conditionalFormatting>
  <conditionalFormatting sqref="B202:B205">
    <cfRule type="duplicateValues" dxfId="651" priority="4" stopIfTrue="1"/>
  </conditionalFormatting>
  <conditionalFormatting sqref="B202:B205">
    <cfRule type="duplicateValues" dxfId="650" priority="5" stopIfTrue="1"/>
    <cfRule type="duplicateValues" dxfId="649" priority="6" stopIfTrue="1"/>
    <cfRule type="duplicateValues" dxfId="648" priority="7" stopIfTrue="1"/>
  </conditionalFormatting>
  <conditionalFormatting sqref="A202:A205">
    <cfRule type="duplicateValues" dxfId="647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03" sqref="W10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80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82" t="s">
        <v>29</v>
      </c>
      <c r="P7" s="82" t="s">
        <v>30</v>
      </c>
      <c r="Q7" s="81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VLOOKUP($A9,'16.01'!$A$9:$W$202,23,0)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VLOOKUP($A10,'16.01'!$A$9:$W$202,23,0)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VLOOKUP($A11,'16.01'!$A$9:$W$202,23,0)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VLOOKUP($A12,'16.01'!$A$9:$W$202,23,0)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VLOOKUP($A16,'16.01'!$A$9:$W$202,23,0)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VLOOKUP($A20,'16.01'!$A$9:$W$202,23,0)</f>
        <v>0</v>
      </c>
      <c r="E20" s="15"/>
      <c r="F20" s="15"/>
      <c r="G20" s="15"/>
      <c r="H20" s="9">
        <f t="shared" si="0"/>
        <v>0</v>
      </c>
      <c r="I20" s="15"/>
      <c r="J20" s="15"/>
      <c r="K20" s="15"/>
      <c r="L20" s="9">
        <f t="shared" si="4"/>
        <v>0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VLOOKUP($A22,'16.01'!$A$9:$W$202,23,0)</f>
        <v>0</v>
      </c>
      <c r="E22" s="15"/>
      <c r="F22" s="15"/>
      <c r="G22" s="15"/>
      <c r="H22" s="9">
        <f t="shared" si="0"/>
        <v>0</v>
      </c>
      <c r="I22" s="15"/>
      <c r="J22" s="15"/>
      <c r="K22" s="15"/>
      <c r="L22" s="9">
        <f t="shared" si="4"/>
        <v>0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VLOOKUP($A25,'16.01'!$A$9:$W$202,23,0)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VLOOKUP($A32,'16.01'!$A$9:$W$202,23,0)</f>
        <v>0</v>
      </c>
      <c r="E32" s="15">
        <v>5</v>
      </c>
      <c r="F32" s="15"/>
      <c r="G32" s="15"/>
      <c r="H32" s="9">
        <f t="shared" si="0"/>
        <v>5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VLOOKUP($A34,'16.01'!$A$9:$W$202,23,0)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VLOOKUP($A35,'16.01'!$A$9:$W$202,23,0)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VLOOKUP($A37,'16.01'!$A$9:$W$202,23,0)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VLOOKUP($A44,'16.01'!$A$9:$W$202,23,0)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VLOOKUP($A46,'16.01'!$A$9:$W$202,23,0)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VLOOKUP($A48,'16.01'!$A$9:$W$202,23,0)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VLOOKUP($A49,'16.01'!$A$9:$W$202,23,0)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VLOOKUP($A51,'16.01'!$A$9:$W$202,23,0)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VLOOKUP($A57,'16.01'!$A$9:$W$202,23,0)</f>
        <v>0</v>
      </c>
      <c r="E57" s="15">
        <v>6</v>
      </c>
      <c r="F57" s="15"/>
      <c r="G57" s="15"/>
      <c r="H57" s="9">
        <f t="shared" si="6"/>
        <v>6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-5</v>
      </c>
      <c r="W57" s="15"/>
      <c r="X57" s="16">
        <f t="shared" si="9"/>
        <v>5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VLOOKUP($A60,'16.01'!$A$9:$W$202,23,0)</f>
        <v>0</v>
      </c>
      <c r="E60" s="15">
        <v>7</v>
      </c>
      <c r="F60" s="15"/>
      <c r="G60" s="15"/>
      <c r="H60" s="9">
        <f t="shared" si="6"/>
        <v>7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VLOOKUP($A61,'16.01'!$A$9:$W$202,23,0)</f>
        <v>0</v>
      </c>
      <c r="E61" s="15">
        <v>94</v>
      </c>
      <c r="F61" s="15"/>
      <c r="G61" s="15"/>
      <c r="H61" s="9">
        <f t="shared" si="6"/>
        <v>94</v>
      </c>
      <c r="I61" s="15">
        <v>94</v>
      </c>
      <c r="J61" s="15"/>
      <c r="K61" s="15"/>
      <c r="L61" s="9">
        <f t="shared" si="4"/>
        <v>94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VLOOKUP($A62,'16.01'!$A$9:$W$202,23,0)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VLOOKUP($A63,'16.01'!$A$9:$W$202,23,0)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VLOOKUP($A64,'16.01'!$A$9:$W$202,23,0)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VLOOKUP($A65,'16.01'!$A$9:$W$202,23,0)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VLOOKUP($A66,'16.01'!$A$9:$W$202,23,0)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VLOOKUP($A67,'16.01'!$A$9:$W$202,23,0)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VLOOKUP($A68,'16.01'!$A$9:$W$202,23,0)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VLOOKUP($A69,'16.01'!$A$9:$W$202,23,0)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VLOOKUP($A70,'16.01'!$A$9:$W$202,23,0)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VLOOKUP($A71,'16.01'!$A$9:$W$202,23,0)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VLOOKUP($A72,'16.01'!$A$9:$W$202,23,0)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VLOOKUP($A73,'16.01'!$A$9:$W$202,23,0)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VLOOKUP($A74,'16.01'!$A$9:$W$202,23,0)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VLOOKUP($A75,'16.01'!$A$9:$W$202,23,0)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VLOOKUP($A76,'16.01'!$A$9:$W$202,23,0)</f>
        <v>3</v>
      </c>
      <c r="E76" s="15">
        <v>4</v>
      </c>
      <c r="F76" s="15"/>
      <c r="G76" s="15"/>
      <c r="H76" s="9">
        <f t="shared" si="10"/>
        <v>4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VLOOKUP($A77,'16.01'!$A$9:$W$202,23,0)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VLOOKUP($A78,'16.01'!$A$9:$W$202,23,0)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VLOOKUP($A79,'16.01'!$A$9:$W$202,23,0)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VLOOKUP($A80,'16.01'!$A$9:$W$202,23,0)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VLOOKUP($A81,'16.01'!$A$9:$W$202,23,0)</f>
        <v>3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VLOOKUP($A82,'16.01'!$A$9:$W$202,23,0)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VLOOKUP($A83,'16.01'!$A$9:$W$202,23,0)</f>
        <v>4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/>
      <c r="X83" s="16">
        <f t="shared" si="14"/>
        <v>-1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VLOOKUP($A84,'16.01'!$A$9:$W$202,23,0)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VLOOKUP($A85,'16.01'!$A$9:$W$202,23,0)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VLOOKUP($A86,'16.01'!$A$9:$W$202,23,0)</f>
        <v>1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VLOOKUP($A87,'16.01'!$A$9:$W$202,23,0)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VLOOKUP($A88,'16.01'!$A$9:$W$202,23,0)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VLOOKUP($A89,'16.01'!$A$9:$W$202,23,0)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VLOOKUP($A90,'16.01'!$A$9:$W$202,23,0)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VLOOKUP($A91,'16.01'!$A$9:$W$202,23,0)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VLOOKUP($A92,'16.01'!$A$9:$W$202,23,0)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VLOOKUP($A93,'16.01'!$A$9:$W$202,23,0)</f>
        <v>0</v>
      </c>
      <c r="E93" s="15">
        <v>2</v>
      </c>
      <c r="F93" s="15"/>
      <c r="G93" s="15"/>
      <c r="H93" s="9">
        <f t="shared" si="16"/>
        <v>2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VLOOKUP($A94,'16.01'!$A$9:$W$202,23,0)</f>
        <v>1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3</v>
      </c>
      <c r="W94" s="15">
        <v>3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VLOOKUP($A95,'16.01'!$A$9:$W$202,23,0)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VLOOKUP($A96,'16.01'!$A$9:$W$202,23,0)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VLOOKUP($A97,'16.01'!$A$9:$W$202,23,0)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VLOOKUP($A98,'16.01'!$A$9:$W$202,23,0)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VLOOKUP($A99,'16.01'!$A$9:$W$202,23,0)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VLOOKUP($A100,'16.01'!$A$9:$W$202,23,0)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VLOOKUP($A101,'16.01'!$A$9:$W$202,23,0)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VLOOKUP($A102,'16.01'!$A$9:$W$202,23,0)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VLOOKUP($A103,'16.01'!$A$9:$W$202,23,0)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VLOOKUP($A104,'16.01'!$A$9:$W$202,23,0)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VLOOKUP($A105,'16.01'!$A$9:$W$202,23,0)</f>
        <v>1</v>
      </c>
      <c r="E105" s="15"/>
      <c r="F105" s="15"/>
      <c r="G105" s="15"/>
      <c r="H105" s="9">
        <f t="shared" si="16"/>
        <v>0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VLOOKUP($A106,'16.01'!$A$9:$W$202,23,0)</f>
        <v>6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VLOOKUP($A107,'16.01'!$A$9:$W$202,23,0)</f>
        <v>2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2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VLOOKUP($A108,'16.01'!$A$9:$W$202,23,0)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VLOOKUP($A109,'16.01'!$A$9:$W$202,23,0)</f>
        <v>15</v>
      </c>
      <c r="E109" s="15"/>
      <c r="F109" s="15"/>
      <c r="G109" s="15"/>
      <c r="H109" s="9">
        <f t="shared" ref="H109:H118" si="20">SUM(E109:G109)</f>
        <v>0</v>
      </c>
      <c r="I109" s="15">
        <v>12</v>
      </c>
      <c r="J109" s="15"/>
      <c r="K109" s="15"/>
      <c r="L109" s="9">
        <f t="shared" si="11"/>
        <v>12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VLOOKUP($A110,'16.01'!$A$9:$W$202,23,0)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VLOOKUP($A111,'16.01'!$A$9:$W$202,23,0)</f>
        <v>11</v>
      </c>
      <c r="E111" s="15">
        <v>7</v>
      </c>
      <c r="F111" s="15"/>
      <c r="G111" s="15"/>
      <c r="H111" s="9">
        <f t="shared" si="20"/>
        <v>7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VLOOKUP($A112,'16.01'!$A$9:$W$202,23,0)</f>
        <v>6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VLOOKUP($A113,'16.01'!$A$9:$W$202,23,0)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VLOOKUP($A114,'16.01'!$A$9:$W$202,23,0)</f>
        <v>7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VLOOKUP($A115,'16.01'!$A$9:$W$202,23,0)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VLOOKUP($A116,'16.01'!$A$9:$W$202,23,0)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VLOOKUP($A117,'16.01'!$A$9:$W$202,23,0)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VLOOKUP($A118,'16.01'!$A$9:$W$202,23,0)</f>
        <v>6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VLOOKUP($A119,'16.01'!$A$9:$W$202,23,0)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VLOOKUP($A120,'16.01'!$A$9:$W$202,23,0)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VLOOKUP($A121,'16.01'!$A$9:$W$202,23,0)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VLOOKUP($A122,'16.01'!$A$9:$W$202,23,0)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VLOOKUP($A123,'16.01'!$A$9:$W$202,23,0)</f>
        <v>1</v>
      </c>
      <c r="E123" s="15"/>
      <c r="F123" s="15"/>
      <c r="G123" s="15"/>
      <c r="H123" s="9">
        <f t="shared" si="24"/>
        <v>0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VLOOKUP($A124,'16.01'!$A$9:$W$202,23,0)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VLOOKUP($A125,'16.01'!$A$9:$W$202,23,0)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VLOOKUP($A126,'16.01'!$A$9:$W$202,23,0)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25</v>
      </c>
      <c r="J126" s="15"/>
      <c r="K126" s="15"/>
      <c r="L126" s="9">
        <f t="shared" si="11"/>
        <v>25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59</v>
      </c>
      <c r="W126" s="15">
        <v>59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VLOOKUP($A127,'16.01'!$A$9:$W$202,23,0)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VLOOKUP($A128,'16.01'!$A$9:$W$202,23,0)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VLOOKUP($A129,'16.01'!$A$9:$W$202,23,0)</f>
        <v>14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</v>
      </c>
      <c r="W129" s="15">
        <v>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VLOOKUP($A130,'16.01'!$A$9:$W$202,23,0)</f>
        <v>22</v>
      </c>
      <c r="E130" s="15">
        <v>14</v>
      </c>
      <c r="F130" s="15"/>
      <c r="G130" s="15"/>
      <c r="H130" s="9">
        <f>SUM(E130:G130)</f>
        <v>14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VLOOKUP($A131,'16.01'!$A$9:$W$202,23,0)</f>
        <v>2</v>
      </c>
      <c r="E131" s="15">
        <v>14</v>
      </c>
      <c r="F131" s="15"/>
      <c r="G131" s="15"/>
      <c r="H131" s="9">
        <f>SUM(E131:G131)</f>
        <v>14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>
        <v>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VLOOKUP($A132,'16.01'!$A$9:$W$202,23,0)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VLOOKUP($A133,'16.01'!$A$9:$W$202,23,0)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VLOOKUP($A134,'16.01'!$A$9:$W$202,23,0)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VLOOKUP($A135,'16.01'!$A$9:$W$202,23,0)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VLOOKUP($A136,'16.01'!$A$9:$W$202,23,0)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VLOOKUP($A137,'16.01'!$A$9:$W$202,23,0)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VLOOKUP($A138,'16.01'!$A$9:$W$202,23,0)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VLOOKUP($A139,'16.01'!$A$9:$W$202,23,0)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VLOOKUP($A140,'16.01'!$A$9:$W$202,23,0)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VLOOKUP($A141,'16.01'!$A$9:$W$202,23,0)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VLOOKUP($A142,'16.01'!$A$9:$W$202,23,0)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VLOOKUP($A143,'16.01'!$A$9:$W$202,23,0)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VLOOKUP($A144,'16.01'!$A$9:$W$202,23,0)</f>
        <v>6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VLOOKUP($A145,'16.01'!$A$9:$W$202,23,0)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VLOOKUP($A146,'16.01'!$A$9:$W$202,23,0)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VLOOKUP($A147,'16.01'!$A$9:$W$202,23,0)</f>
        <v>2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VLOOKUP($A148,'16.01'!$A$9:$W$202,23,0)</f>
        <v>7</v>
      </c>
      <c r="E148" s="15"/>
      <c r="F148" s="15"/>
      <c r="G148" s="15"/>
      <c r="H148" s="9">
        <f t="shared" si="33"/>
        <v>0</v>
      </c>
      <c r="I148" s="15">
        <v>2</v>
      </c>
      <c r="J148" s="15"/>
      <c r="K148" s="15"/>
      <c r="L148" s="9">
        <f t="shared" si="32"/>
        <v>2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VLOOKUP($A149,'16.01'!$A$9:$W$202,23,0)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VLOOKUP($A150,'16.01'!$A$9:$W$202,23,0)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VLOOKUP($A151,'16.01'!$A$9:$W$202,23,0)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VLOOKUP($A152,'16.01'!$A$9:$W$202,23,0)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VLOOKUP($A153,'16.01'!$A$9:$W$202,23,0)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VLOOKUP($A154,'16.01'!$A$9:$W$202,23,0)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VLOOKUP($A155,'16.01'!$A$9:$W$202,23,0)</f>
        <v>19</v>
      </c>
      <c r="E155" s="15"/>
      <c r="F155" s="15"/>
      <c r="G155" s="15"/>
      <c r="H155" s="9">
        <f t="shared" si="33"/>
        <v>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15</v>
      </c>
      <c r="W155" s="15">
        <v>15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VLOOKUP($A156,'16.01'!$A$9:$W$202,23,0)</f>
        <v>19</v>
      </c>
      <c r="E156" s="15"/>
      <c r="F156" s="15"/>
      <c r="G156" s="15"/>
      <c r="H156" s="9">
        <f t="shared" si="33"/>
        <v>0</v>
      </c>
      <c r="I156" s="15">
        <v>6</v>
      </c>
      <c r="J156" s="15"/>
      <c r="K156" s="15"/>
      <c r="L156" s="9">
        <f t="shared" si="32"/>
        <v>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13</v>
      </c>
      <c r="W156" s="15">
        <v>13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VLOOKUP($A157,'16.01'!$A$9:$W$202,23,0)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VLOOKUP($A158,'16.01'!$A$9:$W$202,23,0)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VLOOKUP($A159,'16.01'!$A$9:$W$202,23,0)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VLOOKUP($A160,'16.01'!$A$9:$W$202,23,0)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VLOOKUP($A161,'16.01'!$A$9:$W$202,23,0)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VLOOKUP($A162,'16.01'!$A$9:$W$202,23,0)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VLOOKUP($A163,'16.01'!$A$9:$W$202,23,0)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VLOOKUP($A164,'16.01'!$A$9:$W$202,23,0)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VLOOKUP($A165,'16.01'!$A$9:$W$202,23,0)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VLOOKUP($A166,'16.01'!$A$9:$W$202,23,0)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VLOOKUP($A167,'16.01'!$A$9:$W$202,23,0)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VLOOKUP($A168,'16.01'!$A$9:$W$202,23,0)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VLOOKUP($A169,'16.01'!$A$9:$W$202,23,0)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VLOOKUP($A170,'16.01'!$A$9:$W$202,23,0)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VLOOKUP($A171,'16.01'!$A$9:$W$202,23,0)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VLOOKUP($A172,'16.01'!$A$9:$W$202,23,0)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VLOOKUP($A173,'16.01'!$A$9:$W$202,23,0)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VLOOKUP($A174,'16.01'!$A$9:$W$202,23,0)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VLOOKUP($A175,'16.01'!$A$9:$W$202,23,0)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VLOOKUP($A176,'16.01'!$A$9:$W$202,23,0)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VLOOKUP($A177,'16.01'!$A$9:$W$202,23,0)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VLOOKUP($A178,'16.01'!$A$9:$W$202,23,0)</f>
        <v>20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19</v>
      </c>
      <c r="W178" s="15">
        <v>19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VLOOKUP($A179,'16.01'!$A$9:$W$202,23,0)</f>
        <v>14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14</v>
      </c>
      <c r="W179" s="15">
        <v>14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VLOOKUP($A180,'16.01'!$A$9:$W$202,23,0)</f>
        <v>121</v>
      </c>
      <c r="E180" s="15"/>
      <c r="F180" s="15"/>
      <c r="G180" s="15"/>
      <c r="H180" s="9">
        <f t="shared" si="38"/>
        <v>0</v>
      </c>
      <c r="I180" s="15">
        <v>8</v>
      </c>
      <c r="J180" s="15"/>
      <c r="K180" s="15"/>
      <c r="L180" s="9">
        <f t="shared" si="32"/>
        <v>8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113</v>
      </c>
      <c r="W180" s="15">
        <v>113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VLOOKUP($A181,'16.01'!$A$9:$W$202,23,0)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VLOOKUP($A182,'16.01'!$A$9:$W$202,23,0)</f>
        <v>0</v>
      </c>
      <c r="E182" s="15">
        <v>1</v>
      </c>
      <c r="F182" s="15"/>
      <c r="G182" s="15"/>
      <c r="H182" s="9">
        <f t="shared" si="38"/>
        <v>1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VLOOKUP($A183,'16.01'!$A$9:$W$202,23,0)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VLOOKUP($A184,'16.01'!$A$9:$W$202,23,0)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VLOOKUP($A185,'16.01'!$A$9:$W$202,23,0)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VLOOKUP($A186,'16.01'!$A$9:$W$202,23,0)</f>
        <v>29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29</v>
      </c>
      <c r="W186" s="15">
        <v>29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VLOOKUP($A187,'16.01'!$A$9:$W$202,23,0)</f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VLOOKUP($A188,'16.01'!$A$9:$W$202,23,0)</f>
        <v>22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19</v>
      </c>
      <c r="W188" s="15">
        <v>19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VLOOKUP($A189,'16.01'!$A$9:$W$202,23,0)</f>
        <v>18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18</v>
      </c>
      <c r="W189" s="15">
        <v>18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VLOOKUP($A190,'16.01'!$A$9:$W$202,23,0)</f>
        <v>19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18</v>
      </c>
      <c r="W190" s="15">
        <v>18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VLOOKUP($A191,'16.01'!$A$9:$W$202,23,0)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VLOOKUP($A192,'16.01'!$A$9:$W$202,23,0)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VLOOKUP($A193,'16.01'!$A$9:$W$202,23,0)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VLOOKUP($A194,'16.01'!$A$9:$W$202,23,0)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VLOOKUP($A195,'16.01'!$A$9:$W$202,23,0)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VLOOKUP($A196,'16.01'!$A$9:$W$202,23,0)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VLOOKUP($A197,'16.01'!$A$9:$W$202,23,0)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VLOOKUP($A198,'16.01'!$A$9:$W$202,23,0)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VLOOKUP($A199,'16.01'!$A$9:$W$202,23,0)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VLOOKUP($A200,'16.01'!$A$9:$W$202,23,0)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VLOOKUP($A201,'16.01'!$A$9:$W$202,23,0)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VLOOKUP($A202,'16.01'!$A$9:$W$202,23,0)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2</v>
      </c>
      <c r="J202" s="15"/>
      <c r="K202" s="15">
        <v>1</v>
      </c>
      <c r="L202" s="9">
        <f t="shared" si="32"/>
        <v>3</v>
      </c>
      <c r="M202" s="15"/>
      <c r="N202" s="15"/>
      <c r="O202" s="15"/>
      <c r="P202" s="15"/>
      <c r="Q202" s="15"/>
      <c r="R202" s="11">
        <f t="shared" si="37"/>
        <v>0</v>
      </c>
      <c r="S202" s="15">
        <v>2</v>
      </c>
      <c r="T202" s="15"/>
      <c r="U202" s="9">
        <f t="shared" si="42"/>
        <v>2</v>
      </c>
      <c r="V202" s="9">
        <f t="shared" si="40"/>
        <v>1</v>
      </c>
      <c r="W202" s="15"/>
      <c r="X202" s="16">
        <f t="shared" si="43"/>
        <v>-1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VLOOKUP($A203,'16.01'!$A$9:$W$203,23,0)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2</v>
      </c>
      <c r="J203" s="15"/>
      <c r="K203" s="15">
        <v>1</v>
      </c>
      <c r="L203" s="9">
        <f t="shared" si="32"/>
        <v>3</v>
      </c>
      <c r="M203" s="15"/>
      <c r="N203" s="15"/>
      <c r="O203" s="15"/>
      <c r="P203" s="15"/>
      <c r="Q203" s="15"/>
      <c r="R203" s="11">
        <f t="shared" si="37"/>
        <v>0</v>
      </c>
      <c r="S203" s="15">
        <v>3</v>
      </c>
      <c r="T203" s="15"/>
      <c r="U203" s="9">
        <f t="shared" si="42"/>
        <v>3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VLOOKUP($A204,'16.01'!$A$9:$W$204,23,0)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5</v>
      </c>
      <c r="J204" s="15"/>
      <c r="K204" s="15">
        <v>1</v>
      </c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VLOOKUP($A205,'16.01'!$A$9:$W$205,23,0)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4</v>
      </c>
      <c r="J205" s="15"/>
      <c r="K205" s="15">
        <v>1</v>
      </c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492</v>
      </c>
      <c r="E208" s="31"/>
      <c r="F208" s="31"/>
      <c r="G208" s="31"/>
      <c r="H208" s="31"/>
      <c r="I208" s="30">
        <f>SUM(I9:I206)</f>
        <v>438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29</v>
      </c>
      <c r="T208" s="31"/>
      <c r="U208" s="31"/>
      <c r="V208" s="32"/>
      <c r="W208" s="30">
        <f>SUM(W9:W206)</f>
        <v>483</v>
      </c>
      <c r="X208" s="30">
        <f>SUM(X9:X206)</f>
        <v>-1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646" priority="55" stopIfTrue="1"/>
  </conditionalFormatting>
  <conditionalFormatting sqref="B133">
    <cfRule type="duplicateValues" dxfId="645" priority="54" stopIfTrue="1"/>
  </conditionalFormatting>
  <conditionalFormatting sqref="B119">
    <cfRule type="duplicateValues" dxfId="644" priority="53" stopIfTrue="1"/>
  </conditionalFormatting>
  <conditionalFormatting sqref="B206">
    <cfRule type="duplicateValues" dxfId="643" priority="52" stopIfTrue="1"/>
  </conditionalFormatting>
  <conditionalFormatting sqref="B209:B282">
    <cfRule type="duplicateValues" dxfId="642" priority="51" stopIfTrue="1"/>
  </conditionalFormatting>
  <conditionalFormatting sqref="B208">
    <cfRule type="duplicateValues" dxfId="641" priority="50" stopIfTrue="1"/>
  </conditionalFormatting>
  <conditionalFormatting sqref="I210">
    <cfRule type="duplicateValues" dxfId="640" priority="49" stopIfTrue="1"/>
  </conditionalFormatting>
  <conditionalFormatting sqref="I210">
    <cfRule type="duplicateValues" dxfId="639" priority="46" stopIfTrue="1"/>
    <cfRule type="duplicateValues" dxfId="638" priority="47" stopIfTrue="1"/>
    <cfRule type="duplicateValues" dxfId="637" priority="48" stopIfTrue="1"/>
  </conditionalFormatting>
  <conditionalFormatting sqref="B20">
    <cfRule type="duplicateValues" dxfId="636" priority="40" stopIfTrue="1"/>
  </conditionalFormatting>
  <conditionalFormatting sqref="B20">
    <cfRule type="duplicateValues" dxfId="635" priority="41" stopIfTrue="1"/>
  </conditionalFormatting>
  <conditionalFormatting sqref="B20">
    <cfRule type="duplicateValues" dxfId="634" priority="42" stopIfTrue="1"/>
  </conditionalFormatting>
  <conditionalFormatting sqref="B20">
    <cfRule type="duplicateValues" dxfId="633" priority="43" stopIfTrue="1"/>
    <cfRule type="duplicateValues" dxfId="632" priority="44" stopIfTrue="1"/>
    <cfRule type="duplicateValues" dxfId="631" priority="45" stopIfTrue="1"/>
  </conditionalFormatting>
  <conditionalFormatting sqref="A20:A25">
    <cfRule type="duplicateValues" dxfId="630" priority="39" stopIfTrue="1"/>
  </conditionalFormatting>
  <conditionalFormatting sqref="A26">
    <cfRule type="duplicateValues" dxfId="629" priority="38" stopIfTrue="1"/>
  </conditionalFormatting>
  <conditionalFormatting sqref="A27">
    <cfRule type="duplicateValues" dxfId="628" priority="37" stopIfTrue="1"/>
  </conditionalFormatting>
  <conditionalFormatting sqref="A28">
    <cfRule type="duplicateValues" dxfId="627" priority="36" stopIfTrue="1"/>
  </conditionalFormatting>
  <conditionalFormatting sqref="A29">
    <cfRule type="duplicateValues" dxfId="626" priority="35" stopIfTrue="1"/>
  </conditionalFormatting>
  <conditionalFormatting sqref="A30">
    <cfRule type="duplicateValues" dxfId="625" priority="34" stopIfTrue="1"/>
  </conditionalFormatting>
  <conditionalFormatting sqref="B283:B65326 B208 B5 B8:B19 B120:B132 B21:B60 B134:B201 B62:B118">
    <cfRule type="duplicateValues" dxfId="624" priority="56" stopIfTrue="1"/>
  </conditionalFormatting>
  <conditionalFormatting sqref="B283:B65326 B208 B5 B8:B19 B103:B118 B120:B132 B21:B60 B134:B201 B62:B100">
    <cfRule type="duplicateValues" dxfId="623" priority="57" stopIfTrue="1"/>
  </conditionalFormatting>
  <conditionalFormatting sqref="A208:A65326 A1:A5 A8:A19 A31:A60 A62:A201 A206">
    <cfRule type="duplicateValues" dxfId="622" priority="58" stopIfTrue="1"/>
  </conditionalFormatting>
  <conditionalFormatting sqref="B208:B65326 B5 B8:B19 B21:B60 B62:B201 B206">
    <cfRule type="duplicateValues" dxfId="621" priority="59" stopIfTrue="1"/>
  </conditionalFormatting>
  <conditionalFormatting sqref="B208:B65326 B1:B5 B8:B19 B21:B60 B62:B201 B206">
    <cfRule type="duplicateValues" dxfId="620" priority="60" stopIfTrue="1"/>
    <cfRule type="duplicateValues" dxfId="619" priority="61" stopIfTrue="1"/>
    <cfRule type="duplicateValues" dxfId="618" priority="62" stopIfTrue="1"/>
  </conditionalFormatting>
  <conditionalFormatting sqref="Y17">
    <cfRule type="duplicateValues" dxfId="617" priority="28" stopIfTrue="1"/>
  </conditionalFormatting>
  <conditionalFormatting sqref="Y17">
    <cfRule type="duplicateValues" dxfId="616" priority="29" stopIfTrue="1"/>
  </conditionalFormatting>
  <conditionalFormatting sqref="Y17">
    <cfRule type="duplicateValues" dxfId="615" priority="30" stopIfTrue="1"/>
  </conditionalFormatting>
  <conditionalFormatting sqref="Y17">
    <cfRule type="duplicateValues" dxfId="614" priority="31" stopIfTrue="1"/>
    <cfRule type="duplicateValues" dxfId="613" priority="32" stopIfTrue="1"/>
    <cfRule type="duplicateValues" dxfId="612" priority="33" stopIfTrue="1"/>
  </conditionalFormatting>
  <conditionalFormatting sqref="Y13">
    <cfRule type="duplicateValues" dxfId="611" priority="22" stopIfTrue="1"/>
  </conditionalFormatting>
  <conditionalFormatting sqref="Y13">
    <cfRule type="duplicateValues" dxfId="610" priority="23" stopIfTrue="1"/>
  </conditionalFormatting>
  <conditionalFormatting sqref="Y13">
    <cfRule type="duplicateValues" dxfId="609" priority="24" stopIfTrue="1"/>
  </conditionalFormatting>
  <conditionalFormatting sqref="Y13">
    <cfRule type="duplicateValues" dxfId="608" priority="25" stopIfTrue="1"/>
    <cfRule type="duplicateValues" dxfId="607" priority="26" stopIfTrue="1"/>
    <cfRule type="duplicateValues" dxfId="606" priority="27" stopIfTrue="1"/>
  </conditionalFormatting>
  <conditionalFormatting sqref="B61">
    <cfRule type="duplicateValues" dxfId="605" priority="15" stopIfTrue="1"/>
  </conditionalFormatting>
  <conditionalFormatting sqref="B61">
    <cfRule type="duplicateValues" dxfId="604" priority="16" stopIfTrue="1"/>
  </conditionalFormatting>
  <conditionalFormatting sqref="A61">
    <cfRule type="duplicateValues" dxfId="603" priority="17" stopIfTrue="1"/>
  </conditionalFormatting>
  <conditionalFormatting sqref="B61">
    <cfRule type="duplicateValues" dxfId="602" priority="18" stopIfTrue="1"/>
  </conditionalFormatting>
  <conditionalFormatting sqref="B61">
    <cfRule type="duplicateValues" dxfId="601" priority="19" stopIfTrue="1"/>
    <cfRule type="duplicateValues" dxfId="600" priority="20" stopIfTrue="1"/>
    <cfRule type="duplicateValues" dxfId="599" priority="21" stopIfTrue="1"/>
  </conditionalFormatting>
  <conditionalFormatting sqref="B202:B205">
    <cfRule type="duplicateValues" dxfId="598" priority="2" stopIfTrue="1"/>
  </conditionalFormatting>
  <conditionalFormatting sqref="B202:B205">
    <cfRule type="duplicateValues" dxfId="597" priority="3" stopIfTrue="1"/>
  </conditionalFormatting>
  <conditionalFormatting sqref="B202:B205">
    <cfRule type="duplicateValues" dxfId="596" priority="4" stopIfTrue="1"/>
  </conditionalFormatting>
  <conditionalFormatting sqref="B202:B205">
    <cfRule type="duplicateValues" dxfId="595" priority="5" stopIfTrue="1"/>
    <cfRule type="duplicateValues" dxfId="594" priority="6" stopIfTrue="1"/>
    <cfRule type="duplicateValues" dxfId="593" priority="7" stopIfTrue="1"/>
  </conditionalFormatting>
  <conditionalFormatting sqref="A202:A205">
    <cfRule type="duplicateValues" dxfId="592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4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56" sqref="W15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83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85" t="s">
        <v>29</v>
      </c>
      <c r="P7" s="85" t="s">
        <v>30</v>
      </c>
      <c r="Q7" s="84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VLOOKUP($A15,'17.01'!$A$9:$W$202,23,0)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VLOOKUP($A16,'17.01'!$A$9:$W$202,23,0)</f>
        <v>0</v>
      </c>
      <c r="E16" s="15">
        <v>5</v>
      </c>
      <c r="F16" s="15"/>
      <c r="G16" s="15"/>
      <c r="H16" s="9">
        <f t="shared" si="0"/>
        <v>5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VLOOKUP($A24,'17.01'!$A$9:$W$202,23,0)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VLOOKUP($A28,'17.01'!$A$9:$W$202,23,0)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VLOOKUP($A34,'17.01'!$A$9:$W$202,23,0)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VLOOKUP($A35,'17.01'!$A$9:$W$202,23,0)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VLOOKUP($A37,'17.01'!$A$9:$W$202,23,0)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2</v>
      </c>
      <c r="W37" s="15"/>
      <c r="X37" s="16">
        <f t="shared" si="3"/>
        <v>-2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VLOOKUP($A38,'17.01'!$A$9:$W$202,23,0)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VLOOKUP($A56,'17.01'!$A$9:$W$202,23,0)</f>
        <v>0</v>
      </c>
      <c r="E56" s="15">
        <v>6</v>
      </c>
      <c r="F56" s="15"/>
      <c r="G56" s="15"/>
      <c r="H56" s="9">
        <f t="shared" si="6"/>
        <v>6</v>
      </c>
      <c r="I56" s="15">
        <v>2</v>
      </c>
      <c r="J56" s="15"/>
      <c r="K56" s="15"/>
      <c r="L56" s="9">
        <f t="shared" si="4"/>
        <v>2</v>
      </c>
      <c r="M56" s="15"/>
      <c r="N56" s="15"/>
      <c r="O56" s="15"/>
      <c r="P56" s="15"/>
      <c r="Q56" s="15"/>
      <c r="R56" s="11">
        <f t="shared" si="5"/>
        <v>0</v>
      </c>
      <c r="S56" s="15">
        <v>4</v>
      </c>
      <c r="T56" s="15"/>
      <c r="U56" s="9">
        <f t="shared" si="7"/>
        <v>4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VLOOKUP($A61,'17.01'!$A$9:$W$202,23,0)</f>
        <v>0</v>
      </c>
      <c r="E61" s="15">
        <v>97</v>
      </c>
      <c r="F61" s="15"/>
      <c r="G61" s="15"/>
      <c r="H61" s="9">
        <f t="shared" si="6"/>
        <v>97</v>
      </c>
      <c r="I61" s="15">
        <v>97</v>
      </c>
      <c r="J61" s="15"/>
      <c r="K61" s="15"/>
      <c r="L61" s="9">
        <f t="shared" si="4"/>
        <v>97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VLOOKUP($A62,'17.01'!$A$9:$W$202,23,0)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VLOOKUP($A63,'17.01'!$A$9:$W$202,23,0)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VLOOKUP($A64,'17.01'!$A$9:$W$202,23,0)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VLOOKUP($A65,'17.01'!$A$9:$W$202,23,0)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VLOOKUP($A66,'17.01'!$A$9:$W$202,23,0)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VLOOKUP($A67,'17.01'!$A$9:$W$202,23,0)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VLOOKUP($A68,'17.01'!$A$9:$W$202,23,0)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VLOOKUP($A69,'17.01'!$A$9:$W$202,23,0)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VLOOKUP($A70,'17.01'!$A$9:$W$202,23,0)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VLOOKUP($A71,'17.01'!$A$9:$W$202,23,0)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VLOOKUP($A72,'17.01'!$A$9:$W$202,23,0)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VLOOKUP($A73,'17.01'!$A$9:$W$202,23,0)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VLOOKUP($A74,'17.01'!$A$9:$W$202,23,0)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VLOOKUP($A75,'17.01'!$A$9:$W$202,23,0)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VLOOKUP($A76,'17.01'!$A$9:$W$202,23,0)</f>
        <v>1</v>
      </c>
      <c r="E76" s="15">
        <v>4</v>
      </c>
      <c r="F76" s="15"/>
      <c r="G76" s="15"/>
      <c r="H76" s="9">
        <f t="shared" si="10"/>
        <v>4</v>
      </c>
      <c r="I76" s="15"/>
      <c r="J76" s="15"/>
      <c r="K76" s="15"/>
      <c r="L76" s="9">
        <f t="shared" si="11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VLOOKUP($A77,'17.01'!$A$9:$W$202,23,0)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VLOOKUP($A78,'17.01'!$A$9:$W$202,23,0)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VLOOKUP($A79,'17.01'!$A$9:$W$202,23,0)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VLOOKUP($A80,'17.01'!$A$9:$W$202,23,0)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VLOOKUP($A81,'17.01'!$A$9:$W$202,23,0)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VLOOKUP($A82,'17.01'!$A$9:$W$202,23,0)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VLOOKUP($A83,'17.01'!$A$9:$W$202,23,0)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VLOOKUP($A84,'17.01'!$A$9:$W$202,23,0)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VLOOKUP($A85,'17.01'!$A$9:$W$202,23,0)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VLOOKUP($A86,'17.01'!$A$9:$W$202,23,0)</f>
        <v>2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VLOOKUP($A87,'17.01'!$A$9:$W$202,23,0)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VLOOKUP($A88,'17.01'!$A$9:$W$202,23,0)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VLOOKUP($A89,'17.01'!$A$9:$W$202,23,0)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VLOOKUP($A90,'17.01'!$A$9:$W$202,23,0)</f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VLOOKUP($A91,'17.01'!$A$9:$W$202,23,0)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VLOOKUP($A92,'17.01'!$A$9:$W$202,23,0)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VLOOKUP($A93,'17.01'!$A$9:$W$202,23,0)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VLOOKUP($A94,'17.01'!$A$9:$W$202,23,0)</f>
        <v>3</v>
      </c>
      <c r="E94" s="15"/>
      <c r="F94" s="15"/>
      <c r="G94" s="15"/>
      <c r="H94" s="9">
        <f t="shared" si="16"/>
        <v>0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VLOOKUP($A95,'17.01'!$A$9:$W$202,23,0)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VLOOKUP($A96,'17.01'!$A$9:$W$202,23,0)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VLOOKUP($A97,'17.01'!$A$9:$W$202,23,0)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VLOOKUP($A98,'17.01'!$A$9:$W$202,23,0)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VLOOKUP($A99,'17.01'!$A$9:$W$202,23,0)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VLOOKUP($A100,'17.01'!$A$9:$W$202,23,0)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VLOOKUP($A101,'17.01'!$A$9:$W$202,23,0)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VLOOKUP($A102,'17.01'!$A$9:$W$202,23,0)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VLOOKUP($A103,'17.01'!$A$9:$W$202,23,0)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VLOOKUP($A104,'17.01'!$A$9:$W$202,23,0)</f>
        <v>2</v>
      </c>
      <c r="E104" s="15"/>
      <c r="F104" s="15"/>
      <c r="G104" s="15"/>
      <c r="H104" s="9">
        <f t="shared" si="16"/>
        <v>0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VLOOKUP($A105,'17.01'!$A$9:$W$202,23,0)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VLOOKUP($A106,'17.01'!$A$9:$W$202,23,0)</f>
        <v>6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VLOOKUP($A107,'17.01'!$A$9:$W$202,23,0)</f>
        <v>2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VLOOKUP($A108,'17.01'!$A$9:$W$202,23,0)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VLOOKUP($A109,'17.01'!$A$9:$W$202,23,0)</f>
        <v>3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VLOOKUP($A110,'17.01'!$A$9:$W$202,23,0)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VLOOKUP($A111,'17.01'!$A$9:$W$202,23,0)</f>
        <v>11</v>
      </c>
      <c r="E111" s="15"/>
      <c r="F111" s="15"/>
      <c r="G111" s="15"/>
      <c r="H111" s="9">
        <f t="shared" si="20"/>
        <v>0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VLOOKUP($A112,'17.01'!$A$9:$W$202,23,0)</f>
        <v>6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6</v>
      </c>
      <c r="T112" s="15"/>
      <c r="U112" s="9">
        <f t="shared" si="22"/>
        <v>6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VLOOKUP($A113,'17.01'!$A$9:$W$202,23,0)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VLOOKUP($A114,'17.01'!$A$9:$W$202,23,0)</f>
        <v>3</v>
      </c>
      <c r="E114" s="15">
        <v>8</v>
      </c>
      <c r="F114" s="15"/>
      <c r="G114" s="15"/>
      <c r="H114" s="9">
        <f t="shared" si="20"/>
        <v>8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VLOOKUP($A115,'17.01'!$A$9:$W$202,23,0)</f>
        <v>0</v>
      </c>
      <c r="E115" s="15">
        <v>21</v>
      </c>
      <c r="F115" s="15"/>
      <c r="G115" s="15"/>
      <c r="H115" s="9">
        <f t="shared" si="20"/>
        <v>21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18</v>
      </c>
      <c r="W115" s="15">
        <v>18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VLOOKUP($A116,'17.01'!$A$9:$W$202,23,0)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VLOOKUP($A117,'17.01'!$A$9:$W$202,23,0)</f>
        <v>0</v>
      </c>
      <c r="E117" s="15">
        <v>21</v>
      </c>
      <c r="F117" s="15"/>
      <c r="G117" s="15"/>
      <c r="H117" s="9">
        <f t="shared" si="20"/>
        <v>21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18</v>
      </c>
      <c r="W117" s="15">
        <v>18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VLOOKUP($A118,'17.01'!$A$9:$W$202,23,0)</f>
        <v>5</v>
      </c>
      <c r="E118" s="15">
        <v>10</v>
      </c>
      <c r="F118" s="15"/>
      <c r="G118" s="15"/>
      <c r="H118" s="9">
        <f t="shared" si="20"/>
        <v>10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15</v>
      </c>
      <c r="W118" s="15">
        <v>15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VLOOKUP($A119,'17.01'!$A$9:$W$202,23,0)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VLOOKUP($A120,'17.01'!$A$9:$W$202,23,0)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VLOOKUP($A121,'17.01'!$A$9:$W$202,23,0)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VLOOKUP($A122,'17.01'!$A$9:$W$202,23,0)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VLOOKUP($A123,'17.01'!$A$9:$W$202,23,0)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16</v>
      </c>
      <c r="W123" s="15">
        <v>16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VLOOKUP($A124,'17.01'!$A$9:$W$202,23,0)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VLOOKUP($A125,'17.01'!$A$9:$W$202,23,0)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VLOOKUP($A126,'17.01'!$A$9:$W$202,23,0)</f>
        <v>59</v>
      </c>
      <c r="E126" s="15"/>
      <c r="F126" s="15"/>
      <c r="G126" s="15"/>
      <c r="H126" s="9">
        <f t="shared" si="24"/>
        <v>0</v>
      </c>
      <c r="I126" s="15">
        <v>27</v>
      </c>
      <c r="J126" s="15"/>
      <c r="K126" s="15"/>
      <c r="L126" s="9">
        <f t="shared" si="11"/>
        <v>27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32</v>
      </c>
      <c r="W126" s="15">
        <v>32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VLOOKUP($A127,'17.01'!$A$9:$W$202,23,0)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VLOOKUP($A128,'17.01'!$A$9:$W$202,23,0)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VLOOKUP($A129,'17.01'!$A$9:$W$202,23,0)</f>
        <v>2</v>
      </c>
      <c r="E129" s="15">
        <v>12</v>
      </c>
      <c r="F129" s="15"/>
      <c r="G129" s="15"/>
      <c r="H129" s="9">
        <f>SUM(E129:G129)</f>
        <v>12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11</v>
      </c>
      <c r="W129" s="15">
        <v>10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VLOOKUP($A130,'17.01'!$A$9:$W$202,23,0)</f>
        <v>19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10</v>
      </c>
      <c r="W130" s="15">
        <v>11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VLOOKUP($A131,'17.01'!$A$9:$W$202,23,0)</f>
        <v>1</v>
      </c>
      <c r="E131" s="15">
        <v>14</v>
      </c>
      <c r="F131" s="15"/>
      <c r="G131" s="15"/>
      <c r="H131" s="9">
        <f>SUM(E131:G131)</f>
        <v>14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5</v>
      </c>
      <c r="W131" s="15">
        <v>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VLOOKUP($A132,'17.01'!$A$9:$W$202,23,0)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VLOOKUP($A133,'17.01'!$A$9:$W$202,23,0)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VLOOKUP($A134,'17.01'!$A$9:$W$202,23,0)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VLOOKUP($A135,'17.01'!$A$9:$W$202,23,0)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VLOOKUP($A136,'17.01'!$A$9:$W$202,23,0)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VLOOKUP($A137,'17.01'!$A$9:$W$202,23,0)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VLOOKUP($A138,'17.01'!$A$9:$W$202,23,0)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VLOOKUP($A139,'17.01'!$A$9:$W$202,23,0)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VLOOKUP($A140,'17.01'!$A$9:$W$202,23,0)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VLOOKUP($A141,'17.01'!$A$9:$W$202,23,0)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VLOOKUP($A142,'17.01'!$A$9:$W$202,23,0)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VLOOKUP($A143,'17.01'!$A$9:$W$202,23,0)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VLOOKUP($A144,'17.01'!$A$9:$W$202,23,0)</f>
        <v>5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VLOOKUP($A145,'17.01'!$A$9:$W$202,23,0)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VLOOKUP($A146,'17.01'!$A$9:$W$202,23,0)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VLOOKUP($A147,'17.01'!$A$9:$W$202,23,0)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VLOOKUP($A148,'17.01'!$A$9:$W$202,23,0)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VLOOKUP($A149,'17.01'!$A$9:$W$202,23,0)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VLOOKUP($A150,'17.01'!$A$9:$W$202,23,0)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VLOOKUP($A151,'17.01'!$A$9:$W$202,23,0)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VLOOKUP($A152,'17.01'!$A$9:$W$202,23,0)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VLOOKUP($A153,'17.01'!$A$9:$W$202,23,0)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VLOOKUP($A154,'17.01'!$A$9:$W$202,23,0)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VLOOKUP($A155,'17.01'!$A$9:$W$202,23,0)</f>
        <v>15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14</v>
      </c>
      <c r="W155" s="15">
        <v>14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VLOOKUP($A156,'17.01'!$A$9:$W$202,23,0)</f>
        <v>13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VLOOKUP($A157,'17.01'!$A$9:$W$202,23,0)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VLOOKUP($A158,'17.01'!$A$9:$W$202,23,0)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VLOOKUP($A159,'17.01'!$A$9:$W$202,23,0)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VLOOKUP($A160,'17.01'!$A$9:$W$202,23,0)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VLOOKUP($A161,'17.01'!$A$9:$W$202,23,0)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VLOOKUP($A162,'17.01'!$A$9:$W$202,23,0)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VLOOKUP($A163,'17.01'!$A$9:$W$202,23,0)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VLOOKUP($A164,'17.01'!$A$9:$W$202,23,0)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VLOOKUP($A165,'17.01'!$A$9:$W$202,23,0)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VLOOKUP($A166,'17.01'!$A$9:$W$202,23,0)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VLOOKUP($A167,'17.01'!$A$9:$W$202,23,0)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VLOOKUP($A168,'17.01'!$A$9:$W$202,23,0)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VLOOKUP($A169,'17.01'!$A$9:$W$202,23,0)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VLOOKUP($A170,'17.01'!$A$9:$W$202,23,0)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VLOOKUP($A171,'17.01'!$A$9:$W$202,23,0)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VLOOKUP($A172,'17.01'!$A$9:$W$202,23,0)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VLOOKUP($A173,'17.01'!$A$9:$W$202,23,0)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VLOOKUP($A174,'17.01'!$A$9:$W$202,23,0)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VLOOKUP($A175,'17.01'!$A$9:$W$202,23,0)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VLOOKUP($A176,'17.01'!$A$9:$W$202,23,0)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VLOOKUP($A177,'17.01'!$A$9:$W$202,23,0)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VLOOKUP($A178,'17.01'!$A$9:$W$202,23,0)</f>
        <v>19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18</v>
      </c>
      <c r="W178" s="15">
        <v>18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VLOOKUP($A179,'17.01'!$A$9:$W$202,23,0)</f>
        <v>14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14</v>
      </c>
      <c r="W179" s="15">
        <v>14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VLOOKUP($A180,'17.01'!$A$9:$W$202,23,0)</f>
        <v>113</v>
      </c>
      <c r="E180" s="15"/>
      <c r="F180" s="15"/>
      <c r="G180" s="15"/>
      <c r="H180" s="9">
        <f t="shared" si="38"/>
        <v>0</v>
      </c>
      <c r="I180" s="15">
        <v>10</v>
      </c>
      <c r="J180" s="15"/>
      <c r="K180" s="15"/>
      <c r="L180" s="9">
        <f t="shared" si="32"/>
        <v>10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103</v>
      </c>
      <c r="W180" s="15">
        <v>103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VLOOKUP($A181,'17.01'!$A$9:$W$202,23,0)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VLOOKUP($A182,'17.01'!$A$9:$W$202,23,0)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VLOOKUP($A183,'17.01'!$A$9:$W$202,23,0)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VLOOKUP($A184,'17.01'!$A$9:$W$202,23,0)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VLOOKUP($A185,'17.01'!$A$9:$W$202,23,0)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VLOOKUP($A186,'17.01'!$A$9:$W$202,23,0)</f>
        <v>29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29</v>
      </c>
      <c r="W186" s="15">
        <v>29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VLOOKUP($A187,'17.01'!$A$9:$W$202,23,0)</f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VLOOKUP($A188,'17.01'!$A$9:$W$202,23,0)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19</v>
      </c>
      <c r="W188" s="15">
        <v>19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VLOOKUP($A189,'17.01'!$A$9:$W$202,23,0)</f>
        <v>18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18</v>
      </c>
      <c r="W189" s="15">
        <v>18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VLOOKUP($A190,'17.01'!$A$9:$W$202,23,0)</f>
        <v>18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18</v>
      </c>
      <c r="W190" s="15">
        <v>18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VLOOKUP($A191,'17.01'!$A$9:$W$202,23,0)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VLOOKUP($A192,'17.01'!$A$9:$W$202,23,0)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VLOOKUP($A193,'17.01'!$A$9:$W$202,23,0)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VLOOKUP($A194,'17.01'!$A$9:$W$202,23,0)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VLOOKUP($A195,'17.01'!$A$9:$W$202,23,0)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VLOOKUP($A196,'17.01'!$A$9:$W$202,23,0)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VLOOKUP($A197,'17.01'!$A$9:$W$202,23,0)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VLOOKUP($A198,'17.01'!$A$9:$W$202,23,0)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VLOOKUP($A199,'17.01'!$A$9:$W$202,23,0)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VLOOKUP($A200,'17.01'!$A$9:$W$202,23,0)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VLOOKUP($A201,'17.01'!$A$9:$W$202,23,0)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VLOOKUP($A202,'17.01'!$A$9:$W$202,23,0)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>
        <v>2</v>
      </c>
      <c r="L202" s="9">
        <f t="shared" si="32"/>
        <v>5</v>
      </c>
      <c r="M202" s="15"/>
      <c r="N202" s="15"/>
      <c r="O202" s="15"/>
      <c r="P202" s="15"/>
      <c r="Q202" s="15"/>
      <c r="R202" s="11">
        <f t="shared" si="37"/>
        <v>0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VLOOKUP($A203,'17.01'!$A$9:$W$203,23,0)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1</v>
      </c>
      <c r="J203" s="15"/>
      <c r="K203" s="15">
        <v>2</v>
      </c>
      <c r="L203" s="9">
        <f t="shared" si="32"/>
        <v>3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1</v>
      </c>
      <c r="W203" s="15"/>
      <c r="X203" s="16">
        <f t="shared" si="43"/>
        <v>-1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VLOOKUP($A204,'17.01'!$A$9:$W$204,23,0)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>
        <v>2</v>
      </c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VLOOKUP($A205,'17.01'!$A$9:$W$205,23,0)</f>
        <v>0</v>
      </c>
      <c r="E205" s="15">
        <v>4</v>
      </c>
      <c r="F205" s="15"/>
      <c r="G205" s="15"/>
      <c r="H205" s="9">
        <f t="shared" si="38"/>
        <v>4</v>
      </c>
      <c r="I205" s="15">
        <v>2</v>
      </c>
      <c r="J205" s="15"/>
      <c r="K205" s="15">
        <v>2</v>
      </c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483</v>
      </c>
      <c r="E208" s="31"/>
      <c r="F208" s="31"/>
      <c r="G208" s="31"/>
      <c r="H208" s="31"/>
      <c r="I208" s="30">
        <f>SUM(I9:I206)</f>
        <v>424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54</v>
      </c>
      <c r="T208" s="31"/>
      <c r="U208" s="31"/>
      <c r="V208" s="32"/>
      <c r="W208" s="30">
        <f>SUM(W9:W206)</f>
        <v>497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91" priority="55" stopIfTrue="1"/>
  </conditionalFormatting>
  <conditionalFormatting sqref="B133">
    <cfRule type="duplicateValues" dxfId="590" priority="54" stopIfTrue="1"/>
  </conditionalFormatting>
  <conditionalFormatting sqref="B119">
    <cfRule type="duplicateValues" dxfId="589" priority="53" stopIfTrue="1"/>
  </conditionalFormatting>
  <conditionalFormatting sqref="B206">
    <cfRule type="duplicateValues" dxfId="588" priority="52" stopIfTrue="1"/>
  </conditionalFormatting>
  <conditionalFormatting sqref="B209:B282">
    <cfRule type="duplicateValues" dxfId="587" priority="51" stopIfTrue="1"/>
  </conditionalFormatting>
  <conditionalFormatting sqref="B208">
    <cfRule type="duplicateValues" dxfId="586" priority="50" stopIfTrue="1"/>
  </conditionalFormatting>
  <conditionalFormatting sqref="I210">
    <cfRule type="duplicateValues" dxfId="585" priority="49" stopIfTrue="1"/>
  </conditionalFormatting>
  <conditionalFormatting sqref="I210">
    <cfRule type="duplicateValues" dxfId="584" priority="46" stopIfTrue="1"/>
    <cfRule type="duplicateValues" dxfId="583" priority="47" stopIfTrue="1"/>
    <cfRule type="duplicateValues" dxfId="582" priority="48" stopIfTrue="1"/>
  </conditionalFormatting>
  <conditionalFormatting sqref="B20">
    <cfRule type="duplicateValues" dxfId="581" priority="40" stopIfTrue="1"/>
  </conditionalFormatting>
  <conditionalFormatting sqref="B20">
    <cfRule type="duplicateValues" dxfId="580" priority="41" stopIfTrue="1"/>
  </conditionalFormatting>
  <conditionalFormatting sqref="B20">
    <cfRule type="duplicateValues" dxfId="579" priority="42" stopIfTrue="1"/>
  </conditionalFormatting>
  <conditionalFormatting sqref="B20">
    <cfRule type="duplicateValues" dxfId="578" priority="43" stopIfTrue="1"/>
    <cfRule type="duplicateValues" dxfId="577" priority="44" stopIfTrue="1"/>
    <cfRule type="duplicateValues" dxfId="576" priority="45" stopIfTrue="1"/>
  </conditionalFormatting>
  <conditionalFormatting sqref="A20:A25">
    <cfRule type="duplicateValues" dxfId="575" priority="39" stopIfTrue="1"/>
  </conditionalFormatting>
  <conditionalFormatting sqref="A26">
    <cfRule type="duplicateValues" dxfId="574" priority="38" stopIfTrue="1"/>
  </conditionalFormatting>
  <conditionalFormatting sqref="A27">
    <cfRule type="duplicateValues" dxfId="573" priority="37" stopIfTrue="1"/>
  </conditionalFormatting>
  <conditionalFormatting sqref="A28">
    <cfRule type="duplicateValues" dxfId="572" priority="36" stopIfTrue="1"/>
  </conditionalFormatting>
  <conditionalFormatting sqref="A29">
    <cfRule type="duplicateValues" dxfId="571" priority="35" stopIfTrue="1"/>
  </conditionalFormatting>
  <conditionalFormatting sqref="A30">
    <cfRule type="duplicateValues" dxfId="570" priority="34" stopIfTrue="1"/>
  </conditionalFormatting>
  <conditionalFormatting sqref="B283:B65326 B208 B5 B8:B19 B120:B132 B21:B60 B134:B201 B62:B118">
    <cfRule type="duplicateValues" dxfId="569" priority="56" stopIfTrue="1"/>
  </conditionalFormatting>
  <conditionalFormatting sqref="B283:B65326 B208 B5 B8:B19 B103:B118 B120:B132 B21:B60 B134:B201 B62:B100">
    <cfRule type="duplicateValues" dxfId="568" priority="57" stopIfTrue="1"/>
  </conditionalFormatting>
  <conditionalFormatting sqref="A208:A65326 A1:A5 A8:A19 A31:A60 A62:A201 A206">
    <cfRule type="duplicateValues" dxfId="567" priority="58" stopIfTrue="1"/>
  </conditionalFormatting>
  <conditionalFormatting sqref="B208:B65326 B5 B8:B19 B21:B60 B62:B201 B206">
    <cfRule type="duplicateValues" dxfId="566" priority="59" stopIfTrue="1"/>
  </conditionalFormatting>
  <conditionalFormatting sqref="B208:B65326 B1:B5 B8:B19 B21:B60 B62:B201 B206">
    <cfRule type="duplicateValues" dxfId="565" priority="60" stopIfTrue="1"/>
    <cfRule type="duplicateValues" dxfId="564" priority="61" stopIfTrue="1"/>
    <cfRule type="duplicateValues" dxfId="563" priority="62" stopIfTrue="1"/>
  </conditionalFormatting>
  <conditionalFormatting sqref="Y17">
    <cfRule type="duplicateValues" dxfId="562" priority="28" stopIfTrue="1"/>
  </conditionalFormatting>
  <conditionalFormatting sqref="Y17">
    <cfRule type="duplicateValues" dxfId="561" priority="29" stopIfTrue="1"/>
  </conditionalFormatting>
  <conditionalFormatting sqref="Y17">
    <cfRule type="duplicateValues" dxfId="560" priority="30" stopIfTrue="1"/>
  </conditionalFormatting>
  <conditionalFormatting sqref="Y17">
    <cfRule type="duplicateValues" dxfId="559" priority="31" stopIfTrue="1"/>
    <cfRule type="duplicateValues" dxfId="558" priority="32" stopIfTrue="1"/>
    <cfRule type="duplicateValues" dxfId="557" priority="33" stopIfTrue="1"/>
  </conditionalFormatting>
  <conditionalFormatting sqref="Y13">
    <cfRule type="duplicateValues" dxfId="556" priority="22" stopIfTrue="1"/>
  </conditionalFormatting>
  <conditionalFormatting sqref="Y13">
    <cfRule type="duplicateValues" dxfId="555" priority="23" stopIfTrue="1"/>
  </conditionalFormatting>
  <conditionalFormatting sqref="Y13">
    <cfRule type="duplicateValues" dxfId="554" priority="24" stopIfTrue="1"/>
  </conditionalFormatting>
  <conditionalFormatting sqref="Y13">
    <cfRule type="duplicateValues" dxfId="553" priority="25" stopIfTrue="1"/>
    <cfRule type="duplicateValues" dxfId="552" priority="26" stopIfTrue="1"/>
    <cfRule type="duplicateValues" dxfId="551" priority="27" stopIfTrue="1"/>
  </conditionalFormatting>
  <conditionalFormatting sqref="B61">
    <cfRule type="duplicateValues" dxfId="550" priority="15" stopIfTrue="1"/>
  </conditionalFormatting>
  <conditionalFormatting sqref="B61">
    <cfRule type="duplicateValues" dxfId="549" priority="16" stopIfTrue="1"/>
  </conditionalFormatting>
  <conditionalFormatting sqref="A61">
    <cfRule type="duplicateValues" dxfId="548" priority="17" stopIfTrue="1"/>
  </conditionalFormatting>
  <conditionalFormatting sqref="B61">
    <cfRule type="duplicateValues" dxfId="547" priority="18" stopIfTrue="1"/>
  </conditionalFormatting>
  <conditionalFormatting sqref="B61">
    <cfRule type="duplicateValues" dxfId="546" priority="19" stopIfTrue="1"/>
    <cfRule type="duplicateValues" dxfId="545" priority="20" stopIfTrue="1"/>
    <cfRule type="duplicateValues" dxfId="544" priority="21" stopIfTrue="1"/>
  </conditionalFormatting>
  <conditionalFormatting sqref="A202:A205">
    <cfRule type="duplicateValues" dxfId="543" priority="1" stopIfTrue="1"/>
  </conditionalFormatting>
  <conditionalFormatting sqref="B202:B205">
    <cfRule type="duplicateValues" dxfId="542" priority="2" stopIfTrue="1"/>
  </conditionalFormatting>
  <conditionalFormatting sqref="B202:B205">
    <cfRule type="duplicateValues" dxfId="541" priority="3" stopIfTrue="1"/>
  </conditionalFormatting>
  <conditionalFormatting sqref="B202:B205">
    <cfRule type="duplicateValues" dxfId="540" priority="4" stopIfTrue="1"/>
  </conditionalFormatting>
  <conditionalFormatting sqref="B202:B205">
    <cfRule type="duplicateValues" dxfId="539" priority="5" stopIfTrue="1"/>
    <cfRule type="duplicateValues" dxfId="538" priority="6" stopIfTrue="1"/>
    <cfRule type="duplicateValues" dxfId="53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86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88" t="s">
        <v>29</v>
      </c>
      <c r="P7" s="88" t="s">
        <v>30</v>
      </c>
      <c r="Q7" s="87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VLOOKUP($A10,'18.01'!$A$9:$W$202,23,0)</f>
        <v>0</v>
      </c>
      <c r="E10" s="15">
        <v>4</v>
      </c>
      <c r="F10" s="15"/>
      <c r="G10" s="15"/>
      <c r="H10" s="9">
        <f t="shared" si="0"/>
        <v>4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VLOOKUP($A11,'18.01'!$A$9:$W$202,23,0)</f>
        <v>0</v>
      </c>
      <c r="E11" s="15">
        <v>4</v>
      </c>
      <c r="F11" s="15"/>
      <c r="G11" s="15"/>
      <c r="H11" s="9">
        <f t="shared" si="0"/>
        <v>4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VLOOKUP($A13,'18.01'!$A$9:$W$202,23,0)</f>
        <v>12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VLOOKUP($A15,'18.01'!$A$9:$W$202,23,0)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VLOOKUP($A17,'18.01'!$A$9:$W$202,23,0)</f>
        <v>0</v>
      </c>
      <c r="E17" s="15">
        <v>5</v>
      </c>
      <c r="F17" s="15"/>
      <c r="G17" s="15"/>
      <c r="H17" s="9">
        <f t="shared" si="0"/>
        <v>5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VLOOKUP($A29,'18.01'!$A$9:$W$202,23,0)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VLOOKUP($A31,'18.01'!$A$9:$W$202,23,0)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VLOOKUP($A34,'18.01'!$A$9:$W$202,23,0)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VLOOKUP($A35,'18.01'!$A$9:$W$202,23,0)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VLOOKUP($A37,'18.01'!$A$9:$W$202,23,0)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VLOOKUP($A38,'18.01'!$A$9:$W$202,23,0)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VLOOKUP($A44,'18.01'!$A$9:$W$202,23,0)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VLOOKUP($A46,'18.01'!$A$9:$W$202,23,0)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VLOOKUP($A48,'18.01'!$A$9:$W$202,23,0)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VLOOKUP($A49,'18.01'!$A$9:$W$202,23,0)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-1</v>
      </c>
      <c r="W49" s="15"/>
      <c r="X49" s="16">
        <f t="shared" si="3"/>
        <v>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VLOOKUP($A61,'18.01'!$A$9:$W$202,23,0)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VLOOKUP($A62,'18.01'!$A$9:$W$202,23,0)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VLOOKUP($A63,'18.01'!$A$9:$W$202,23,0)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VLOOKUP($A64,'18.01'!$A$9:$W$202,23,0)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VLOOKUP($A65,'18.01'!$A$9:$W$202,23,0)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VLOOKUP($A66,'18.01'!$A$9:$W$202,23,0)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VLOOKUP($A67,'18.01'!$A$9:$W$202,23,0)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VLOOKUP($A68,'18.01'!$A$9:$W$202,23,0)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VLOOKUP($A69,'18.01'!$A$9:$W$202,23,0)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VLOOKUP($A70,'18.01'!$A$9:$W$202,23,0)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VLOOKUP($A71,'18.01'!$A$9:$W$202,23,0)</f>
        <v>0</v>
      </c>
      <c r="E71" s="15">
        <v>2</v>
      </c>
      <c r="F71" s="15"/>
      <c r="G71" s="15"/>
      <c r="H71" s="9">
        <f>SUM(E71:G71)</f>
        <v>2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VLOOKUP($A72,'18.01'!$A$9:$W$202,23,0)</f>
        <v>0</v>
      </c>
      <c r="E72" s="15">
        <v>5</v>
      </c>
      <c r="F72" s="15"/>
      <c r="G72" s="15"/>
      <c r="H72" s="9">
        <f>SUM(E72:G72)</f>
        <v>5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VLOOKUP($A73,'18.01'!$A$9:$W$202,23,0)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VLOOKUP($A74,'18.01'!$A$9:$W$202,23,0)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VLOOKUP($A75,'18.01'!$A$9:$W$202,23,0)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VLOOKUP($A76,'18.01'!$A$9:$W$202,23,0)</f>
        <v>5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VLOOKUP($A77,'18.01'!$A$9:$W$202,23,0)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VLOOKUP($A78,'18.01'!$A$9:$W$202,23,0)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VLOOKUP($A79,'18.01'!$A$9:$W$202,23,0)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VLOOKUP($A80,'18.01'!$A$9:$W$202,23,0)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VLOOKUP($A81,'18.01'!$A$9:$W$202,23,0)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VLOOKUP($A82,'18.01'!$A$9:$W$202,23,0)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VLOOKUP($A83,'18.01'!$A$9:$W$202,23,0)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VLOOKUP($A84,'18.01'!$A$9:$W$202,23,0)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VLOOKUP($A85,'18.01'!$A$9:$W$202,23,0)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VLOOKUP($A86,'18.01'!$A$9:$W$202,23,0)</f>
        <v>4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VLOOKUP($A87,'18.01'!$A$9:$W$202,23,0)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VLOOKUP($A88,'18.01'!$A$9:$W$202,23,0)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VLOOKUP($A89,'18.01'!$A$9:$W$202,23,0)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VLOOKUP($A90,'18.01'!$A$9:$W$202,23,0)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VLOOKUP($A91,'18.01'!$A$9:$W$202,23,0)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VLOOKUP($A92,'18.01'!$A$9:$W$202,23,0)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VLOOKUP($A93,'18.01'!$A$9:$W$202,23,0)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VLOOKUP($A94,'18.01'!$A$9:$W$202,23,0)</f>
        <v>1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VLOOKUP($A95,'18.01'!$A$9:$W$202,23,0)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VLOOKUP($A96,'18.01'!$A$9:$W$202,23,0)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VLOOKUP($A97,'18.01'!$A$9:$W$202,23,0)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VLOOKUP($A98,'18.01'!$A$9:$W$202,23,0)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VLOOKUP($A99,'18.01'!$A$9:$W$202,23,0)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VLOOKUP($A100,'18.01'!$A$9:$W$202,23,0)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VLOOKUP($A101,'18.01'!$A$9:$W$202,23,0)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VLOOKUP($A102,'18.01'!$A$9:$W$202,23,0)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VLOOKUP($A103,'18.01'!$A$9:$W$202,23,0)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VLOOKUP($A104,'18.01'!$A$9:$W$202,23,0)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VLOOKUP($A105,'18.01'!$A$9:$W$202,23,0)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VLOOKUP($A106,'18.01'!$A$9:$W$202,23,0)</f>
        <v>3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VLOOKUP($A107,'18.01'!$A$9:$W$202,23,0)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VLOOKUP($A108,'18.01'!$A$9:$W$202,23,0)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VLOOKUP($A109,'18.01'!$A$9:$W$202,23,0)</f>
        <v>1</v>
      </c>
      <c r="E109" s="15">
        <v>9</v>
      </c>
      <c r="F109" s="15"/>
      <c r="G109" s="15"/>
      <c r="H109" s="9">
        <f t="shared" ref="H109:H118" si="20">SUM(E109:G109)</f>
        <v>9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VLOOKUP($A110,'18.01'!$A$9:$W$202,23,0)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VLOOKUP($A111,'18.01'!$A$9:$W$202,23,0)</f>
        <v>2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VLOOKUP($A112,'18.01'!$A$9:$W$202,23,0)</f>
        <v>0</v>
      </c>
      <c r="E112" s="15">
        <v>8</v>
      </c>
      <c r="F112" s="15"/>
      <c r="G112" s="15"/>
      <c r="H112" s="9">
        <f t="shared" si="20"/>
        <v>8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VLOOKUP($A113,'18.01'!$A$9:$W$202,23,0)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VLOOKUP($A114,'18.01'!$A$9:$W$202,23,0)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7</v>
      </c>
      <c r="X114" s="16">
        <f t="shared" si="23"/>
        <v>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VLOOKUP($A115,'18.01'!$A$9:$W$202,23,0)</f>
        <v>18</v>
      </c>
      <c r="E115" s="15"/>
      <c r="F115" s="15"/>
      <c r="G115" s="15"/>
      <c r="H115" s="9">
        <f t="shared" si="20"/>
        <v>0</v>
      </c>
      <c r="I115" s="15">
        <v>9</v>
      </c>
      <c r="J115" s="15"/>
      <c r="K115" s="15"/>
      <c r="L115" s="9">
        <f t="shared" si="11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9</v>
      </c>
      <c r="W115" s="15">
        <v>9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VLOOKUP($A116,'18.01'!$A$9:$W$202,23,0)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VLOOKUP($A117,'18.01'!$A$9:$W$202,23,0)</f>
        <v>18</v>
      </c>
      <c r="E117" s="15"/>
      <c r="F117" s="15"/>
      <c r="G117" s="15"/>
      <c r="H117" s="9">
        <f t="shared" si="20"/>
        <v>0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15</v>
      </c>
      <c r="W117" s="15">
        <v>18</v>
      </c>
      <c r="X117" s="16">
        <f>W117-V117</f>
        <v>3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VLOOKUP($A118,'18.01'!$A$9:$W$202,23,0)</f>
        <v>15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13</v>
      </c>
      <c r="W118" s="15">
        <v>14</v>
      </c>
      <c r="X118" s="16">
        <f t="shared" si="23"/>
        <v>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VLOOKUP($A119,'18.01'!$A$9:$W$202,23,0)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VLOOKUP($A120,'18.01'!$A$9:$W$202,23,0)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VLOOKUP($A121,'18.01'!$A$9:$W$202,23,0)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VLOOKUP($A122,'18.01'!$A$9:$W$202,23,0)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VLOOKUP($A123,'18.01'!$A$9:$W$202,23,0)</f>
        <v>16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VLOOKUP($A124,'18.01'!$A$9:$W$202,23,0)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VLOOKUP($A125,'18.01'!$A$9:$W$202,23,0)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VLOOKUP($A126,'18.01'!$A$9:$W$202,23,0)</f>
        <v>32</v>
      </c>
      <c r="E126" s="15"/>
      <c r="F126" s="15"/>
      <c r="G126" s="15"/>
      <c r="H126" s="9">
        <f t="shared" si="24"/>
        <v>0</v>
      </c>
      <c r="I126" s="15">
        <v>14</v>
      </c>
      <c r="J126" s="15"/>
      <c r="K126" s="15"/>
      <c r="L126" s="9">
        <f t="shared" si="11"/>
        <v>14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18</v>
      </c>
      <c r="W126" s="15">
        <v>18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VLOOKUP($A127,'18.01'!$A$9:$W$202,23,0)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VLOOKUP($A128,'18.01'!$A$9:$W$202,23,0)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VLOOKUP($A129,'18.01'!$A$9:$W$202,23,0)</f>
        <v>10</v>
      </c>
      <c r="E129" s="15">
        <v>14</v>
      </c>
      <c r="F129" s="15"/>
      <c r="G129" s="15"/>
      <c r="H129" s="9">
        <f>SUM(E129:G129)</f>
        <v>14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21</v>
      </c>
      <c r="W129" s="15">
        <v>21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VLOOKUP($A130,'18.01'!$A$9:$W$202,23,0)</f>
        <v>11</v>
      </c>
      <c r="E130" s="15">
        <v>14</v>
      </c>
      <c r="F130" s="15"/>
      <c r="G130" s="15"/>
      <c r="H130" s="9">
        <f>SUM(E130:G130)</f>
        <v>14</v>
      </c>
      <c r="I130" s="15">
        <v>10</v>
      </c>
      <c r="J130" s="15"/>
      <c r="K130" s="15"/>
      <c r="L130" s="9">
        <f t="shared" si="11"/>
        <v>10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15</v>
      </c>
      <c r="W130" s="15">
        <v>16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VLOOKUP($A131,'18.01'!$A$9:$W$202,23,0)</f>
        <v>5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12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VLOOKUP($A132,'18.01'!$A$9:$W$202,23,0)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VLOOKUP($A133,'18.01'!$A$9:$W$202,23,0)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VLOOKUP($A134,'18.01'!$A$9:$W$202,23,0)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VLOOKUP($A135,'18.01'!$A$9:$W$202,23,0)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VLOOKUP($A136,'18.01'!$A$9:$W$202,23,0)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VLOOKUP($A137,'18.01'!$A$9:$W$202,23,0)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VLOOKUP($A138,'18.01'!$A$9:$W$202,23,0)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VLOOKUP($A139,'18.01'!$A$9:$W$202,23,0)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VLOOKUP($A140,'18.01'!$A$9:$W$202,23,0)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VLOOKUP($A141,'18.01'!$A$9:$W$202,23,0)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VLOOKUP($A142,'18.01'!$A$9:$W$202,23,0)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VLOOKUP($A143,'18.01'!$A$9:$W$202,23,0)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VLOOKUP($A144,'18.01'!$A$9:$W$202,23,0)</f>
        <v>5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VLOOKUP($A145,'18.01'!$A$9:$W$202,23,0)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VLOOKUP($A146,'18.01'!$A$9:$W$202,23,0)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VLOOKUP($A147,'18.01'!$A$9:$W$202,23,0)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VLOOKUP($A148,'18.01'!$A$9:$W$202,23,0)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VLOOKUP($A149,'18.01'!$A$9:$W$202,23,0)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VLOOKUP($A150,'18.01'!$A$9:$W$202,23,0)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VLOOKUP($A151,'18.01'!$A$9:$W$202,23,0)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VLOOKUP($A152,'18.01'!$A$9:$W$202,23,0)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VLOOKUP($A153,'18.01'!$A$9:$W$202,23,0)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VLOOKUP($A154,'18.01'!$A$9:$W$202,23,0)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VLOOKUP($A155,'18.01'!$A$9:$W$202,23,0)</f>
        <v>14</v>
      </c>
      <c r="E155" s="15"/>
      <c r="F155" s="15"/>
      <c r="G155" s="15"/>
      <c r="H155" s="9">
        <f t="shared" si="33"/>
        <v>0</v>
      </c>
      <c r="I155" s="15">
        <v>5</v>
      </c>
      <c r="J155" s="15"/>
      <c r="K155" s="15"/>
      <c r="L155" s="9">
        <f t="shared" si="32"/>
        <v>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VLOOKUP($A156,'18.01'!$A$9:$W$202,23,0)</f>
        <v>10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</v>
      </c>
      <c r="W156" s="15">
        <v>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VLOOKUP($A157,'18.01'!$A$9:$W$202,23,0)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VLOOKUP($A158,'18.01'!$A$9:$W$202,23,0)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VLOOKUP($A159,'18.01'!$A$9:$W$202,23,0)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VLOOKUP($A160,'18.01'!$A$9:$W$202,23,0)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VLOOKUP($A161,'18.01'!$A$9:$W$202,23,0)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VLOOKUP($A162,'18.01'!$A$9:$W$202,23,0)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VLOOKUP($A163,'18.01'!$A$9:$W$202,23,0)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VLOOKUP($A164,'18.01'!$A$9:$W$202,23,0)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VLOOKUP($A165,'18.01'!$A$9:$W$202,23,0)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VLOOKUP($A166,'18.01'!$A$9:$W$202,23,0)</f>
        <v>0</v>
      </c>
      <c r="E166" s="15">
        <v>2</v>
      </c>
      <c r="F166" s="15"/>
      <c r="G166" s="15"/>
      <c r="H166" s="9">
        <f t="shared" si="38"/>
        <v>2</v>
      </c>
      <c r="I166" s="15">
        <v>2</v>
      </c>
      <c r="J166" s="15"/>
      <c r="K166" s="15"/>
      <c r="L166" s="9">
        <f t="shared" si="32"/>
        <v>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VLOOKUP($A167,'18.01'!$A$9:$W$202,23,0)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VLOOKUP($A168,'18.01'!$A$9:$W$202,23,0)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VLOOKUP($A169,'18.01'!$A$9:$W$202,23,0)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VLOOKUP($A170,'18.01'!$A$9:$W$202,23,0)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VLOOKUP($A171,'18.01'!$A$9:$W$202,23,0)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VLOOKUP($A172,'18.01'!$A$9:$W$202,23,0)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VLOOKUP($A173,'18.01'!$A$9:$W$202,23,0)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VLOOKUP($A174,'18.01'!$A$9:$W$202,23,0)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VLOOKUP($A175,'18.01'!$A$9:$W$202,23,0)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VLOOKUP($A176,'18.01'!$A$9:$W$202,23,0)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VLOOKUP($A177,'18.01'!$A$9:$W$202,23,0)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VLOOKUP($A178,'18.01'!$A$9:$W$202,23,0)</f>
        <v>18</v>
      </c>
      <c r="E178" s="15">
        <v>24</v>
      </c>
      <c r="F178" s="15"/>
      <c r="G178" s="15"/>
      <c r="H178" s="9">
        <f t="shared" si="38"/>
        <v>24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41</v>
      </c>
      <c r="W178" s="15">
        <v>41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VLOOKUP($A179,'18.01'!$A$9:$W$202,23,0)</f>
        <v>14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14</v>
      </c>
      <c r="W179" s="15">
        <v>14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VLOOKUP($A180,'18.01'!$A$9:$W$202,23,0)</f>
        <v>103</v>
      </c>
      <c r="E180" s="15">
        <v>144</v>
      </c>
      <c r="F180" s="15"/>
      <c r="G180" s="15"/>
      <c r="H180" s="9">
        <f t="shared" si="38"/>
        <v>144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240</v>
      </c>
      <c r="W180" s="15">
        <v>226</v>
      </c>
      <c r="X180" s="16">
        <f t="shared" si="41"/>
        <v>-14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VLOOKUP($A181,'18.01'!$A$9:$W$202,23,0)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VLOOKUP($A182,'18.01'!$A$9:$W$202,23,0)</f>
        <v>0</v>
      </c>
      <c r="E182" s="15">
        <v>1</v>
      </c>
      <c r="F182" s="15"/>
      <c r="G182" s="15"/>
      <c r="H182" s="9">
        <f t="shared" si="38"/>
        <v>1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VLOOKUP($A183,'18.01'!$A$9:$W$202,23,0)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VLOOKUP($A184,'18.01'!$A$9:$W$202,23,0)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VLOOKUP($A185,'18.01'!$A$9:$W$202,23,0)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VLOOKUP($A186,'18.01'!$A$9:$W$202,23,0)</f>
        <v>29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29</v>
      </c>
      <c r="W186" s="15">
        <v>29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VLOOKUP($A187,'18.01'!$A$9:$W$202,23,0)</f>
        <v>33</v>
      </c>
      <c r="E187" s="15">
        <v>24</v>
      </c>
      <c r="F187" s="15"/>
      <c r="G187" s="15"/>
      <c r="H187" s="9">
        <f t="shared" si="38"/>
        <v>24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56</v>
      </c>
      <c r="W187" s="15">
        <v>56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VLOOKUP($A188,'18.01'!$A$9:$W$202,23,0)</f>
        <v>19</v>
      </c>
      <c r="E188" s="15">
        <v>24</v>
      </c>
      <c r="F188" s="15"/>
      <c r="G188" s="15"/>
      <c r="H188" s="9">
        <f t="shared" si="38"/>
        <v>24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42</v>
      </c>
      <c r="W188" s="15">
        <v>42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VLOOKUP($A189,'18.01'!$A$9:$W$202,23,0)</f>
        <v>18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18</v>
      </c>
      <c r="W189" s="15">
        <v>18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VLOOKUP($A190,'18.01'!$A$9:$W$202,23,0)</f>
        <v>18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17</v>
      </c>
      <c r="W190" s="15">
        <v>17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VLOOKUP($A191,'18.01'!$A$9:$W$202,23,0)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VLOOKUP($A192,'18.01'!$A$9:$W$202,23,0)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VLOOKUP($A193,'18.01'!$A$9:$W$202,23,0)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VLOOKUP($A194,'18.01'!$A$9:$W$202,23,0)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VLOOKUP($A195,'18.01'!$A$9:$W$202,23,0)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VLOOKUP($A196,'18.01'!$A$9:$W$202,23,0)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VLOOKUP($A197,'18.01'!$A$9:$W$202,23,0)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VLOOKUP($A198,'18.01'!$A$9:$W$202,23,0)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VLOOKUP($A199,'18.01'!$A$9:$W$202,23,0)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VLOOKUP($A200,'18.01'!$A$9:$W$202,23,0)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VLOOKUP($A201,'18.01'!$A$9:$W$202,23,0)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VLOOKUP($A202,'18.01'!$A$9:$W$202,23,0)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5</v>
      </c>
      <c r="J202" s="15"/>
      <c r="K202" s="15"/>
      <c r="L202" s="9">
        <f t="shared" si="32"/>
        <v>5</v>
      </c>
      <c r="M202" s="15"/>
      <c r="N202" s="15"/>
      <c r="O202" s="15"/>
      <c r="P202" s="15"/>
      <c r="Q202" s="15"/>
      <c r="R202" s="11">
        <f t="shared" si="37"/>
        <v>0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VLOOKUP($A203,'18.01'!$A$9:$W$203,23,0)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VLOOKUP($A204,'18.01'!$A$9:$W$204,23,0)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VLOOKUP($A205,'18.01'!$A$9:$W$205,23,0)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>
        <v>3</v>
      </c>
      <c r="T205" s="15"/>
      <c r="U205" s="9">
        <f t="shared" si="42"/>
        <v>3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497</v>
      </c>
      <c r="E208" s="31"/>
      <c r="F208" s="31"/>
      <c r="G208" s="31"/>
      <c r="H208" s="31"/>
      <c r="I208" s="30">
        <f>SUM(I9:I206)</f>
        <v>399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55</v>
      </c>
      <c r="T208" s="31"/>
      <c r="U208" s="31"/>
      <c r="V208" s="32"/>
      <c r="W208" s="30">
        <f>SUM(W9:W206)</f>
        <v>684</v>
      </c>
      <c r="X208" s="30">
        <f>SUM(X9:X206)</f>
        <v>-10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36" priority="55" stopIfTrue="1"/>
  </conditionalFormatting>
  <conditionalFormatting sqref="B133">
    <cfRule type="duplicateValues" dxfId="535" priority="54" stopIfTrue="1"/>
  </conditionalFormatting>
  <conditionalFormatting sqref="B119">
    <cfRule type="duplicateValues" dxfId="534" priority="53" stopIfTrue="1"/>
  </conditionalFormatting>
  <conditionalFormatting sqref="B206">
    <cfRule type="duplicateValues" dxfId="533" priority="52" stopIfTrue="1"/>
  </conditionalFormatting>
  <conditionalFormatting sqref="B209:B282">
    <cfRule type="duplicateValues" dxfId="532" priority="51" stopIfTrue="1"/>
  </conditionalFormatting>
  <conditionalFormatting sqref="B208">
    <cfRule type="duplicateValues" dxfId="531" priority="50" stopIfTrue="1"/>
  </conditionalFormatting>
  <conditionalFormatting sqref="I210">
    <cfRule type="duplicateValues" dxfId="530" priority="49" stopIfTrue="1"/>
  </conditionalFormatting>
  <conditionalFormatting sqref="I210">
    <cfRule type="duplicateValues" dxfId="529" priority="46" stopIfTrue="1"/>
    <cfRule type="duplicateValues" dxfId="528" priority="47" stopIfTrue="1"/>
    <cfRule type="duplicateValues" dxfId="527" priority="48" stopIfTrue="1"/>
  </conditionalFormatting>
  <conditionalFormatting sqref="B20">
    <cfRule type="duplicateValues" dxfId="526" priority="40" stopIfTrue="1"/>
  </conditionalFormatting>
  <conditionalFormatting sqref="B20">
    <cfRule type="duplicateValues" dxfId="525" priority="41" stopIfTrue="1"/>
  </conditionalFormatting>
  <conditionalFormatting sqref="B20">
    <cfRule type="duplicateValues" dxfId="524" priority="42" stopIfTrue="1"/>
  </conditionalFormatting>
  <conditionalFormatting sqref="B20">
    <cfRule type="duplicateValues" dxfId="523" priority="43" stopIfTrue="1"/>
    <cfRule type="duplicateValues" dxfId="522" priority="44" stopIfTrue="1"/>
    <cfRule type="duplicateValues" dxfId="521" priority="45" stopIfTrue="1"/>
  </conditionalFormatting>
  <conditionalFormatting sqref="A20:A25">
    <cfRule type="duplicateValues" dxfId="520" priority="39" stopIfTrue="1"/>
  </conditionalFormatting>
  <conditionalFormatting sqref="A26">
    <cfRule type="duplicateValues" dxfId="519" priority="38" stopIfTrue="1"/>
  </conditionalFormatting>
  <conditionalFormatting sqref="A27">
    <cfRule type="duplicateValues" dxfId="518" priority="37" stopIfTrue="1"/>
  </conditionalFormatting>
  <conditionalFormatting sqref="A28">
    <cfRule type="duplicateValues" dxfId="517" priority="36" stopIfTrue="1"/>
  </conditionalFormatting>
  <conditionalFormatting sqref="A29">
    <cfRule type="duplicateValues" dxfId="516" priority="35" stopIfTrue="1"/>
  </conditionalFormatting>
  <conditionalFormatting sqref="A30">
    <cfRule type="duplicateValues" dxfId="515" priority="34" stopIfTrue="1"/>
  </conditionalFormatting>
  <conditionalFormatting sqref="B283:B65326 B208 B5 B8:B19 B120:B132 B21:B60 B134:B201 B62:B118">
    <cfRule type="duplicateValues" dxfId="514" priority="56" stopIfTrue="1"/>
  </conditionalFormatting>
  <conditionalFormatting sqref="B283:B65326 B208 B5 B8:B19 B103:B118 B120:B132 B21:B60 B134:B201 B62:B100">
    <cfRule type="duplicateValues" dxfId="513" priority="57" stopIfTrue="1"/>
  </conditionalFormatting>
  <conditionalFormatting sqref="A208:A65326 A1:A5 A8:A19 A31:A60 A62:A201 A206">
    <cfRule type="duplicateValues" dxfId="512" priority="58" stopIfTrue="1"/>
  </conditionalFormatting>
  <conditionalFormatting sqref="B208:B65326 B5 B8:B19 B21:B60 B62:B201 B206">
    <cfRule type="duplicateValues" dxfId="511" priority="59" stopIfTrue="1"/>
  </conditionalFormatting>
  <conditionalFormatting sqref="B208:B65326 B1:B5 B8:B19 B21:B60 B62:B201 B206">
    <cfRule type="duplicateValues" dxfId="510" priority="60" stopIfTrue="1"/>
    <cfRule type="duplicateValues" dxfId="509" priority="61" stopIfTrue="1"/>
    <cfRule type="duplicateValues" dxfId="508" priority="62" stopIfTrue="1"/>
  </conditionalFormatting>
  <conditionalFormatting sqref="Y17">
    <cfRule type="duplicateValues" dxfId="507" priority="28" stopIfTrue="1"/>
  </conditionalFormatting>
  <conditionalFormatting sqref="Y17">
    <cfRule type="duplicateValues" dxfId="506" priority="29" stopIfTrue="1"/>
  </conditionalFormatting>
  <conditionalFormatting sqref="Y17">
    <cfRule type="duplicateValues" dxfId="505" priority="30" stopIfTrue="1"/>
  </conditionalFormatting>
  <conditionalFormatting sqref="Y17">
    <cfRule type="duplicateValues" dxfId="504" priority="31" stopIfTrue="1"/>
    <cfRule type="duplicateValues" dxfId="503" priority="32" stopIfTrue="1"/>
    <cfRule type="duplicateValues" dxfId="502" priority="33" stopIfTrue="1"/>
  </conditionalFormatting>
  <conditionalFormatting sqref="Y13">
    <cfRule type="duplicateValues" dxfId="501" priority="22" stopIfTrue="1"/>
  </conditionalFormatting>
  <conditionalFormatting sqref="Y13">
    <cfRule type="duplicateValues" dxfId="500" priority="23" stopIfTrue="1"/>
  </conditionalFormatting>
  <conditionalFormatting sqref="Y13">
    <cfRule type="duplicateValues" dxfId="499" priority="24" stopIfTrue="1"/>
  </conditionalFormatting>
  <conditionalFormatting sqref="Y13">
    <cfRule type="duplicateValues" dxfId="498" priority="25" stopIfTrue="1"/>
    <cfRule type="duplicateValues" dxfId="497" priority="26" stopIfTrue="1"/>
    <cfRule type="duplicateValues" dxfId="496" priority="27" stopIfTrue="1"/>
  </conditionalFormatting>
  <conditionalFormatting sqref="B61">
    <cfRule type="duplicateValues" dxfId="495" priority="15" stopIfTrue="1"/>
  </conditionalFormatting>
  <conditionalFormatting sqref="B61">
    <cfRule type="duplicateValues" dxfId="494" priority="16" stopIfTrue="1"/>
  </conditionalFormatting>
  <conditionalFormatting sqref="A61">
    <cfRule type="duplicateValues" dxfId="493" priority="17" stopIfTrue="1"/>
  </conditionalFormatting>
  <conditionalFormatting sqref="B61">
    <cfRule type="duplicateValues" dxfId="492" priority="18" stopIfTrue="1"/>
  </conditionalFormatting>
  <conditionalFormatting sqref="B61">
    <cfRule type="duplicateValues" dxfId="491" priority="19" stopIfTrue="1"/>
    <cfRule type="duplicateValues" dxfId="490" priority="20" stopIfTrue="1"/>
    <cfRule type="duplicateValues" dxfId="489" priority="21" stopIfTrue="1"/>
  </conditionalFormatting>
  <conditionalFormatting sqref="A202:A205">
    <cfRule type="duplicateValues" dxfId="488" priority="1" stopIfTrue="1"/>
  </conditionalFormatting>
  <conditionalFormatting sqref="B202:B205">
    <cfRule type="duplicateValues" dxfId="487" priority="2" stopIfTrue="1"/>
  </conditionalFormatting>
  <conditionalFormatting sqref="B202:B205">
    <cfRule type="duplicateValues" dxfId="486" priority="3" stopIfTrue="1"/>
  </conditionalFormatting>
  <conditionalFormatting sqref="B202:B205">
    <cfRule type="duplicateValues" dxfId="485" priority="4" stopIfTrue="1"/>
  </conditionalFormatting>
  <conditionalFormatting sqref="B202:B205">
    <cfRule type="duplicateValues" dxfId="484" priority="5" stopIfTrue="1"/>
    <cfRule type="duplicateValues" dxfId="483" priority="6" stopIfTrue="1"/>
    <cfRule type="duplicateValues" dxfId="48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83" sqref="R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86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88" t="s">
        <v>29</v>
      </c>
      <c r="P7" s="88" t="s">
        <v>30</v>
      </c>
      <c r="Q7" s="87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VLOOKUP($A10,'19.01'!$A$9:$W$202,23,0)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VLOOKUP($A11,'19.01'!$A$9:$W$202,23,0)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VLOOKUP($A13,'19.01'!$A$9:$W$202,23,0)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VLOOKUP($A15,'19.01'!$A$9:$W$202,23,0)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VLOOKUP($A16,'19.01'!$A$9:$W$202,23,0)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VLOOKUP($A20,'19.01'!$A$9:$W$202,23,0)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VLOOKUP($A21,'19.01'!$A$9:$W$202,23,0)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VLOOKUP($A22,'19.01'!$A$9:$W$202,23,0)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VLOOKUP($A24,'19.01'!$A$9:$W$202,23,0)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VLOOKUP($A29,'19.01'!$A$9:$W$202,23,0)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VLOOKUP($A32,'19.01'!$A$9:$W$202,23,0)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VLOOKUP($A35,'19.01'!$A$9:$W$202,23,0)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VLOOKUP($A36,'19.01'!$A$9:$W$202,23,0)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VLOOKUP($A37,'19.01'!$A$9:$W$202,23,0)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VLOOKUP($A40,'19.01'!$A$9:$W$202,23,0)</f>
        <v>0</v>
      </c>
      <c r="E40" s="15">
        <v>4</v>
      </c>
      <c r="F40" s="15"/>
      <c r="G40" s="15"/>
      <c r="H40" s="9">
        <f t="shared" si="0"/>
        <v>4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-2</v>
      </c>
      <c r="W40" s="15"/>
      <c r="X40" s="16">
        <f t="shared" si="3"/>
        <v>2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VLOOKUP($A49,'19.01'!$A$9:$W$202,23,0)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VLOOKUP($A54,'19.01'!$A$9:$W$202,23,0)</f>
        <v>0</v>
      </c>
      <c r="E54" s="21"/>
      <c r="F54" s="21"/>
      <c r="G54" s="21"/>
      <c r="H54" s="9">
        <f t="shared" ref="H54:H62" si="6">SUM(E54:G54)</f>
        <v>0</v>
      </c>
      <c r="I54" s="21">
        <v>1</v>
      </c>
      <c r="J54" s="21"/>
      <c r="K54" s="21"/>
      <c r="L54" s="9">
        <f t="shared" si="4"/>
        <v>1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-1</v>
      </c>
      <c r="W54" s="21"/>
      <c r="X54" s="16">
        <f t="shared" ref="X54:X62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VLOOKUP($A56,'19.01'!$A$9:$W$202,23,0)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VLOOKUP($A57,'19.01'!$A$9:$W$202,23,0)</f>
        <v>0</v>
      </c>
      <c r="E57" s="15"/>
      <c r="F57" s="15"/>
      <c r="G57" s="15"/>
      <c r="H57" s="9">
        <f t="shared" si="6"/>
        <v>0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-2</v>
      </c>
      <c r="W57" s="15"/>
      <c r="X57" s="16">
        <f t="shared" si="9"/>
        <v>2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VLOOKUP($A61,'19.01'!$A$9:$W$202,23,0)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98</v>
      </c>
      <c r="J61" s="15"/>
      <c r="K61" s="15"/>
      <c r="L61" s="9">
        <f t="shared" si="4"/>
        <v>98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2</v>
      </c>
      <c r="W61" s="15"/>
      <c r="X61" s="16">
        <f t="shared" si="9"/>
        <v>-2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VLOOKUP($A62,'19.01'!$A$9:$W$202,23,0)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VLOOKUP($A63,'19.01'!$A$9:$W$202,23,0)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VLOOKUP($A64,'19.01'!$A$9:$W$202,23,0)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VLOOKUP($A65,'19.01'!$A$9:$W$202,23,0)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VLOOKUP($A66,'19.01'!$A$9:$W$202,23,0)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VLOOKUP($A67,'19.01'!$A$9:$W$202,23,0)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VLOOKUP($A68,'19.01'!$A$9:$W$202,23,0)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VLOOKUP($A69,'19.01'!$A$9:$W$202,23,0)</f>
        <v>0</v>
      </c>
      <c r="E69" s="15">
        <v>7</v>
      </c>
      <c r="F69" s="15"/>
      <c r="G69" s="15"/>
      <c r="H69" s="9">
        <f>SUM(E69:G69)</f>
        <v>7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>S69+T69</f>
        <v>2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VLOOKUP($A70,'19.01'!$A$9:$W$202,23,0)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VLOOKUP($A71,'19.01'!$A$9:$W$202,23,0)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VLOOKUP($A72,'19.01'!$A$9:$W$202,23,0)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VLOOKUP($A73,'19.01'!$A$9:$W$202,23,0)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VLOOKUP($A74,'19.01'!$A$9:$W$202,23,0)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VLOOKUP($A75,'19.01'!$A$9:$W$202,23,0)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VLOOKUP($A76,'19.01'!$A$9:$W$202,23,0)</f>
        <v>3</v>
      </c>
      <c r="E76" s="15">
        <v>6</v>
      </c>
      <c r="F76" s="15"/>
      <c r="G76" s="15"/>
      <c r="H76" s="9">
        <f t="shared" si="10"/>
        <v>6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8</v>
      </c>
      <c r="W76" s="15">
        <v>8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VLOOKUP($A77,'19.01'!$A$9:$W$202,23,0)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VLOOKUP($A78,'19.01'!$A$9:$W$202,23,0)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VLOOKUP($A79,'19.01'!$A$9:$W$202,23,0)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VLOOKUP($A80,'19.01'!$A$9:$W$202,23,0)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VLOOKUP($A81,'19.01'!$A$9:$W$202,23,0)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VLOOKUP($A82,'19.01'!$A$9:$W$202,23,0)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VLOOKUP($A83,'19.01'!$A$9:$W$202,23,0)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VLOOKUP($A84,'19.01'!$A$9:$W$202,23,0)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VLOOKUP($A85,'19.01'!$A$9:$W$202,23,0)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VLOOKUP($A86,'19.01'!$A$9:$W$202,23,0)</f>
        <v>5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>
        <v>1</v>
      </c>
      <c r="T86" s="15"/>
      <c r="U86" s="9">
        <f t="shared" si="12"/>
        <v>1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VLOOKUP($A87,'19.01'!$A$9:$W$202,23,0)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VLOOKUP($A88,'19.01'!$A$9:$W$202,23,0)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VLOOKUP($A89,'19.01'!$A$9:$W$202,23,0)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VLOOKUP($A90,'19.01'!$A$9:$W$202,23,0)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VLOOKUP($A91,'19.01'!$A$9:$W$202,23,0)</f>
        <v>0</v>
      </c>
      <c r="E91" s="15">
        <v>1</v>
      </c>
      <c r="F91" s="15"/>
      <c r="G91" s="15"/>
      <c r="H91" s="9">
        <f t="shared" si="16"/>
        <v>1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1</v>
      </c>
      <c r="W91" s="15">
        <v>1</v>
      </c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VLOOKUP($A92,'19.01'!$A$9:$W$202,23,0)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VLOOKUP($A93,'19.01'!$A$9:$W$202,23,0)</f>
        <v>2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VLOOKUP($A94,'19.01'!$A$9:$W$202,23,0)</f>
        <v>2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>
        <v>1</v>
      </c>
      <c r="N94" s="15"/>
      <c r="O94" s="15"/>
      <c r="P94" s="15"/>
      <c r="Q94" s="15"/>
      <c r="R94" s="11">
        <f t="shared" si="15"/>
        <v>1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VLOOKUP($A95,'19.01'!$A$9:$W$202,23,0)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VLOOKUP($A96,'19.01'!$A$9:$W$202,23,0)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VLOOKUP($A97,'19.01'!$A$9:$W$202,23,0)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VLOOKUP($A98,'19.01'!$A$9:$W$202,23,0)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VLOOKUP($A99,'19.01'!$A$9:$W$202,23,0)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VLOOKUP($A100,'19.01'!$A$9:$W$202,23,0)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VLOOKUP($A101,'19.01'!$A$9:$W$202,23,0)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VLOOKUP($A102,'19.01'!$A$9:$W$202,23,0)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VLOOKUP($A103,'19.01'!$A$9:$W$202,23,0)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VLOOKUP($A104,'19.01'!$A$9:$W$202,23,0)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VLOOKUP($A105,'19.01'!$A$9:$W$202,23,0)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VLOOKUP($A106,'19.01'!$A$9:$W$202,23,0)</f>
        <v>3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VLOOKUP($A107,'19.01'!$A$9:$W$202,23,0)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>
        <v>1</v>
      </c>
      <c r="T107" s="15"/>
      <c r="U107" s="9">
        <f t="shared" si="18"/>
        <v>1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VLOOKUP($A108,'19.01'!$A$9:$W$202,23,0)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VLOOKUP($A109,'19.01'!$A$9:$W$202,23,0)</f>
        <v>5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4</v>
      </c>
      <c r="X109" s="16">
        <f>W109-V109</f>
        <v>-1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VLOOKUP($A110,'19.01'!$A$9:$W$202,23,0)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VLOOKUP($A111,'19.01'!$A$9:$W$202,23,0)</f>
        <v>8</v>
      </c>
      <c r="E111" s="15">
        <v>9</v>
      </c>
      <c r="F111" s="15"/>
      <c r="G111" s="15"/>
      <c r="H111" s="9">
        <f t="shared" si="20"/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>
        <v>3</v>
      </c>
      <c r="T111" s="15"/>
      <c r="U111" s="9">
        <f>S111+T111</f>
        <v>3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VLOOKUP($A112,'19.01'!$A$9:$W$202,23,0)</f>
        <v>5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VLOOKUP($A113,'19.01'!$A$9:$W$202,23,0)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VLOOKUP($A114,'19.01'!$A$9:$W$202,23,0)</f>
        <v>7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VLOOKUP($A115,'19.01'!$A$9:$W$202,23,0)</f>
        <v>9</v>
      </c>
      <c r="E115" s="15"/>
      <c r="F115" s="15"/>
      <c r="G115" s="15"/>
      <c r="H115" s="9">
        <f t="shared" si="20"/>
        <v>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>
        <v>3</v>
      </c>
      <c r="T115" s="15"/>
      <c r="U115" s="9">
        <f>S115+T115</f>
        <v>3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VLOOKUP($A116,'19.01'!$A$9:$W$202,23,0)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VLOOKUP($A117,'19.01'!$A$9:$W$202,23,0)</f>
        <v>18</v>
      </c>
      <c r="E117" s="15"/>
      <c r="F117" s="15"/>
      <c r="G117" s="15"/>
      <c r="H117" s="9">
        <f t="shared" si="20"/>
        <v>0</v>
      </c>
      <c r="I117" s="15">
        <v>3</v>
      </c>
      <c r="J117" s="15"/>
      <c r="K117" s="15"/>
      <c r="L117" s="9">
        <f t="shared" si="11"/>
        <v>3</v>
      </c>
      <c r="M117" s="15"/>
      <c r="N117" s="15"/>
      <c r="O117" s="15"/>
      <c r="P117" s="15"/>
      <c r="Q117" s="15"/>
      <c r="R117" s="11">
        <f>SUM(M117:Q117)</f>
        <v>0</v>
      </c>
      <c r="S117" s="15">
        <v>15</v>
      </c>
      <c r="T117" s="15"/>
      <c r="U117" s="9">
        <f>S117+T117</f>
        <v>15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VLOOKUP($A118,'19.01'!$A$9:$W$202,23,0)</f>
        <v>14</v>
      </c>
      <c r="E118" s="15"/>
      <c r="F118" s="15"/>
      <c r="G118" s="15"/>
      <c r="H118" s="9">
        <f t="shared" si="20"/>
        <v>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>
        <v>2</v>
      </c>
      <c r="T118" s="15"/>
      <c r="U118" s="9">
        <f t="shared" si="22"/>
        <v>2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VLOOKUP($A119,'19.01'!$A$9:$W$202,23,0)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VLOOKUP($A120,'19.01'!$A$9:$W$202,23,0)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VLOOKUP($A121,'19.01'!$A$9:$W$202,23,0)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VLOOKUP($A122,'19.01'!$A$9:$W$202,23,0)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VLOOKUP($A123,'19.01'!$A$9:$W$202,23,0)</f>
        <v>12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>
        <v>2</v>
      </c>
      <c r="N123" s="15"/>
      <c r="O123" s="15"/>
      <c r="P123" s="15"/>
      <c r="Q123" s="15"/>
      <c r="R123" s="11">
        <f t="shared" si="15"/>
        <v>2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VLOOKUP($A124,'19.01'!$A$9:$W$202,23,0)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VLOOKUP($A125,'19.01'!$A$9:$W$202,23,0)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VLOOKUP($A126,'19.01'!$A$9:$W$202,23,0)</f>
        <v>18</v>
      </c>
      <c r="E126" s="15">
        <v>84</v>
      </c>
      <c r="F126" s="15"/>
      <c r="G126" s="15"/>
      <c r="H126" s="9">
        <f t="shared" si="24"/>
        <v>84</v>
      </c>
      <c r="I126" s="15">
        <v>7</v>
      </c>
      <c r="J126" s="15"/>
      <c r="K126" s="15"/>
      <c r="L126" s="9">
        <f t="shared" si="11"/>
        <v>7</v>
      </c>
      <c r="M126" s="15"/>
      <c r="N126" s="15"/>
      <c r="O126" s="15"/>
      <c r="P126" s="15"/>
      <c r="Q126" s="15"/>
      <c r="R126" s="11">
        <f t="shared" si="15"/>
        <v>0</v>
      </c>
      <c r="S126" s="15">
        <v>11</v>
      </c>
      <c r="T126" s="15"/>
      <c r="U126" s="9">
        <f t="shared" si="25"/>
        <v>11</v>
      </c>
      <c r="V126" s="9">
        <f t="shared" si="26"/>
        <v>84</v>
      </c>
      <c r="W126" s="15">
        <v>84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VLOOKUP($A127,'19.01'!$A$9:$W$202,23,0)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VLOOKUP($A128,'19.01'!$A$9:$W$202,23,0)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VLOOKUP($A129,'19.01'!$A$9:$W$202,23,0)</f>
        <v>21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9</v>
      </c>
      <c r="W129" s="15">
        <v>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VLOOKUP($A130,'19.01'!$A$9:$W$202,23,0)</f>
        <v>16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>
        <v>3</v>
      </c>
      <c r="T130" s="15"/>
      <c r="U130" s="9">
        <f t="shared" si="25"/>
        <v>3</v>
      </c>
      <c r="V130" s="9">
        <f t="shared" si="26"/>
        <v>18</v>
      </c>
      <c r="W130" s="15">
        <v>18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VLOOKUP($A131,'19.01'!$A$9:$W$202,23,0)</f>
        <v>12</v>
      </c>
      <c r="E131" s="15">
        <v>14</v>
      </c>
      <c r="F131" s="15"/>
      <c r="G131" s="15"/>
      <c r="H131" s="9">
        <f>SUM(E131:G131)</f>
        <v>14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VLOOKUP($A132,'19.01'!$A$9:$W$202,23,0)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VLOOKUP($A133,'19.01'!$A$9:$W$202,23,0)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VLOOKUP($A134,'19.01'!$A$9:$W$202,23,0)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VLOOKUP($A135,'19.01'!$A$9:$W$202,23,0)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VLOOKUP($A136,'19.01'!$A$9:$W$202,23,0)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VLOOKUP($A137,'19.01'!$A$9:$W$202,23,0)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VLOOKUP($A138,'19.01'!$A$9:$W$202,23,0)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VLOOKUP($A139,'19.01'!$A$9:$W$202,23,0)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VLOOKUP($A140,'19.01'!$A$9:$W$202,23,0)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VLOOKUP($A141,'19.01'!$A$9:$W$202,23,0)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VLOOKUP($A142,'19.01'!$A$9:$W$202,23,0)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VLOOKUP($A143,'19.01'!$A$9:$W$202,23,0)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VLOOKUP($A144,'19.01'!$A$9:$W$202,23,0)</f>
        <v>5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VLOOKUP($A145,'19.01'!$A$9:$W$202,23,0)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VLOOKUP($A146,'19.01'!$A$9:$W$202,23,0)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VLOOKUP($A147,'19.01'!$A$9:$W$202,23,0)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VLOOKUP($A148,'19.01'!$A$9:$W$202,23,0)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VLOOKUP($A149,'19.01'!$A$9:$W$202,23,0)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VLOOKUP($A150,'19.01'!$A$9:$W$202,23,0)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VLOOKUP($A151,'19.01'!$A$9:$W$202,23,0)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VLOOKUP($A152,'19.01'!$A$9:$W$202,23,0)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VLOOKUP($A153,'19.01'!$A$9:$W$202,23,0)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VLOOKUP($A154,'19.01'!$A$9:$W$202,23,0)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VLOOKUP($A155,'19.01'!$A$9:$W$202,23,0)</f>
        <v>9</v>
      </c>
      <c r="E155" s="15">
        <v>150</v>
      </c>
      <c r="F155" s="15"/>
      <c r="G155" s="15"/>
      <c r="H155" s="9">
        <f t="shared" si="33"/>
        <v>150</v>
      </c>
      <c r="I155" s="15">
        <v>5</v>
      </c>
      <c r="J155" s="15"/>
      <c r="K155" s="15"/>
      <c r="L155" s="9">
        <f t="shared" si="32"/>
        <v>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154</v>
      </c>
      <c r="W155" s="15">
        <v>154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VLOOKUP($A156,'19.01'!$A$9:$W$202,23,0)</f>
        <v>3</v>
      </c>
      <c r="E156" s="15">
        <v>90</v>
      </c>
      <c r="F156" s="15"/>
      <c r="G156" s="15"/>
      <c r="H156" s="9">
        <f t="shared" si="33"/>
        <v>90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91</v>
      </c>
      <c r="W156" s="15">
        <v>91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VLOOKUP($A157,'19.01'!$A$9:$W$202,23,0)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VLOOKUP($A158,'19.01'!$A$9:$W$202,23,0)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VLOOKUP($A159,'19.01'!$A$9:$W$202,23,0)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VLOOKUP($A160,'19.01'!$A$9:$W$202,23,0)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VLOOKUP($A161,'19.01'!$A$9:$W$202,23,0)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VLOOKUP($A162,'19.01'!$A$9:$W$202,23,0)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VLOOKUP($A163,'19.01'!$A$9:$W$202,23,0)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VLOOKUP($A164,'19.01'!$A$9:$W$202,23,0)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VLOOKUP($A165,'19.01'!$A$9:$W$202,23,0)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VLOOKUP($A166,'19.01'!$A$9:$W$202,23,0)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VLOOKUP($A167,'19.01'!$A$9:$W$202,23,0)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VLOOKUP($A168,'19.01'!$A$9:$W$202,23,0)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VLOOKUP($A169,'19.01'!$A$9:$W$202,23,0)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VLOOKUP($A170,'19.01'!$A$9:$W$202,23,0)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VLOOKUP($A171,'19.01'!$A$9:$W$202,23,0)</f>
        <v>0</v>
      </c>
      <c r="E171" s="15">
        <v>8</v>
      </c>
      <c r="F171" s="15"/>
      <c r="G171" s="15"/>
      <c r="H171" s="9">
        <f t="shared" si="38"/>
        <v>8</v>
      </c>
      <c r="I171" s="15">
        <v>8</v>
      </c>
      <c r="J171" s="15"/>
      <c r="K171" s="15"/>
      <c r="L171" s="9">
        <f t="shared" si="32"/>
        <v>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VLOOKUP($A172,'19.01'!$A$9:$W$202,23,0)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VLOOKUP($A173,'19.01'!$A$9:$W$202,23,0)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VLOOKUP($A174,'19.01'!$A$9:$W$202,23,0)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VLOOKUP($A175,'19.01'!$A$9:$W$202,23,0)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VLOOKUP($A176,'19.01'!$A$9:$W$202,23,0)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VLOOKUP($A177,'19.01'!$A$9:$W$202,23,0)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VLOOKUP($A178,'19.01'!$A$9:$W$202,23,0)</f>
        <v>41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41</v>
      </c>
      <c r="W178" s="15">
        <v>41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VLOOKUP($A179,'19.01'!$A$9:$W$202,23,0)</f>
        <v>14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13</v>
      </c>
      <c r="W179" s="15">
        <v>13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VLOOKUP($A180,'19.01'!$A$9:$W$202,23,0)</f>
        <v>226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222</v>
      </c>
      <c r="W180" s="15">
        <v>222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VLOOKUP($A181,'19.01'!$A$9:$W$202,23,0)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VLOOKUP($A182,'19.01'!$A$9:$W$202,23,0)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VLOOKUP($A183,'19.01'!$A$9:$W$202,23,0)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VLOOKUP($A184,'19.01'!$A$9:$W$202,23,0)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VLOOKUP($A185,'19.01'!$A$9:$W$202,23,0)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VLOOKUP($A186,'19.01'!$A$9:$W$202,23,0)</f>
        <v>29</v>
      </c>
      <c r="E186" s="15"/>
      <c r="F186" s="15"/>
      <c r="G186" s="15"/>
      <c r="H186" s="9">
        <f t="shared" si="38"/>
        <v>0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VLOOKUP($A187,'19.01'!$A$9:$W$202,23,0)</f>
        <v>56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56</v>
      </c>
      <c r="W187" s="15">
        <v>56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VLOOKUP($A188,'19.01'!$A$9:$W$202,23,0)</f>
        <v>42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40</v>
      </c>
      <c r="W188" s="15">
        <v>40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VLOOKUP($A189,'19.01'!$A$9:$W$202,23,0)</f>
        <v>18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16</v>
      </c>
      <c r="W189" s="15">
        <v>16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VLOOKUP($A190,'19.01'!$A$9:$W$202,23,0)</f>
        <v>17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16</v>
      </c>
      <c r="W190" s="15">
        <v>16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VLOOKUP($A191,'19.01'!$A$9:$W$202,23,0)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VLOOKUP($A192,'19.01'!$A$9:$W$202,23,0)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VLOOKUP($A193,'19.01'!$A$9:$W$202,23,0)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VLOOKUP($A194,'19.01'!$A$9:$W$202,23,0)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VLOOKUP($A195,'19.01'!$A$9:$W$202,23,0)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VLOOKUP($A196,'19.01'!$A$9:$W$202,23,0)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VLOOKUP($A197,'19.01'!$A$9:$W$202,23,0)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VLOOKUP($A198,'19.01'!$A$9:$W$202,23,0)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VLOOKUP($A199,'19.01'!$A$9:$W$202,23,0)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VLOOKUP($A200,'19.01'!$A$9:$W$202,23,0)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VLOOKUP($A201,'19.01'!$A$9:$W$202,23,0)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VLOOKUP($A202,'19.01'!$A$9:$W$202,23,0)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>
        <v>3</v>
      </c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VLOOKUP($A203,'19.01'!$A$9:$W$203,23,0)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3</v>
      </c>
      <c r="J203" s="15"/>
      <c r="K203" s="15">
        <v>3</v>
      </c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VLOOKUP($A204,'19.01'!$A$9:$W$204,23,0)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>
        <v>3</v>
      </c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VLOOKUP($A205,'19.01'!$A$9:$W$205,23,0)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2</v>
      </c>
      <c r="J205" s="15"/>
      <c r="K205" s="15">
        <v>3</v>
      </c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684</v>
      </c>
      <c r="E208" s="31"/>
      <c r="F208" s="31"/>
      <c r="G208" s="31"/>
      <c r="H208" s="31"/>
      <c r="I208" s="30">
        <f>SUM(I9:I206)</f>
        <v>434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7</v>
      </c>
      <c r="S208" s="30">
        <f>SUM(S9:S206)</f>
        <v>86</v>
      </c>
      <c r="T208" s="31"/>
      <c r="U208" s="31"/>
      <c r="V208" s="32"/>
      <c r="W208" s="30">
        <f>SUM(W9:W206)</f>
        <v>916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481" priority="55" stopIfTrue="1"/>
  </conditionalFormatting>
  <conditionalFormatting sqref="B133">
    <cfRule type="duplicateValues" dxfId="480" priority="54" stopIfTrue="1"/>
  </conditionalFormatting>
  <conditionalFormatting sqref="B119">
    <cfRule type="duplicateValues" dxfId="479" priority="53" stopIfTrue="1"/>
  </conditionalFormatting>
  <conditionalFormatting sqref="B206">
    <cfRule type="duplicateValues" dxfId="478" priority="52" stopIfTrue="1"/>
  </conditionalFormatting>
  <conditionalFormatting sqref="B209:B282">
    <cfRule type="duplicateValues" dxfId="477" priority="51" stopIfTrue="1"/>
  </conditionalFormatting>
  <conditionalFormatting sqref="B208">
    <cfRule type="duplicateValues" dxfId="476" priority="50" stopIfTrue="1"/>
  </conditionalFormatting>
  <conditionalFormatting sqref="I210">
    <cfRule type="duplicateValues" dxfId="475" priority="49" stopIfTrue="1"/>
  </conditionalFormatting>
  <conditionalFormatting sqref="I210">
    <cfRule type="duplicateValues" dxfId="474" priority="46" stopIfTrue="1"/>
    <cfRule type="duplicateValues" dxfId="473" priority="47" stopIfTrue="1"/>
    <cfRule type="duplicateValues" dxfId="472" priority="48" stopIfTrue="1"/>
  </conditionalFormatting>
  <conditionalFormatting sqref="B20">
    <cfRule type="duplicateValues" dxfId="471" priority="40" stopIfTrue="1"/>
  </conditionalFormatting>
  <conditionalFormatting sqref="B20">
    <cfRule type="duplicateValues" dxfId="470" priority="41" stopIfTrue="1"/>
  </conditionalFormatting>
  <conditionalFormatting sqref="B20">
    <cfRule type="duplicateValues" dxfId="469" priority="42" stopIfTrue="1"/>
  </conditionalFormatting>
  <conditionalFormatting sqref="B20">
    <cfRule type="duplicateValues" dxfId="468" priority="43" stopIfTrue="1"/>
    <cfRule type="duplicateValues" dxfId="467" priority="44" stopIfTrue="1"/>
    <cfRule type="duplicateValues" dxfId="466" priority="45" stopIfTrue="1"/>
  </conditionalFormatting>
  <conditionalFormatting sqref="A20:A25">
    <cfRule type="duplicateValues" dxfId="465" priority="39" stopIfTrue="1"/>
  </conditionalFormatting>
  <conditionalFormatting sqref="A26">
    <cfRule type="duplicateValues" dxfId="464" priority="38" stopIfTrue="1"/>
  </conditionalFormatting>
  <conditionalFormatting sqref="A27">
    <cfRule type="duplicateValues" dxfId="463" priority="37" stopIfTrue="1"/>
  </conditionalFormatting>
  <conditionalFormatting sqref="A28">
    <cfRule type="duplicateValues" dxfId="462" priority="36" stopIfTrue="1"/>
  </conditionalFormatting>
  <conditionalFormatting sqref="A29">
    <cfRule type="duplicateValues" dxfId="461" priority="35" stopIfTrue="1"/>
  </conditionalFormatting>
  <conditionalFormatting sqref="A30">
    <cfRule type="duplicateValues" dxfId="460" priority="34" stopIfTrue="1"/>
  </conditionalFormatting>
  <conditionalFormatting sqref="B283:B65326 B208 B5 B8:B19 B120:B132 B21:B60 B134:B201 B62:B118">
    <cfRule type="duplicateValues" dxfId="459" priority="56" stopIfTrue="1"/>
  </conditionalFormatting>
  <conditionalFormatting sqref="B283:B65326 B208 B5 B8:B19 B103:B118 B120:B132 B21:B60 B134:B201 B62:B100">
    <cfRule type="duplicateValues" dxfId="458" priority="57" stopIfTrue="1"/>
  </conditionalFormatting>
  <conditionalFormatting sqref="A208:A65326 A1:A5 A8:A19 A31:A60 A62:A201 A206">
    <cfRule type="duplicateValues" dxfId="457" priority="58" stopIfTrue="1"/>
  </conditionalFormatting>
  <conditionalFormatting sqref="B208:B65326 B5 B8:B19 B21:B60 B62:B201 B206">
    <cfRule type="duplicateValues" dxfId="456" priority="59" stopIfTrue="1"/>
  </conditionalFormatting>
  <conditionalFormatting sqref="B208:B65326 B1:B5 B8:B19 B21:B60 B62:B201 B206">
    <cfRule type="duplicateValues" dxfId="455" priority="60" stopIfTrue="1"/>
    <cfRule type="duplicateValues" dxfId="454" priority="61" stopIfTrue="1"/>
    <cfRule type="duplicateValues" dxfId="453" priority="62" stopIfTrue="1"/>
  </conditionalFormatting>
  <conditionalFormatting sqref="Y17">
    <cfRule type="duplicateValues" dxfId="452" priority="28" stopIfTrue="1"/>
  </conditionalFormatting>
  <conditionalFormatting sqref="Y17">
    <cfRule type="duplicateValues" dxfId="451" priority="29" stopIfTrue="1"/>
  </conditionalFormatting>
  <conditionalFormatting sqref="Y17">
    <cfRule type="duplicateValues" dxfId="450" priority="30" stopIfTrue="1"/>
  </conditionalFormatting>
  <conditionalFormatting sqref="Y17">
    <cfRule type="duplicateValues" dxfId="449" priority="31" stopIfTrue="1"/>
    <cfRule type="duplicateValues" dxfId="448" priority="32" stopIfTrue="1"/>
    <cfRule type="duplicateValues" dxfId="447" priority="33" stopIfTrue="1"/>
  </conditionalFormatting>
  <conditionalFormatting sqref="Y13">
    <cfRule type="duplicateValues" dxfId="446" priority="22" stopIfTrue="1"/>
  </conditionalFormatting>
  <conditionalFormatting sqref="Y13">
    <cfRule type="duplicateValues" dxfId="445" priority="23" stopIfTrue="1"/>
  </conditionalFormatting>
  <conditionalFormatting sqref="Y13">
    <cfRule type="duplicateValues" dxfId="444" priority="24" stopIfTrue="1"/>
  </conditionalFormatting>
  <conditionalFormatting sqref="Y13">
    <cfRule type="duplicateValues" dxfId="443" priority="25" stopIfTrue="1"/>
    <cfRule type="duplicateValues" dxfId="442" priority="26" stopIfTrue="1"/>
    <cfRule type="duplicateValues" dxfId="441" priority="27" stopIfTrue="1"/>
  </conditionalFormatting>
  <conditionalFormatting sqref="B61">
    <cfRule type="duplicateValues" dxfId="440" priority="15" stopIfTrue="1"/>
  </conditionalFormatting>
  <conditionalFormatting sqref="B61">
    <cfRule type="duplicateValues" dxfId="439" priority="16" stopIfTrue="1"/>
  </conditionalFormatting>
  <conditionalFormatting sqref="A61">
    <cfRule type="duplicateValues" dxfId="438" priority="17" stopIfTrue="1"/>
  </conditionalFormatting>
  <conditionalFormatting sqref="B61">
    <cfRule type="duplicateValues" dxfId="437" priority="18" stopIfTrue="1"/>
  </conditionalFormatting>
  <conditionalFormatting sqref="B61">
    <cfRule type="duplicateValues" dxfId="436" priority="19" stopIfTrue="1"/>
    <cfRule type="duplicateValues" dxfId="435" priority="20" stopIfTrue="1"/>
    <cfRule type="duplicateValues" dxfId="434" priority="21" stopIfTrue="1"/>
  </conditionalFormatting>
  <conditionalFormatting sqref="A202:A205">
    <cfRule type="duplicateValues" dxfId="433" priority="1" stopIfTrue="1"/>
  </conditionalFormatting>
  <conditionalFormatting sqref="B202:B205">
    <cfRule type="duplicateValues" dxfId="432" priority="2" stopIfTrue="1"/>
  </conditionalFormatting>
  <conditionalFormatting sqref="B202:B205">
    <cfRule type="duplicateValues" dxfId="431" priority="3" stopIfTrue="1"/>
  </conditionalFormatting>
  <conditionalFormatting sqref="B202:B205">
    <cfRule type="duplicateValues" dxfId="430" priority="4" stopIfTrue="1"/>
  </conditionalFormatting>
  <conditionalFormatting sqref="B202:B205">
    <cfRule type="duplicateValues" dxfId="429" priority="5" stopIfTrue="1"/>
    <cfRule type="duplicateValues" dxfId="428" priority="6" stopIfTrue="1"/>
    <cfRule type="duplicateValues" dxfId="42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32" sqref="W13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89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91" t="s">
        <v>29</v>
      </c>
      <c r="P7" s="91" t="s">
        <v>30</v>
      </c>
      <c r="Q7" s="90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VLOOKUP($A9,'20.01'!$A$9:$W$202,23,0)</f>
        <v>0</v>
      </c>
      <c r="E9" s="15">
        <v>35</v>
      </c>
      <c r="F9" s="15"/>
      <c r="G9" s="15"/>
      <c r="H9" s="9">
        <f t="shared" ref="H9:H52" si="0">SUM(E9:G9)</f>
        <v>35</v>
      </c>
      <c r="I9" s="15">
        <v>27</v>
      </c>
      <c r="J9" s="15"/>
      <c r="K9" s="15"/>
      <c r="L9" s="9">
        <f>SUM(I9:K9)</f>
        <v>27</v>
      </c>
      <c r="M9" s="15"/>
      <c r="N9" s="15"/>
      <c r="O9" s="15"/>
      <c r="P9" s="15"/>
      <c r="Q9" s="15"/>
      <c r="R9" s="11">
        <f>SUM(M9:Q9)</f>
        <v>0</v>
      </c>
      <c r="S9" s="15">
        <v>8</v>
      </c>
      <c r="T9" s="15"/>
      <c r="U9" s="9">
        <f t="shared" ref="U9:U52" si="1">S9+T9</f>
        <v>8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VLOOKUP($A10,'20.01'!$A$9:$W$202,23,0)</f>
        <v>0</v>
      </c>
      <c r="E10" s="15">
        <v>21</v>
      </c>
      <c r="F10" s="15"/>
      <c r="G10" s="15"/>
      <c r="H10" s="9">
        <f t="shared" si="0"/>
        <v>21</v>
      </c>
      <c r="I10" s="15">
        <v>21</v>
      </c>
      <c r="J10" s="15"/>
      <c r="K10" s="15"/>
      <c r="L10" s="9">
        <f t="shared" ref="L10:L74" si="4">SUM(I10:K10)</f>
        <v>21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VLOOKUP($A11,'20.01'!$A$9:$W$202,23,0)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VLOOKUP($A12,'20.01'!$A$9:$W$202,23,0)</f>
        <v>0</v>
      </c>
      <c r="E12" s="15">
        <v>35</v>
      </c>
      <c r="F12" s="15"/>
      <c r="G12" s="15"/>
      <c r="H12" s="9">
        <f t="shared" si="0"/>
        <v>35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>
        <v>18</v>
      </c>
      <c r="T12" s="15"/>
      <c r="U12" s="9">
        <f t="shared" si="1"/>
        <v>18</v>
      </c>
      <c r="V12" s="9">
        <f t="shared" si="2"/>
        <v>2</v>
      </c>
      <c r="W12" s="15"/>
      <c r="X12" s="16">
        <f t="shared" si="3"/>
        <v>-2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VLOOKUP($A15,'20.01'!$A$9:$W$202,23,0)</f>
        <v>0</v>
      </c>
      <c r="E15" s="15">
        <v>10</v>
      </c>
      <c r="F15" s="15"/>
      <c r="G15" s="15"/>
      <c r="H15" s="9">
        <f t="shared" si="0"/>
        <v>10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VLOOKUP($A16,'20.01'!$A$9:$W$202,23,0)</f>
        <v>0</v>
      </c>
      <c r="E16" s="15">
        <v>27</v>
      </c>
      <c r="F16" s="15"/>
      <c r="G16" s="15"/>
      <c r="H16" s="9">
        <f t="shared" si="0"/>
        <v>27</v>
      </c>
      <c r="I16" s="15">
        <v>27</v>
      </c>
      <c r="J16" s="15"/>
      <c r="K16" s="15"/>
      <c r="L16" s="9">
        <f t="shared" si="4"/>
        <v>27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VLOOKUP($A17,'20.01'!$A$9:$W$202,23,0)</f>
        <v>0</v>
      </c>
      <c r="E17" s="15">
        <v>10</v>
      </c>
      <c r="F17" s="15"/>
      <c r="G17" s="15"/>
      <c r="H17" s="9">
        <f t="shared" si="0"/>
        <v>10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VLOOKUP($A18,'20.01'!$A$9:$W$202,23,0)</f>
        <v>0</v>
      </c>
      <c r="E18" s="15">
        <f>80+32</f>
        <v>112</v>
      </c>
      <c r="F18" s="15"/>
      <c r="G18" s="15"/>
      <c r="H18" s="9">
        <f t="shared" si="0"/>
        <v>112</v>
      </c>
      <c r="I18" s="15">
        <v>93</v>
      </c>
      <c r="J18" s="15"/>
      <c r="K18" s="15"/>
      <c r="L18" s="9">
        <f t="shared" si="4"/>
        <v>93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17</v>
      </c>
      <c r="T18" s="15"/>
      <c r="U18" s="9">
        <f>S18+T18</f>
        <v>17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VLOOKUP($A20,'20.01'!$A$9:$W$202,23,0)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VLOOKUP($A21,'20.01'!$A$9:$W$202,23,0)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VLOOKUP($A24,'20.01'!$A$9:$W$202,23,0)</f>
        <v>0</v>
      </c>
      <c r="E24" s="15">
        <v>18</v>
      </c>
      <c r="F24" s="15"/>
      <c r="G24" s="15"/>
      <c r="H24" s="9">
        <f t="shared" si="0"/>
        <v>18</v>
      </c>
      <c r="I24" s="15">
        <v>14</v>
      </c>
      <c r="J24" s="15"/>
      <c r="K24" s="15"/>
      <c r="L24" s="9">
        <f t="shared" si="4"/>
        <v>14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VLOOKUP($A28,'20.01'!$A$9:$W$202,23,0)</f>
        <v>0</v>
      </c>
      <c r="E28" s="15">
        <v>10</v>
      </c>
      <c r="F28" s="15"/>
      <c r="G28" s="15"/>
      <c r="H28" s="9">
        <f t="shared" si="0"/>
        <v>10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VLOOKUP($A29,'20.01'!$A$9:$W$202,23,0)</f>
        <v>0</v>
      </c>
      <c r="E29" s="15">
        <v>10</v>
      </c>
      <c r="F29" s="15"/>
      <c r="G29" s="15"/>
      <c r="H29" s="9">
        <f t="shared" si="0"/>
        <v>10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VLOOKUP($A30,'20.01'!$A$9:$W$202,23,0)</f>
        <v>0</v>
      </c>
      <c r="E30" s="15">
        <v>10</v>
      </c>
      <c r="F30" s="15"/>
      <c r="G30" s="15"/>
      <c r="H30" s="9">
        <f t="shared" si="0"/>
        <v>10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VLOOKUP($A31,'20.01'!$A$9:$W$202,23,0)</f>
        <v>0</v>
      </c>
      <c r="E31" s="15">
        <v>10</v>
      </c>
      <c r="F31" s="15"/>
      <c r="G31" s="15"/>
      <c r="H31" s="9">
        <f t="shared" si="0"/>
        <v>10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5</v>
      </c>
      <c r="T31" s="15"/>
      <c r="U31" s="9">
        <f t="shared" si="1"/>
        <v>5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VLOOKUP($A32,'20.01'!$A$9:$W$202,23,0)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VLOOKUP($A33,'20.01'!$A$9:$W$202,23,0)</f>
        <v>0</v>
      </c>
      <c r="E33" s="15">
        <v>10</v>
      </c>
      <c r="F33" s="15"/>
      <c r="G33" s="15"/>
      <c r="H33" s="9">
        <f t="shared" si="0"/>
        <v>10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5</v>
      </c>
      <c r="T33" s="15"/>
      <c r="U33" s="9">
        <f t="shared" si="1"/>
        <v>5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6</v>
      </c>
      <c r="T34" s="15"/>
      <c r="U34" s="9">
        <f t="shared" si="1"/>
        <v>6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VLOOKUP($A35,'20.01'!$A$9:$W$202,23,0)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VLOOKUP($A36,'20.01'!$A$9:$W$202,23,0)</f>
        <v>0</v>
      </c>
      <c r="E36" s="15">
        <v>95</v>
      </c>
      <c r="F36" s="15"/>
      <c r="G36" s="15"/>
      <c r="H36" s="9">
        <f t="shared" si="0"/>
        <v>95</v>
      </c>
      <c r="I36" s="15">
        <v>95</v>
      </c>
      <c r="J36" s="15"/>
      <c r="K36" s="15"/>
      <c r="L36" s="9">
        <f t="shared" si="4"/>
        <v>95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VLOOKUP($A37,'20.01'!$A$9:$W$202,23,0)</f>
        <v>0</v>
      </c>
      <c r="E37" s="15">
        <v>10</v>
      </c>
      <c r="F37" s="15"/>
      <c r="G37" s="15"/>
      <c r="H37" s="9">
        <f t="shared" si="0"/>
        <v>10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5</v>
      </c>
      <c r="T41" s="15"/>
      <c r="U41" s="9">
        <f t="shared" si="1"/>
        <v>5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VLOOKUP($A44,'20.01'!$A$9:$W$202,23,0)</f>
        <v>0</v>
      </c>
      <c r="E44" s="15">
        <v>10</v>
      </c>
      <c r="F44" s="15"/>
      <c r="G44" s="15"/>
      <c r="H44" s="9">
        <f t="shared" si="0"/>
        <v>10</v>
      </c>
      <c r="I44" s="15">
        <v>7</v>
      </c>
      <c r="J44" s="15"/>
      <c r="K44" s="15"/>
      <c r="L44" s="9">
        <f t="shared" si="4"/>
        <v>7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VLOOKUP($A46,'20.01'!$A$9:$W$202,23,0)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VLOOKUP($A48,'20.01'!$A$9:$W$202,23,0)</f>
        <v>0</v>
      </c>
      <c r="E48" s="15">
        <v>10</v>
      </c>
      <c r="F48" s="15"/>
      <c r="G48" s="15"/>
      <c r="H48" s="9">
        <f t="shared" si="0"/>
        <v>10</v>
      </c>
      <c r="I48" s="15">
        <v>6</v>
      </c>
      <c r="J48" s="15"/>
      <c r="K48" s="15"/>
      <c r="L48" s="9">
        <f t="shared" si="4"/>
        <v>6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VLOOKUP($A49,'20.01'!$A$9:$W$202,23,0)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VLOOKUP($A51,'20.01'!$A$9:$W$202,23,0)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VLOOKUP($A57,'20.01'!$A$9:$W$202,23,0)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VLOOKUP($A60,'20.01'!$A$9:$W$202,23,0)</f>
        <v>0</v>
      </c>
      <c r="E60" s="15">
        <v>8</v>
      </c>
      <c r="F60" s="15"/>
      <c r="G60" s="15"/>
      <c r="H60" s="9">
        <f t="shared" si="6"/>
        <v>8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VLOOKUP($A61,'20.01'!$A$9:$W$202,23,0)</f>
        <v>0</v>
      </c>
      <c r="E61" s="15">
        <v>198</v>
      </c>
      <c r="F61" s="15"/>
      <c r="G61" s="15"/>
      <c r="H61" s="9">
        <f t="shared" si="6"/>
        <v>198</v>
      </c>
      <c r="I61" s="15">
        <v>177</v>
      </c>
      <c r="J61" s="15"/>
      <c r="K61" s="15"/>
      <c r="L61" s="9">
        <f t="shared" si="4"/>
        <v>177</v>
      </c>
      <c r="M61" s="15"/>
      <c r="N61" s="15"/>
      <c r="O61" s="15"/>
      <c r="P61" s="15"/>
      <c r="Q61" s="15"/>
      <c r="R61" s="11">
        <f t="shared" si="5"/>
        <v>0</v>
      </c>
      <c r="S61" s="15">
        <v>10</v>
      </c>
      <c r="T61" s="15"/>
      <c r="U61" s="9">
        <f t="shared" si="7"/>
        <v>10</v>
      </c>
      <c r="V61" s="9">
        <f t="shared" si="8"/>
        <v>11</v>
      </c>
      <c r="W61" s="15"/>
      <c r="X61" s="16">
        <f t="shared" si="9"/>
        <v>-11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VLOOKUP($A62,'20.01'!$A$9:$W$202,23,0)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VLOOKUP($A63,'20.01'!$A$9:$W$202,23,0)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VLOOKUP($A64,'20.01'!$A$9:$W$202,23,0)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VLOOKUP($A65,'20.01'!$A$9:$W$202,23,0)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VLOOKUP($A66,'20.01'!$A$9:$W$202,23,0)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VLOOKUP($A67,'20.01'!$A$9:$W$202,23,0)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VLOOKUP($A68,'20.01'!$A$9:$W$202,23,0)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VLOOKUP($A69,'20.01'!$A$9:$W$202,23,0)</f>
        <v>0</v>
      </c>
      <c r="E69" s="15">
        <v>7</v>
      </c>
      <c r="F69" s="15"/>
      <c r="G69" s="15"/>
      <c r="H69" s="9">
        <f>SUM(E69:G69)</f>
        <v>7</v>
      </c>
      <c r="I69" s="15">
        <v>9</v>
      </c>
      <c r="J69" s="15"/>
      <c r="K69" s="15"/>
      <c r="L69" s="9">
        <f t="shared" si="4"/>
        <v>9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-2</v>
      </c>
      <c r="W69" s="15"/>
      <c r="X69" s="16">
        <f>W69-V69</f>
        <v>2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VLOOKUP($A70,'20.01'!$A$9:$W$202,23,0)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VLOOKUP($A71,'20.01'!$A$9:$W$202,23,0)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VLOOKUP($A72,'20.01'!$A$9:$W$202,23,0)</f>
        <v>0</v>
      </c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VLOOKUP($A73,'20.01'!$A$9:$W$202,23,0)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VLOOKUP($A74,'20.01'!$A$9:$W$202,23,0)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VLOOKUP($A75,'20.01'!$A$9:$W$202,23,0)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VLOOKUP($A76,'20.01'!$A$9:$W$202,23,0)</f>
        <v>8</v>
      </c>
      <c r="E76" s="15">
        <v>6</v>
      </c>
      <c r="F76" s="15"/>
      <c r="G76" s="15"/>
      <c r="H76" s="9">
        <f t="shared" si="10"/>
        <v>6</v>
      </c>
      <c r="I76" s="15">
        <v>8</v>
      </c>
      <c r="J76" s="15"/>
      <c r="K76" s="15"/>
      <c r="L76" s="9">
        <f t="shared" si="11"/>
        <v>8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2</v>
      </c>
      <c r="W76" s="15">
        <v>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VLOOKUP($A77,'20.01'!$A$9:$W$202,23,0)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VLOOKUP($A78,'20.01'!$A$9:$W$202,23,0)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VLOOKUP($A79,'20.01'!$A$9:$W$202,23,0)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VLOOKUP($A80,'20.01'!$A$9:$W$202,23,0)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VLOOKUP($A81,'20.01'!$A$9:$W$202,23,0)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VLOOKUP($A82,'20.01'!$A$9:$W$202,23,0)</f>
        <v>1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VLOOKUP($A83,'20.01'!$A$9:$W$202,23,0)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VLOOKUP($A84,'20.01'!$A$9:$W$202,23,0)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VLOOKUP($A85,'20.01'!$A$9:$W$202,23,0)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VLOOKUP($A86,'20.01'!$A$9:$W$202,23,0)</f>
        <v>1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VLOOKUP($A87,'20.01'!$A$9:$W$202,23,0)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VLOOKUP($A88,'20.01'!$A$9:$W$202,23,0)</f>
        <v>0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VLOOKUP($A89,'20.01'!$A$9:$W$202,23,0)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VLOOKUP($A90,'20.01'!$A$9:$W$202,23,0)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VLOOKUP($A91,'20.01'!$A$9:$W$202,23,0)</f>
        <v>1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1</v>
      </c>
      <c r="W91" s="15">
        <v>1</v>
      </c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VLOOKUP($A92,'20.01'!$A$9:$W$202,23,0)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VLOOKUP($A93,'20.01'!$A$9:$W$202,23,0)</f>
        <v>2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VLOOKUP($A94,'20.01'!$A$9:$W$202,23,0)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VLOOKUP($A95,'20.01'!$A$9:$W$202,23,0)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VLOOKUP($A96,'20.01'!$A$9:$W$202,23,0)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VLOOKUP($A97,'20.01'!$A$9:$W$202,23,0)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VLOOKUP($A98,'20.01'!$A$9:$W$202,23,0)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VLOOKUP($A99,'20.01'!$A$9:$W$202,23,0)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VLOOKUP($A100,'20.01'!$A$9:$W$202,23,0)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VLOOKUP($A101,'20.01'!$A$9:$W$202,23,0)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VLOOKUP($A102,'20.01'!$A$9:$W$202,23,0)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VLOOKUP($A103,'20.01'!$A$9:$W$202,23,0)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VLOOKUP($A104,'20.01'!$A$9:$W$202,23,0)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VLOOKUP($A105,'20.01'!$A$9:$W$202,23,0)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VLOOKUP($A106,'20.01'!$A$9:$W$202,23,0)</f>
        <v>6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VLOOKUP($A107,'20.01'!$A$9:$W$202,23,0)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VLOOKUP($A108,'20.01'!$A$9:$W$202,23,0)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VLOOKUP($A109,'20.01'!$A$9:$W$202,23,0)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>
        <v>7</v>
      </c>
      <c r="T109" s="15"/>
      <c r="U109" s="9">
        <f>S109+T109</f>
        <v>7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VLOOKUP($A110,'20.01'!$A$9:$W$202,23,0)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VLOOKUP($A111,'20.01'!$A$9:$W$202,23,0)</f>
        <v>8</v>
      </c>
      <c r="E111" s="15"/>
      <c r="F111" s="15"/>
      <c r="G111" s="15"/>
      <c r="H111" s="9">
        <f t="shared" si="20"/>
        <v>0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VLOOKUP($A112,'20.01'!$A$9:$W$202,23,0)</f>
        <v>2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VLOOKUP($A113,'20.01'!$A$9:$W$202,23,0)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VLOOKUP($A114,'20.01'!$A$9:$W$202,23,0)</f>
        <v>2</v>
      </c>
      <c r="E114" s="15">
        <v>8</v>
      </c>
      <c r="F114" s="15"/>
      <c r="G114" s="15"/>
      <c r="H114" s="9">
        <f t="shared" si="20"/>
        <v>8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VLOOKUP($A115,'20.01'!$A$9:$W$202,23,0)</f>
        <v>0</v>
      </c>
      <c r="E115" s="15">
        <v>22</v>
      </c>
      <c r="F115" s="15"/>
      <c r="G115" s="15"/>
      <c r="H115" s="9">
        <f t="shared" si="20"/>
        <v>22</v>
      </c>
      <c r="I115" s="15">
        <v>13</v>
      </c>
      <c r="J115" s="15"/>
      <c r="K115" s="15"/>
      <c r="L115" s="9">
        <f t="shared" si="11"/>
        <v>13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9</v>
      </c>
      <c r="W115" s="15">
        <v>9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VLOOKUP($A116,'20.01'!$A$9:$W$202,23,0)</f>
        <v>0</v>
      </c>
      <c r="E116" s="15">
        <v>8</v>
      </c>
      <c r="F116" s="15"/>
      <c r="G116" s="15"/>
      <c r="H116" s="9">
        <f t="shared" si="20"/>
        <v>8</v>
      </c>
      <c r="I116" s="15">
        <v>8</v>
      </c>
      <c r="J116" s="15"/>
      <c r="K116" s="15"/>
      <c r="L116" s="9">
        <f t="shared" si="11"/>
        <v>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VLOOKUP($A117,'20.01'!$A$9:$W$202,23,0)</f>
        <v>0</v>
      </c>
      <c r="E117" s="15">
        <v>12</v>
      </c>
      <c r="F117" s="15"/>
      <c r="G117" s="15"/>
      <c r="H117" s="9">
        <f t="shared" si="20"/>
        <v>12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VLOOKUP($A118,'20.01'!$A$9:$W$202,23,0)</f>
        <v>8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VLOOKUP($A119,'20.01'!$A$9:$W$202,23,0)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VLOOKUP($A120,'20.01'!$A$9:$W$202,23,0)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VLOOKUP($A121,'20.01'!$A$9:$W$202,23,0)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VLOOKUP($A122,'20.01'!$A$9:$W$202,23,0)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VLOOKUP($A123,'20.01'!$A$9:$W$202,23,0)</f>
        <v>4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>
        <v>4</v>
      </c>
      <c r="T123" s="15"/>
      <c r="U123" s="9">
        <f t="shared" si="25"/>
        <v>4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VLOOKUP($A124,'20.01'!$A$9:$W$202,23,0)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VLOOKUP($A125,'20.01'!$A$9:$W$202,23,0)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VLOOKUP($A126,'20.01'!$A$9:$W$202,23,0)</f>
        <v>84</v>
      </c>
      <c r="E126" s="15"/>
      <c r="F126" s="15"/>
      <c r="G126" s="15"/>
      <c r="H126" s="9">
        <f t="shared" si="24"/>
        <v>0</v>
      </c>
      <c r="I126" s="15">
        <v>24</v>
      </c>
      <c r="J126" s="15"/>
      <c r="K126" s="15"/>
      <c r="L126" s="9">
        <f t="shared" si="11"/>
        <v>24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60</v>
      </c>
      <c r="W126" s="15">
        <v>60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VLOOKUP($A127,'20.01'!$A$9:$W$202,23,0)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VLOOKUP($A128,'20.01'!$A$9:$W$202,23,0)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VLOOKUP($A129,'20.01'!$A$9:$W$202,23,0)</f>
        <v>9</v>
      </c>
      <c r="E129" s="15">
        <v>27</v>
      </c>
      <c r="F129" s="15"/>
      <c r="G129" s="15"/>
      <c r="H129" s="9">
        <f>SUM(E129:G129)</f>
        <v>27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>
        <v>3</v>
      </c>
      <c r="T129" s="15"/>
      <c r="U129" s="9">
        <f t="shared" si="25"/>
        <v>3</v>
      </c>
      <c r="V129" s="9">
        <f t="shared" si="26"/>
        <v>27</v>
      </c>
      <c r="W129" s="15">
        <v>27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VLOOKUP($A130,'20.01'!$A$9:$W$202,23,0)</f>
        <v>18</v>
      </c>
      <c r="E130" s="15">
        <v>28</v>
      </c>
      <c r="F130" s="15"/>
      <c r="G130" s="15"/>
      <c r="H130" s="9">
        <f>SUM(E130:G130)</f>
        <v>28</v>
      </c>
      <c r="I130" s="15">
        <v>10</v>
      </c>
      <c r="J130" s="15"/>
      <c r="K130" s="15"/>
      <c r="L130" s="9">
        <f t="shared" si="11"/>
        <v>10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36</v>
      </c>
      <c r="W130" s="15">
        <v>36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VLOOKUP($A131,'20.01'!$A$9:$W$202,23,0)</f>
        <v>20</v>
      </c>
      <c r="E131" s="15">
        <v>28</v>
      </c>
      <c r="F131" s="15"/>
      <c r="G131" s="15"/>
      <c r="H131" s="9">
        <f>SUM(E131:G131)</f>
        <v>28</v>
      </c>
      <c r="I131" s="15">
        <v>37</v>
      </c>
      <c r="J131" s="15"/>
      <c r="K131" s="15"/>
      <c r="L131" s="9">
        <f t="shared" si="11"/>
        <v>37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>
        <v>11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VLOOKUP($A132,'20.01'!$A$9:$W$202,23,0)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VLOOKUP($A133,'20.01'!$A$9:$W$202,23,0)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VLOOKUP($A134,'20.01'!$A$9:$W$202,23,0)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VLOOKUP($A135,'20.01'!$A$9:$W$202,23,0)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VLOOKUP($A136,'20.01'!$A$9:$W$202,23,0)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VLOOKUP($A137,'20.01'!$A$9:$W$202,23,0)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VLOOKUP($A138,'20.01'!$A$9:$W$202,23,0)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VLOOKUP($A139,'20.01'!$A$9:$W$202,23,0)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VLOOKUP($A140,'20.01'!$A$9:$W$202,23,0)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VLOOKUP($A141,'20.01'!$A$9:$W$202,23,0)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VLOOKUP($A142,'20.01'!$A$9:$W$202,23,0)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VLOOKUP($A143,'20.01'!$A$9:$W$202,23,0)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VLOOKUP($A144,'20.01'!$A$9:$W$202,23,0)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VLOOKUP($A145,'20.01'!$A$9:$W$202,23,0)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VLOOKUP($A146,'20.01'!$A$9:$W$202,23,0)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VLOOKUP($A147,'20.01'!$A$9:$W$202,23,0)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VLOOKUP($A148,'20.01'!$A$9:$W$202,23,0)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VLOOKUP($A149,'20.01'!$A$9:$W$202,23,0)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VLOOKUP($A150,'20.01'!$A$9:$W$202,23,0)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VLOOKUP($A151,'20.01'!$A$9:$W$202,23,0)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VLOOKUP($A152,'20.01'!$A$9:$W$202,23,0)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VLOOKUP($A153,'20.01'!$A$9:$W$202,23,0)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VLOOKUP($A154,'20.01'!$A$9:$W$202,23,0)</f>
        <v>2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VLOOKUP($A155,'20.01'!$A$9:$W$202,23,0)</f>
        <v>154</v>
      </c>
      <c r="E155" s="15"/>
      <c r="F155" s="15"/>
      <c r="G155" s="15"/>
      <c r="H155" s="9">
        <f t="shared" si="33"/>
        <v>0</v>
      </c>
      <c r="I155" s="15">
        <v>25</v>
      </c>
      <c r="J155" s="15"/>
      <c r="K155" s="15"/>
      <c r="L155" s="9">
        <f t="shared" si="32"/>
        <v>25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129</v>
      </c>
      <c r="W155" s="15">
        <v>129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VLOOKUP($A156,'20.01'!$A$9:$W$202,23,0)</f>
        <v>91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84</v>
      </c>
      <c r="W156" s="15">
        <v>84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VLOOKUP($A157,'20.01'!$A$9:$W$202,23,0)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VLOOKUP($A158,'20.01'!$A$9:$W$202,23,0)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VLOOKUP($A159,'20.01'!$A$9:$W$202,23,0)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VLOOKUP($A160,'20.01'!$A$9:$W$202,23,0)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VLOOKUP($A161,'20.01'!$A$9:$W$202,23,0)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VLOOKUP($A162,'20.01'!$A$9:$W$202,23,0)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VLOOKUP($A163,'20.01'!$A$9:$W$202,23,0)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VLOOKUP($A164,'20.01'!$A$9:$W$202,23,0)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VLOOKUP($A165,'20.01'!$A$9:$W$202,23,0)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VLOOKUP($A166,'20.01'!$A$9:$W$202,23,0)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VLOOKUP($A167,'20.01'!$A$9:$W$202,23,0)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VLOOKUP($A168,'20.01'!$A$9:$W$202,23,0)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VLOOKUP($A169,'20.01'!$A$9:$W$202,23,0)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VLOOKUP($A170,'20.01'!$A$9:$W$202,23,0)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VLOOKUP($A171,'20.01'!$A$9:$W$202,23,0)</f>
        <v>0</v>
      </c>
      <c r="E171" s="15">
        <v>13</v>
      </c>
      <c r="F171" s="15"/>
      <c r="G171" s="15"/>
      <c r="H171" s="9">
        <f t="shared" si="38"/>
        <v>13</v>
      </c>
      <c r="I171" s="15">
        <v>13</v>
      </c>
      <c r="J171" s="15"/>
      <c r="K171" s="15"/>
      <c r="L171" s="9">
        <f t="shared" si="32"/>
        <v>13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VLOOKUP($A172,'20.01'!$A$9:$W$202,23,0)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VLOOKUP($A173,'20.01'!$A$9:$W$202,23,0)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VLOOKUP($A174,'20.01'!$A$9:$W$202,23,0)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VLOOKUP($A175,'20.01'!$A$9:$W$202,23,0)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VLOOKUP($A176,'20.01'!$A$9:$W$202,23,0)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VLOOKUP($A177,'20.01'!$A$9:$W$202,23,0)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VLOOKUP($A178,'20.01'!$A$9:$W$202,23,0)</f>
        <v>41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40</v>
      </c>
      <c r="W178" s="15">
        <v>40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VLOOKUP($A179,'20.01'!$A$9:$W$202,23,0)</f>
        <v>13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12</v>
      </c>
      <c r="W179" s="15">
        <v>12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VLOOKUP($A180,'20.01'!$A$9:$W$202,23,0)</f>
        <v>222</v>
      </c>
      <c r="E180" s="15"/>
      <c r="F180" s="15"/>
      <c r="G180" s="15"/>
      <c r="H180" s="9">
        <f t="shared" si="38"/>
        <v>0</v>
      </c>
      <c r="I180" s="15">
        <v>12</v>
      </c>
      <c r="J180" s="15"/>
      <c r="K180" s="15"/>
      <c r="L180" s="9">
        <f t="shared" si="32"/>
        <v>12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210</v>
      </c>
      <c r="W180" s="15">
        <v>210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VLOOKUP($A181,'20.01'!$A$9:$W$202,23,0)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VLOOKUP($A182,'20.01'!$A$9:$W$202,23,0)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VLOOKUP($A183,'20.01'!$A$9:$W$202,23,0)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VLOOKUP($A184,'20.01'!$A$9:$W$202,23,0)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VLOOKUP($A185,'20.01'!$A$9:$W$202,23,0)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VLOOKUP($A186,'20.01'!$A$9:$W$202,23,0)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VLOOKUP($A187,'20.01'!$A$9:$W$202,23,0)</f>
        <v>56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55</v>
      </c>
      <c r="W187" s="15">
        <v>55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VLOOKUP($A188,'20.01'!$A$9:$W$202,23,0)</f>
        <v>40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37</v>
      </c>
      <c r="W188" s="15">
        <v>37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VLOOKUP($A189,'20.01'!$A$9:$W$202,23,0)</f>
        <v>16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15</v>
      </c>
      <c r="W189" s="15">
        <v>15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VLOOKUP($A190,'20.01'!$A$9:$W$202,23,0)</f>
        <v>16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15</v>
      </c>
      <c r="W190" s="15">
        <v>15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VLOOKUP($A191,'20.01'!$A$9:$W$202,23,0)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VLOOKUP($A192,'20.01'!$A$9:$W$202,23,0)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VLOOKUP($A193,'20.01'!$A$9:$W$202,23,0)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VLOOKUP($A194,'20.01'!$A$9:$W$202,23,0)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VLOOKUP($A195,'20.01'!$A$9:$W$202,23,0)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VLOOKUP($A196,'20.01'!$A$9:$W$202,23,0)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VLOOKUP($A197,'20.01'!$A$9:$W$202,23,0)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VLOOKUP($A198,'20.01'!$A$9:$W$202,23,0)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VLOOKUP($A199,'20.01'!$A$9:$W$202,23,0)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VLOOKUP($A200,'20.01'!$A$9:$W$202,23,0)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VLOOKUP($A201,'20.01'!$A$9:$W$202,23,0)</f>
        <v>0</v>
      </c>
      <c r="E201" s="15">
        <v>2</v>
      </c>
      <c r="F201" s="15"/>
      <c r="G201" s="15"/>
      <c r="H201" s="9">
        <f t="shared" si="38"/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VLOOKUP($A202,'20.01'!$A$9:$W$202,23,0)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>
        <v>3</v>
      </c>
      <c r="T202" s="15"/>
      <c r="U202" s="9">
        <f t="shared" si="42"/>
        <v>3</v>
      </c>
      <c r="V202" s="9">
        <f t="shared" si="40"/>
        <v>1</v>
      </c>
      <c r="W202" s="15"/>
      <c r="X202" s="16">
        <f t="shared" si="43"/>
        <v>-1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VLOOKUP($A203,'20.01'!$A$9:$W$203,23,0)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6</v>
      </c>
      <c r="J203" s="15"/>
      <c r="K203" s="15"/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>
        <v>4</v>
      </c>
      <c r="T203" s="15"/>
      <c r="U203" s="9">
        <f t="shared" si="42"/>
        <v>4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VLOOKUP($A204,'20.01'!$A$9:$W$204,23,0)</f>
        <v>0</v>
      </c>
      <c r="E204" s="15">
        <v>8</v>
      </c>
      <c r="F204" s="15"/>
      <c r="G204" s="15"/>
      <c r="H204" s="9">
        <f t="shared" si="38"/>
        <v>8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VLOOKUP($A205,'20.01'!$A$9:$W$205,23,0)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916</v>
      </c>
      <c r="E208" s="31"/>
      <c r="F208" s="31"/>
      <c r="G208" s="31"/>
      <c r="H208" s="31"/>
      <c r="I208" s="30">
        <f>SUM(I9:I206)</f>
        <v>970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10</v>
      </c>
      <c r="S208" s="30">
        <f>SUM(S9:S206)</f>
        <v>153</v>
      </c>
      <c r="T208" s="31"/>
      <c r="U208" s="31"/>
      <c r="V208" s="32"/>
      <c r="W208" s="30">
        <f>SUM(W9:W206)</f>
        <v>904</v>
      </c>
      <c r="X208" s="30">
        <f>SUM(X9:X206)</f>
        <v>-18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426" priority="55" stopIfTrue="1"/>
  </conditionalFormatting>
  <conditionalFormatting sqref="B133">
    <cfRule type="duplicateValues" dxfId="425" priority="54" stopIfTrue="1"/>
  </conditionalFormatting>
  <conditionalFormatting sqref="B119">
    <cfRule type="duplicateValues" dxfId="424" priority="53" stopIfTrue="1"/>
  </conditionalFormatting>
  <conditionalFormatting sqref="B206">
    <cfRule type="duplicateValues" dxfId="423" priority="52" stopIfTrue="1"/>
  </conditionalFormatting>
  <conditionalFormatting sqref="B209:B282">
    <cfRule type="duplicateValues" dxfId="422" priority="51" stopIfTrue="1"/>
  </conditionalFormatting>
  <conditionalFormatting sqref="B208">
    <cfRule type="duplicateValues" dxfId="421" priority="50" stopIfTrue="1"/>
  </conditionalFormatting>
  <conditionalFormatting sqref="I210">
    <cfRule type="duplicateValues" dxfId="420" priority="49" stopIfTrue="1"/>
  </conditionalFormatting>
  <conditionalFormatting sqref="I210">
    <cfRule type="duplicateValues" dxfId="419" priority="46" stopIfTrue="1"/>
    <cfRule type="duplicateValues" dxfId="418" priority="47" stopIfTrue="1"/>
    <cfRule type="duplicateValues" dxfId="417" priority="48" stopIfTrue="1"/>
  </conditionalFormatting>
  <conditionalFormatting sqref="B20">
    <cfRule type="duplicateValues" dxfId="416" priority="40" stopIfTrue="1"/>
  </conditionalFormatting>
  <conditionalFormatting sqref="B20">
    <cfRule type="duplicateValues" dxfId="415" priority="41" stopIfTrue="1"/>
  </conditionalFormatting>
  <conditionalFormatting sqref="B20">
    <cfRule type="duplicateValues" dxfId="414" priority="42" stopIfTrue="1"/>
  </conditionalFormatting>
  <conditionalFormatting sqref="B20">
    <cfRule type="duplicateValues" dxfId="413" priority="43" stopIfTrue="1"/>
    <cfRule type="duplicateValues" dxfId="412" priority="44" stopIfTrue="1"/>
    <cfRule type="duplicateValues" dxfId="411" priority="45" stopIfTrue="1"/>
  </conditionalFormatting>
  <conditionalFormatting sqref="A20:A25">
    <cfRule type="duplicateValues" dxfId="410" priority="39" stopIfTrue="1"/>
  </conditionalFormatting>
  <conditionalFormatting sqref="A26">
    <cfRule type="duplicateValues" dxfId="409" priority="38" stopIfTrue="1"/>
  </conditionalFormatting>
  <conditionalFormatting sqref="A27">
    <cfRule type="duplicateValues" dxfId="408" priority="37" stopIfTrue="1"/>
  </conditionalFormatting>
  <conditionalFormatting sqref="A28">
    <cfRule type="duplicateValues" dxfId="407" priority="36" stopIfTrue="1"/>
  </conditionalFormatting>
  <conditionalFormatting sqref="A29">
    <cfRule type="duplicateValues" dxfId="406" priority="35" stopIfTrue="1"/>
  </conditionalFormatting>
  <conditionalFormatting sqref="A30">
    <cfRule type="duplicateValues" dxfId="405" priority="34" stopIfTrue="1"/>
  </conditionalFormatting>
  <conditionalFormatting sqref="B283:B65326 B208 B5 B8:B19 B120:B132 B21:B60 B134:B201 B62:B118">
    <cfRule type="duplicateValues" dxfId="404" priority="56" stopIfTrue="1"/>
  </conditionalFormatting>
  <conditionalFormatting sqref="B283:B65326 B208 B5 B8:B19 B103:B118 B120:B132 B21:B60 B134:B201 B62:B100">
    <cfRule type="duplicateValues" dxfId="403" priority="57" stopIfTrue="1"/>
  </conditionalFormatting>
  <conditionalFormatting sqref="A208:A65326 A1:A5 A8:A19 A31:A60 A62:A201 A206">
    <cfRule type="duplicateValues" dxfId="402" priority="58" stopIfTrue="1"/>
  </conditionalFormatting>
  <conditionalFormatting sqref="B208:B65326 B5 B8:B19 B21:B60 B62:B201 B206">
    <cfRule type="duplicateValues" dxfId="401" priority="59" stopIfTrue="1"/>
  </conditionalFormatting>
  <conditionalFormatting sqref="B208:B65326 B1:B5 B8:B19 B21:B60 B62:B201 B206">
    <cfRule type="duplicateValues" dxfId="400" priority="60" stopIfTrue="1"/>
    <cfRule type="duplicateValues" dxfId="399" priority="61" stopIfTrue="1"/>
    <cfRule type="duplicateValues" dxfId="398" priority="62" stopIfTrue="1"/>
  </conditionalFormatting>
  <conditionalFormatting sqref="Y17">
    <cfRule type="duplicateValues" dxfId="397" priority="28" stopIfTrue="1"/>
  </conditionalFormatting>
  <conditionalFormatting sqref="Y17">
    <cfRule type="duplicateValues" dxfId="396" priority="29" stopIfTrue="1"/>
  </conditionalFormatting>
  <conditionalFormatting sqref="Y17">
    <cfRule type="duplicateValues" dxfId="395" priority="30" stopIfTrue="1"/>
  </conditionalFormatting>
  <conditionalFormatting sqref="Y17">
    <cfRule type="duplicateValues" dxfId="394" priority="31" stopIfTrue="1"/>
    <cfRule type="duplicateValues" dxfId="393" priority="32" stopIfTrue="1"/>
    <cfRule type="duplicateValues" dxfId="392" priority="33" stopIfTrue="1"/>
  </conditionalFormatting>
  <conditionalFormatting sqref="Y13">
    <cfRule type="duplicateValues" dxfId="391" priority="22" stopIfTrue="1"/>
  </conditionalFormatting>
  <conditionalFormatting sqref="Y13">
    <cfRule type="duplicateValues" dxfId="390" priority="23" stopIfTrue="1"/>
  </conditionalFormatting>
  <conditionalFormatting sqref="Y13">
    <cfRule type="duplicateValues" dxfId="389" priority="24" stopIfTrue="1"/>
  </conditionalFormatting>
  <conditionalFormatting sqref="Y13">
    <cfRule type="duplicateValues" dxfId="388" priority="25" stopIfTrue="1"/>
    <cfRule type="duplicateValues" dxfId="387" priority="26" stopIfTrue="1"/>
    <cfRule type="duplicateValues" dxfId="386" priority="27" stopIfTrue="1"/>
  </conditionalFormatting>
  <conditionalFormatting sqref="B61">
    <cfRule type="duplicateValues" dxfId="385" priority="15" stopIfTrue="1"/>
  </conditionalFormatting>
  <conditionalFormatting sqref="B61">
    <cfRule type="duplicateValues" dxfId="384" priority="16" stopIfTrue="1"/>
  </conditionalFormatting>
  <conditionalFormatting sqref="A61">
    <cfRule type="duplicateValues" dxfId="383" priority="17" stopIfTrue="1"/>
  </conditionalFormatting>
  <conditionalFormatting sqref="B61">
    <cfRule type="duplicateValues" dxfId="382" priority="18" stopIfTrue="1"/>
  </conditionalFormatting>
  <conditionalFormatting sqref="B61">
    <cfRule type="duplicateValues" dxfId="381" priority="19" stopIfTrue="1"/>
    <cfRule type="duplicateValues" dxfId="380" priority="20" stopIfTrue="1"/>
    <cfRule type="duplicateValues" dxfId="379" priority="21" stopIfTrue="1"/>
  </conditionalFormatting>
  <conditionalFormatting sqref="A202:A205">
    <cfRule type="duplicateValues" dxfId="378" priority="1" stopIfTrue="1"/>
  </conditionalFormatting>
  <conditionalFormatting sqref="B202:B205">
    <cfRule type="duplicateValues" dxfId="377" priority="2" stopIfTrue="1"/>
  </conditionalFormatting>
  <conditionalFormatting sqref="B202:B205">
    <cfRule type="duplicateValues" dxfId="376" priority="3" stopIfTrue="1"/>
  </conditionalFormatting>
  <conditionalFormatting sqref="B202:B205">
    <cfRule type="duplicateValues" dxfId="375" priority="4" stopIfTrue="1"/>
  </conditionalFormatting>
  <conditionalFormatting sqref="B202:B205">
    <cfRule type="duplicateValues" dxfId="374" priority="5" stopIfTrue="1"/>
    <cfRule type="duplicateValues" dxfId="373" priority="6" stopIfTrue="1"/>
    <cfRule type="duplicateValues" dxfId="37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187" sqref="T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92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94" t="s">
        <v>29</v>
      </c>
      <c r="P7" s="94" t="s">
        <v>30</v>
      </c>
      <c r="Q7" s="93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VLOOKUP($A9,'21.01'!$A$9:$W$202,23,0)</f>
        <v>0</v>
      </c>
      <c r="E9" s="15">
        <v>16</v>
      </c>
      <c r="F9" s="15"/>
      <c r="G9" s="15"/>
      <c r="H9" s="9">
        <f t="shared" ref="H9:H52" si="0">SUM(E9:G9)</f>
        <v>16</v>
      </c>
      <c r="I9" s="15">
        <v>15</v>
      </c>
      <c r="J9" s="15"/>
      <c r="K9" s="15"/>
      <c r="L9" s="9">
        <f>SUM(I9:K9)</f>
        <v>15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VLOOKUP($A10,'21.01'!$A$9:$W$202,23,0)</f>
        <v>0</v>
      </c>
      <c r="E10" s="15">
        <v>12</v>
      </c>
      <c r="F10" s="15"/>
      <c r="G10" s="15"/>
      <c r="H10" s="9">
        <f t="shared" si="0"/>
        <v>12</v>
      </c>
      <c r="I10" s="15">
        <v>8</v>
      </c>
      <c r="J10" s="15"/>
      <c r="K10" s="15"/>
      <c r="L10" s="9">
        <f t="shared" ref="L10:L74" si="4">SUM(I10:K10)</f>
        <v>8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VLOOKUP($A11,'21.01'!$A$9:$W$202,23,0)</f>
        <v>0</v>
      </c>
      <c r="E11" s="15">
        <v>12</v>
      </c>
      <c r="F11" s="15"/>
      <c r="G11" s="15"/>
      <c r="H11" s="9">
        <f t="shared" si="0"/>
        <v>12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VLOOKUP($A12,'21.01'!$A$9:$W$202,23,0)</f>
        <v>0</v>
      </c>
      <c r="E12" s="15">
        <v>16</v>
      </c>
      <c r="F12" s="15"/>
      <c r="G12" s="15"/>
      <c r="H12" s="9">
        <f t="shared" si="0"/>
        <v>16</v>
      </c>
      <c r="I12" s="15">
        <v>16</v>
      </c>
      <c r="J12" s="15"/>
      <c r="K12" s="15"/>
      <c r="L12" s="9">
        <f t="shared" si="4"/>
        <v>16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VLOOKUP($A13,'21.01'!$A$9:$W$202,23,0)</f>
        <v>17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VLOOKUP($A15,'21.01'!$A$9:$W$202,23,0)</f>
        <v>0</v>
      </c>
      <c r="E15" s="15">
        <v>12</v>
      </c>
      <c r="F15" s="15"/>
      <c r="G15" s="15"/>
      <c r="H15" s="9">
        <f t="shared" si="0"/>
        <v>12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VLOOKUP($A16,'21.01'!$A$9:$W$202,23,0)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VLOOKUP($A17,'21.01'!$A$9:$W$202,23,0)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>
        <v>16</v>
      </c>
      <c r="T18" s="15"/>
      <c r="U18" s="9">
        <f>S18+T18</f>
        <v>16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VLOOKUP($A20,'21.01'!$A$9:$W$202,23,0)</f>
        <v>0</v>
      </c>
      <c r="E20" s="15">
        <v>8</v>
      </c>
      <c r="F20" s="15"/>
      <c r="G20" s="15"/>
      <c r="H20" s="9">
        <f t="shared" si="0"/>
        <v>8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VLOOKUP($A21,'21.01'!$A$9:$W$202,23,0)</f>
        <v>0</v>
      </c>
      <c r="E21" s="15">
        <v>12</v>
      </c>
      <c r="F21" s="15"/>
      <c r="G21" s="15"/>
      <c r="H21" s="9">
        <f t="shared" si="0"/>
        <v>12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VLOOKUP($A22,'21.01'!$A$9:$W$202,23,0)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VLOOKUP($A23,'21.01'!$A$9:$W$202,23,0)</f>
        <v>0</v>
      </c>
      <c r="E23" s="15">
        <v>12</v>
      </c>
      <c r="F23" s="15"/>
      <c r="G23" s="15"/>
      <c r="H23" s="9">
        <f t="shared" si="0"/>
        <v>12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10</v>
      </c>
      <c r="W23" s="15">
        <v>10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VLOOKUP($A24,'21.01'!$A$9:$W$202,23,0)</f>
        <v>0</v>
      </c>
      <c r="E24" s="15">
        <v>10</v>
      </c>
      <c r="F24" s="15"/>
      <c r="G24" s="15"/>
      <c r="H24" s="9">
        <f t="shared" si="0"/>
        <v>10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VLOOKUP($A28,'21.01'!$A$9:$W$202,23,0)</f>
        <v>0</v>
      </c>
      <c r="E28" s="15">
        <v>12</v>
      </c>
      <c r="F28" s="15"/>
      <c r="G28" s="15"/>
      <c r="H28" s="9">
        <f t="shared" si="0"/>
        <v>12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VLOOKUP($A29,'21.01'!$A$9:$W$202,23,0)</f>
        <v>0</v>
      </c>
      <c r="E29" s="15">
        <v>12</v>
      </c>
      <c r="F29" s="15"/>
      <c r="G29" s="15"/>
      <c r="H29" s="9">
        <f t="shared" si="0"/>
        <v>12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VLOOKUP($A30,'21.01'!$A$9:$W$202,23,0)</f>
        <v>0</v>
      </c>
      <c r="E30" s="15">
        <v>12</v>
      </c>
      <c r="F30" s="15"/>
      <c r="G30" s="15"/>
      <c r="H30" s="9">
        <f t="shared" si="0"/>
        <v>12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VLOOKUP($A31,'21.01'!$A$9:$W$202,23,0)</f>
        <v>0</v>
      </c>
      <c r="E31" s="15">
        <v>12</v>
      </c>
      <c r="F31" s="15"/>
      <c r="G31" s="15"/>
      <c r="H31" s="9">
        <f t="shared" si="0"/>
        <v>12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7</v>
      </c>
      <c r="T31" s="15"/>
      <c r="U31" s="9">
        <f t="shared" si="1"/>
        <v>7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VLOOKUP($A32,'21.01'!$A$9:$W$202,23,0)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VLOOKUP($A33,'21.01'!$A$9:$W$202,23,0)</f>
        <v>0</v>
      </c>
      <c r="E33" s="15">
        <v>12</v>
      </c>
      <c r="F33" s="15"/>
      <c r="G33" s="15"/>
      <c r="H33" s="9">
        <f t="shared" si="0"/>
        <v>12</v>
      </c>
      <c r="I33" s="15">
        <v>9</v>
      </c>
      <c r="J33" s="15"/>
      <c r="K33" s="15"/>
      <c r="L33" s="9">
        <f t="shared" si="4"/>
        <v>9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VLOOKUP($A34,'21.01'!$A$9:$W$202,23,0)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VLOOKUP($A35,'21.01'!$A$9:$W$202,23,0)</f>
        <v>0</v>
      </c>
      <c r="E35" s="15">
        <v>12</v>
      </c>
      <c r="F35" s="15"/>
      <c r="G35" s="15"/>
      <c r="H35" s="9">
        <f t="shared" si="0"/>
        <v>12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8</v>
      </c>
      <c r="T35" s="15"/>
      <c r="U35" s="9">
        <f t="shared" si="1"/>
        <v>8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VLOOKUP($A36,'21.01'!$A$9:$W$202,23,0)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VLOOKUP($A37,'21.01'!$A$9:$W$202,23,0)</f>
        <v>0</v>
      </c>
      <c r="E37" s="15">
        <v>12</v>
      </c>
      <c r="F37" s="15"/>
      <c r="G37" s="15"/>
      <c r="H37" s="9">
        <f t="shared" si="0"/>
        <v>12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VLOOKUP($A44,'21.01'!$A$9:$W$202,23,0)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VLOOKUP($A46,'21.01'!$A$9:$W$202,23,0)</f>
        <v>0</v>
      </c>
      <c r="E46" s="15">
        <v>12</v>
      </c>
      <c r="F46" s="15"/>
      <c r="G46" s="15"/>
      <c r="H46" s="9">
        <f t="shared" si="0"/>
        <v>12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8</v>
      </c>
      <c r="T46" s="15"/>
      <c r="U46" s="9">
        <f t="shared" si="1"/>
        <v>8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VLOOKUP($A48,'21.01'!$A$9:$W$202,23,0)</f>
        <v>0</v>
      </c>
      <c r="E48" s="15">
        <v>12</v>
      </c>
      <c r="F48" s="15"/>
      <c r="G48" s="15"/>
      <c r="H48" s="9">
        <f t="shared" si="0"/>
        <v>12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VLOOKUP($A49,'21.01'!$A$9:$W$202,23,0)</f>
        <v>0</v>
      </c>
      <c r="E49" s="15">
        <v>12</v>
      </c>
      <c r="F49" s="15"/>
      <c r="G49" s="15"/>
      <c r="H49" s="9">
        <f t="shared" si="0"/>
        <v>12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VLOOKUP($A51,'21.01'!$A$9:$W$202,23,0)</f>
        <v>0</v>
      </c>
      <c r="E51" s="15">
        <v>12</v>
      </c>
      <c r="F51" s="15"/>
      <c r="G51" s="15"/>
      <c r="H51" s="9">
        <f t="shared" si="0"/>
        <v>12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>
        <v>6</v>
      </c>
      <c r="T51" s="15"/>
      <c r="U51" s="9">
        <f t="shared" si="1"/>
        <v>6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VLOOKUP($A56,'21.01'!$A$9:$W$202,23,0)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VLOOKUP($A60,'21.01'!$A$9:$W$202,23,0)</f>
        <v>0</v>
      </c>
      <c r="E60" s="15">
        <v>8</v>
      </c>
      <c r="F60" s="15"/>
      <c r="G60" s="15"/>
      <c r="H60" s="9">
        <f t="shared" si="6"/>
        <v>8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VLOOKUP($A61,'21.01'!$A$9:$W$202,23,0)</f>
        <v>0</v>
      </c>
      <c r="E61" s="15">
        <v>270</v>
      </c>
      <c r="F61" s="15"/>
      <c r="G61" s="15"/>
      <c r="H61" s="9">
        <f t="shared" si="6"/>
        <v>270</v>
      </c>
      <c r="I61" s="15">
        <v>270</v>
      </c>
      <c r="J61" s="15"/>
      <c r="K61" s="15"/>
      <c r="L61" s="9">
        <f t="shared" si="4"/>
        <v>270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VLOOKUP($A62,'21.01'!$A$9:$W$202,23,0)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VLOOKUP($A63,'21.01'!$A$9:$W$202,23,0)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VLOOKUP($A64,'21.01'!$A$9:$W$202,23,0)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VLOOKUP($A65,'21.01'!$A$9:$W$202,23,0)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VLOOKUP($A66,'21.01'!$A$9:$W$202,23,0)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VLOOKUP($A67,'21.01'!$A$9:$W$202,23,0)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VLOOKUP($A68,'21.01'!$A$9:$W$202,23,0)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VLOOKUP($A69,'21.01'!$A$9:$W$202,23,0)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VLOOKUP($A70,'21.01'!$A$9:$W$202,23,0)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VLOOKUP($A71,'21.01'!$A$9:$W$202,23,0)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VLOOKUP($A72,'21.01'!$A$9:$W$202,23,0)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VLOOKUP($A73,'21.01'!$A$9:$W$202,23,0)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VLOOKUP($A74,'21.01'!$A$9:$W$202,23,0)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VLOOKUP($A75,'21.01'!$A$9:$W$202,23,0)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3</v>
      </c>
      <c r="J75" s="15"/>
      <c r="K75" s="15"/>
      <c r="L75" s="9">
        <f t="shared" ref="L75:L138" si="11">SUM(I75:K75)</f>
        <v>3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VLOOKUP($A76,'21.01'!$A$9:$W$202,23,0)</f>
        <v>2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VLOOKUP($A77,'21.01'!$A$9:$W$202,23,0)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VLOOKUP($A78,'21.01'!$A$9:$W$202,23,0)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VLOOKUP($A79,'21.01'!$A$9:$W$202,23,0)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VLOOKUP($A80,'21.01'!$A$9:$W$202,23,0)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VLOOKUP($A81,'21.01'!$A$9:$W$202,23,0)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VLOOKUP($A82,'21.01'!$A$9:$W$202,23,0)</f>
        <v>0</v>
      </c>
      <c r="E82" s="15">
        <v>2</v>
      </c>
      <c r="F82" s="15"/>
      <c r="G82" s="15"/>
      <c r="H82" s="9">
        <f t="shared" si="10"/>
        <v>2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VLOOKUP($A83,'21.01'!$A$9:$W$202,23,0)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VLOOKUP($A84,'21.01'!$A$9:$W$202,23,0)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VLOOKUP($A85,'21.01'!$A$9:$W$202,23,0)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VLOOKUP($A86,'21.01'!$A$9:$W$202,23,0)</f>
        <v>4</v>
      </c>
      <c r="E86" s="15">
        <v>4</v>
      </c>
      <c r="F86" s="15"/>
      <c r="G86" s="15"/>
      <c r="H86" s="9">
        <f t="shared" si="10"/>
        <v>4</v>
      </c>
      <c r="I86" s="15">
        <v>1</v>
      </c>
      <c r="J86" s="15"/>
      <c r="K86" s="15"/>
      <c r="L86" s="9">
        <f t="shared" si="11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VLOOKUP($A87,'21.01'!$A$9:$W$202,23,0)</f>
        <v>2</v>
      </c>
      <c r="E87" s="15">
        <v>2</v>
      </c>
      <c r="F87" s="15"/>
      <c r="G87" s="15"/>
      <c r="H87" s="9">
        <f t="shared" si="10"/>
        <v>2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VLOOKUP($A88,'21.01'!$A$9:$W$202,23,0)</f>
        <v>4</v>
      </c>
      <c r="E88" s="15">
        <v>4</v>
      </c>
      <c r="F88" s="15"/>
      <c r="G88" s="15"/>
      <c r="H88" s="9">
        <f t="shared" si="10"/>
        <v>4</v>
      </c>
      <c r="I88" s="15">
        <v>5</v>
      </c>
      <c r="J88" s="15"/>
      <c r="K88" s="15"/>
      <c r="L88" s="9">
        <f t="shared" si="11"/>
        <v>5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VLOOKUP($A89,'21.01'!$A$9:$W$202,23,0)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VLOOKUP($A90,'21.01'!$A$9:$W$202,23,0)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VLOOKUP($A91,'21.01'!$A$9:$W$202,23,0)</f>
        <v>1</v>
      </c>
      <c r="E91" s="15"/>
      <c r="F91" s="15"/>
      <c r="G91" s="15"/>
      <c r="H91" s="9">
        <f t="shared" si="16"/>
        <v>0</v>
      </c>
      <c r="I91" s="15">
        <v>1</v>
      </c>
      <c r="J91" s="15"/>
      <c r="K91" s="15"/>
      <c r="L91" s="9">
        <f t="shared" si="11"/>
        <v>1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VLOOKUP($A92,'21.01'!$A$9:$W$202,23,0)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VLOOKUP($A93,'21.01'!$A$9:$W$202,23,0)</f>
        <v>2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VLOOKUP($A94,'21.01'!$A$9:$W$202,23,0)</f>
        <v>1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VLOOKUP($A95,'21.01'!$A$9:$W$202,23,0)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VLOOKUP($A96,'21.01'!$A$9:$W$202,23,0)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VLOOKUP($A97,'21.01'!$A$9:$W$202,23,0)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VLOOKUP($A98,'21.01'!$A$9:$W$202,23,0)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VLOOKUP($A99,'21.01'!$A$9:$W$202,23,0)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VLOOKUP($A100,'21.01'!$A$9:$W$202,23,0)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VLOOKUP($A101,'21.01'!$A$9:$W$202,23,0)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VLOOKUP($A102,'21.01'!$A$9:$W$202,23,0)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VLOOKUP($A103,'21.01'!$A$9:$W$202,23,0)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VLOOKUP($A104,'21.01'!$A$9:$W$202,23,0)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VLOOKUP($A105,'21.01'!$A$9:$W$202,23,0)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VLOOKUP($A106,'21.01'!$A$9:$W$202,23,0)</f>
        <v>6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VLOOKUP($A107,'21.01'!$A$9:$W$202,23,0)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VLOOKUP($A108,'21.01'!$A$9:$W$202,23,0)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VLOOKUP($A109,'21.01'!$A$9:$W$202,23,0)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VLOOKUP($A110,'21.01'!$A$9:$W$202,23,0)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VLOOKUP($A111,'21.01'!$A$9:$W$202,23,0)</f>
        <v>1</v>
      </c>
      <c r="E111" s="15">
        <v>18</v>
      </c>
      <c r="F111" s="15"/>
      <c r="G111" s="15"/>
      <c r="H111" s="9">
        <f t="shared" si="20"/>
        <v>18</v>
      </c>
      <c r="I111" s="15">
        <v>12</v>
      </c>
      <c r="J111" s="15"/>
      <c r="K111" s="15"/>
      <c r="L111" s="9">
        <f t="shared" si="11"/>
        <v>12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VLOOKUP($A112,'21.01'!$A$9:$W$202,23,0)</f>
        <v>2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</v>
      </c>
      <c r="W112" s="15">
        <v>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VLOOKUP($A113,'21.01'!$A$9:$W$202,23,0)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VLOOKUP($A114,'21.01'!$A$9:$W$202,23,0)</f>
        <v>7</v>
      </c>
      <c r="E114" s="15">
        <v>8</v>
      </c>
      <c r="F114" s="15"/>
      <c r="G114" s="15"/>
      <c r="H114" s="9">
        <f t="shared" si="20"/>
        <v>8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VLOOKUP($A115,'21.01'!$A$9:$W$202,23,0)</f>
        <v>9</v>
      </c>
      <c r="E115" s="15"/>
      <c r="F115" s="15"/>
      <c r="G115" s="15"/>
      <c r="H115" s="9">
        <f t="shared" si="20"/>
        <v>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VLOOKUP($A116,'21.01'!$A$9:$W$202,23,0)</f>
        <v>0</v>
      </c>
      <c r="E116" s="15">
        <v>18</v>
      </c>
      <c r="F116" s="15"/>
      <c r="G116" s="15"/>
      <c r="H116" s="9">
        <f t="shared" si="20"/>
        <v>18</v>
      </c>
      <c r="I116" s="15">
        <v>18</v>
      </c>
      <c r="J116" s="15"/>
      <c r="K116" s="15"/>
      <c r="L116" s="9">
        <f t="shared" si="11"/>
        <v>18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VLOOKUP($A117,'21.01'!$A$9:$W$202,23,0)</f>
        <v>6</v>
      </c>
      <c r="E117" s="15">
        <v>15</v>
      </c>
      <c r="F117" s="15"/>
      <c r="G117" s="15"/>
      <c r="H117" s="9">
        <f t="shared" si="20"/>
        <v>15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15</v>
      </c>
      <c r="W117" s="15">
        <v>15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VLOOKUP($A118,'21.01'!$A$9:$W$202,23,0)</f>
        <v>7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VLOOKUP($A119,'21.01'!$A$9:$W$202,23,0)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VLOOKUP($A120,'21.01'!$A$9:$W$202,23,0)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VLOOKUP($A121,'21.01'!$A$9:$W$202,23,0)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VLOOKUP($A122,'21.01'!$A$9:$W$202,23,0)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VLOOKUP($A123,'21.01'!$A$9:$W$202,23,0)</f>
        <v>14</v>
      </c>
      <c r="E123" s="15"/>
      <c r="F123" s="15"/>
      <c r="G123" s="15"/>
      <c r="H123" s="9">
        <f t="shared" si="24"/>
        <v>0</v>
      </c>
      <c r="I123" s="15">
        <v>10</v>
      </c>
      <c r="J123" s="15"/>
      <c r="K123" s="15"/>
      <c r="L123" s="9">
        <f t="shared" si="11"/>
        <v>10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VLOOKUP($A124,'21.01'!$A$9:$W$202,23,0)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VLOOKUP($A125,'21.01'!$A$9:$W$202,23,0)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VLOOKUP($A126,'21.01'!$A$9:$W$202,23,0)</f>
        <v>60</v>
      </c>
      <c r="E126" s="15"/>
      <c r="F126" s="15"/>
      <c r="G126" s="15"/>
      <c r="H126" s="9">
        <f t="shared" si="24"/>
        <v>0</v>
      </c>
      <c r="I126" s="15">
        <v>30</v>
      </c>
      <c r="J126" s="15"/>
      <c r="K126" s="15"/>
      <c r="L126" s="9">
        <f t="shared" si="11"/>
        <v>30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30</v>
      </c>
      <c r="W126" s="15">
        <v>30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VLOOKUP($A127,'21.01'!$A$9:$W$202,23,0)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VLOOKUP($A128,'21.01'!$A$9:$W$202,23,0)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VLOOKUP($A129,'21.01'!$A$9:$W$202,23,0)</f>
        <v>27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1"/>
        <v>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34</v>
      </c>
      <c r="W129" s="15">
        <v>34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VLOOKUP($A130,'21.01'!$A$9:$W$202,23,0)</f>
        <v>36</v>
      </c>
      <c r="E130" s="15">
        <v>14</v>
      </c>
      <c r="F130" s="15"/>
      <c r="G130" s="15"/>
      <c r="H130" s="9">
        <f>SUM(E130:G130)</f>
        <v>14</v>
      </c>
      <c r="I130" s="15">
        <v>20</v>
      </c>
      <c r="J130" s="15"/>
      <c r="K130" s="15"/>
      <c r="L130" s="9">
        <f t="shared" si="11"/>
        <v>20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30</v>
      </c>
      <c r="W130" s="15">
        <v>30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VLOOKUP($A131,'21.01'!$A$9:$W$202,23,0)</f>
        <v>11</v>
      </c>
      <c r="E131" s="15">
        <v>14</v>
      </c>
      <c r="F131" s="15"/>
      <c r="G131" s="15"/>
      <c r="H131" s="9">
        <f>SUM(E131:G131)</f>
        <v>14</v>
      </c>
      <c r="I131" s="15">
        <v>19</v>
      </c>
      <c r="J131" s="15"/>
      <c r="K131" s="15"/>
      <c r="L131" s="9">
        <f t="shared" si="11"/>
        <v>19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VLOOKUP($A132,'21.01'!$A$9:$W$202,23,0)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VLOOKUP($A133,'21.01'!$A$9:$W$202,23,0)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VLOOKUP($A134,'21.01'!$A$9:$W$202,23,0)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VLOOKUP($A135,'21.01'!$A$9:$W$202,23,0)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VLOOKUP($A136,'21.01'!$A$9:$W$202,23,0)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VLOOKUP($A137,'21.01'!$A$9:$W$202,23,0)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VLOOKUP($A138,'21.01'!$A$9:$W$202,23,0)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VLOOKUP($A139,'21.01'!$A$9:$W$202,23,0)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VLOOKUP($A140,'21.01'!$A$9:$W$202,23,0)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VLOOKUP($A141,'21.01'!$A$9:$W$202,23,0)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VLOOKUP($A142,'21.01'!$A$9:$W$202,23,0)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VLOOKUP($A143,'21.01'!$A$9:$W$202,23,0)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VLOOKUP($A144,'21.01'!$A$9:$W$202,23,0)</f>
        <v>4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2</v>
      </c>
      <c r="W144" s="15">
        <v>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VLOOKUP($A145,'21.01'!$A$9:$W$202,23,0)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VLOOKUP($A146,'21.01'!$A$9:$W$202,23,0)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VLOOKUP($A147,'21.01'!$A$9:$W$202,23,0)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VLOOKUP($A148,'21.01'!$A$9:$W$202,23,0)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VLOOKUP($A149,'21.01'!$A$9:$W$202,23,0)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VLOOKUP($A150,'21.01'!$A$9:$W$202,23,0)</f>
        <v>5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5</v>
      </c>
      <c r="W150" s="15">
        <v>5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VLOOKUP($A151,'21.01'!$A$9:$W$202,23,0)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VLOOKUP($A152,'21.01'!$A$9:$W$202,23,0)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VLOOKUP($A153,'21.01'!$A$9:$W$202,23,0)</f>
        <v>22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22</v>
      </c>
      <c r="W153" s="15">
        <v>22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VLOOKUP($A154,'21.01'!$A$9:$W$202,23,0)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VLOOKUP($A155,'21.01'!$A$9:$W$202,23,0)</f>
        <v>129</v>
      </c>
      <c r="E155" s="15"/>
      <c r="F155" s="15"/>
      <c r="G155" s="15"/>
      <c r="H155" s="9">
        <f t="shared" si="33"/>
        <v>0</v>
      </c>
      <c r="I155" s="15">
        <v>10</v>
      </c>
      <c r="J155" s="15"/>
      <c r="K155" s="15"/>
      <c r="L155" s="9">
        <f t="shared" si="32"/>
        <v>10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119</v>
      </c>
      <c r="W155" s="15">
        <v>119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VLOOKUP($A156,'21.01'!$A$9:$W$202,23,0)</f>
        <v>84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80</v>
      </c>
      <c r="W156" s="15">
        <v>80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VLOOKUP($A157,'21.01'!$A$9:$W$202,23,0)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VLOOKUP($A158,'21.01'!$A$9:$W$202,23,0)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VLOOKUP($A159,'21.01'!$A$9:$W$202,23,0)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VLOOKUP($A160,'21.01'!$A$9:$W$202,23,0)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VLOOKUP($A161,'21.01'!$A$9:$W$202,23,0)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VLOOKUP($A162,'21.01'!$A$9:$W$202,23,0)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VLOOKUP($A163,'21.01'!$A$9:$W$202,23,0)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VLOOKUP($A164,'21.01'!$A$9:$W$202,23,0)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VLOOKUP($A165,'21.01'!$A$9:$W$202,23,0)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VLOOKUP($A166,'21.01'!$A$9:$W$202,23,0)</f>
        <v>0</v>
      </c>
      <c r="E166" s="15">
        <v>10</v>
      </c>
      <c r="F166" s="15"/>
      <c r="G166" s="15"/>
      <c r="H166" s="9">
        <f t="shared" si="38"/>
        <v>10</v>
      </c>
      <c r="I166" s="15">
        <v>10</v>
      </c>
      <c r="J166" s="15"/>
      <c r="K166" s="15"/>
      <c r="L166" s="9">
        <f t="shared" si="32"/>
        <v>10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VLOOKUP($A167,'21.01'!$A$9:$W$202,23,0)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VLOOKUP($A168,'21.01'!$A$9:$W$202,23,0)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VLOOKUP($A169,'21.01'!$A$9:$W$202,23,0)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VLOOKUP($A170,'21.01'!$A$9:$W$202,23,0)</f>
        <v>0</v>
      </c>
      <c r="E170" s="15">
        <v>7</v>
      </c>
      <c r="F170" s="15"/>
      <c r="G170" s="15"/>
      <c r="H170" s="9">
        <f t="shared" si="38"/>
        <v>7</v>
      </c>
      <c r="I170" s="15">
        <v>7</v>
      </c>
      <c r="J170" s="15"/>
      <c r="K170" s="15"/>
      <c r="L170" s="9">
        <f t="shared" si="32"/>
        <v>7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VLOOKUP($A171,'21.01'!$A$9:$W$202,23,0)</f>
        <v>0</v>
      </c>
      <c r="E171" s="15">
        <v>18</v>
      </c>
      <c r="F171" s="15"/>
      <c r="G171" s="15"/>
      <c r="H171" s="9">
        <f t="shared" si="38"/>
        <v>18</v>
      </c>
      <c r="I171" s="15">
        <v>18</v>
      </c>
      <c r="J171" s="15"/>
      <c r="K171" s="15"/>
      <c r="L171" s="9">
        <f t="shared" si="32"/>
        <v>18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VLOOKUP($A172,'21.01'!$A$9:$W$202,23,0)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VLOOKUP($A173,'21.01'!$A$9:$W$202,23,0)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VLOOKUP($A174,'21.01'!$A$9:$W$202,23,0)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VLOOKUP($A175,'21.01'!$A$9:$W$202,23,0)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VLOOKUP($A176,'21.01'!$A$9:$W$202,23,0)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VLOOKUP($A177,'21.01'!$A$9:$W$202,23,0)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VLOOKUP($A178,'21.01'!$A$9:$W$202,23,0)</f>
        <v>40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40</v>
      </c>
      <c r="W178" s="15">
        <v>40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VLOOKUP($A179,'21.01'!$A$9:$W$202,23,0)</f>
        <v>12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10</v>
      </c>
      <c r="W179" s="15">
        <v>10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VLOOKUP($A180,'21.01'!$A$9:$W$202,23,0)</f>
        <v>210</v>
      </c>
      <c r="E180" s="15"/>
      <c r="F180" s="15"/>
      <c r="G180" s="15"/>
      <c r="H180" s="9">
        <f t="shared" si="38"/>
        <v>0</v>
      </c>
      <c r="I180" s="15">
        <v>10</v>
      </c>
      <c r="J180" s="15"/>
      <c r="K180" s="15"/>
      <c r="L180" s="9">
        <f t="shared" si="32"/>
        <v>10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200</v>
      </c>
      <c r="W180" s="15">
        <f>168+24+3</f>
        <v>195</v>
      </c>
      <c r="X180" s="16">
        <f t="shared" si="41"/>
        <v>-5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VLOOKUP($A181,'21.01'!$A$9:$W$202,23,0)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VLOOKUP($A182,'21.01'!$A$9:$W$202,23,0)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VLOOKUP($A183,'21.01'!$A$9:$W$202,23,0)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VLOOKUP($A184,'21.01'!$A$9:$W$202,23,0)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VLOOKUP($A185,'21.01'!$A$9:$W$202,23,0)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VLOOKUP($A186,'21.01'!$A$9:$W$202,23,0)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VLOOKUP($A187,'21.01'!$A$9:$W$202,23,0)</f>
        <v>55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54</v>
      </c>
      <c r="W187" s="15">
        <v>54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VLOOKUP($A188,'21.01'!$A$9:$W$202,23,0)</f>
        <v>37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34</v>
      </c>
      <c r="W188" s="15">
        <v>34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VLOOKUP($A189,'21.01'!$A$9:$W$202,23,0)</f>
        <v>15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15</v>
      </c>
      <c r="W189" s="15">
        <v>15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VLOOKUP($A190,'21.01'!$A$9:$W$202,23,0)</f>
        <v>15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12</v>
      </c>
      <c r="W190" s="15">
        <v>12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VLOOKUP($A191,'21.01'!$A$9:$W$202,23,0)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VLOOKUP($A192,'21.01'!$A$9:$W$202,23,0)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VLOOKUP($A193,'21.01'!$A$9:$W$202,23,0)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VLOOKUP($A194,'21.01'!$A$9:$W$202,23,0)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VLOOKUP($A195,'21.01'!$A$9:$W$202,23,0)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VLOOKUP($A196,'21.01'!$A$9:$W$202,23,0)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VLOOKUP($A197,'21.01'!$A$9:$W$202,23,0)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VLOOKUP($A198,'21.01'!$A$9:$W$202,23,0)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VLOOKUP($A199,'21.01'!$A$9:$W$202,23,0)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VLOOKUP($A200,'21.01'!$A$9:$W$202,23,0)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VLOOKUP($A201,'21.01'!$A$9:$W$202,23,0)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VLOOKUP($A202,'21.01'!$A$9:$W$202,23,0)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2</v>
      </c>
      <c r="J202" s="15"/>
      <c r="K202" s="15"/>
      <c r="L202" s="9">
        <f t="shared" si="32"/>
        <v>2</v>
      </c>
      <c r="M202" s="15"/>
      <c r="N202" s="15"/>
      <c r="O202" s="15"/>
      <c r="P202" s="15"/>
      <c r="Q202" s="15"/>
      <c r="R202" s="11">
        <f t="shared" si="37"/>
        <v>0</v>
      </c>
      <c r="S202" s="15">
        <v>8</v>
      </c>
      <c r="T202" s="15"/>
      <c r="U202" s="9">
        <f t="shared" si="42"/>
        <v>8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VLOOKUP($A203,'21.01'!$A$9:$W$203,23,0)</f>
        <v>0</v>
      </c>
      <c r="E203" s="15">
        <v>9</v>
      </c>
      <c r="F203" s="15"/>
      <c r="G203" s="15"/>
      <c r="H203" s="9">
        <f t="shared" si="38"/>
        <v>9</v>
      </c>
      <c r="I203" s="15">
        <v>9</v>
      </c>
      <c r="J203" s="15"/>
      <c r="K203" s="15"/>
      <c r="L203" s="9">
        <f t="shared" si="32"/>
        <v>9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VLOOKUP($A204,'21.01'!$A$9:$W$204,23,0)</f>
        <v>0</v>
      </c>
      <c r="E204" s="15">
        <v>10</v>
      </c>
      <c r="F204" s="15"/>
      <c r="G204" s="15"/>
      <c r="H204" s="9">
        <f t="shared" si="38"/>
        <v>10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VLOOKUP($A205,'21.01'!$A$9:$W$205,23,0)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>
        <v>6</v>
      </c>
      <c r="T205" s="15"/>
      <c r="U205" s="9">
        <f t="shared" si="42"/>
        <v>6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904</v>
      </c>
      <c r="E208" s="31"/>
      <c r="F208" s="31"/>
      <c r="G208" s="31"/>
      <c r="H208" s="31"/>
      <c r="I208" s="30">
        <f>SUM(I9:I206)</f>
        <v>933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10</v>
      </c>
      <c r="S208" s="30">
        <f>SUM(S9:S206)</f>
        <v>121</v>
      </c>
      <c r="T208" s="31"/>
      <c r="U208" s="31"/>
      <c r="V208" s="32"/>
      <c r="W208" s="30">
        <f>SUM(W9:W206)</f>
        <v>820</v>
      </c>
      <c r="X208" s="30">
        <f>SUM(X9:X206)</f>
        <v>-8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371" priority="55" stopIfTrue="1"/>
  </conditionalFormatting>
  <conditionalFormatting sqref="B133">
    <cfRule type="duplicateValues" dxfId="370" priority="54" stopIfTrue="1"/>
  </conditionalFormatting>
  <conditionalFormatting sqref="B119">
    <cfRule type="duplicateValues" dxfId="369" priority="53" stopIfTrue="1"/>
  </conditionalFormatting>
  <conditionalFormatting sqref="B206">
    <cfRule type="duplicateValues" dxfId="368" priority="52" stopIfTrue="1"/>
  </conditionalFormatting>
  <conditionalFormatting sqref="B209:B282">
    <cfRule type="duplicateValues" dxfId="367" priority="51" stopIfTrue="1"/>
  </conditionalFormatting>
  <conditionalFormatting sqref="B208">
    <cfRule type="duplicateValues" dxfId="366" priority="50" stopIfTrue="1"/>
  </conditionalFormatting>
  <conditionalFormatting sqref="I210">
    <cfRule type="duplicateValues" dxfId="365" priority="49" stopIfTrue="1"/>
  </conditionalFormatting>
  <conditionalFormatting sqref="I210">
    <cfRule type="duplicateValues" dxfId="364" priority="46" stopIfTrue="1"/>
    <cfRule type="duplicateValues" dxfId="363" priority="47" stopIfTrue="1"/>
    <cfRule type="duplicateValues" dxfId="362" priority="48" stopIfTrue="1"/>
  </conditionalFormatting>
  <conditionalFormatting sqref="B20">
    <cfRule type="duplicateValues" dxfId="361" priority="40" stopIfTrue="1"/>
  </conditionalFormatting>
  <conditionalFormatting sqref="B20">
    <cfRule type="duplicateValues" dxfId="360" priority="41" stopIfTrue="1"/>
  </conditionalFormatting>
  <conditionalFormatting sqref="B20">
    <cfRule type="duplicateValues" dxfId="359" priority="42" stopIfTrue="1"/>
  </conditionalFormatting>
  <conditionalFormatting sqref="B20">
    <cfRule type="duplicateValues" dxfId="358" priority="43" stopIfTrue="1"/>
    <cfRule type="duplicateValues" dxfId="357" priority="44" stopIfTrue="1"/>
    <cfRule type="duplicateValues" dxfId="356" priority="45" stopIfTrue="1"/>
  </conditionalFormatting>
  <conditionalFormatting sqref="A20:A25">
    <cfRule type="duplicateValues" dxfId="355" priority="39" stopIfTrue="1"/>
  </conditionalFormatting>
  <conditionalFormatting sqref="A26">
    <cfRule type="duplicateValues" dxfId="354" priority="38" stopIfTrue="1"/>
  </conditionalFormatting>
  <conditionalFormatting sqref="A27">
    <cfRule type="duplicateValues" dxfId="353" priority="37" stopIfTrue="1"/>
  </conditionalFormatting>
  <conditionalFormatting sqref="A28">
    <cfRule type="duplicateValues" dxfId="352" priority="36" stopIfTrue="1"/>
  </conditionalFormatting>
  <conditionalFormatting sqref="A29">
    <cfRule type="duplicateValues" dxfId="351" priority="35" stopIfTrue="1"/>
  </conditionalFormatting>
  <conditionalFormatting sqref="A30">
    <cfRule type="duplicateValues" dxfId="350" priority="34" stopIfTrue="1"/>
  </conditionalFormatting>
  <conditionalFormatting sqref="B283:B65326 B208 B5 B8:B19 B120:B132 B21:B60 B134:B201 B62:B118">
    <cfRule type="duplicateValues" dxfId="349" priority="56" stopIfTrue="1"/>
  </conditionalFormatting>
  <conditionalFormatting sqref="B283:B65326 B208 B5 B8:B19 B103:B118 B120:B132 B21:B60 B134:B201 B62:B100">
    <cfRule type="duplicateValues" dxfId="348" priority="57" stopIfTrue="1"/>
  </conditionalFormatting>
  <conditionalFormatting sqref="A208:A65326 A1:A5 A8:A19 A31:A60 A62:A201 A206">
    <cfRule type="duplicateValues" dxfId="347" priority="58" stopIfTrue="1"/>
  </conditionalFormatting>
  <conditionalFormatting sqref="B208:B65326 B5 B8:B19 B21:B60 B62:B201 B206">
    <cfRule type="duplicateValues" dxfId="346" priority="59" stopIfTrue="1"/>
  </conditionalFormatting>
  <conditionalFormatting sqref="B208:B65326 B1:B5 B8:B19 B21:B60 B62:B201 B206">
    <cfRule type="duplicateValues" dxfId="345" priority="60" stopIfTrue="1"/>
    <cfRule type="duplicateValues" dxfId="344" priority="61" stopIfTrue="1"/>
    <cfRule type="duplicateValues" dxfId="343" priority="62" stopIfTrue="1"/>
  </conditionalFormatting>
  <conditionalFormatting sqref="Y17">
    <cfRule type="duplicateValues" dxfId="342" priority="28" stopIfTrue="1"/>
  </conditionalFormatting>
  <conditionalFormatting sqref="Y17">
    <cfRule type="duplicateValues" dxfId="341" priority="29" stopIfTrue="1"/>
  </conditionalFormatting>
  <conditionalFormatting sqref="Y17">
    <cfRule type="duplicateValues" dxfId="340" priority="30" stopIfTrue="1"/>
  </conditionalFormatting>
  <conditionalFormatting sqref="Y17">
    <cfRule type="duplicateValues" dxfId="339" priority="31" stopIfTrue="1"/>
    <cfRule type="duplicateValues" dxfId="338" priority="32" stopIfTrue="1"/>
    <cfRule type="duplicateValues" dxfId="337" priority="33" stopIfTrue="1"/>
  </conditionalFormatting>
  <conditionalFormatting sqref="Y13">
    <cfRule type="duplicateValues" dxfId="336" priority="22" stopIfTrue="1"/>
  </conditionalFormatting>
  <conditionalFormatting sqref="Y13">
    <cfRule type="duplicateValues" dxfId="335" priority="23" stopIfTrue="1"/>
  </conditionalFormatting>
  <conditionalFormatting sqref="Y13">
    <cfRule type="duplicateValues" dxfId="334" priority="24" stopIfTrue="1"/>
  </conditionalFormatting>
  <conditionalFormatting sqref="Y13">
    <cfRule type="duplicateValues" dxfId="333" priority="25" stopIfTrue="1"/>
    <cfRule type="duplicateValues" dxfId="332" priority="26" stopIfTrue="1"/>
    <cfRule type="duplicateValues" dxfId="331" priority="27" stopIfTrue="1"/>
  </conditionalFormatting>
  <conditionalFormatting sqref="B61">
    <cfRule type="duplicateValues" dxfId="330" priority="15" stopIfTrue="1"/>
  </conditionalFormatting>
  <conditionalFormatting sqref="B61">
    <cfRule type="duplicateValues" dxfId="329" priority="16" stopIfTrue="1"/>
  </conditionalFormatting>
  <conditionalFormatting sqref="A61">
    <cfRule type="duplicateValues" dxfId="328" priority="17" stopIfTrue="1"/>
  </conditionalFormatting>
  <conditionalFormatting sqref="B61">
    <cfRule type="duplicateValues" dxfId="327" priority="18" stopIfTrue="1"/>
  </conditionalFormatting>
  <conditionalFormatting sqref="B61">
    <cfRule type="duplicateValues" dxfId="326" priority="19" stopIfTrue="1"/>
    <cfRule type="duplicateValues" dxfId="325" priority="20" stopIfTrue="1"/>
    <cfRule type="duplicateValues" dxfId="324" priority="21" stopIfTrue="1"/>
  </conditionalFormatting>
  <conditionalFormatting sqref="A202:A205">
    <cfRule type="duplicateValues" dxfId="323" priority="1" stopIfTrue="1"/>
  </conditionalFormatting>
  <conditionalFormatting sqref="B202:B205">
    <cfRule type="duplicateValues" dxfId="322" priority="2" stopIfTrue="1"/>
  </conditionalFormatting>
  <conditionalFormatting sqref="B202:B205">
    <cfRule type="duplicateValues" dxfId="321" priority="3" stopIfTrue="1"/>
  </conditionalFormatting>
  <conditionalFormatting sqref="B202:B205">
    <cfRule type="duplicateValues" dxfId="320" priority="4" stopIfTrue="1"/>
  </conditionalFormatting>
  <conditionalFormatting sqref="B202:B205">
    <cfRule type="duplicateValues" dxfId="319" priority="5" stopIfTrue="1"/>
    <cfRule type="duplicateValues" dxfId="318" priority="6" stopIfTrue="1"/>
    <cfRule type="duplicateValues" dxfId="31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K191" sqref="K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95" t="s">
        <v>3</v>
      </c>
      <c r="B4" s="4" t="s">
        <v>258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97" t="s">
        <v>29</v>
      </c>
      <c r="P7" s="97" t="s">
        <v>30</v>
      </c>
      <c r="Q7" s="96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VLOOKUP($A13,'22.01'!$A$9:$W$202,23,0)</f>
        <v>11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VLOOKUP($A16,'22.01'!$A$9:$W$202,23,0)</f>
        <v>0</v>
      </c>
      <c r="E16" s="15">
        <v>5</v>
      </c>
      <c r="F16" s="15"/>
      <c r="G16" s="15"/>
      <c r="H16" s="9">
        <f t="shared" si="0"/>
        <v>5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VLOOKUP($A20,'22.01'!$A$9:$W$202,23,0)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VLOOKUP($A23,'22.01'!$A$9:$W$202,23,0)</f>
        <v>10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VLOOKUP($A31,'22.01'!$A$9:$W$202,23,0)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VLOOKUP($A33,'22.01'!$A$9:$W$202,23,0)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VLOOKUP($A34,'22.01'!$A$9:$W$202,23,0)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>
        <v>1</v>
      </c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VLOOKUP($A35,'22.01'!$A$9:$W$202,23,0)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>
        <v>1</v>
      </c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VLOOKUP($A37,'22.01'!$A$9:$W$202,23,0)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VLOOKUP($A40,'22.01'!$A$9:$W$202,23,0)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VLOOKUP($A44,'22.01'!$A$9:$W$202,23,0)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VLOOKUP($A48,'22.01'!$A$9:$W$202,23,0)</f>
        <v>0</v>
      </c>
      <c r="E48" s="15">
        <v>6</v>
      </c>
      <c r="F48" s="15"/>
      <c r="G48" s="15"/>
      <c r="H48" s="9">
        <f t="shared" si="0"/>
        <v>6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2</v>
      </c>
      <c r="W48" s="15"/>
      <c r="X48" s="16">
        <f t="shared" si="3"/>
        <v>-2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VLOOKUP($A49,'22.01'!$A$9:$W$202,23,0)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VLOOKUP($A51,'22.01'!$A$9:$W$202,23,0)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VLOOKUP($A56,'22.01'!$A$9:$W$202,23,0)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VLOOKUP($A60,'22.01'!$A$9:$W$202,23,0)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VLOOKUP($A61,'22.01'!$A$9:$W$202,23,0)</f>
        <v>0</v>
      </c>
      <c r="E61" s="15">
        <v>99</v>
      </c>
      <c r="F61" s="15"/>
      <c r="G61" s="15"/>
      <c r="H61" s="9">
        <f t="shared" si="6"/>
        <v>99</v>
      </c>
      <c r="I61" s="15">
        <v>99</v>
      </c>
      <c r="J61" s="15"/>
      <c r="K61" s="15"/>
      <c r="L61" s="9">
        <f t="shared" si="4"/>
        <v>99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VLOOKUP($A62,'22.01'!$A$9:$W$202,23,0)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VLOOKUP($A63,'22.01'!$A$9:$W$202,23,0)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VLOOKUP($A64,'22.01'!$A$9:$W$202,23,0)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VLOOKUP($A65,'22.01'!$A$9:$W$202,23,0)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VLOOKUP($A66,'22.01'!$A$9:$W$202,23,0)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VLOOKUP($A67,'22.01'!$A$9:$W$202,23,0)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VLOOKUP($A68,'22.01'!$A$9:$W$202,23,0)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VLOOKUP($A69,'22.01'!$A$9:$W$202,23,0)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VLOOKUP($A70,'22.01'!$A$9:$W$202,23,0)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VLOOKUP($A71,'22.01'!$A$9:$W$202,23,0)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VLOOKUP($A72,'22.01'!$A$9:$W$202,23,0)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VLOOKUP($A73,'22.01'!$A$9:$W$202,23,0)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VLOOKUP($A74,'22.01'!$A$9:$W$202,23,0)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VLOOKUP($A75,'22.01'!$A$9:$W$202,23,0)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VLOOKUP($A76,'22.01'!$A$9:$W$202,23,0)</f>
        <v>0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VLOOKUP($A77,'22.01'!$A$9:$W$202,23,0)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VLOOKUP($A78,'22.01'!$A$9:$W$202,23,0)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VLOOKUP($A79,'22.01'!$A$9:$W$202,23,0)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VLOOKUP($A80,'22.01'!$A$9:$W$202,23,0)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VLOOKUP($A81,'22.01'!$A$9:$W$202,23,0)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VLOOKUP($A82,'22.01'!$A$9:$W$202,23,0)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VLOOKUP($A83,'22.01'!$A$9:$W$202,23,0)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VLOOKUP($A84,'22.01'!$A$9:$W$202,23,0)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VLOOKUP($A85,'22.01'!$A$9:$W$202,23,0)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VLOOKUP($A86,'22.01'!$A$9:$W$202,23,0)</f>
        <v>5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VLOOKUP($A87,'22.01'!$A$9:$W$202,23,0)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VLOOKUP($A88,'22.01'!$A$9:$W$202,23,0)</f>
        <v>1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VLOOKUP($A89,'22.01'!$A$9:$W$202,23,0)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VLOOKUP($A90,'22.01'!$A$9:$W$202,23,0)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VLOOKUP($A91,'22.01'!$A$9:$W$202,23,0)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VLOOKUP($A92,'22.01'!$A$9:$W$202,23,0)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VLOOKUP($A93,'22.01'!$A$9:$W$202,23,0)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VLOOKUP($A94,'22.01'!$A$9:$W$202,23,0)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VLOOKUP($A95,'22.01'!$A$9:$W$202,23,0)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VLOOKUP($A96,'22.01'!$A$9:$W$202,23,0)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VLOOKUP($A97,'22.01'!$A$9:$W$202,23,0)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VLOOKUP($A98,'22.01'!$A$9:$W$202,23,0)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VLOOKUP($A99,'22.01'!$A$9:$W$202,23,0)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VLOOKUP($A100,'22.01'!$A$9:$W$202,23,0)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VLOOKUP($A101,'22.01'!$A$9:$W$202,23,0)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VLOOKUP($A102,'22.01'!$A$9:$W$202,23,0)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VLOOKUP($A103,'22.01'!$A$9:$W$202,23,0)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VLOOKUP($A104,'22.01'!$A$9:$W$202,23,0)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VLOOKUP($A105,'22.01'!$A$9:$W$202,23,0)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VLOOKUP($A106,'22.01'!$A$9:$W$202,23,0)</f>
        <v>8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VLOOKUP($A107,'22.01'!$A$9:$W$202,23,0)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VLOOKUP($A108,'22.01'!$A$9:$W$202,23,0)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VLOOKUP($A109,'22.01'!$A$9:$W$202,23,0)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VLOOKUP($A110,'22.01'!$A$9:$W$202,23,0)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VLOOKUP($A111,'22.01'!$A$9:$W$202,23,0)</f>
        <v>7</v>
      </c>
      <c r="E111" s="15"/>
      <c r="F111" s="15"/>
      <c r="G111" s="15"/>
      <c r="H111" s="9">
        <f t="shared" si="20"/>
        <v>0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VLOOKUP($A112,'22.01'!$A$9:$W$202,23,0)</f>
        <v>1</v>
      </c>
      <c r="E112" s="15">
        <v>18</v>
      </c>
      <c r="F112" s="15"/>
      <c r="G112" s="15"/>
      <c r="H112" s="9">
        <f t="shared" si="20"/>
        <v>18</v>
      </c>
      <c r="I112" s="15">
        <v>4</v>
      </c>
      <c r="J112" s="15">
        <v>1</v>
      </c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14</v>
      </c>
      <c r="W112" s="15">
        <v>14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VLOOKUP($A113,'22.01'!$A$9:$W$202,23,0)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VLOOKUP($A114,'22.01'!$A$9:$W$202,23,0)</f>
        <v>7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VLOOKUP($A115,'22.01'!$A$9:$W$202,23,0)</f>
        <v>3</v>
      </c>
      <c r="E115" s="15"/>
      <c r="F115" s="15"/>
      <c r="G115" s="15"/>
      <c r="H115" s="9">
        <f t="shared" si="20"/>
        <v>0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VLOOKUP($A116,'22.01'!$A$9:$W$202,23,0)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VLOOKUP($A117,'22.01'!$A$9:$W$202,23,0)</f>
        <v>15</v>
      </c>
      <c r="E117" s="15"/>
      <c r="F117" s="15"/>
      <c r="G117" s="15"/>
      <c r="H117" s="9">
        <f t="shared" si="20"/>
        <v>0</v>
      </c>
      <c r="I117" s="15">
        <v>3</v>
      </c>
      <c r="J117" s="15">
        <v>6</v>
      </c>
      <c r="K117" s="15"/>
      <c r="L117" s="9">
        <f t="shared" si="11"/>
        <v>9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6</v>
      </c>
      <c r="W117" s="15">
        <v>6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VLOOKUP($A118,'22.01'!$A$9:$W$202,23,0)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VLOOKUP($A119,'22.01'!$A$9:$W$202,23,0)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VLOOKUP($A120,'22.01'!$A$9:$W$202,23,0)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VLOOKUP($A121,'22.01'!$A$9:$W$202,23,0)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VLOOKUP($A122,'22.01'!$A$9:$W$202,23,0)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VLOOKUP($A123,'22.01'!$A$9:$W$202,23,0)</f>
        <v>4</v>
      </c>
      <c r="E123" s="15">
        <v>20</v>
      </c>
      <c r="F123" s="15"/>
      <c r="G123" s="15"/>
      <c r="H123" s="9">
        <f t="shared" si="24"/>
        <v>20</v>
      </c>
      <c r="I123" s="15">
        <v>9</v>
      </c>
      <c r="J123" s="15">
        <v>2</v>
      </c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13</v>
      </c>
      <c r="W123" s="15">
        <v>13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VLOOKUP($A124,'22.01'!$A$9:$W$202,23,0)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VLOOKUP($A125,'22.01'!$A$9:$W$202,23,0)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VLOOKUP($A126,'22.01'!$A$9:$W$202,23,0)</f>
        <v>30</v>
      </c>
      <c r="E126" s="15"/>
      <c r="F126" s="15"/>
      <c r="G126" s="15"/>
      <c r="H126" s="9">
        <f t="shared" si="24"/>
        <v>0</v>
      </c>
      <c r="I126" s="15">
        <v>24</v>
      </c>
      <c r="J126" s="15"/>
      <c r="K126" s="15"/>
      <c r="L126" s="9">
        <f t="shared" si="11"/>
        <v>24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</v>
      </c>
      <c r="W126" s="15">
        <v>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VLOOKUP($A127,'22.01'!$A$9:$W$202,23,0)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VLOOKUP($A128,'22.01'!$A$9:$W$202,23,0)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VLOOKUP($A129,'22.01'!$A$9:$W$202,23,0)</f>
        <v>34</v>
      </c>
      <c r="E129" s="15"/>
      <c r="F129" s="15"/>
      <c r="G129" s="15"/>
      <c r="H129" s="9">
        <f>SUM(E129:G129)</f>
        <v>0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29</v>
      </c>
      <c r="W129" s="15">
        <v>29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VLOOKUP($A130,'22.01'!$A$9:$W$202,23,0)</f>
        <v>30</v>
      </c>
      <c r="E130" s="15"/>
      <c r="F130" s="15"/>
      <c r="G130" s="15"/>
      <c r="H130" s="9">
        <f>SUM(E130:G130)</f>
        <v>0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19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VLOOKUP($A131,'22.01'!$A$9:$W$202,23,0)</f>
        <v>6</v>
      </c>
      <c r="E131" s="15">
        <v>14</v>
      </c>
      <c r="F131" s="15"/>
      <c r="G131" s="15"/>
      <c r="H131" s="9">
        <f>SUM(E131:G131)</f>
        <v>14</v>
      </c>
      <c r="I131" s="15">
        <v>13</v>
      </c>
      <c r="J131" s="15"/>
      <c r="K131" s="15"/>
      <c r="L131" s="9">
        <f t="shared" si="11"/>
        <v>13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6</v>
      </c>
      <c r="W131" s="15">
        <v>6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VLOOKUP($A132,'22.01'!$A$9:$W$202,23,0)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VLOOKUP($A133,'22.01'!$A$9:$W$202,23,0)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VLOOKUP($A134,'22.01'!$A$9:$W$202,23,0)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VLOOKUP($A135,'22.01'!$A$9:$W$202,23,0)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VLOOKUP($A136,'22.01'!$A$9:$W$202,23,0)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VLOOKUP($A137,'22.01'!$A$9:$W$202,23,0)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VLOOKUP($A138,'22.01'!$A$9:$W$202,23,0)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VLOOKUP($A139,'22.01'!$A$9:$W$202,23,0)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VLOOKUP($A140,'22.01'!$A$9:$W$202,23,0)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VLOOKUP($A141,'22.01'!$A$9:$W$202,23,0)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VLOOKUP($A142,'22.01'!$A$9:$W$202,23,0)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VLOOKUP($A143,'22.01'!$A$9:$W$202,23,0)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VLOOKUP($A144,'22.01'!$A$9:$W$202,23,0)</f>
        <v>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2</v>
      </c>
      <c r="W144" s="15">
        <v>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VLOOKUP($A145,'22.01'!$A$9:$W$202,23,0)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VLOOKUP($A146,'22.01'!$A$9:$W$202,23,0)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VLOOKUP($A147,'22.01'!$A$9:$W$202,23,0)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VLOOKUP($A148,'22.01'!$A$9:$W$202,23,0)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VLOOKUP($A149,'22.01'!$A$9:$W$202,23,0)</f>
        <v>6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6</v>
      </c>
      <c r="W149" s="15">
        <v>6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VLOOKUP($A150,'22.01'!$A$9:$W$202,23,0)</f>
        <v>5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3</v>
      </c>
      <c r="W150" s="15">
        <v>3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VLOOKUP($A151,'22.01'!$A$9:$W$202,23,0)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VLOOKUP($A152,'22.01'!$A$9:$W$202,23,0)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VLOOKUP($A153,'22.01'!$A$9:$W$202,23,0)</f>
        <v>22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21</v>
      </c>
      <c r="W153" s="15">
        <v>21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VLOOKUP($A154,'22.01'!$A$9:$W$202,23,0)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VLOOKUP($A155,'22.01'!$A$9:$W$202,23,0)</f>
        <v>119</v>
      </c>
      <c r="E155" s="15"/>
      <c r="F155" s="15"/>
      <c r="G155" s="15"/>
      <c r="H155" s="9">
        <f t="shared" si="33"/>
        <v>0</v>
      </c>
      <c r="I155" s="15">
        <v>5</v>
      </c>
      <c r="J155" s="15"/>
      <c r="K155" s="15"/>
      <c r="L155" s="9">
        <f t="shared" si="32"/>
        <v>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114</v>
      </c>
      <c r="W155" s="15">
        <v>114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VLOOKUP($A156,'22.01'!$A$9:$W$202,23,0)</f>
        <v>80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78</v>
      </c>
      <c r="W156" s="15">
        <v>78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VLOOKUP($A157,'22.01'!$A$9:$W$202,23,0)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VLOOKUP($A158,'22.01'!$A$9:$W$202,23,0)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VLOOKUP($A159,'22.01'!$A$9:$W$202,23,0)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VLOOKUP($A160,'22.01'!$A$9:$W$202,23,0)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VLOOKUP($A161,'22.01'!$A$9:$W$202,23,0)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VLOOKUP($A162,'22.01'!$A$9:$W$202,23,0)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VLOOKUP($A163,'22.01'!$A$9:$W$202,23,0)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VLOOKUP($A164,'22.01'!$A$9:$W$202,23,0)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VLOOKUP($A165,'22.01'!$A$9:$W$202,23,0)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VLOOKUP($A166,'22.01'!$A$9:$W$202,23,0)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VLOOKUP($A167,'22.01'!$A$9:$W$202,23,0)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VLOOKUP($A168,'22.01'!$A$9:$W$202,23,0)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VLOOKUP($A169,'22.01'!$A$9:$W$202,23,0)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VLOOKUP($A170,'22.01'!$A$9:$W$202,23,0)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VLOOKUP($A171,'22.01'!$A$9:$W$202,23,0)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VLOOKUP($A172,'22.01'!$A$9:$W$202,23,0)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VLOOKUP($A173,'22.01'!$A$9:$W$202,23,0)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VLOOKUP($A174,'22.01'!$A$9:$W$202,23,0)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VLOOKUP($A175,'22.01'!$A$9:$W$202,23,0)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VLOOKUP($A176,'22.01'!$A$9:$W$202,23,0)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VLOOKUP($A177,'22.01'!$A$9:$W$202,23,0)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VLOOKUP($A178,'22.01'!$A$9:$W$202,23,0)</f>
        <v>40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39</v>
      </c>
      <c r="W178" s="15">
        <v>39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VLOOKUP($A179,'22.01'!$A$9:$W$202,23,0)</f>
        <v>10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10</v>
      </c>
      <c r="W179" s="15">
        <v>10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VLOOKUP($A180,'22.01'!$A$9:$W$202,23,0)</f>
        <v>195</v>
      </c>
      <c r="E180" s="15"/>
      <c r="F180" s="15"/>
      <c r="G180" s="15"/>
      <c r="H180" s="9">
        <f t="shared" si="38"/>
        <v>0</v>
      </c>
      <c r="I180" s="15">
        <v>9</v>
      </c>
      <c r="J180" s="15"/>
      <c r="K180" s="15"/>
      <c r="L180" s="9">
        <f t="shared" si="32"/>
        <v>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186</v>
      </c>
      <c r="W180" s="15">
        <v>187</v>
      </c>
      <c r="X180" s="16">
        <f t="shared" si="41"/>
        <v>1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VLOOKUP($A181,'22.01'!$A$9:$W$202,23,0)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VLOOKUP($A182,'22.01'!$A$9:$W$202,23,0)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VLOOKUP($A183,'22.01'!$A$9:$W$202,23,0)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VLOOKUP($A184,'22.01'!$A$9:$W$202,23,0)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VLOOKUP($A185,'22.01'!$A$9:$W$202,23,0)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VLOOKUP($A186,'22.01'!$A$9:$W$202,23,0)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VLOOKUP($A187,'22.01'!$A$9:$W$202,23,0)</f>
        <v>54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53</v>
      </c>
      <c r="W187" s="15">
        <v>53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VLOOKUP($A188,'22.01'!$A$9:$W$202,23,0)</f>
        <v>34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32</v>
      </c>
      <c r="W188" s="15">
        <v>32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VLOOKUP($A189,'22.01'!$A$9:$W$202,23,0)</f>
        <v>15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11</v>
      </c>
      <c r="W189" s="15">
        <v>11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VLOOKUP($A190,'22.01'!$A$9:$W$202,23,0)</f>
        <v>12</v>
      </c>
      <c r="E190" s="15"/>
      <c r="F190" s="15"/>
      <c r="G190" s="15"/>
      <c r="H190" s="9">
        <f t="shared" si="38"/>
        <v>0</v>
      </c>
      <c r="I190" s="15">
        <v>4</v>
      </c>
      <c r="J190" s="15"/>
      <c r="K190" s="15"/>
      <c r="L190" s="9">
        <f t="shared" si="32"/>
        <v>4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8</v>
      </c>
      <c r="W190" s="15">
        <v>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VLOOKUP($A191,'22.01'!$A$9:$W$202,23,0)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VLOOKUP($A192,'22.01'!$A$9:$W$202,23,0)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VLOOKUP($A193,'22.01'!$A$9:$W$202,23,0)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VLOOKUP($A194,'22.01'!$A$9:$W$202,23,0)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VLOOKUP($A195,'22.01'!$A$9:$W$202,23,0)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VLOOKUP($A196,'22.01'!$A$9:$W$202,23,0)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VLOOKUP($A197,'22.01'!$A$9:$W$202,23,0)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VLOOKUP($A198,'22.01'!$A$9:$W$202,23,0)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VLOOKUP($A199,'22.01'!$A$9:$W$202,23,0)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VLOOKUP($A200,'22.01'!$A$9:$W$202,23,0)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VLOOKUP($A201,'22.01'!$A$9:$W$202,23,0)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VLOOKUP($A202,'22.01'!$A$9:$W$202,23,0)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VLOOKUP($A203,'22.01'!$A$9:$W$203,23,0)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VLOOKUP($A204,'22.01'!$A$9:$W$204,23,0)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VLOOKUP($A205,'22.01'!$A$9:$W$205,23,0)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4</v>
      </c>
      <c r="J205" s="15">
        <v>1</v>
      </c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>
        <v>1</v>
      </c>
      <c r="T205" s="15"/>
      <c r="U205" s="9">
        <f t="shared" si="42"/>
        <v>1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820</v>
      </c>
      <c r="E208" s="31"/>
      <c r="F208" s="31"/>
      <c r="G208" s="31"/>
      <c r="H208" s="31"/>
      <c r="I208" s="30">
        <f>SUM(I9:I206)</f>
        <v>493</v>
      </c>
      <c r="J208" s="30">
        <f>SUM(J9:J206)</f>
        <v>12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3</v>
      </c>
      <c r="S208" s="30">
        <f>SUM(S9:S206)</f>
        <v>19</v>
      </c>
      <c r="T208" s="31"/>
      <c r="U208" s="31"/>
      <c r="V208" s="32"/>
      <c r="W208" s="30">
        <f>SUM(W9:W206)</f>
        <v>757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316" priority="55" stopIfTrue="1"/>
  </conditionalFormatting>
  <conditionalFormatting sqref="B133">
    <cfRule type="duplicateValues" dxfId="315" priority="54" stopIfTrue="1"/>
  </conditionalFormatting>
  <conditionalFormatting sqref="B119">
    <cfRule type="duplicateValues" dxfId="314" priority="53" stopIfTrue="1"/>
  </conditionalFormatting>
  <conditionalFormatting sqref="B206">
    <cfRule type="duplicateValues" dxfId="313" priority="52" stopIfTrue="1"/>
  </conditionalFormatting>
  <conditionalFormatting sqref="B209:B282">
    <cfRule type="duplicateValues" dxfId="312" priority="51" stopIfTrue="1"/>
  </conditionalFormatting>
  <conditionalFormatting sqref="B208">
    <cfRule type="duplicateValues" dxfId="311" priority="50" stopIfTrue="1"/>
  </conditionalFormatting>
  <conditionalFormatting sqref="I210">
    <cfRule type="duplicateValues" dxfId="310" priority="49" stopIfTrue="1"/>
  </conditionalFormatting>
  <conditionalFormatting sqref="I210">
    <cfRule type="duplicateValues" dxfId="309" priority="46" stopIfTrue="1"/>
    <cfRule type="duplicateValues" dxfId="308" priority="47" stopIfTrue="1"/>
    <cfRule type="duplicateValues" dxfId="307" priority="48" stopIfTrue="1"/>
  </conditionalFormatting>
  <conditionalFormatting sqref="B20">
    <cfRule type="duplicateValues" dxfId="306" priority="40" stopIfTrue="1"/>
  </conditionalFormatting>
  <conditionalFormatting sqref="B20">
    <cfRule type="duplicateValues" dxfId="305" priority="41" stopIfTrue="1"/>
  </conditionalFormatting>
  <conditionalFormatting sqref="B20">
    <cfRule type="duplicateValues" dxfId="304" priority="42" stopIfTrue="1"/>
  </conditionalFormatting>
  <conditionalFormatting sqref="B20">
    <cfRule type="duplicateValues" dxfId="303" priority="43" stopIfTrue="1"/>
    <cfRule type="duplicateValues" dxfId="302" priority="44" stopIfTrue="1"/>
    <cfRule type="duplicateValues" dxfId="301" priority="45" stopIfTrue="1"/>
  </conditionalFormatting>
  <conditionalFormatting sqref="A20:A25">
    <cfRule type="duplicateValues" dxfId="300" priority="39" stopIfTrue="1"/>
  </conditionalFormatting>
  <conditionalFormatting sqref="A26">
    <cfRule type="duplicateValues" dxfId="299" priority="38" stopIfTrue="1"/>
  </conditionalFormatting>
  <conditionalFormatting sqref="A27">
    <cfRule type="duplicateValues" dxfId="298" priority="37" stopIfTrue="1"/>
  </conditionalFormatting>
  <conditionalFormatting sqref="A28">
    <cfRule type="duplicateValues" dxfId="297" priority="36" stopIfTrue="1"/>
  </conditionalFormatting>
  <conditionalFormatting sqref="A29">
    <cfRule type="duplicateValues" dxfId="296" priority="35" stopIfTrue="1"/>
  </conditionalFormatting>
  <conditionalFormatting sqref="A30">
    <cfRule type="duplicateValues" dxfId="295" priority="34" stopIfTrue="1"/>
  </conditionalFormatting>
  <conditionalFormatting sqref="B283:B65326 B208 B5 B8:B19 B120:B132 B21:B60 B134:B201 B62:B118">
    <cfRule type="duplicateValues" dxfId="294" priority="56" stopIfTrue="1"/>
  </conditionalFormatting>
  <conditionalFormatting sqref="B283:B65326 B208 B5 B8:B19 B103:B118 B120:B132 B21:B60 B134:B201 B62:B100">
    <cfRule type="duplicateValues" dxfId="293" priority="57" stopIfTrue="1"/>
  </conditionalFormatting>
  <conditionalFormatting sqref="A208:A65326 A1:A5 A8:A19 A31:A60 A62:A201 A206">
    <cfRule type="duplicateValues" dxfId="292" priority="58" stopIfTrue="1"/>
  </conditionalFormatting>
  <conditionalFormatting sqref="B208:B65326 B5 B8:B19 B21:B60 B62:B201 B206">
    <cfRule type="duplicateValues" dxfId="291" priority="59" stopIfTrue="1"/>
  </conditionalFormatting>
  <conditionalFormatting sqref="B208:B65326 B1:B5 B8:B19 B21:B60 B62:B201 B206">
    <cfRule type="duplicateValues" dxfId="290" priority="60" stopIfTrue="1"/>
    <cfRule type="duplicateValues" dxfId="289" priority="61" stopIfTrue="1"/>
    <cfRule type="duplicateValues" dxfId="288" priority="62" stopIfTrue="1"/>
  </conditionalFormatting>
  <conditionalFormatting sqref="Y17">
    <cfRule type="duplicateValues" dxfId="287" priority="28" stopIfTrue="1"/>
  </conditionalFormatting>
  <conditionalFormatting sqref="Y17">
    <cfRule type="duplicateValues" dxfId="286" priority="29" stopIfTrue="1"/>
  </conditionalFormatting>
  <conditionalFormatting sqref="Y17">
    <cfRule type="duplicateValues" dxfId="285" priority="30" stopIfTrue="1"/>
  </conditionalFormatting>
  <conditionalFormatting sqref="Y17">
    <cfRule type="duplicateValues" dxfId="284" priority="31" stopIfTrue="1"/>
    <cfRule type="duplicateValues" dxfId="283" priority="32" stopIfTrue="1"/>
    <cfRule type="duplicateValues" dxfId="282" priority="33" stopIfTrue="1"/>
  </conditionalFormatting>
  <conditionalFormatting sqref="Y13">
    <cfRule type="duplicateValues" dxfId="281" priority="22" stopIfTrue="1"/>
  </conditionalFormatting>
  <conditionalFormatting sqref="Y13">
    <cfRule type="duplicateValues" dxfId="280" priority="23" stopIfTrue="1"/>
  </conditionalFormatting>
  <conditionalFormatting sqref="Y13">
    <cfRule type="duplicateValues" dxfId="279" priority="24" stopIfTrue="1"/>
  </conditionalFormatting>
  <conditionalFormatting sqref="Y13">
    <cfRule type="duplicateValues" dxfId="278" priority="25" stopIfTrue="1"/>
    <cfRule type="duplicateValues" dxfId="277" priority="26" stopIfTrue="1"/>
    <cfRule type="duplicateValues" dxfId="276" priority="27" stopIfTrue="1"/>
  </conditionalFormatting>
  <conditionalFormatting sqref="B61">
    <cfRule type="duplicateValues" dxfId="275" priority="15" stopIfTrue="1"/>
  </conditionalFormatting>
  <conditionalFormatting sqref="B61">
    <cfRule type="duplicateValues" dxfId="274" priority="16" stopIfTrue="1"/>
  </conditionalFormatting>
  <conditionalFormatting sqref="A61">
    <cfRule type="duplicateValues" dxfId="273" priority="17" stopIfTrue="1"/>
  </conditionalFormatting>
  <conditionalFormatting sqref="B61">
    <cfRule type="duplicateValues" dxfId="272" priority="18" stopIfTrue="1"/>
  </conditionalFormatting>
  <conditionalFormatting sqref="B61">
    <cfRule type="duplicateValues" dxfId="271" priority="19" stopIfTrue="1"/>
    <cfRule type="duplicateValues" dxfId="270" priority="20" stopIfTrue="1"/>
    <cfRule type="duplicateValues" dxfId="269" priority="21" stopIfTrue="1"/>
  </conditionalFormatting>
  <conditionalFormatting sqref="A202:A205">
    <cfRule type="duplicateValues" dxfId="268" priority="1" stopIfTrue="1"/>
  </conditionalFormatting>
  <conditionalFormatting sqref="B202:B205">
    <cfRule type="duplicateValues" dxfId="267" priority="2" stopIfTrue="1"/>
  </conditionalFormatting>
  <conditionalFormatting sqref="B202:B205">
    <cfRule type="duplicateValues" dxfId="266" priority="3" stopIfTrue="1"/>
  </conditionalFormatting>
  <conditionalFormatting sqref="B202:B205">
    <cfRule type="duplicateValues" dxfId="265" priority="4" stopIfTrue="1"/>
  </conditionalFormatting>
  <conditionalFormatting sqref="B202:B205">
    <cfRule type="duplicateValues" dxfId="264" priority="5" stopIfTrue="1"/>
    <cfRule type="duplicateValues" dxfId="263" priority="6" stopIfTrue="1"/>
    <cfRule type="duplicateValues" dxfId="26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28" sqref="S12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98" t="s">
        <v>3</v>
      </c>
      <c r="B4" s="4" t="s">
        <v>259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100" t="s">
        <v>29</v>
      </c>
      <c r="P7" s="100" t="s">
        <v>30</v>
      </c>
      <c r="Q7" s="99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-1</v>
      </c>
      <c r="W10" s="15"/>
      <c r="X10" s="16">
        <f t="shared" si="3"/>
        <v>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VLOOKUP($A11,'23.01'!$A$9:$W$202,23,0)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VLOOKUP($A13,'23.01'!$A$9:$W$202,23,0)</f>
        <v>7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VLOOKUP($A14,'23.01'!$A$9:$W$202,23,0)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VLOOKUP($A16,'23.01'!$A$9:$W$202,23,0)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VLOOKUP($A17,'23.01'!$A$9:$W$202,23,0)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VLOOKUP($A21,'23.01'!$A$9:$W$202,23,0)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VLOOKUP($A22,'23.01'!$A$9:$W$202,23,0)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VLOOKUP($A23,'23.01'!$A$9:$W$202,23,0)</f>
        <v>8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>
        <v>5</v>
      </c>
      <c r="T23" s="15"/>
      <c r="U23" s="9">
        <f t="shared" si="1"/>
        <v>5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VLOOKUP($A24,'23.01'!$A$9:$W$202,23,0)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VLOOKUP($A30,'23.01'!$A$9:$W$202,23,0)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VLOOKUP($A31,'23.01'!$A$9:$W$202,23,0)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VLOOKUP($A35,'23.01'!$A$9:$W$202,23,0)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VLOOKUP($A37,'23.01'!$A$9:$W$202,23,0)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1</v>
      </c>
      <c r="W37" s="15"/>
      <c r="X37" s="16">
        <f t="shared" si="3"/>
        <v>-1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VLOOKUP($A38,'23.01'!$A$9:$W$202,23,0)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VLOOKUP($A41,'23.01'!$A$9:$W$202,23,0)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2</v>
      </c>
      <c r="W41" s="15"/>
      <c r="X41" s="16">
        <f t="shared" si="3"/>
        <v>-2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VLOOKUP($A44,'23.01'!$A$9:$W$202,23,0)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2</v>
      </c>
      <c r="W44" s="15"/>
      <c r="X44" s="16">
        <f t="shared" si="3"/>
        <v>-2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VLOOKUP($A48,'23.01'!$A$9:$W$202,23,0)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VLOOKUP($A51,'23.01'!$A$9:$W$202,23,0)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VLOOKUP($A56,'23.01'!$A$9:$W$202,23,0)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VLOOKUP($A57,'23.01'!$A$9:$W$202,23,0)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VLOOKUP($A60,'23.01'!$A$9:$W$202,23,0)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VLOOKUP($A61,'23.01'!$A$9:$W$202,23,0)</f>
        <v>0</v>
      </c>
      <c r="E61" s="15">
        <v>99</v>
      </c>
      <c r="F61" s="15"/>
      <c r="G61" s="15"/>
      <c r="H61" s="9">
        <f t="shared" si="6"/>
        <v>99</v>
      </c>
      <c r="I61" s="15">
        <v>99</v>
      </c>
      <c r="J61" s="15"/>
      <c r="K61" s="15"/>
      <c r="L61" s="9">
        <f t="shared" si="4"/>
        <v>99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VLOOKUP($A62,'23.01'!$A$9:$W$202,23,0)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VLOOKUP($A63,'23.01'!$A$9:$W$202,23,0)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VLOOKUP($A64,'23.01'!$A$9:$W$202,23,0)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VLOOKUP($A65,'23.01'!$A$9:$W$202,23,0)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VLOOKUP($A66,'23.01'!$A$9:$W$202,23,0)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VLOOKUP($A67,'23.01'!$A$9:$W$202,23,0)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VLOOKUP($A68,'23.01'!$A$9:$W$202,23,0)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VLOOKUP($A69,'23.01'!$A$9:$W$202,23,0)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VLOOKUP($A70,'23.01'!$A$9:$W$202,23,0)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VLOOKUP($A71,'23.01'!$A$9:$W$202,23,0)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VLOOKUP($A72,'23.01'!$A$9:$W$202,23,0)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VLOOKUP($A73,'23.01'!$A$9:$W$202,23,0)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VLOOKUP($A74,'23.01'!$A$9:$W$202,23,0)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VLOOKUP($A75,'23.01'!$A$9:$W$202,23,0)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VLOOKUP($A76,'23.01'!$A$9:$W$202,23,0)</f>
        <v>3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VLOOKUP($A77,'23.01'!$A$9:$W$202,23,0)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VLOOKUP($A78,'23.01'!$A$9:$W$202,23,0)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VLOOKUP($A79,'23.01'!$A$9:$W$202,23,0)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VLOOKUP($A80,'23.01'!$A$9:$W$202,23,0)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VLOOKUP($A81,'23.01'!$A$9:$W$202,23,0)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VLOOKUP($A82,'23.01'!$A$9:$W$202,23,0)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VLOOKUP($A83,'23.01'!$A$9:$W$202,23,0)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VLOOKUP($A84,'23.01'!$A$9:$W$202,23,0)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VLOOKUP($A85,'23.01'!$A$9:$W$202,23,0)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VLOOKUP($A86,'23.01'!$A$9:$W$202,23,0)</f>
        <v>4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5</v>
      </c>
      <c r="W86" s="15">
        <v>5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VLOOKUP($A87,'23.01'!$A$9:$W$202,23,0)</f>
        <v>3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VLOOKUP($A88,'23.01'!$A$9:$W$202,23,0)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VLOOKUP($A89,'23.01'!$A$9:$W$202,23,0)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VLOOKUP($A90,'23.01'!$A$9:$W$202,23,0)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VLOOKUP($A91,'23.01'!$A$9:$W$202,23,0)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VLOOKUP($A92,'23.01'!$A$9:$W$202,23,0)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VLOOKUP($A93,'23.01'!$A$9:$W$202,23,0)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VLOOKUP($A94,'23.01'!$A$9:$W$202,23,0)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VLOOKUP($A95,'23.01'!$A$9:$W$202,23,0)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VLOOKUP($A96,'23.01'!$A$9:$W$202,23,0)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VLOOKUP($A97,'23.01'!$A$9:$W$202,23,0)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VLOOKUP($A98,'23.01'!$A$9:$W$202,23,0)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VLOOKUP($A99,'23.01'!$A$9:$W$202,23,0)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VLOOKUP($A100,'23.01'!$A$9:$W$202,23,0)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VLOOKUP($A101,'23.01'!$A$9:$W$202,23,0)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VLOOKUP($A102,'23.01'!$A$9:$W$202,23,0)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VLOOKUP($A103,'23.01'!$A$9:$W$202,23,0)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VLOOKUP($A104,'23.01'!$A$9:$W$202,23,0)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VLOOKUP($A105,'23.01'!$A$9:$W$202,23,0)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VLOOKUP($A106,'23.01'!$A$9:$W$202,23,0)</f>
        <v>8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VLOOKUP($A107,'23.01'!$A$9:$W$202,23,0)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VLOOKUP($A108,'23.01'!$A$9:$W$202,23,0)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VLOOKUP($A109,'23.01'!$A$9:$W$202,23,0)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7</v>
      </c>
      <c r="W109" s="15">
        <v>7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VLOOKUP($A110,'23.01'!$A$9:$W$202,23,0)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VLOOKUP($A111,'23.01'!$A$9:$W$202,23,0)</f>
        <v>1</v>
      </c>
      <c r="E111" s="15">
        <v>9</v>
      </c>
      <c r="F111" s="15"/>
      <c r="G111" s="15"/>
      <c r="H111" s="9">
        <f t="shared" si="20"/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VLOOKUP($A112,'23.01'!$A$9:$W$202,23,0)</f>
        <v>14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7</v>
      </c>
      <c r="T112" s="15"/>
      <c r="U112" s="9">
        <f t="shared" si="22"/>
        <v>7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VLOOKUP($A113,'23.01'!$A$9:$W$202,23,0)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VLOOKUP($A114,'23.01'!$A$9:$W$202,23,0)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VLOOKUP($A115,'23.01'!$A$9:$W$202,23,0)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VLOOKUP($A116,'23.01'!$A$9:$W$202,23,0)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VLOOKUP($A117,'23.01'!$A$9:$W$202,23,0)</f>
        <v>6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6</v>
      </c>
      <c r="T117" s="15"/>
      <c r="U117" s="9">
        <f>S117+T117</f>
        <v>6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VLOOKUP($A118,'23.01'!$A$9:$W$202,23,0)</f>
        <v>7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VLOOKUP($A119,'23.01'!$A$9:$W$202,23,0)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VLOOKUP($A120,'23.01'!$A$9:$W$202,23,0)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VLOOKUP($A121,'23.01'!$A$9:$W$202,23,0)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VLOOKUP($A122,'23.01'!$A$9:$W$202,23,0)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VLOOKUP($A123,'23.01'!$A$9:$W$202,23,0)</f>
        <v>13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>
        <v>1</v>
      </c>
      <c r="N123" s="15"/>
      <c r="O123" s="15"/>
      <c r="P123" s="15"/>
      <c r="Q123" s="15"/>
      <c r="R123" s="11">
        <f t="shared" si="15"/>
        <v>1</v>
      </c>
      <c r="S123" s="15"/>
      <c r="T123" s="15"/>
      <c r="U123" s="9">
        <f t="shared" si="25"/>
        <v>0</v>
      </c>
      <c r="V123" s="9">
        <f t="shared" si="26"/>
        <v>9</v>
      </c>
      <c r="W123" s="15">
        <v>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VLOOKUP($A124,'23.01'!$A$9:$W$202,23,0)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VLOOKUP($A125,'23.01'!$A$9:$W$202,23,0)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VLOOKUP($A126,'23.01'!$A$9:$W$202,23,0)</f>
        <v>6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</v>
      </c>
      <c r="W126" s="15">
        <v>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VLOOKUP($A127,'23.01'!$A$9:$W$202,23,0)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VLOOKUP($A128,'23.01'!$A$9:$W$202,23,0)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VLOOKUP($A129,'23.01'!$A$9:$W$202,23,0)</f>
        <v>29</v>
      </c>
      <c r="E129" s="15">
        <v>14</v>
      </c>
      <c r="F129" s="15"/>
      <c r="G129" s="15"/>
      <c r="H129" s="9">
        <f>SUM(E129:G129)</f>
        <v>14</v>
      </c>
      <c r="I129" s="15">
        <v>11</v>
      </c>
      <c r="J129" s="15"/>
      <c r="K129" s="15"/>
      <c r="L129" s="9">
        <f t="shared" si="11"/>
        <v>11</v>
      </c>
      <c r="M129" s="15"/>
      <c r="N129" s="15"/>
      <c r="O129" s="15"/>
      <c r="P129" s="15"/>
      <c r="Q129" s="15"/>
      <c r="R129" s="11">
        <f t="shared" si="15"/>
        <v>0</v>
      </c>
      <c r="S129" s="15">
        <v>8</v>
      </c>
      <c r="T129" s="15"/>
      <c r="U129" s="9">
        <f t="shared" si="25"/>
        <v>8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VLOOKUP($A130,'23.01'!$A$9:$W$202,23,0)</f>
        <v>19</v>
      </c>
      <c r="E130" s="15">
        <v>28</v>
      </c>
      <c r="F130" s="15"/>
      <c r="G130" s="15"/>
      <c r="H130" s="9">
        <f>SUM(E130:G130)</f>
        <v>28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>
        <v>5</v>
      </c>
      <c r="T130" s="15"/>
      <c r="U130" s="9">
        <f t="shared" si="25"/>
        <v>5</v>
      </c>
      <c r="V130" s="9">
        <f t="shared" si="26"/>
        <v>27</v>
      </c>
      <c r="W130" s="15">
        <v>28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VLOOKUP($A131,'23.01'!$A$9:$W$202,23,0)</f>
        <v>6</v>
      </c>
      <c r="E131" s="15">
        <v>42</v>
      </c>
      <c r="F131" s="15"/>
      <c r="G131" s="15"/>
      <c r="H131" s="9">
        <f>SUM(E131:G131)</f>
        <v>42</v>
      </c>
      <c r="I131" s="15">
        <v>19</v>
      </c>
      <c r="J131" s="15"/>
      <c r="K131" s="15"/>
      <c r="L131" s="9">
        <f t="shared" si="11"/>
        <v>19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29</v>
      </c>
      <c r="W131" s="15">
        <v>29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VLOOKUP($A132,'23.01'!$A$9:$W$202,23,0)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VLOOKUP($A133,'23.01'!$A$9:$W$202,23,0)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VLOOKUP($A134,'23.01'!$A$9:$W$202,23,0)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VLOOKUP($A135,'23.01'!$A$9:$W$202,23,0)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VLOOKUP($A136,'23.01'!$A$9:$W$202,23,0)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VLOOKUP($A137,'23.01'!$A$9:$W$202,23,0)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VLOOKUP($A138,'23.01'!$A$9:$W$202,23,0)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VLOOKUP($A139,'23.01'!$A$9:$W$202,23,0)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VLOOKUP($A140,'23.01'!$A$9:$W$202,23,0)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VLOOKUP($A141,'23.01'!$A$9:$W$202,23,0)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VLOOKUP($A142,'23.01'!$A$9:$W$202,23,0)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VLOOKUP($A143,'23.01'!$A$9:$W$202,23,0)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VLOOKUP($A144,'23.01'!$A$9:$W$202,23,0)</f>
        <v>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2</v>
      </c>
      <c r="W144" s="15">
        <v>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VLOOKUP($A145,'23.01'!$A$9:$W$202,23,0)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VLOOKUP($A146,'23.01'!$A$9:$W$202,23,0)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VLOOKUP($A147,'23.01'!$A$9:$W$202,23,0)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VLOOKUP($A148,'23.01'!$A$9:$W$202,23,0)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VLOOKUP($A149,'23.01'!$A$9:$W$202,23,0)</f>
        <v>6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5</v>
      </c>
      <c r="W149" s="15">
        <v>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VLOOKUP($A150,'23.01'!$A$9:$W$202,23,0)</f>
        <v>3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VLOOKUP($A151,'23.01'!$A$9:$W$202,23,0)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VLOOKUP($A152,'23.01'!$A$9:$W$202,23,0)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VLOOKUP($A153,'23.01'!$A$9:$W$202,23,0)</f>
        <v>21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21</v>
      </c>
      <c r="W153" s="15">
        <v>21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VLOOKUP($A154,'23.01'!$A$9:$W$202,23,0)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VLOOKUP($A155,'23.01'!$A$9:$W$202,23,0)</f>
        <v>114</v>
      </c>
      <c r="E155" s="15"/>
      <c r="F155" s="15"/>
      <c r="G155" s="15"/>
      <c r="H155" s="9">
        <f t="shared" si="33"/>
        <v>0</v>
      </c>
      <c r="I155" s="15">
        <v>9</v>
      </c>
      <c r="J155" s="15"/>
      <c r="K155" s="15"/>
      <c r="L155" s="9">
        <f t="shared" si="32"/>
        <v>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105</v>
      </c>
      <c r="W155" s="15">
        <v>105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VLOOKUP($A156,'23.01'!$A$9:$W$202,23,0)</f>
        <v>78</v>
      </c>
      <c r="E156" s="15"/>
      <c r="F156" s="15"/>
      <c r="G156" s="15"/>
      <c r="H156" s="9">
        <f t="shared" si="33"/>
        <v>0</v>
      </c>
      <c r="I156" s="15">
        <v>16</v>
      </c>
      <c r="J156" s="15"/>
      <c r="K156" s="15"/>
      <c r="L156" s="9">
        <f t="shared" si="32"/>
        <v>16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62</v>
      </c>
      <c r="W156" s="15">
        <v>63</v>
      </c>
      <c r="X156" s="16">
        <f t="shared" si="36"/>
        <v>1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VLOOKUP($A157,'23.01'!$A$9:$W$202,23,0)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VLOOKUP($A158,'23.01'!$A$9:$W$202,23,0)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VLOOKUP($A159,'23.01'!$A$9:$W$202,23,0)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VLOOKUP($A160,'23.01'!$A$9:$W$202,23,0)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VLOOKUP($A161,'23.01'!$A$9:$W$202,23,0)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VLOOKUP($A162,'23.01'!$A$9:$W$202,23,0)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VLOOKUP($A163,'23.01'!$A$9:$W$202,23,0)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VLOOKUP($A164,'23.01'!$A$9:$W$202,23,0)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VLOOKUP($A165,'23.01'!$A$9:$W$202,23,0)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VLOOKUP($A166,'23.01'!$A$9:$W$202,23,0)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VLOOKUP($A167,'23.01'!$A$9:$W$202,23,0)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VLOOKUP($A168,'23.01'!$A$9:$W$202,23,0)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VLOOKUP($A169,'23.01'!$A$9:$W$202,23,0)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VLOOKUP($A170,'23.01'!$A$9:$W$202,23,0)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VLOOKUP($A171,'23.01'!$A$9:$W$202,23,0)</f>
        <v>0</v>
      </c>
      <c r="E171" s="15">
        <v>7</v>
      </c>
      <c r="F171" s="15"/>
      <c r="G171" s="15"/>
      <c r="H171" s="9">
        <f t="shared" si="38"/>
        <v>7</v>
      </c>
      <c r="I171" s="15">
        <v>7</v>
      </c>
      <c r="J171" s="15"/>
      <c r="K171" s="15"/>
      <c r="L171" s="9">
        <f t="shared" si="32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VLOOKUP($A172,'23.01'!$A$9:$W$202,23,0)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VLOOKUP($A173,'23.01'!$A$9:$W$202,23,0)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VLOOKUP($A174,'23.01'!$A$9:$W$202,23,0)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VLOOKUP($A175,'23.01'!$A$9:$W$202,23,0)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VLOOKUP($A176,'23.01'!$A$9:$W$202,23,0)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VLOOKUP($A177,'23.01'!$A$9:$W$202,23,0)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VLOOKUP($A178,'23.01'!$A$9:$W$202,23,0)</f>
        <v>39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38</v>
      </c>
      <c r="W178" s="15">
        <v>38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VLOOKUP($A179,'23.01'!$A$9:$W$202,23,0)</f>
        <v>10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10</v>
      </c>
      <c r="W179" s="15">
        <v>10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VLOOKUP($A180,'23.01'!$A$9:$W$202,23,0)</f>
        <v>187</v>
      </c>
      <c r="E180" s="15"/>
      <c r="F180" s="15"/>
      <c r="G180" s="15"/>
      <c r="H180" s="9">
        <f t="shared" si="38"/>
        <v>0</v>
      </c>
      <c r="I180" s="15">
        <v>8</v>
      </c>
      <c r="J180" s="15"/>
      <c r="K180" s="15"/>
      <c r="L180" s="9">
        <f t="shared" si="32"/>
        <v>8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179</v>
      </c>
      <c r="W180" s="15">
        <v>179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VLOOKUP($A181,'23.01'!$A$9:$W$202,23,0)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VLOOKUP($A182,'23.01'!$A$9:$W$202,23,0)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VLOOKUP($A183,'23.01'!$A$9:$W$202,23,0)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VLOOKUP($A184,'23.01'!$A$9:$W$202,23,0)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VLOOKUP($A185,'23.01'!$A$9:$W$202,23,0)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VLOOKUP($A186,'23.01'!$A$9:$W$202,23,0)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VLOOKUP($A187,'23.01'!$A$9:$W$202,23,0)</f>
        <v>53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52</v>
      </c>
      <c r="W187" s="15">
        <v>52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VLOOKUP($A188,'23.01'!$A$9:$W$202,23,0)</f>
        <v>32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30</v>
      </c>
      <c r="W188" s="15">
        <v>30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VLOOKUP($A189,'23.01'!$A$9:$W$202,23,0)</f>
        <v>11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11</v>
      </c>
      <c r="W189" s="15">
        <v>11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VLOOKUP($A190,'23.01'!$A$9:$W$202,23,0)</f>
        <v>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8</v>
      </c>
      <c r="W190" s="15">
        <v>8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VLOOKUP($A191,'23.01'!$A$9:$W$202,23,0)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VLOOKUP($A192,'23.01'!$A$9:$W$202,23,0)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VLOOKUP($A193,'23.01'!$A$9:$W$202,23,0)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VLOOKUP($A194,'23.01'!$A$9:$W$202,23,0)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VLOOKUP($A195,'23.01'!$A$9:$W$202,23,0)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VLOOKUP($A196,'23.01'!$A$9:$W$202,23,0)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VLOOKUP($A197,'23.01'!$A$9:$W$202,23,0)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VLOOKUP($A198,'23.01'!$A$9:$W$202,23,0)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VLOOKUP($A199,'23.01'!$A$9:$W$202,23,0)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VLOOKUP($A200,'23.01'!$A$9:$W$202,23,0)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VLOOKUP($A201,'23.01'!$A$9:$W$202,23,0)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VLOOKUP($A202,'23.01'!$A$9:$W$202,23,0)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2</v>
      </c>
      <c r="J202" s="15"/>
      <c r="K202" s="15"/>
      <c r="L202" s="9">
        <f t="shared" si="32"/>
        <v>2</v>
      </c>
      <c r="M202" s="15">
        <v>3</v>
      </c>
      <c r="N202" s="15"/>
      <c r="O202" s="15"/>
      <c r="P202" s="15"/>
      <c r="Q202" s="15"/>
      <c r="R202" s="11">
        <f t="shared" si="37"/>
        <v>3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VLOOKUP($A203,'23.01'!$A$9:$W$203,23,0)</f>
        <v>0</v>
      </c>
      <c r="E203" s="15">
        <v>5</v>
      </c>
      <c r="F203" s="15"/>
      <c r="G203" s="15"/>
      <c r="H203" s="9">
        <f t="shared" si="38"/>
        <v>5</v>
      </c>
      <c r="I203" s="15"/>
      <c r="J203" s="15"/>
      <c r="K203" s="15"/>
      <c r="L203" s="9">
        <f t="shared" si="32"/>
        <v>0</v>
      </c>
      <c r="M203" s="15">
        <v>3</v>
      </c>
      <c r="N203" s="15"/>
      <c r="O203" s="15"/>
      <c r="P203" s="15"/>
      <c r="Q203" s="15"/>
      <c r="R203" s="11">
        <f t="shared" si="37"/>
        <v>3</v>
      </c>
      <c r="S203" s="15">
        <v>3</v>
      </c>
      <c r="T203" s="15"/>
      <c r="U203" s="9">
        <f t="shared" si="42"/>
        <v>3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VLOOKUP($A204,'23.01'!$A$9:$W$204,23,0)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3</v>
      </c>
      <c r="J204" s="15"/>
      <c r="K204" s="15"/>
      <c r="L204" s="9">
        <f t="shared" si="32"/>
        <v>3</v>
      </c>
      <c r="M204" s="15">
        <v>3</v>
      </c>
      <c r="N204" s="15"/>
      <c r="O204" s="15"/>
      <c r="P204" s="15"/>
      <c r="Q204" s="15"/>
      <c r="R204" s="11">
        <f t="shared" si="37"/>
        <v>3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VLOOKUP($A205,'23.01'!$A$9:$W$205,23,0)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757</v>
      </c>
      <c r="E208" s="31"/>
      <c r="F208" s="31"/>
      <c r="G208" s="31"/>
      <c r="H208" s="31"/>
      <c r="I208" s="30">
        <f>SUM(I9:I206)</f>
        <v>442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15</v>
      </c>
      <c r="S208" s="30">
        <f>SUM(S9:S206)</f>
        <v>72</v>
      </c>
      <c r="T208" s="31"/>
      <c r="U208" s="31"/>
      <c r="V208" s="32"/>
      <c r="W208" s="30">
        <f>SUM(W9:W206)</f>
        <v>724</v>
      </c>
      <c r="X208" s="30">
        <f>SUM(X9:X206)</f>
        <v>-8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261" priority="55" stopIfTrue="1"/>
  </conditionalFormatting>
  <conditionalFormatting sqref="B133">
    <cfRule type="duplicateValues" dxfId="260" priority="54" stopIfTrue="1"/>
  </conditionalFormatting>
  <conditionalFormatting sqref="B119">
    <cfRule type="duplicateValues" dxfId="259" priority="53" stopIfTrue="1"/>
  </conditionalFormatting>
  <conditionalFormatting sqref="B206">
    <cfRule type="duplicateValues" dxfId="258" priority="52" stopIfTrue="1"/>
  </conditionalFormatting>
  <conditionalFormatting sqref="B209:B282">
    <cfRule type="duplicateValues" dxfId="257" priority="51" stopIfTrue="1"/>
  </conditionalFormatting>
  <conditionalFormatting sqref="B208">
    <cfRule type="duplicateValues" dxfId="256" priority="50" stopIfTrue="1"/>
  </conditionalFormatting>
  <conditionalFormatting sqref="I210">
    <cfRule type="duplicateValues" dxfId="255" priority="49" stopIfTrue="1"/>
  </conditionalFormatting>
  <conditionalFormatting sqref="I210">
    <cfRule type="duplicateValues" dxfId="254" priority="46" stopIfTrue="1"/>
    <cfRule type="duplicateValues" dxfId="253" priority="47" stopIfTrue="1"/>
    <cfRule type="duplicateValues" dxfId="252" priority="48" stopIfTrue="1"/>
  </conditionalFormatting>
  <conditionalFormatting sqref="B20">
    <cfRule type="duplicateValues" dxfId="251" priority="40" stopIfTrue="1"/>
  </conditionalFormatting>
  <conditionalFormatting sqref="B20">
    <cfRule type="duplicateValues" dxfId="250" priority="41" stopIfTrue="1"/>
  </conditionalFormatting>
  <conditionalFormatting sqref="B20">
    <cfRule type="duplicateValues" dxfId="249" priority="42" stopIfTrue="1"/>
  </conditionalFormatting>
  <conditionalFormatting sqref="B20">
    <cfRule type="duplicateValues" dxfId="248" priority="43" stopIfTrue="1"/>
    <cfRule type="duplicateValues" dxfId="247" priority="44" stopIfTrue="1"/>
    <cfRule type="duplicateValues" dxfId="246" priority="45" stopIfTrue="1"/>
  </conditionalFormatting>
  <conditionalFormatting sqref="A20:A25">
    <cfRule type="duplicateValues" dxfId="245" priority="39" stopIfTrue="1"/>
  </conditionalFormatting>
  <conditionalFormatting sqref="A26">
    <cfRule type="duplicateValues" dxfId="244" priority="38" stopIfTrue="1"/>
  </conditionalFormatting>
  <conditionalFormatting sqref="A27">
    <cfRule type="duplicateValues" dxfId="243" priority="37" stopIfTrue="1"/>
  </conditionalFormatting>
  <conditionalFormatting sqref="A28">
    <cfRule type="duplicateValues" dxfId="242" priority="36" stopIfTrue="1"/>
  </conditionalFormatting>
  <conditionalFormatting sqref="A29">
    <cfRule type="duplicateValues" dxfId="241" priority="35" stopIfTrue="1"/>
  </conditionalFormatting>
  <conditionalFormatting sqref="A30">
    <cfRule type="duplicateValues" dxfId="240" priority="34" stopIfTrue="1"/>
  </conditionalFormatting>
  <conditionalFormatting sqref="B283:B65326 B208 B5 B8:B19 B120:B132 B21:B60 B134:B201 B62:B118">
    <cfRule type="duplicateValues" dxfId="239" priority="56" stopIfTrue="1"/>
  </conditionalFormatting>
  <conditionalFormatting sqref="B283:B65326 B208 B5 B8:B19 B103:B118 B120:B132 B21:B60 B134:B201 B62:B100">
    <cfRule type="duplicateValues" dxfId="238" priority="57" stopIfTrue="1"/>
  </conditionalFormatting>
  <conditionalFormatting sqref="A208:A65326 A1:A5 A8:A19 A31:A60 A62:A201 A206">
    <cfRule type="duplicateValues" dxfId="237" priority="58" stopIfTrue="1"/>
  </conditionalFormatting>
  <conditionalFormatting sqref="B208:B65326 B5 B8:B19 B21:B60 B62:B201 B206">
    <cfRule type="duplicateValues" dxfId="236" priority="59" stopIfTrue="1"/>
  </conditionalFormatting>
  <conditionalFormatting sqref="B208:B65326 B1:B5 B8:B19 B21:B60 B62:B201 B206">
    <cfRule type="duplicateValues" dxfId="235" priority="60" stopIfTrue="1"/>
    <cfRule type="duplicateValues" dxfId="234" priority="61" stopIfTrue="1"/>
    <cfRule type="duplicateValues" dxfId="233" priority="62" stopIfTrue="1"/>
  </conditionalFormatting>
  <conditionalFormatting sqref="Y17">
    <cfRule type="duplicateValues" dxfId="232" priority="28" stopIfTrue="1"/>
  </conditionalFormatting>
  <conditionalFormatting sqref="Y17">
    <cfRule type="duplicateValues" dxfId="231" priority="29" stopIfTrue="1"/>
  </conditionalFormatting>
  <conditionalFormatting sqref="Y17">
    <cfRule type="duplicateValues" dxfId="230" priority="30" stopIfTrue="1"/>
  </conditionalFormatting>
  <conditionalFormatting sqref="Y17">
    <cfRule type="duplicateValues" dxfId="229" priority="31" stopIfTrue="1"/>
    <cfRule type="duplicateValues" dxfId="228" priority="32" stopIfTrue="1"/>
    <cfRule type="duplicateValues" dxfId="227" priority="33" stopIfTrue="1"/>
  </conditionalFormatting>
  <conditionalFormatting sqref="Y13">
    <cfRule type="duplicateValues" dxfId="226" priority="22" stopIfTrue="1"/>
  </conditionalFormatting>
  <conditionalFormatting sqref="Y13">
    <cfRule type="duplicateValues" dxfId="225" priority="23" stopIfTrue="1"/>
  </conditionalFormatting>
  <conditionalFormatting sqref="Y13">
    <cfRule type="duplicateValues" dxfId="224" priority="24" stopIfTrue="1"/>
  </conditionalFormatting>
  <conditionalFormatting sqref="Y13">
    <cfRule type="duplicateValues" dxfId="223" priority="25" stopIfTrue="1"/>
    <cfRule type="duplicateValues" dxfId="222" priority="26" stopIfTrue="1"/>
    <cfRule type="duplicateValues" dxfId="221" priority="27" stopIfTrue="1"/>
  </conditionalFormatting>
  <conditionalFormatting sqref="B61">
    <cfRule type="duplicateValues" dxfId="220" priority="15" stopIfTrue="1"/>
  </conditionalFormatting>
  <conditionalFormatting sqref="B61">
    <cfRule type="duplicateValues" dxfId="219" priority="16" stopIfTrue="1"/>
  </conditionalFormatting>
  <conditionalFormatting sqref="A61">
    <cfRule type="duplicateValues" dxfId="218" priority="17" stopIfTrue="1"/>
  </conditionalFormatting>
  <conditionalFormatting sqref="B61">
    <cfRule type="duplicateValues" dxfId="217" priority="18" stopIfTrue="1"/>
  </conditionalFormatting>
  <conditionalFormatting sqref="B61">
    <cfRule type="duplicateValues" dxfId="216" priority="19" stopIfTrue="1"/>
    <cfRule type="duplicateValues" dxfId="215" priority="20" stopIfTrue="1"/>
    <cfRule type="duplicateValues" dxfId="214" priority="21" stopIfTrue="1"/>
  </conditionalFormatting>
  <conditionalFormatting sqref="A202:A205">
    <cfRule type="duplicateValues" dxfId="213" priority="1" stopIfTrue="1"/>
  </conditionalFormatting>
  <conditionalFormatting sqref="B202:B205">
    <cfRule type="duplicateValues" dxfId="212" priority="2" stopIfTrue="1"/>
  </conditionalFormatting>
  <conditionalFormatting sqref="B202:B205">
    <cfRule type="duplicateValues" dxfId="211" priority="3" stopIfTrue="1"/>
  </conditionalFormatting>
  <conditionalFormatting sqref="B202:B205">
    <cfRule type="duplicateValues" dxfId="210" priority="4" stopIfTrue="1"/>
  </conditionalFormatting>
  <conditionalFormatting sqref="B202:B205">
    <cfRule type="duplicateValues" dxfId="209" priority="5" stopIfTrue="1"/>
    <cfRule type="duplicateValues" dxfId="208" priority="6" stopIfTrue="1"/>
    <cfRule type="duplicateValues" dxfId="20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4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98" t="s">
        <v>3</v>
      </c>
      <c r="B4" s="4" t="s">
        <v>260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100" t="s">
        <v>29</v>
      </c>
      <c r="P7" s="100" t="s">
        <v>30</v>
      </c>
      <c r="Q7" s="99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VLOOKUP($A9,'24.01'!$A$9:$W$202,23,0)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VLOOKUP($A12,'24.01'!$A$9:$W$202,23,0)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VLOOKUP($A13,'24.01'!$A$9:$W$202,23,0)</f>
        <v>1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VLOOKUP($A14,'24.01'!$A$9:$W$202,23,0)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VLOOKUP($A15,'24.01'!$A$9:$W$202,23,0)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VLOOKUP($A17,'24.01'!$A$9:$W$202,23,0)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VLOOKUP($A21,'24.01'!$A$9:$W$202,23,0)</f>
        <v>0</v>
      </c>
      <c r="E21" s="15">
        <v>5</v>
      </c>
      <c r="F21" s="15"/>
      <c r="G21" s="15"/>
      <c r="H21" s="9">
        <f t="shared" si="0"/>
        <v>5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VLOOKUP($A22,'24.01'!$A$9:$W$202,23,0)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VLOOKUP($A23,'24.01'!$A$9:$W$202,23,0)</f>
        <v>1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VLOOKUP($A28,'24.01'!$A$9:$W$202,23,0)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VLOOKUP($A29,'24.01'!$A$9:$W$202,23,0)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VLOOKUP($A30,'24.01'!$A$9:$W$202,23,0)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VLOOKUP($A31,'24.01'!$A$9:$W$202,23,0)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VLOOKUP($A32,'24.01'!$A$9:$W$202,23,0)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VLOOKUP($A33,'24.01'!$A$9:$W$202,23,0)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VLOOKUP($A35,'24.01'!$A$9:$W$202,23,0)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VLOOKUP($A36,'24.01'!$A$9:$W$202,23,0)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VLOOKUP($A37,'24.01'!$A$9:$W$202,23,0)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VLOOKUP($A38,'24.01'!$A$9:$W$202,23,0)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VLOOKUP($A40,'24.01'!$A$9:$W$202,23,0)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VLOOKUP($A46,'24.01'!$A$9:$W$202,23,0)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VLOOKUP($A47,'24.01'!$A$9:$W$202,23,0)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VLOOKUP($A48,'24.01'!$A$9:$W$202,23,0)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VLOOKUP($A49,'24.01'!$A$9:$W$202,23,0)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VLOOKUP($A51,'24.01'!$A$9:$W$202,23,0)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VLOOKUP($A56,'24.01'!$A$9:$W$202,23,0)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VLOOKUP($A57,'24.01'!$A$9:$W$202,23,0)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>
        <v>1</v>
      </c>
      <c r="R57" s="11">
        <f t="shared" si="5"/>
        <v>1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VLOOKUP($A60,'24.01'!$A$9:$W$202,23,0)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VLOOKUP($A61,'24.01'!$A$9:$W$202,23,0)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VLOOKUP($A62,'24.01'!$A$9:$W$202,23,0)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VLOOKUP($A63,'24.01'!$A$9:$W$202,23,0)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VLOOKUP($A64,'24.01'!$A$9:$W$202,23,0)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VLOOKUP($A65,'24.01'!$A$9:$W$202,23,0)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VLOOKUP($A66,'24.01'!$A$9:$W$202,23,0)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VLOOKUP($A67,'24.01'!$A$9:$W$202,23,0)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VLOOKUP($A68,'24.01'!$A$9:$W$202,23,0)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VLOOKUP($A69,'24.01'!$A$9:$W$202,23,0)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VLOOKUP($A70,'24.01'!$A$9:$W$202,23,0)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VLOOKUP($A71,'24.01'!$A$9:$W$202,23,0)</f>
        <v>0</v>
      </c>
      <c r="E71" s="15"/>
      <c r="F71" s="15"/>
      <c r="G71" s="15"/>
      <c r="H71" s="9">
        <f>SUM(E71:G71)</f>
        <v>0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VLOOKUP($A72,'24.01'!$A$9:$W$202,23,0)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VLOOKUP($A73,'24.01'!$A$9:$W$202,23,0)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VLOOKUP($A74,'24.01'!$A$9:$W$202,23,0)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VLOOKUP($A75,'24.01'!$A$9:$W$202,23,0)</f>
        <v>3</v>
      </c>
      <c r="E75" s="15"/>
      <c r="F75" s="15"/>
      <c r="G75" s="15"/>
      <c r="H75" s="9">
        <f t="shared" ref="H75:H88" si="10">SUM(E75:G75)</f>
        <v>0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VLOOKUP($A76,'24.01'!$A$9:$W$202,23,0)</f>
        <v>4</v>
      </c>
      <c r="E76" s="15"/>
      <c r="F76" s="15"/>
      <c r="G76" s="15"/>
      <c r="H76" s="9">
        <f t="shared" si="10"/>
        <v>0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VLOOKUP($A77,'24.01'!$A$9:$W$202,23,0)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VLOOKUP($A78,'24.01'!$A$9:$W$202,23,0)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VLOOKUP($A79,'24.01'!$A$9:$W$202,23,0)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VLOOKUP($A80,'24.01'!$A$9:$W$202,23,0)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VLOOKUP($A81,'24.01'!$A$9:$W$202,23,0)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VLOOKUP($A82,'24.01'!$A$9:$W$202,23,0)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VLOOKUP($A83,'24.01'!$A$9:$W$202,23,0)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VLOOKUP($A84,'24.01'!$A$9:$W$202,23,0)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VLOOKUP($A85,'24.01'!$A$9:$W$202,23,0)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VLOOKUP($A86,'24.01'!$A$9:$W$202,23,0)</f>
        <v>5</v>
      </c>
      <c r="E86" s="15"/>
      <c r="F86" s="15"/>
      <c r="G86" s="15"/>
      <c r="H86" s="9">
        <f t="shared" si="10"/>
        <v>0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>
        <v>2</v>
      </c>
      <c r="T86" s="15"/>
      <c r="U86" s="9">
        <f t="shared" si="12"/>
        <v>2</v>
      </c>
      <c r="V86" s="9">
        <f t="shared" si="13"/>
        <v>0</v>
      </c>
      <c r="W86" s="15">
        <v>1</v>
      </c>
      <c r="X86" s="16">
        <f t="shared" si="14"/>
        <v>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VLOOKUP($A87,'24.01'!$A$9:$W$202,23,0)</f>
        <v>2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VLOOKUP($A88,'24.01'!$A$9:$W$202,23,0)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VLOOKUP($A89,'24.01'!$A$9:$W$202,23,0)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VLOOKUP($A90,'24.01'!$A$9:$W$202,23,0)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VLOOKUP($A91,'24.01'!$A$9:$W$202,23,0)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VLOOKUP($A92,'24.01'!$A$9:$W$202,23,0)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VLOOKUP($A93,'24.01'!$A$9:$W$202,23,0)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VLOOKUP($A94,'24.01'!$A$9:$W$202,23,0)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VLOOKUP($A95,'24.01'!$A$9:$W$202,23,0)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VLOOKUP($A96,'24.01'!$A$9:$W$202,23,0)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VLOOKUP($A97,'24.01'!$A$9:$W$202,23,0)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VLOOKUP($A98,'24.01'!$A$9:$W$202,23,0)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VLOOKUP($A99,'24.01'!$A$9:$W$202,23,0)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VLOOKUP($A100,'24.01'!$A$9:$W$202,23,0)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VLOOKUP($A101,'24.01'!$A$9:$W$202,23,0)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VLOOKUP($A102,'24.01'!$A$9:$W$202,23,0)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VLOOKUP($A103,'24.01'!$A$9:$W$202,23,0)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VLOOKUP($A104,'24.01'!$A$9:$W$202,23,0)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VLOOKUP($A105,'24.01'!$A$9:$W$202,23,0)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VLOOKUP($A106,'24.01'!$A$9:$W$202,23,0)</f>
        <v>7</v>
      </c>
      <c r="E106" s="15">
        <v>1</v>
      </c>
      <c r="F106" s="15"/>
      <c r="G106" s="15"/>
      <c r="H106" s="9">
        <f t="shared" si="16"/>
        <v>1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>
        <v>5</v>
      </c>
      <c r="T106" s="15"/>
      <c r="U106" s="9">
        <f t="shared" si="18"/>
        <v>5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VLOOKUP($A107,'24.01'!$A$9:$W$202,23,0)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VLOOKUP($A108,'24.01'!$A$9:$W$202,23,0)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VLOOKUP($A109,'24.01'!$A$9:$W$202,23,0)</f>
        <v>7</v>
      </c>
      <c r="E109" s="15"/>
      <c r="F109" s="15"/>
      <c r="G109" s="15"/>
      <c r="H109" s="9">
        <f t="shared" ref="H109:H118" si="20">SUM(E109:G109)</f>
        <v>0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>
        <v>1</v>
      </c>
      <c r="T109" s="15"/>
      <c r="U109" s="9">
        <f>S109+T109</f>
        <v>1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VLOOKUP($A110,'24.01'!$A$9:$W$202,23,0)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VLOOKUP($A111,'24.01'!$A$9:$W$202,23,0)</f>
        <v>8</v>
      </c>
      <c r="E111" s="15"/>
      <c r="F111" s="15"/>
      <c r="G111" s="15"/>
      <c r="H111" s="9">
        <f t="shared" si="20"/>
        <v>0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VLOOKUP($A112,'24.01'!$A$9:$W$202,23,0)</f>
        <v>7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VLOOKUP($A113,'24.01'!$A$9:$W$202,23,0)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VLOOKUP($A114,'24.01'!$A$9:$W$202,23,0)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VLOOKUP($A115,'24.01'!$A$9:$W$202,23,0)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VLOOKUP($A116,'24.01'!$A$9:$W$202,23,0)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VLOOKUP($A117,'24.01'!$A$9:$W$202,23,0)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VLOOKUP($A118,'24.01'!$A$9:$W$202,23,0)</f>
        <v>5</v>
      </c>
      <c r="E118" s="15"/>
      <c r="F118" s="15"/>
      <c r="G118" s="15"/>
      <c r="H118" s="9">
        <f t="shared" si="20"/>
        <v>0</v>
      </c>
      <c r="I118" s="15">
        <v>3</v>
      </c>
      <c r="J118" s="15"/>
      <c r="K118" s="15"/>
      <c r="L118" s="9">
        <f t="shared" si="11"/>
        <v>3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VLOOKUP($A119,'24.01'!$A$9:$W$202,23,0)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VLOOKUP($A120,'24.01'!$A$9:$W$202,23,0)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VLOOKUP($A121,'24.01'!$A$9:$W$202,23,0)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VLOOKUP($A122,'24.01'!$A$9:$W$202,23,0)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VLOOKUP($A123,'24.01'!$A$9:$W$202,23,0)</f>
        <v>9</v>
      </c>
      <c r="E123" s="15"/>
      <c r="F123" s="15"/>
      <c r="G123" s="15"/>
      <c r="H123" s="9">
        <f t="shared" si="24"/>
        <v>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VLOOKUP($A124,'24.01'!$A$9:$W$202,23,0)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VLOOKUP($A125,'24.01'!$A$9:$W$202,23,0)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VLOOKUP($A126,'24.01'!$A$9:$W$202,23,0)</f>
        <v>6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>
        <v>6</v>
      </c>
      <c r="T126" s="15"/>
      <c r="U126" s="9">
        <f t="shared" si="25"/>
        <v>6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VLOOKUP($A127,'24.01'!$A$9:$W$202,23,0)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VLOOKUP($A128,'24.01'!$A$9:$W$202,23,0)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VLOOKUP($A129,'24.01'!$A$9:$W$202,23,0)</f>
        <v>24</v>
      </c>
      <c r="E129" s="15"/>
      <c r="F129" s="15"/>
      <c r="G129" s="15"/>
      <c r="H129" s="9">
        <f>SUM(E129:G129)</f>
        <v>0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>
        <v>5</v>
      </c>
      <c r="T129" s="15"/>
      <c r="U129" s="9">
        <f t="shared" si="25"/>
        <v>5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VLOOKUP($A130,'24.01'!$A$9:$W$202,23,0)</f>
        <v>28</v>
      </c>
      <c r="E130" s="15"/>
      <c r="F130" s="15"/>
      <c r="G130" s="15"/>
      <c r="H130" s="9">
        <f>SUM(E130:G130)</f>
        <v>0</v>
      </c>
      <c r="I130" s="15">
        <v>13</v>
      </c>
      <c r="J130" s="15"/>
      <c r="K130" s="15"/>
      <c r="L130" s="9">
        <f t="shared" si="11"/>
        <v>13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15</v>
      </c>
      <c r="W130" s="15">
        <v>15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VLOOKUP($A131,'24.01'!$A$9:$W$202,23,0)</f>
        <v>29</v>
      </c>
      <c r="E131" s="15">
        <v>14</v>
      </c>
      <c r="F131" s="15"/>
      <c r="G131" s="15"/>
      <c r="H131" s="9">
        <f>SUM(E131:G131)</f>
        <v>14</v>
      </c>
      <c r="I131" s="15">
        <v>21</v>
      </c>
      <c r="J131" s="15"/>
      <c r="K131" s="15"/>
      <c r="L131" s="9">
        <f t="shared" si="11"/>
        <v>21</v>
      </c>
      <c r="M131" s="15"/>
      <c r="N131" s="15"/>
      <c r="O131" s="15"/>
      <c r="P131" s="15"/>
      <c r="Q131" s="15"/>
      <c r="R131" s="11">
        <f t="shared" si="15"/>
        <v>0</v>
      </c>
      <c r="S131" s="15">
        <v>14</v>
      </c>
      <c r="T131" s="15"/>
      <c r="U131" s="9">
        <f t="shared" si="25"/>
        <v>14</v>
      </c>
      <c r="V131" s="9">
        <f t="shared" si="26"/>
        <v>8</v>
      </c>
      <c r="W131" s="15">
        <v>8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VLOOKUP($A132,'24.01'!$A$9:$W$202,23,0)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VLOOKUP($A133,'24.01'!$A$9:$W$202,23,0)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VLOOKUP($A134,'24.01'!$A$9:$W$202,23,0)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VLOOKUP($A135,'24.01'!$A$9:$W$202,23,0)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VLOOKUP($A136,'24.01'!$A$9:$W$202,23,0)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VLOOKUP($A137,'24.01'!$A$9:$W$202,23,0)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VLOOKUP($A138,'24.01'!$A$9:$W$202,23,0)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VLOOKUP($A139,'24.01'!$A$9:$W$202,23,0)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VLOOKUP($A140,'24.01'!$A$9:$W$202,23,0)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VLOOKUP($A141,'24.01'!$A$9:$W$202,23,0)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VLOOKUP($A142,'24.01'!$A$9:$W$202,23,0)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VLOOKUP($A143,'24.01'!$A$9:$W$202,23,0)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VLOOKUP($A144,'24.01'!$A$9:$W$202,23,0)</f>
        <v>2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2</v>
      </c>
      <c r="W144" s="15">
        <v>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VLOOKUP($A145,'24.01'!$A$9:$W$202,23,0)</f>
        <v>13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13</v>
      </c>
      <c r="W145" s="15">
        <v>13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VLOOKUP($A146,'24.01'!$A$9:$W$202,23,0)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VLOOKUP($A147,'24.01'!$A$9:$W$202,23,0)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VLOOKUP($A148,'24.01'!$A$9:$W$202,23,0)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VLOOKUP($A149,'24.01'!$A$9:$W$202,23,0)</f>
        <v>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5</v>
      </c>
      <c r="W149" s="15">
        <v>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VLOOKUP($A150,'24.01'!$A$9:$W$202,23,0)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VLOOKUP($A151,'24.01'!$A$9:$W$202,23,0)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VLOOKUP($A152,'24.01'!$A$9:$W$202,23,0)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VLOOKUP($A153,'24.01'!$A$9:$W$202,23,0)</f>
        <v>21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21</v>
      </c>
      <c r="W153" s="15">
        <v>21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VLOOKUP($A154,'24.01'!$A$9:$W$202,23,0)</f>
        <v>1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VLOOKUP($A155,'24.01'!$A$9:$W$202,23,0)</f>
        <v>105</v>
      </c>
      <c r="E155" s="15"/>
      <c r="F155" s="15"/>
      <c r="G155" s="15"/>
      <c r="H155" s="9">
        <f t="shared" si="33"/>
        <v>0</v>
      </c>
      <c r="I155" s="15">
        <v>15</v>
      </c>
      <c r="J155" s="15"/>
      <c r="K155" s="15"/>
      <c r="L155" s="9">
        <f t="shared" si="32"/>
        <v>15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90</v>
      </c>
      <c r="W155" s="15">
        <v>91</v>
      </c>
      <c r="X155" s="16">
        <f t="shared" si="36"/>
        <v>1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VLOOKUP($A156,'24.01'!$A$9:$W$202,23,0)</f>
        <v>63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60</v>
      </c>
      <c r="W156" s="15">
        <v>60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VLOOKUP($A157,'24.01'!$A$9:$W$202,23,0)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VLOOKUP($A158,'24.01'!$A$9:$W$202,23,0)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VLOOKUP($A159,'24.01'!$A$9:$W$202,23,0)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VLOOKUP($A160,'24.01'!$A$9:$W$202,23,0)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VLOOKUP($A161,'24.01'!$A$9:$W$202,23,0)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VLOOKUP($A162,'24.01'!$A$9:$W$202,23,0)</f>
        <v>0</v>
      </c>
      <c r="E162" s="15">
        <v>6</v>
      </c>
      <c r="F162" s="15"/>
      <c r="G162" s="15"/>
      <c r="H162" s="9">
        <f t="shared" si="38"/>
        <v>6</v>
      </c>
      <c r="I162" s="15">
        <v>6</v>
      </c>
      <c r="J162" s="15"/>
      <c r="K162" s="15"/>
      <c r="L162" s="9">
        <f t="shared" si="32"/>
        <v>6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VLOOKUP($A163,'24.01'!$A$9:$W$202,23,0)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VLOOKUP($A164,'24.01'!$A$9:$W$202,23,0)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VLOOKUP($A165,'24.01'!$A$9:$W$202,23,0)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VLOOKUP($A166,'24.01'!$A$9:$W$202,23,0)</f>
        <v>0</v>
      </c>
      <c r="E166" s="15">
        <v>16</v>
      </c>
      <c r="F166" s="15"/>
      <c r="G166" s="15"/>
      <c r="H166" s="9">
        <f t="shared" si="38"/>
        <v>16</v>
      </c>
      <c r="I166" s="15">
        <v>16</v>
      </c>
      <c r="J166" s="15"/>
      <c r="K166" s="15"/>
      <c r="L166" s="9">
        <f t="shared" si="32"/>
        <v>16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VLOOKUP($A167,'24.01'!$A$9:$W$202,23,0)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VLOOKUP($A168,'24.01'!$A$9:$W$202,23,0)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VLOOKUP($A169,'24.01'!$A$9:$W$202,23,0)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VLOOKUP($A170,'24.01'!$A$9:$W$202,23,0)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VLOOKUP($A171,'24.01'!$A$9:$W$202,23,0)</f>
        <v>0</v>
      </c>
      <c r="E171" s="15">
        <v>21</v>
      </c>
      <c r="F171" s="15"/>
      <c r="G171" s="15"/>
      <c r="H171" s="9">
        <f t="shared" si="38"/>
        <v>21</v>
      </c>
      <c r="I171" s="15">
        <v>21</v>
      </c>
      <c r="J171" s="15"/>
      <c r="K171" s="15"/>
      <c r="L171" s="9">
        <f t="shared" si="32"/>
        <v>21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VLOOKUP($A172,'24.01'!$A$9:$W$202,23,0)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VLOOKUP($A173,'24.01'!$A$9:$W$202,23,0)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VLOOKUP($A174,'24.01'!$A$9:$W$202,23,0)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VLOOKUP($A175,'24.01'!$A$9:$W$202,23,0)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VLOOKUP($A176,'24.01'!$A$9:$W$202,23,0)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VLOOKUP($A177,'24.01'!$A$9:$W$202,23,0)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VLOOKUP($A178,'24.01'!$A$9:$W$202,23,0)</f>
        <v>38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38</v>
      </c>
      <c r="W178" s="15">
        <v>38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VLOOKUP($A179,'24.01'!$A$9:$W$202,23,0)</f>
        <v>10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10</v>
      </c>
      <c r="W179" s="15">
        <v>10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VLOOKUP($A180,'24.01'!$A$9:$W$202,23,0)</f>
        <v>179</v>
      </c>
      <c r="E180" s="15"/>
      <c r="F180" s="15"/>
      <c r="G180" s="15"/>
      <c r="H180" s="9">
        <f t="shared" si="38"/>
        <v>0</v>
      </c>
      <c r="I180" s="15">
        <v>7</v>
      </c>
      <c r="J180" s="15"/>
      <c r="K180" s="15"/>
      <c r="L180" s="9">
        <f t="shared" si="32"/>
        <v>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172</v>
      </c>
      <c r="W180" s="15">
        <v>172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VLOOKUP($A181,'24.01'!$A$9:$W$202,23,0)</f>
        <v>0</v>
      </c>
      <c r="E181" s="15">
        <v>3</v>
      </c>
      <c r="F181" s="15"/>
      <c r="G181" s="15"/>
      <c r="H181" s="9">
        <f t="shared" si="38"/>
        <v>3</v>
      </c>
      <c r="I181" s="15">
        <v>3</v>
      </c>
      <c r="J181" s="15"/>
      <c r="K181" s="15"/>
      <c r="L181" s="9">
        <f t="shared" si="32"/>
        <v>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VLOOKUP($A182,'24.01'!$A$9:$W$202,23,0)</f>
        <v>0</v>
      </c>
      <c r="E182" s="15">
        <v>14</v>
      </c>
      <c r="F182" s="15"/>
      <c r="G182" s="15"/>
      <c r="H182" s="9">
        <f t="shared" si="38"/>
        <v>14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VLOOKUP($A183,'24.01'!$A$9:$W$202,23,0)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VLOOKUP($A184,'24.01'!$A$9:$W$202,23,0)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VLOOKUP($A185,'24.01'!$A$9:$W$202,23,0)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VLOOKUP($A186,'24.01'!$A$9:$W$202,23,0)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VLOOKUP($A187,'24.01'!$A$9:$W$202,23,0)</f>
        <v>52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52</v>
      </c>
      <c r="W187" s="15">
        <v>52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VLOOKUP($A188,'24.01'!$A$9:$W$202,23,0)</f>
        <v>30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30</v>
      </c>
      <c r="W188" s="15">
        <v>30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VLOOKUP($A189,'24.01'!$A$9:$W$202,23,0)</f>
        <v>11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11</v>
      </c>
      <c r="W189" s="15">
        <v>11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VLOOKUP($A190,'24.01'!$A$9:$W$202,23,0)</f>
        <v>8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7</v>
      </c>
      <c r="W190" s="15">
        <v>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VLOOKUP($A191,'24.01'!$A$9:$W$202,23,0)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VLOOKUP($A192,'24.01'!$A$9:$W$202,23,0)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VLOOKUP($A193,'24.01'!$A$9:$W$202,23,0)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VLOOKUP($A194,'24.01'!$A$9:$W$202,23,0)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VLOOKUP($A195,'24.01'!$A$9:$W$202,23,0)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VLOOKUP($A196,'24.01'!$A$9:$W$202,23,0)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VLOOKUP($A197,'24.01'!$A$9:$W$202,23,0)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VLOOKUP($A198,'24.01'!$A$9:$W$202,23,0)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VLOOKUP($A199,'24.01'!$A$9:$W$202,23,0)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VLOOKUP($A200,'24.01'!$A$9:$W$202,23,0)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VLOOKUP($A201,'24.01'!$A$9:$W$202,23,0)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VLOOKUP($A202,'24.01'!$A$9:$W$202,23,0)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3</v>
      </c>
      <c r="J202" s="15"/>
      <c r="K202" s="15">
        <v>2</v>
      </c>
      <c r="L202" s="9">
        <f t="shared" si="32"/>
        <v>5</v>
      </c>
      <c r="M202" s="15">
        <v>1</v>
      </c>
      <c r="N202" s="15"/>
      <c r="O202" s="15"/>
      <c r="P202" s="15"/>
      <c r="Q202" s="15"/>
      <c r="R202" s="11">
        <f t="shared" si="37"/>
        <v>1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VLOOKUP($A203,'24.01'!$A$9:$W$203,23,0)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4</v>
      </c>
      <c r="J203" s="15"/>
      <c r="K203" s="15">
        <v>2</v>
      </c>
      <c r="L203" s="9">
        <f t="shared" si="32"/>
        <v>6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VLOOKUP($A204,'24.01'!$A$9:$W$204,23,0)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>
        <v>2</v>
      </c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VLOOKUP($A205,'24.01'!$A$9:$W$205,23,0)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3</v>
      </c>
      <c r="J205" s="15"/>
      <c r="K205" s="15">
        <v>2</v>
      </c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1</v>
      </c>
      <c r="W205" s="15"/>
      <c r="X205" s="16">
        <f t="shared" si="43"/>
        <v>-1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724</v>
      </c>
      <c r="E208" s="31"/>
      <c r="F208" s="31"/>
      <c r="G208" s="31"/>
      <c r="H208" s="31"/>
      <c r="I208" s="30">
        <f>SUM(I9:I206)</f>
        <v>530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5</v>
      </c>
      <c r="S208" s="30">
        <f>SUM(S9:S206)</f>
        <v>43</v>
      </c>
      <c r="T208" s="31"/>
      <c r="U208" s="31"/>
      <c r="V208" s="32"/>
      <c r="W208" s="30">
        <f>SUM(W9:W206)</f>
        <v>609</v>
      </c>
      <c r="X208" s="30">
        <f>SUM(X9:X206)</f>
        <v>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206" priority="48" stopIfTrue="1"/>
  </conditionalFormatting>
  <conditionalFormatting sqref="B133">
    <cfRule type="duplicateValues" dxfId="205" priority="47" stopIfTrue="1"/>
  </conditionalFormatting>
  <conditionalFormatting sqref="B119">
    <cfRule type="duplicateValues" dxfId="204" priority="46" stopIfTrue="1"/>
  </conditionalFormatting>
  <conditionalFormatting sqref="B206">
    <cfRule type="duplicateValues" dxfId="203" priority="45" stopIfTrue="1"/>
  </conditionalFormatting>
  <conditionalFormatting sqref="B209:B282">
    <cfRule type="duplicateValues" dxfId="202" priority="44" stopIfTrue="1"/>
  </conditionalFormatting>
  <conditionalFormatting sqref="B208">
    <cfRule type="duplicateValues" dxfId="201" priority="43" stopIfTrue="1"/>
  </conditionalFormatting>
  <conditionalFormatting sqref="I210">
    <cfRule type="duplicateValues" dxfId="200" priority="42" stopIfTrue="1"/>
  </conditionalFormatting>
  <conditionalFormatting sqref="I210">
    <cfRule type="duplicateValues" dxfId="199" priority="39" stopIfTrue="1"/>
    <cfRule type="duplicateValues" dxfId="198" priority="40" stopIfTrue="1"/>
    <cfRule type="duplicateValues" dxfId="197" priority="41" stopIfTrue="1"/>
  </conditionalFormatting>
  <conditionalFormatting sqref="B20">
    <cfRule type="duplicateValues" dxfId="196" priority="33" stopIfTrue="1"/>
  </conditionalFormatting>
  <conditionalFormatting sqref="B20">
    <cfRule type="duplicateValues" dxfId="195" priority="34" stopIfTrue="1"/>
  </conditionalFormatting>
  <conditionalFormatting sqref="B20">
    <cfRule type="duplicateValues" dxfId="194" priority="35" stopIfTrue="1"/>
  </conditionalFormatting>
  <conditionalFormatting sqref="B20">
    <cfRule type="duplicateValues" dxfId="193" priority="36" stopIfTrue="1"/>
    <cfRule type="duplicateValues" dxfId="192" priority="37" stopIfTrue="1"/>
    <cfRule type="duplicateValues" dxfId="191" priority="38" stopIfTrue="1"/>
  </conditionalFormatting>
  <conditionalFormatting sqref="A20:A25">
    <cfRule type="duplicateValues" dxfId="190" priority="32" stopIfTrue="1"/>
  </conditionalFormatting>
  <conditionalFormatting sqref="A26">
    <cfRule type="duplicateValues" dxfId="189" priority="31" stopIfTrue="1"/>
  </conditionalFormatting>
  <conditionalFormatting sqref="A27">
    <cfRule type="duplicateValues" dxfId="188" priority="30" stopIfTrue="1"/>
  </conditionalFormatting>
  <conditionalFormatting sqref="A28">
    <cfRule type="duplicateValues" dxfId="187" priority="29" stopIfTrue="1"/>
  </conditionalFormatting>
  <conditionalFormatting sqref="A29">
    <cfRule type="duplicateValues" dxfId="186" priority="28" stopIfTrue="1"/>
  </conditionalFormatting>
  <conditionalFormatting sqref="A30">
    <cfRule type="duplicateValues" dxfId="185" priority="27" stopIfTrue="1"/>
  </conditionalFormatting>
  <conditionalFormatting sqref="B283:B65326 B208 B5 B8:B19 B120:B132 B21:B60 B134:B201 B62:B118">
    <cfRule type="duplicateValues" dxfId="184" priority="49" stopIfTrue="1"/>
  </conditionalFormatting>
  <conditionalFormatting sqref="B283:B65326 B208 B5 B8:B19 B103:B118 B120:B132 B21:B60 B134:B201 B62:B100">
    <cfRule type="duplicateValues" dxfId="183" priority="50" stopIfTrue="1"/>
  </conditionalFormatting>
  <conditionalFormatting sqref="A208:A65326 A1:A5 A8:A19 A31:A60 A62:A201 A206">
    <cfRule type="duplicateValues" dxfId="182" priority="51" stopIfTrue="1"/>
  </conditionalFormatting>
  <conditionalFormatting sqref="B208:B65326 B5 B8:B19 B21:B60 B62:B201 B206">
    <cfRule type="duplicateValues" dxfId="181" priority="52" stopIfTrue="1"/>
  </conditionalFormatting>
  <conditionalFormatting sqref="B208:B65326 B1:B5 B8:B19 B21:B60 B62:B201 B206">
    <cfRule type="duplicateValues" dxfId="180" priority="53" stopIfTrue="1"/>
    <cfRule type="duplicateValues" dxfId="179" priority="54" stopIfTrue="1"/>
    <cfRule type="duplicateValues" dxfId="178" priority="55" stopIfTrue="1"/>
  </conditionalFormatting>
  <conditionalFormatting sqref="Y17">
    <cfRule type="duplicateValues" dxfId="177" priority="21" stopIfTrue="1"/>
  </conditionalFormatting>
  <conditionalFormatting sqref="Y17">
    <cfRule type="duplicateValues" dxfId="176" priority="22" stopIfTrue="1"/>
  </conditionalFormatting>
  <conditionalFormatting sqref="Y17">
    <cfRule type="duplicateValues" dxfId="175" priority="23" stopIfTrue="1"/>
  </conditionalFormatting>
  <conditionalFormatting sqref="Y17">
    <cfRule type="duplicateValues" dxfId="174" priority="24" stopIfTrue="1"/>
    <cfRule type="duplicateValues" dxfId="173" priority="25" stopIfTrue="1"/>
    <cfRule type="duplicateValues" dxfId="172" priority="26" stopIfTrue="1"/>
  </conditionalFormatting>
  <conditionalFormatting sqref="Y13">
    <cfRule type="duplicateValues" dxfId="171" priority="15" stopIfTrue="1"/>
  </conditionalFormatting>
  <conditionalFormatting sqref="Y13">
    <cfRule type="duplicateValues" dxfId="170" priority="16" stopIfTrue="1"/>
  </conditionalFormatting>
  <conditionalFormatting sqref="Y13">
    <cfRule type="duplicateValues" dxfId="169" priority="17" stopIfTrue="1"/>
  </conditionalFormatting>
  <conditionalFormatting sqref="Y13">
    <cfRule type="duplicateValues" dxfId="168" priority="18" stopIfTrue="1"/>
    <cfRule type="duplicateValues" dxfId="167" priority="19" stopIfTrue="1"/>
    <cfRule type="duplicateValues" dxfId="166" priority="20" stopIfTrue="1"/>
  </conditionalFormatting>
  <conditionalFormatting sqref="B61">
    <cfRule type="duplicateValues" dxfId="165" priority="8" stopIfTrue="1"/>
  </conditionalFormatting>
  <conditionalFormatting sqref="B61">
    <cfRule type="duplicateValues" dxfId="164" priority="9" stopIfTrue="1"/>
  </conditionalFormatting>
  <conditionalFormatting sqref="A61">
    <cfRule type="duplicateValues" dxfId="163" priority="10" stopIfTrue="1"/>
  </conditionalFormatting>
  <conditionalFormatting sqref="B61">
    <cfRule type="duplicateValues" dxfId="162" priority="11" stopIfTrue="1"/>
  </conditionalFormatting>
  <conditionalFormatting sqref="B61">
    <cfRule type="duplicateValues" dxfId="161" priority="12" stopIfTrue="1"/>
    <cfRule type="duplicateValues" dxfId="160" priority="13" stopIfTrue="1"/>
    <cfRule type="duplicateValues" dxfId="159" priority="14" stopIfTrue="1"/>
  </conditionalFormatting>
  <conditionalFormatting sqref="A202:A205">
    <cfRule type="duplicateValues" dxfId="158" priority="1" stopIfTrue="1"/>
  </conditionalFormatting>
  <conditionalFormatting sqref="B202:B205">
    <cfRule type="duplicateValues" dxfId="157" priority="2" stopIfTrue="1"/>
  </conditionalFormatting>
  <conditionalFormatting sqref="B202:B205">
    <cfRule type="duplicateValues" dxfId="156" priority="3" stopIfTrue="1"/>
  </conditionalFormatting>
  <conditionalFormatting sqref="B202:B205">
    <cfRule type="duplicateValues" dxfId="155" priority="4" stopIfTrue="1"/>
  </conditionalFormatting>
  <conditionalFormatting sqref="B202:B205">
    <cfRule type="duplicateValues" dxfId="154" priority="5" stopIfTrue="1"/>
    <cfRule type="duplicateValues" dxfId="153" priority="6" stopIfTrue="1"/>
    <cfRule type="duplicateValues" dxfId="15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D10" sqref="D1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101" t="s">
        <v>3</v>
      </c>
      <c r="B4" s="4" t="s">
        <v>261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103" t="s">
        <v>29</v>
      </c>
      <c r="P7" s="103" t="s">
        <v>30</v>
      </c>
      <c r="Q7" s="102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VLOOKUP($A9,'25.01'!$A$9:$W$202,23,0)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VLOOKUP($A10,'25.01'!$A$9:$W$202,23,0)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VLOOKUP($A11,'25.01'!$A$9:$W$202,23,0)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VLOOKUP($A12,'25.01'!$A$9:$W$202,23,0)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VLOOKUP($A13,'25.01'!$A$9:$W$202,23,0)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VLOOKUP($A14,'25.01'!$A$9:$W$202,23,0)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VLOOKUP($A15,'25.01'!$A$9:$W$202,23,0)</f>
        <v>0</v>
      </c>
      <c r="E15" s="15"/>
      <c r="F15" s="15"/>
      <c r="G15" s="15"/>
      <c r="H15" s="9">
        <f t="shared" si="0"/>
        <v>0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VLOOKUP($A16,'25.01'!$A$9:$W$202,23,0)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VLOOKUP($A17,'25.01'!$A$9:$W$202,23,0)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VLOOKUP($A18,'25.01'!$A$9:$W$202,23,0)</f>
        <v>0</v>
      </c>
      <c r="E18" s="15">
        <v>16</v>
      </c>
      <c r="F18" s="15"/>
      <c r="G18" s="15"/>
      <c r="H18" s="9">
        <f t="shared" si="0"/>
        <v>16</v>
      </c>
      <c r="I18" s="15">
        <v>1</v>
      </c>
      <c r="J18" s="15"/>
      <c r="K18" s="15"/>
      <c r="L18" s="9">
        <f t="shared" si="4"/>
        <v>1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15</v>
      </c>
      <c r="W18" s="15"/>
      <c r="X18" s="16">
        <f>W18-V18</f>
        <v>-15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VLOOKUP($A20,'25.01'!$A$9:$W$202,23,0)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VLOOKUP($A21,'25.01'!$A$9:$W$202,23,0)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VLOOKUP($A22,'25.01'!$A$9:$W$202,23,0)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VLOOKUP($A24,'25.01'!$A$9:$W$202,23,0)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VLOOKUP($A25,'25.01'!$A$9:$W$202,23,0)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VLOOKUP($A28,'25.01'!$A$9:$W$202,23,0)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VLOOKUP($A29,'25.01'!$A$9:$W$202,23,0)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VLOOKUP($A30,'25.01'!$A$9:$W$202,23,0)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VLOOKUP($A31,'25.01'!$A$9:$W$202,23,0)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VLOOKUP($A32,'25.01'!$A$9:$W$202,23,0)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VLOOKUP($A33,'25.01'!$A$9:$W$202,23,0)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VLOOKUP($A34,'25.01'!$A$9:$W$202,23,0)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VLOOKUP($A35,'25.01'!$A$9:$W$202,23,0)</f>
        <v>0</v>
      </c>
      <c r="E35" s="15">
        <v>10</v>
      </c>
      <c r="F35" s="15"/>
      <c r="G35" s="15"/>
      <c r="H35" s="9">
        <f t="shared" si="0"/>
        <v>10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VLOOKUP($A36,'25.01'!$A$9:$W$202,23,0)</f>
        <v>0</v>
      </c>
      <c r="E36" s="15"/>
      <c r="F36" s="15"/>
      <c r="G36" s="15"/>
      <c r="H36" s="9">
        <f t="shared" si="0"/>
        <v>0</v>
      </c>
      <c r="I36" s="15"/>
      <c r="J36" s="15"/>
      <c r="K36" s="15"/>
      <c r="L36" s="9">
        <f t="shared" si="4"/>
        <v>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VLOOKUP($A37,'25.01'!$A$9:$W$202,23,0)</f>
        <v>0</v>
      </c>
      <c r="E37" s="15"/>
      <c r="F37" s="15"/>
      <c r="G37" s="15"/>
      <c r="H37" s="9">
        <f t="shared" si="0"/>
        <v>0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VLOOKUP($A38,'25.01'!$A$9:$W$202,23,0)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VLOOKUP($A40,'25.01'!$A$9:$W$202,23,0)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VLOOKUP($A41,'25.01'!$A$9:$W$202,23,0)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VLOOKUP($A44,'25.01'!$A$9:$W$202,23,0)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VLOOKUP($A46,'25.01'!$A$9:$W$202,23,0)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VLOOKUP($A47,'25.01'!$A$9:$W$202,23,0)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VLOOKUP($A48,'25.01'!$A$9:$W$202,23,0)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VLOOKUP($A49,'25.01'!$A$9:$W$202,23,0)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VLOOKUP($A51,'25.01'!$A$9:$W$202,23,0)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VLOOKUP($A54,'25.01'!$A$9:$W$202,23,0)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VLOOKUP($A55,'25.01'!$A$9:$W$202,23,0)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VLOOKUP($A56,'25.01'!$A$9:$W$202,23,0)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VLOOKUP($A57,'25.01'!$A$9:$W$202,23,0)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VLOOKUP($A60,'25.01'!$A$9:$W$202,23,0)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VLOOKUP($A61,'25.01'!$A$9:$W$202,23,0)</f>
        <v>0</v>
      </c>
      <c r="E61" s="15">
        <v>65</v>
      </c>
      <c r="F61" s="15"/>
      <c r="G61" s="15"/>
      <c r="H61" s="9">
        <f t="shared" si="6"/>
        <v>65</v>
      </c>
      <c r="I61" s="15">
        <v>65</v>
      </c>
      <c r="J61" s="15"/>
      <c r="K61" s="15"/>
      <c r="L61" s="9">
        <f t="shared" si="4"/>
        <v>65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VLOOKUP($A62,'25.01'!$A$9:$W$202,23,0)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VLOOKUP($A63,'25.01'!$A$9:$W$202,23,0)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VLOOKUP($A64,'25.01'!$A$9:$W$202,23,0)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VLOOKUP($A65,'25.01'!$A$9:$W$202,23,0)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VLOOKUP($A66,'25.01'!$A$9:$W$202,23,0)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VLOOKUP($A67,'25.01'!$A$9:$W$202,23,0)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VLOOKUP($A68,'25.01'!$A$9:$W$202,23,0)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VLOOKUP($A69,'25.01'!$A$9:$W$202,23,0)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VLOOKUP($A70,'25.01'!$A$9:$W$202,23,0)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VLOOKUP($A71,'25.01'!$A$9:$W$202,23,0)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VLOOKUP($A72,'25.01'!$A$9:$W$202,23,0)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VLOOKUP($A73,'25.01'!$A$9:$W$202,23,0)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VLOOKUP($A74,'25.01'!$A$9:$W$202,23,0)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VLOOKUP($A75,'25.01'!$A$9:$W$202,23,0)</f>
        <v>0</v>
      </c>
      <c r="E75" s="15"/>
      <c r="F75" s="15"/>
      <c r="G75" s="15"/>
      <c r="H75" s="9">
        <f t="shared" ref="H75:H88" si="10">SUM(E75:G75)</f>
        <v>0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VLOOKUP($A76,'25.01'!$A$9:$W$202,23,0)</f>
        <v>1</v>
      </c>
      <c r="E76" s="15"/>
      <c r="F76" s="15"/>
      <c r="G76" s="15"/>
      <c r="H76" s="9">
        <f t="shared" si="10"/>
        <v>0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VLOOKUP($A77,'25.01'!$A$9:$W$202,23,0)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VLOOKUP($A78,'25.01'!$A$9:$W$202,23,0)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VLOOKUP($A79,'25.01'!$A$9:$W$202,23,0)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VLOOKUP($A80,'25.01'!$A$9:$W$202,23,0)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VLOOKUP($A81,'25.01'!$A$9:$W$202,23,0)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VLOOKUP($A82,'25.01'!$A$9:$W$202,23,0)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VLOOKUP($A83,'25.01'!$A$9:$W$202,23,0)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VLOOKUP($A84,'25.01'!$A$9:$W$202,23,0)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VLOOKUP($A85,'25.01'!$A$9:$W$202,23,0)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VLOOKUP($A86,'25.01'!$A$9:$W$202,23,0)</f>
        <v>1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/>
      <c r="X86" s="16">
        <f t="shared" si="14"/>
        <v>-1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VLOOKUP($A87,'25.01'!$A$9:$W$202,23,0)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VLOOKUP($A88,'25.01'!$A$9:$W$202,23,0)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VLOOKUP($A89,'25.01'!$A$9:$W$202,23,0)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VLOOKUP($A90,'25.01'!$A$9:$W$202,23,0)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VLOOKUP($A91,'25.01'!$A$9:$W$202,23,0)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VLOOKUP($A92,'25.01'!$A$9:$W$202,23,0)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VLOOKUP($A93,'25.01'!$A$9:$W$202,23,0)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VLOOKUP($A94,'25.01'!$A$9:$W$202,23,0)</f>
        <v>1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VLOOKUP($A95,'25.01'!$A$9:$W$202,23,0)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VLOOKUP($A96,'25.01'!$A$9:$W$202,23,0)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VLOOKUP($A97,'25.01'!$A$9:$W$202,23,0)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VLOOKUP($A98,'25.01'!$A$9:$W$202,23,0)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VLOOKUP($A99,'25.01'!$A$9:$W$202,23,0)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VLOOKUP($A100,'25.01'!$A$9:$W$202,23,0)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VLOOKUP($A101,'25.01'!$A$9:$W$202,23,0)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VLOOKUP($A102,'25.01'!$A$9:$W$202,23,0)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VLOOKUP($A103,'25.01'!$A$9:$W$202,23,0)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VLOOKUP($A104,'25.01'!$A$9:$W$202,23,0)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VLOOKUP($A105,'25.01'!$A$9:$W$202,23,0)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VLOOKUP($A106,'25.01'!$A$9:$W$202,23,0)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VLOOKUP($A107,'25.01'!$A$9:$W$202,23,0)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VLOOKUP($A108,'25.01'!$A$9:$W$202,23,0)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VLOOKUP($A109,'25.01'!$A$9:$W$202,23,0)</f>
        <v>2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10</v>
      </c>
      <c r="J109" s="15"/>
      <c r="K109" s="15"/>
      <c r="L109" s="9">
        <f t="shared" si="11"/>
        <v>10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/>
      <c r="X109" s="16">
        <f>W109-V109</f>
        <v>-1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VLOOKUP($A110,'25.01'!$A$9:$W$202,23,0)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VLOOKUP($A111,'25.01'!$A$9:$W$202,23,0)</f>
        <v>2</v>
      </c>
      <c r="E111" s="15"/>
      <c r="F111" s="15"/>
      <c r="G111" s="15"/>
      <c r="H111" s="9">
        <f t="shared" si="20"/>
        <v>0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/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VLOOKUP($A112,'25.01'!$A$9:$W$202,23,0)</f>
        <v>5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/>
      <c r="X112" s="16">
        <f t="shared" si="23"/>
        <v>-3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VLOOKUP($A113,'25.01'!$A$9:$W$202,23,0)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VLOOKUP($A114,'25.01'!$A$9:$W$202,23,0)</f>
        <v>7</v>
      </c>
      <c r="E114" s="15"/>
      <c r="F114" s="15"/>
      <c r="G114" s="15"/>
      <c r="H114" s="9">
        <f t="shared" si="20"/>
        <v>0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/>
      <c r="X114" s="16">
        <f t="shared" si="23"/>
        <v>-1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VLOOKUP($A115,'25.01'!$A$9:$W$202,23,0)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VLOOKUP($A116,'25.01'!$A$9:$W$202,23,0)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VLOOKUP($A117,'25.01'!$A$9:$W$202,23,0)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VLOOKUP($A118,'25.01'!$A$9:$W$202,23,0)</f>
        <v>2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VLOOKUP($A119,'25.01'!$A$9:$W$202,23,0)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VLOOKUP($A120,'25.01'!$A$9:$W$202,23,0)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VLOOKUP($A121,'25.01'!$A$9:$W$202,23,0)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VLOOKUP($A122,'25.01'!$A$9:$W$202,23,0)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VLOOKUP($A123,'25.01'!$A$9:$W$202,23,0)</f>
        <v>3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VLOOKUP($A124,'25.01'!$A$9:$W$202,23,0)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VLOOKUP($A125,'25.01'!$A$9:$W$202,23,0)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VLOOKUP($A126,'25.01'!$A$9:$W$202,23,0)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VLOOKUP($A127,'25.01'!$A$9:$W$202,23,0)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VLOOKUP($A128,'25.01'!$A$9:$W$202,23,0)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VLOOKUP($A129,'25.01'!$A$9:$W$202,23,0)</f>
        <v>14</v>
      </c>
      <c r="E129" s="15"/>
      <c r="F129" s="15"/>
      <c r="G129" s="15"/>
      <c r="H129" s="9">
        <f>SUM(E129:G129)</f>
        <v>0</v>
      </c>
      <c r="I129" s="15">
        <v>13</v>
      </c>
      <c r="J129" s="15"/>
      <c r="K129" s="15"/>
      <c r="L129" s="9">
        <f t="shared" si="11"/>
        <v>13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</v>
      </c>
      <c r="W129" s="15"/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VLOOKUP($A130,'25.01'!$A$9:$W$202,23,0)</f>
        <v>15</v>
      </c>
      <c r="E130" s="15"/>
      <c r="F130" s="15"/>
      <c r="G130" s="15"/>
      <c r="H130" s="9">
        <f>SUM(E130:G130)</f>
        <v>0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</v>
      </c>
      <c r="W130" s="15"/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VLOOKUP($A131,'25.01'!$A$9:$W$202,23,0)</f>
        <v>8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</v>
      </c>
      <c r="W131" s="15"/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VLOOKUP($A132,'25.01'!$A$9:$W$202,23,0)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VLOOKUP($A133,'25.01'!$A$9:$W$202,23,0)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VLOOKUP($A134,'25.01'!$A$9:$W$202,23,0)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VLOOKUP($A135,'25.01'!$A$9:$W$202,23,0)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VLOOKUP($A136,'25.01'!$A$9:$W$202,23,0)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VLOOKUP($A137,'25.01'!$A$9:$W$202,23,0)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VLOOKUP($A138,'25.01'!$A$9:$W$202,23,0)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VLOOKUP($A139,'25.01'!$A$9:$W$202,23,0)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VLOOKUP($A140,'25.01'!$A$9:$W$202,23,0)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VLOOKUP($A141,'25.01'!$A$9:$W$202,23,0)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VLOOKUP($A142,'25.01'!$A$9:$W$202,23,0)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VLOOKUP($A143,'25.01'!$A$9:$W$202,23,0)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VLOOKUP($A144,'25.01'!$A$9:$W$202,23,0)</f>
        <v>2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</v>
      </c>
      <c r="W144" s="15">
        <v>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VLOOKUP($A145,'25.01'!$A$9:$W$202,23,0)</f>
        <v>13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VLOOKUP($A146,'25.01'!$A$9:$W$202,23,0)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VLOOKUP($A147,'25.01'!$A$9:$W$202,23,0)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VLOOKUP($A148,'25.01'!$A$9:$W$202,23,0)</f>
        <v>5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5</v>
      </c>
      <c r="W148" s="15">
        <v>5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VLOOKUP($A149,'25.01'!$A$9:$W$202,23,0)</f>
        <v>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5</v>
      </c>
      <c r="W149" s="15">
        <v>5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VLOOKUP($A150,'25.01'!$A$9:$W$202,23,0)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VLOOKUP($A151,'25.01'!$A$9:$W$202,23,0)</f>
        <v>1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1</v>
      </c>
      <c r="W151" s="15">
        <v>1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VLOOKUP($A152,'25.01'!$A$9:$W$202,23,0)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VLOOKUP($A153,'25.01'!$A$9:$W$202,23,0)</f>
        <v>21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20</v>
      </c>
      <c r="W153" s="15">
        <v>20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VLOOKUP($A154,'25.01'!$A$9:$W$202,23,0)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VLOOKUP($A155,'25.01'!$A$9:$W$202,23,0)</f>
        <v>91</v>
      </c>
      <c r="E155" s="15"/>
      <c r="F155" s="15"/>
      <c r="G155" s="15"/>
      <c r="H155" s="9">
        <f t="shared" si="33"/>
        <v>0</v>
      </c>
      <c r="I155" s="15">
        <v>9</v>
      </c>
      <c r="J155" s="15"/>
      <c r="K155" s="15"/>
      <c r="L155" s="9">
        <f t="shared" si="32"/>
        <v>9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82</v>
      </c>
      <c r="W155" s="15">
        <v>80</v>
      </c>
      <c r="X155" s="16">
        <f t="shared" si="36"/>
        <v>-2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VLOOKUP($A156,'25.01'!$A$9:$W$202,23,0)</f>
        <v>60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60</v>
      </c>
      <c r="W156" s="15">
        <v>60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VLOOKUP($A157,'25.01'!$A$9:$W$202,23,0)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VLOOKUP($A158,'25.01'!$A$9:$W$202,23,0)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VLOOKUP($A159,'25.01'!$A$9:$W$202,23,0)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VLOOKUP($A160,'25.01'!$A$9:$W$202,23,0)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VLOOKUP($A161,'25.01'!$A$9:$W$202,23,0)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VLOOKUP($A162,'25.01'!$A$9:$W$202,23,0)</f>
        <v>0</v>
      </c>
      <c r="E162" s="15"/>
      <c r="F162" s="15"/>
      <c r="G162" s="15"/>
      <c r="H162" s="9">
        <f t="shared" si="38"/>
        <v>0</v>
      </c>
      <c r="I162" s="15">
        <v>7</v>
      </c>
      <c r="J162" s="15"/>
      <c r="K162" s="15"/>
      <c r="L162" s="9">
        <f t="shared" si="32"/>
        <v>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-7</v>
      </c>
      <c r="W162" s="15"/>
      <c r="X162" s="16">
        <f t="shared" si="41"/>
        <v>7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VLOOKUP($A163,'25.01'!$A$9:$W$202,23,0)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VLOOKUP($A164,'25.01'!$A$9:$W$202,23,0)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VLOOKUP($A165,'25.01'!$A$9:$W$202,23,0)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VLOOKUP($A166,'25.01'!$A$9:$W$202,23,0)</f>
        <v>0</v>
      </c>
      <c r="E166" s="15">
        <v>17</v>
      </c>
      <c r="F166" s="15"/>
      <c r="G166" s="15"/>
      <c r="H166" s="9">
        <f t="shared" si="38"/>
        <v>17</v>
      </c>
      <c r="I166" s="15">
        <v>17</v>
      </c>
      <c r="J166" s="15"/>
      <c r="K166" s="15"/>
      <c r="L166" s="9">
        <f t="shared" si="32"/>
        <v>17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VLOOKUP($A167,'25.01'!$A$9:$W$202,23,0)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VLOOKUP($A168,'25.01'!$A$9:$W$202,23,0)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VLOOKUP($A169,'25.01'!$A$9:$W$202,23,0)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VLOOKUP($A170,'25.01'!$A$9:$W$202,23,0)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VLOOKUP($A171,'25.01'!$A$9:$W$202,23,0)</f>
        <v>0</v>
      </c>
      <c r="E171" s="15">
        <v>12</v>
      </c>
      <c r="F171" s="15"/>
      <c r="G171" s="15"/>
      <c r="H171" s="9">
        <f t="shared" si="38"/>
        <v>12</v>
      </c>
      <c r="I171" s="15">
        <v>12</v>
      </c>
      <c r="J171" s="15"/>
      <c r="K171" s="15"/>
      <c r="L171" s="9">
        <f t="shared" si="32"/>
        <v>12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VLOOKUP($A172,'25.01'!$A$9:$W$202,23,0)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VLOOKUP($A173,'25.01'!$A$9:$W$202,23,0)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VLOOKUP($A174,'25.01'!$A$9:$W$202,23,0)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VLOOKUP($A175,'25.01'!$A$9:$W$202,23,0)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VLOOKUP($A176,'25.01'!$A$9:$W$202,23,0)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VLOOKUP($A177,'25.01'!$A$9:$W$202,23,0)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VLOOKUP($A178,'25.01'!$A$9:$W$202,23,0)</f>
        <v>38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36</v>
      </c>
      <c r="W178" s="15">
        <v>36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VLOOKUP($A179,'25.01'!$A$9:$W$202,23,0)</f>
        <v>10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10</v>
      </c>
      <c r="W179" s="15">
        <v>10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VLOOKUP($A180,'25.01'!$A$9:$W$202,23,0)</f>
        <v>172</v>
      </c>
      <c r="E180" s="15"/>
      <c r="F180" s="15"/>
      <c r="G180" s="15"/>
      <c r="H180" s="9">
        <f t="shared" si="38"/>
        <v>0</v>
      </c>
      <c r="I180" s="15">
        <v>20</v>
      </c>
      <c r="J180" s="15"/>
      <c r="K180" s="15"/>
      <c r="L180" s="9">
        <f t="shared" si="32"/>
        <v>20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152</v>
      </c>
      <c r="W180" s="15">
        <v>152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VLOOKUP($A181,'25.01'!$A$9:$W$202,23,0)</f>
        <v>0</v>
      </c>
      <c r="E181" s="15">
        <v>9</v>
      </c>
      <c r="F181" s="15"/>
      <c r="G181" s="15"/>
      <c r="H181" s="9">
        <f t="shared" si="38"/>
        <v>9</v>
      </c>
      <c r="I181" s="15">
        <v>9</v>
      </c>
      <c r="J181" s="15"/>
      <c r="K181" s="15"/>
      <c r="L181" s="9">
        <f t="shared" si="32"/>
        <v>9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VLOOKUP($A182,'25.01'!$A$9:$W$202,23,0)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VLOOKUP($A183,'25.01'!$A$9:$W$202,23,0)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VLOOKUP($A184,'25.01'!$A$9:$W$202,23,0)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VLOOKUP($A185,'25.01'!$A$9:$W$202,23,0)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VLOOKUP($A186,'25.01'!$A$9:$W$202,23,0)</f>
        <v>26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26</v>
      </c>
      <c r="W186" s="15">
        <v>26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VLOOKUP($A187,'25.01'!$A$9:$W$202,23,0)</f>
        <v>52</v>
      </c>
      <c r="E187" s="15"/>
      <c r="F187" s="15"/>
      <c r="G187" s="15"/>
      <c r="H187" s="9">
        <f t="shared" si="38"/>
        <v>0</v>
      </c>
      <c r="I187" s="15">
        <v>3</v>
      </c>
      <c r="J187" s="15"/>
      <c r="K187" s="15"/>
      <c r="L187" s="9">
        <f t="shared" si="32"/>
        <v>3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49</v>
      </c>
      <c r="W187" s="15">
        <v>49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VLOOKUP($A188,'25.01'!$A$9:$W$202,23,0)</f>
        <v>30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29</v>
      </c>
      <c r="W188" s="15">
        <v>29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VLOOKUP($A189,'25.01'!$A$9:$W$202,23,0)</f>
        <v>11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9</v>
      </c>
      <c r="W189" s="15">
        <v>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VLOOKUP($A190,'25.01'!$A$9:$W$202,23,0)</f>
        <v>7</v>
      </c>
      <c r="E190" s="15"/>
      <c r="F190" s="15"/>
      <c r="G190" s="15"/>
      <c r="H190" s="9">
        <f t="shared" si="38"/>
        <v>0</v>
      </c>
      <c r="I190" s="15">
        <v>6</v>
      </c>
      <c r="J190" s="15"/>
      <c r="K190" s="15"/>
      <c r="L190" s="9">
        <f t="shared" si="32"/>
        <v>6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</v>
      </c>
      <c r="W190" s="15">
        <v>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VLOOKUP($A191,'25.01'!$A$9:$W$202,23,0)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VLOOKUP($A192,'25.01'!$A$9:$W$202,23,0)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VLOOKUP($A193,'25.01'!$A$9:$W$202,23,0)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VLOOKUP($A194,'25.01'!$A$9:$W$202,23,0)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VLOOKUP($A195,'25.01'!$A$9:$W$202,23,0)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VLOOKUP($A196,'25.01'!$A$9:$W$202,23,0)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VLOOKUP($A197,'25.01'!$A$9:$W$202,23,0)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VLOOKUP($A198,'25.01'!$A$9:$W$202,23,0)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VLOOKUP($A199,'25.01'!$A$9:$W$202,23,0)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VLOOKUP($A200,'25.01'!$A$9:$W$202,23,0)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VLOOKUP($A201,'25.01'!$A$9:$W$202,23,0)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VLOOKUP($A202,'25.01'!$A$9:$W$202,23,0)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VLOOKUP($A203,'25.01'!$A$9:$W$203,23,0)</f>
        <v>0</v>
      </c>
      <c r="E203" s="15">
        <v>5</v>
      </c>
      <c r="F203" s="15"/>
      <c r="G203" s="15"/>
      <c r="H203" s="9">
        <f t="shared" si="38"/>
        <v>5</v>
      </c>
      <c r="I203" s="15">
        <v>7</v>
      </c>
      <c r="J203" s="15"/>
      <c r="K203" s="15"/>
      <c r="L203" s="9">
        <f t="shared" si="32"/>
        <v>7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-2</v>
      </c>
      <c r="W203" s="15"/>
      <c r="X203" s="16">
        <f t="shared" si="43"/>
        <v>2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VLOOKUP($A204,'25.01'!$A$9:$W$204,23,0)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VLOOKUP($A205,'25.01'!$A$9:$W$205,23,0)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2</v>
      </c>
      <c r="W205" s="15"/>
      <c r="X205" s="16">
        <f t="shared" si="43"/>
        <v>-2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609</v>
      </c>
      <c r="E208" s="31"/>
      <c r="F208" s="31"/>
      <c r="G208" s="31"/>
      <c r="H208" s="31"/>
      <c r="I208" s="30">
        <f>SUM(I9:I206)</f>
        <v>389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1</v>
      </c>
      <c r="S208" s="30">
        <f>SUM(S9:S206)</f>
        <v>0</v>
      </c>
      <c r="T208" s="31"/>
      <c r="U208" s="31"/>
      <c r="V208" s="32"/>
      <c r="W208" s="30">
        <f>SUM(W9:W206)</f>
        <v>497</v>
      </c>
      <c r="X208" s="30">
        <f>SUM(X9:X206)</f>
        <v>-22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51" priority="48" stopIfTrue="1"/>
  </conditionalFormatting>
  <conditionalFormatting sqref="B133">
    <cfRule type="duplicateValues" dxfId="150" priority="47" stopIfTrue="1"/>
  </conditionalFormatting>
  <conditionalFormatting sqref="B119">
    <cfRule type="duplicateValues" dxfId="149" priority="46" stopIfTrue="1"/>
  </conditionalFormatting>
  <conditionalFormatting sqref="B206">
    <cfRule type="duplicateValues" dxfId="148" priority="45" stopIfTrue="1"/>
  </conditionalFormatting>
  <conditionalFormatting sqref="B209:B282">
    <cfRule type="duplicateValues" dxfId="147" priority="44" stopIfTrue="1"/>
  </conditionalFormatting>
  <conditionalFormatting sqref="B208">
    <cfRule type="duplicateValues" dxfId="146" priority="43" stopIfTrue="1"/>
  </conditionalFormatting>
  <conditionalFormatting sqref="I210">
    <cfRule type="duplicateValues" dxfId="145" priority="42" stopIfTrue="1"/>
  </conditionalFormatting>
  <conditionalFormatting sqref="I210">
    <cfRule type="duplicateValues" dxfId="144" priority="39" stopIfTrue="1"/>
    <cfRule type="duplicateValues" dxfId="143" priority="40" stopIfTrue="1"/>
    <cfRule type="duplicateValues" dxfId="142" priority="41" stopIfTrue="1"/>
  </conditionalFormatting>
  <conditionalFormatting sqref="B20">
    <cfRule type="duplicateValues" dxfId="141" priority="33" stopIfTrue="1"/>
  </conditionalFormatting>
  <conditionalFormatting sqref="B20">
    <cfRule type="duplicateValues" dxfId="140" priority="34" stopIfTrue="1"/>
  </conditionalFormatting>
  <conditionalFormatting sqref="B20">
    <cfRule type="duplicateValues" dxfId="139" priority="35" stopIfTrue="1"/>
  </conditionalFormatting>
  <conditionalFormatting sqref="B20">
    <cfRule type="duplicateValues" dxfId="138" priority="36" stopIfTrue="1"/>
    <cfRule type="duplicateValues" dxfId="137" priority="37" stopIfTrue="1"/>
    <cfRule type="duplicateValues" dxfId="136" priority="38" stopIfTrue="1"/>
  </conditionalFormatting>
  <conditionalFormatting sqref="A20:A25">
    <cfRule type="duplicateValues" dxfId="135" priority="32" stopIfTrue="1"/>
  </conditionalFormatting>
  <conditionalFormatting sqref="A26">
    <cfRule type="duplicateValues" dxfId="134" priority="31" stopIfTrue="1"/>
  </conditionalFormatting>
  <conditionalFormatting sqref="A27">
    <cfRule type="duplicateValues" dxfId="133" priority="30" stopIfTrue="1"/>
  </conditionalFormatting>
  <conditionalFormatting sqref="A28">
    <cfRule type="duplicateValues" dxfId="132" priority="29" stopIfTrue="1"/>
  </conditionalFormatting>
  <conditionalFormatting sqref="A29">
    <cfRule type="duplicateValues" dxfId="131" priority="28" stopIfTrue="1"/>
  </conditionalFormatting>
  <conditionalFormatting sqref="A30">
    <cfRule type="duplicateValues" dxfId="130" priority="27" stopIfTrue="1"/>
  </conditionalFormatting>
  <conditionalFormatting sqref="B283:B65326 B208 B5 B8:B19 B120:B132 B21:B60 B134:B201 B62:B118">
    <cfRule type="duplicateValues" dxfId="129" priority="49" stopIfTrue="1"/>
  </conditionalFormatting>
  <conditionalFormatting sqref="B283:B65326 B208 B5 B8:B19 B103:B118 B120:B132 B21:B60 B134:B201 B62:B100">
    <cfRule type="duplicateValues" dxfId="128" priority="50" stopIfTrue="1"/>
  </conditionalFormatting>
  <conditionalFormatting sqref="A208:A65326 A1:A5 A8:A19 A31:A60 A62:A201 A206">
    <cfRule type="duplicateValues" dxfId="127" priority="51" stopIfTrue="1"/>
  </conditionalFormatting>
  <conditionalFormatting sqref="B208:B65326 B5 B8:B19 B21:B60 B62:B201 B206">
    <cfRule type="duplicateValues" dxfId="126" priority="52" stopIfTrue="1"/>
  </conditionalFormatting>
  <conditionalFormatting sqref="B208:B65326 B1:B5 B8:B19 B21:B60 B62:B201 B206">
    <cfRule type="duplicateValues" dxfId="125" priority="53" stopIfTrue="1"/>
    <cfRule type="duplicateValues" dxfId="124" priority="54" stopIfTrue="1"/>
    <cfRule type="duplicateValues" dxfId="123" priority="55" stopIfTrue="1"/>
  </conditionalFormatting>
  <conditionalFormatting sqref="Y17">
    <cfRule type="duplicateValues" dxfId="122" priority="21" stopIfTrue="1"/>
  </conditionalFormatting>
  <conditionalFormatting sqref="Y17">
    <cfRule type="duplicateValues" dxfId="121" priority="22" stopIfTrue="1"/>
  </conditionalFormatting>
  <conditionalFormatting sqref="Y17">
    <cfRule type="duplicateValues" dxfId="120" priority="23" stopIfTrue="1"/>
  </conditionalFormatting>
  <conditionalFormatting sqref="Y17">
    <cfRule type="duplicateValues" dxfId="119" priority="24" stopIfTrue="1"/>
    <cfRule type="duplicateValues" dxfId="118" priority="25" stopIfTrue="1"/>
    <cfRule type="duplicateValues" dxfId="117" priority="26" stopIfTrue="1"/>
  </conditionalFormatting>
  <conditionalFormatting sqref="Y13">
    <cfRule type="duplicateValues" dxfId="116" priority="15" stopIfTrue="1"/>
  </conditionalFormatting>
  <conditionalFormatting sqref="Y13">
    <cfRule type="duplicateValues" dxfId="115" priority="16" stopIfTrue="1"/>
  </conditionalFormatting>
  <conditionalFormatting sqref="Y13">
    <cfRule type="duplicateValues" dxfId="114" priority="17" stopIfTrue="1"/>
  </conditionalFormatting>
  <conditionalFormatting sqref="Y13">
    <cfRule type="duplicateValues" dxfId="113" priority="18" stopIfTrue="1"/>
    <cfRule type="duplicateValues" dxfId="112" priority="19" stopIfTrue="1"/>
    <cfRule type="duplicateValues" dxfId="111" priority="20" stopIfTrue="1"/>
  </conditionalFormatting>
  <conditionalFormatting sqref="B61">
    <cfRule type="duplicateValues" dxfId="110" priority="8" stopIfTrue="1"/>
  </conditionalFormatting>
  <conditionalFormatting sqref="B61">
    <cfRule type="duplicateValues" dxfId="109" priority="9" stopIfTrue="1"/>
  </conditionalFormatting>
  <conditionalFormatting sqref="A61">
    <cfRule type="duplicateValues" dxfId="108" priority="10" stopIfTrue="1"/>
  </conditionalFormatting>
  <conditionalFormatting sqref="B61">
    <cfRule type="duplicateValues" dxfId="107" priority="11" stopIfTrue="1"/>
  </conditionalFormatting>
  <conditionalFormatting sqref="B61">
    <cfRule type="duplicateValues" dxfId="106" priority="12" stopIfTrue="1"/>
    <cfRule type="duplicateValues" dxfId="105" priority="13" stopIfTrue="1"/>
    <cfRule type="duplicateValues" dxfId="104" priority="14" stopIfTrue="1"/>
  </conditionalFormatting>
  <conditionalFormatting sqref="A202:A205">
    <cfRule type="duplicateValues" dxfId="103" priority="1" stopIfTrue="1"/>
  </conditionalFormatting>
  <conditionalFormatting sqref="B202:B205">
    <cfRule type="duplicateValues" dxfId="102" priority="2" stopIfTrue="1"/>
  </conditionalFormatting>
  <conditionalFormatting sqref="B202:B205">
    <cfRule type="duplicateValues" dxfId="101" priority="3" stopIfTrue="1"/>
  </conditionalFormatting>
  <conditionalFormatting sqref="B202:B205">
    <cfRule type="duplicateValues" dxfId="100" priority="4" stopIfTrue="1"/>
  </conditionalFormatting>
  <conditionalFormatting sqref="B202:B205">
    <cfRule type="duplicateValues" dxfId="99" priority="5" stopIfTrue="1"/>
    <cfRule type="duplicateValues" dxfId="98" priority="6" stopIfTrue="1"/>
    <cfRule type="duplicateValues" dxfId="9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tabSelected="1" zoomScaleNormal="100" workbookViewId="0">
      <pane xSplit="4" ySplit="8" topLeftCell="E11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90" sqref="I90:J10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5" t="s">
        <v>0</v>
      </c>
      <c r="B1" s="115"/>
    </row>
    <row r="2" spans="1:28" x14ac:dyDescent="0.2">
      <c r="A2" s="115" t="s">
        <v>1</v>
      </c>
      <c r="B2" s="115"/>
    </row>
    <row r="3" spans="1:28" ht="19.5" x14ac:dyDescent="0.2">
      <c r="A3" s="116" t="s">
        <v>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8" ht="18.75" x14ac:dyDescent="0.2">
      <c r="A4" s="104" t="s">
        <v>3</v>
      </c>
      <c r="B4" s="4" t="s">
        <v>239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17" t="s">
        <v>4</v>
      </c>
      <c r="B5" s="117" t="s">
        <v>5</v>
      </c>
      <c r="C5" s="118" t="s">
        <v>6</v>
      </c>
      <c r="D5" s="119" t="s">
        <v>7</v>
      </c>
      <c r="E5" s="118" t="s">
        <v>8</v>
      </c>
      <c r="F5" s="118"/>
      <c r="G5" s="118"/>
      <c r="H5" s="118"/>
      <c r="I5" s="118" t="s">
        <v>9</v>
      </c>
      <c r="J5" s="118"/>
      <c r="K5" s="118"/>
      <c r="L5" s="118"/>
      <c r="M5" s="118" t="s">
        <v>10</v>
      </c>
      <c r="N5" s="118"/>
      <c r="O5" s="118"/>
      <c r="P5" s="118"/>
      <c r="Q5" s="118"/>
      <c r="R5" s="118"/>
      <c r="S5" s="122" t="s">
        <v>11</v>
      </c>
      <c r="T5" s="123"/>
      <c r="U5" s="124"/>
      <c r="V5" s="108" t="s">
        <v>12</v>
      </c>
      <c r="W5" s="111" t="s">
        <v>13</v>
      </c>
      <c r="X5" s="111" t="s">
        <v>14</v>
      </c>
      <c r="Z5" s="114" t="s">
        <v>15</v>
      </c>
      <c r="AA5" s="114"/>
      <c r="AB5" s="114"/>
    </row>
    <row r="6" spans="1:28" ht="20.25" customHeight="1" x14ac:dyDescent="0.2">
      <c r="A6" s="117"/>
      <c r="B6" s="117"/>
      <c r="C6" s="118"/>
      <c r="D6" s="119"/>
      <c r="E6" s="120" t="s">
        <v>16</v>
      </c>
      <c r="F6" s="120" t="s">
        <v>17</v>
      </c>
      <c r="G6" s="108" t="s">
        <v>18</v>
      </c>
      <c r="H6" s="108" t="s">
        <v>19</v>
      </c>
      <c r="I6" s="108" t="s">
        <v>20</v>
      </c>
      <c r="J6" s="108" t="s">
        <v>21</v>
      </c>
      <c r="K6" s="108" t="s">
        <v>223</v>
      </c>
      <c r="L6" s="108" t="s">
        <v>22</v>
      </c>
      <c r="M6" s="108" t="s">
        <v>18</v>
      </c>
      <c r="N6" s="108" t="s">
        <v>23</v>
      </c>
      <c r="O6" s="107" t="s">
        <v>24</v>
      </c>
      <c r="P6" s="107"/>
      <c r="Q6" s="107"/>
      <c r="R6" s="108" t="s">
        <v>25</v>
      </c>
      <c r="S6" s="108" t="s">
        <v>26</v>
      </c>
      <c r="T6" s="108" t="s">
        <v>27</v>
      </c>
      <c r="U6" s="108" t="s">
        <v>28</v>
      </c>
      <c r="V6" s="110"/>
      <c r="W6" s="112"/>
      <c r="X6" s="112"/>
      <c r="Z6" s="114"/>
      <c r="AA6" s="114"/>
      <c r="AB6" s="114"/>
    </row>
    <row r="7" spans="1:28" ht="58.5" customHeight="1" x14ac:dyDescent="0.2">
      <c r="A7" s="117"/>
      <c r="B7" s="117"/>
      <c r="C7" s="118"/>
      <c r="D7" s="119"/>
      <c r="E7" s="121"/>
      <c r="F7" s="121"/>
      <c r="G7" s="109"/>
      <c r="H7" s="109"/>
      <c r="I7" s="109"/>
      <c r="J7" s="109"/>
      <c r="K7" s="109"/>
      <c r="L7" s="109"/>
      <c r="M7" s="109"/>
      <c r="N7" s="109"/>
      <c r="O7" s="106" t="s">
        <v>29</v>
      </c>
      <c r="P7" s="106" t="s">
        <v>30</v>
      </c>
      <c r="Q7" s="105" t="s">
        <v>31</v>
      </c>
      <c r="R7" s="109"/>
      <c r="S7" s="109"/>
      <c r="T7" s="109"/>
      <c r="U7" s="109"/>
      <c r="V7" s="109"/>
      <c r="W7" s="113"/>
      <c r="X7" s="113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VLOOKUP($A9,'26.01'!$A$9:$W$202,23,0)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VLOOKUP($A10,'26.01'!$A$9:$W$202,23,0)</f>
        <v>0</v>
      </c>
      <c r="E10" s="15">
        <v>24</v>
      </c>
      <c r="F10" s="15"/>
      <c r="G10" s="15"/>
      <c r="H10" s="9">
        <f t="shared" si="0"/>
        <v>24</v>
      </c>
      <c r="I10" s="15">
        <v>24</v>
      </c>
      <c r="J10" s="15"/>
      <c r="K10" s="15"/>
      <c r="L10" s="9">
        <f t="shared" ref="L10:L74" si="4">SUM(I10:K10)</f>
        <v>24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VLOOKUP($A11,'26.01'!$A$9:$W$202,23,0)</f>
        <v>0</v>
      </c>
      <c r="E11" s="15">
        <v>24</v>
      </c>
      <c r="F11" s="15"/>
      <c r="G11" s="15"/>
      <c r="H11" s="9">
        <f t="shared" si="0"/>
        <v>24</v>
      </c>
      <c r="I11" s="15">
        <v>24</v>
      </c>
      <c r="J11" s="15"/>
      <c r="K11" s="15"/>
      <c r="L11" s="9">
        <f t="shared" si="4"/>
        <v>24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VLOOKUP($A12,'26.01'!$A$9:$W$202,23,0)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VLOOKUP($A13,'26.01'!$A$9:$W$202,23,0)</f>
        <v>0</v>
      </c>
      <c r="E13" s="15">
        <v>20</v>
      </c>
      <c r="F13" s="15"/>
      <c r="G13" s="15"/>
      <c r="H13" s="9">
        <f t="shared" si="0"/>
        <v>20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VLOOKUP($A14,'26.01'!$A$9:$W$202,23,0)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VLOOKUP($A15,'26.01'!$A$9:$W$202,23,0)</f>
        <v>0</v>
      </c>
      <c r="E15" s="15">
        <v>24</v>
      </c>
      <c r="F15" s="15"/>
      <c r="G15" s="15"/>
      <c r="H15" s="9">
        <f t="shared" si="0"/>
        <v>24</v>
      </c>
      <c r="I15" s="15">
        <v>24</v>
      </c>
      <c r="J15" s="15"/>
      <c r="K15" s="15"/>
      <c r="L15" s="9">
        <f t="shared" si="4"/>
        <v>24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VLOOKUP($A16,'26.01'!$A$9:$W$202,23,0)</f>
        <v>0</v>
      </c>
      <c r="E16" s="15">
        <v>24</v>
      </c>
      <c r="F16" s="15"/>
      <c r="G16" s="15"/>
      <c r="H16" s="9">
        <f t="shared" si="0"/>
        <v>24</v>
      </c>
      <c r="I16" s="15">
        <v>24</v>
      </c>
      <c r="J16" s="15"/>
      <c r="K16" s="15"/>
      <c r="L16" s="9">
        <f t="shared" si="4"/>
        <v>24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VLOOKUP($A17,'26.01'!$A$9:$W$202,23,0)</f>
        <v>0</v>
      </c>
      <c r="E17" s="15">
        <v>24</v>
      </c>
      <c r="F17" s="15"/>
      <c r="G17" s="15"/>
      <c r="H17" s="9">
        <f t="shared" si="0"/>
        <v>24</v>
      </c>
      <c r="I17" s="15">
        <v>23</v>
      </c>
      <c r="J17" s="15"/>
      <c r="K17" s="15"/>
      <c r="L17" s="9">
        <f t="shared" si="4"/>
        <v>23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VLOOKUP($A18,'26.01'!$A$9:$W$202,23,0)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VLOOKUP($A19,'26.01'!$A$9:$W$202,23,0)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VLOOKUP($A20,'26.01'!$A$9:$W$202,23,0)</f>
        <v>0</v>
      </c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VLOOKUP($A21,'26.01'!$A$9:$W$202,23,0)</f>
        <v>0</v>
      </c>
      <c r="E21" s="15">
        <v>24</v>
      </c>
      <c r="F21" s="15"/>
      <c r="G21" s="15"/>
      <c r="H21" s="9">
        <f t="shared" si="0"/>
        <v>24</v>
      </c>
      <c r="I21" s="15">
        <v>24</v>
      </c>
      <c r="J21" s="15"/>
      <c r="K21" s="15"/>
      <c r="L21" s="9">
        <f t="shared" si="4"/>
        <v>24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VLOOKUP($A22,'26.01'!$A$9:$W$202,23,0)</f>
        <v>0</v>
      </c>
      <c r="E22" s="15">
        <v>16</v>
      </c>
      <c r="F22" s="15"/>
      <c r="G22" s="15"/>
      <c r="H22" s="9">
        <f t="shared" si="0"/>
        <v>16</v>
      </c>
      <c r="I22" s="15">
        <v>16</v>
      </c>
      <c r="J22" s="15"/>
      <c r="K22" s="15"/>
      <c r="L22" s="9">
        <f t="shared" si="4"/>
        <v>16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VLOOKUP($A23,'26.01'!$A$9:$W$202,23,0)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VLOOKUP($A24,'26.01'!$A$9:$W$202,23,0)</f>
        <v>0</v>
      </c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VLOOKUP($A25,'26.01'!$A$9:$W$202,23,0)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VLOOKUP($A26,'26.01'!$A$9:$W$202,23,0)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VLOOKUP($A27,'26.01'!$A$9:$W$202,23,0)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VLOOKUP($A28,'26.01'!$A$9:$W$202,23,0)</f>
        <v>0</v>
      </c>
      <c r="E28" s="15">
        <v>12</v>
      </c>
      <c r="F28" s="15"/>
      <c r="G28" s="15"/>
      <c r="H28" s="9">
        <f t="shared" si="0"/>
        <v>12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VLOOKUP($A29,'26.01'!$A$9:$W$202,23,0)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VLOOKUP($A30,'26.01'!$A$9:$W$202,23,0)</f>
        <v>0</v>
      </c>
      <c r="E30" s="15">
        <v>24</v>
      </c>
      <c r="F30" s="15"/>
      <c r="G30" s="15"/>
      <c r="H30" s="9">
        <f t="shared" si="0"/>
        <v>24</v>
      </c>
      <c r="I30" s="15">
        <v>25</v>
      </c>
      <c r="J30" s="15"/>
      <c r="K30" s="15"/>
      <c r="L30" s="9">
        <f t="shared" si="4"/>
        <v>25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VLOOKUP($A31,'26.01'!$A$9:$W$202,23,0)</f>
        <v>0</v>
      </c>
      <c r="E31" s="15">
        <v>24</v>
      </c>
      <c r="F31" s="15"/>
      <c r="G31" s="15"/>
      <c r="H31" s="9">
        <f t="shared" si="0"/>
        <v>24</v>
      </c>
      <c r="I31" s="15">
        <v>24</v>
      </c>
      <c r="J31" s="15"/>
      <c r="K31" s="15"/>
      <c r="L31" s="9">
        <f t="shared" si="4"/>
        <v>24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VLOOKUP($A32,'26.01'!$A$9:$W$202,23,0)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VLOOKUP($A33,'26.01'!$A$9:$W$202,23,0)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VLOOKUP($A34,'26.01'!$A$9:$W$202,23,0)</f>
        <v>0</v>
      </c>
      <c r="E34" s="15">
        <v>20</v>
      </c>
      <c r="F34" s="15"/>
      <c r="G34" s="15"/>
      <c r="H34" s="9">
        <f t="shared" si="0"/>
        <v>20</v>
      </c>
      <c r="I34" s="15">
        <v>20</v>
      </c>
      <c r="J34" s="15"/>
      <c r="K34" s="15"/>
      <c r="L34" s="9">
        <f t="shared" si="4"/>
        <v>20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VLOOKUP($A35,'26.01'!$A$9:$W$202,23,0)</f>
        <v>0</v>
      </c>
      <c r="E35" s="15">
        <v>24</v>
      </c>
      <c r="F35" s="15"/>
      <c r="G35" s="15"/>
      <c r="H35" s="9">
        <f t="shared" si="0"/>
        <v>24</v>
      </c>
      <c r="I35" s="15">
        <v>21</v>
      </c>
      <c r="J35" s="15"/>
      <c r="K35" s="15"/>
      <c r="L35" s="9">
        <f t="shared" si="4"/>
        <v>21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VLOOKUP($A36,'26.01'!$A$9:$W$202,23,0)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VLOOKUP($A37,'26.01'!$A$9:$W$202,23,0)</f>
        <v>0</v>
      </c>
      <c r="E37" s="15">
        <v>12</v>
      </c>
      <c r="F37" s="15"/>
      <c r="G37" s="15"/>
      <c r="H37" s="9">
        <f t="shared" si="0"/>
        <v>12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VLOOKUP($A38,'26.01'!$A$9:$W$202,23,0)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VLOOKUP($A39,'26.01'!$A$9:$W$202,23,0)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VLOOKUP($A40,'26.01'!$A$9:$W$202,23,0)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VLOOKUP($A41,'26.01'!$A$9:$W$202,23,0)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VLOOKUP($A42,'26.01'!$A$9:$W$202,23,0)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VLOOKUP($A43,'26.01'!$A$9:$W$202,23,0)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VLOOKUP($A44,'26.01'!$A$9:$W$202,23,0)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VLOOKUP($A45,'26.01'!$A$9:$W$202,23,0)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VLOOKUP($A46,'26.01'!$A$9:$W$202,23,0)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VLOOKUP($A47,'26.01'!$A$9:$W$202,23,0)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VLOOKUP($A48,'26.01'!$A$9:$W$202,23,0)</f>
        <v>0</v>
      </c>
      <c r="E48" s="15">
        <v>7</v>
      </c>
      <c r="F48" s="15"/>
      <c r="G48" s="15"/>
      <c r="H48" s="9">
        <f t="shared" si="0"/>
        <v>7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VLOOKUP($A49,'26.01'!$A$9:$W$202,23,0)</f>
        <v>0</v>
      </c>
      <c r="E49" s="15">
        <v>12</v>
      </c>
      <c r="F49" s="15"/>
      <c r="G49" s="15"/>
      <c r="H49" s="9">
        <f t="shared" si="0"/>
        <v>12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VLOOKUP($A50,'26.01'!$A$9:$W$202,23,0)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VLOOKUP($A51,'26.01'!$A$9:$W$202,23,0)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VLOOKUP($A52,'26.01'!$A$9:$W$202,23,0)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VLOOKUP($A53,'26.01'!$A$9:$W$202,23,0)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VLOOKUP($A54,'26.01'!$A$9:$W$202,23,0)</f>
        <v>0</v>
      </c>
      <c r="E54" s="21">
        <v>9</v>
      </c>
      <c r="F54" s="21"/>
      <c r="G54" s="21"/>
      <c r="H54" s="9">
        <f t="shared" ref="H54:H62" si="6">SUM(E54:G54)</f>
        <v>9</v>
      </c>
      <c r="I54" s="21">
        <v>9</v>
      </c>
      <c r="J54" s="21"/>
      <c r="K54" s="21"/>
      <c r="L54" s="9">
        <f t="shared" si="4"/>
        <v>9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VLOOKUP($A55,'26.01'!$A$9:$W$202,23,0)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1</v>
      </c>
      <c r="W55" s="15"/>
      <c r="X55" s="16">
        <f t="shared" si="9"/>
        <v>-1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VLOOKUP($A56,'26.01'!$A$9:$W$202,23,0)</f>
        <v>0</v>
      </c>
      <c r="E56" s="15">
        <v>22</v>
      </c>
      <c r="F56" s="15"/>
      <c r="G56" s="15"/>
      <c r="H56" s="9">
        <f t="shared" si="6"/>
        <v>22</v>
      </c>
      <c r="I56" s="15">
        <v>20</v>
      </c>
      <c r="J56" s="15"/>
      <c r="K56" s="15"/>
      <c r="L56" s="9">
        <f t="shared" si="4"/>
        <v>20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VLOOKUP($A57,'26.01'!$A$9:$W$202,23,0)</f>
        <v>0</v>
      </c>
      <c r="E57" s="15">
        <v>22</v>
      </c>
      <c r="F57" s="15"/>
      <c r="G57" s="15"/>
      <c r="H57" s="9">
        <f t="shared" si="6"/>
        <v>22</v>
      </c>
      <c r="I57" s="15">
        <v>21</v>
      </c>
      <c r="J57" s="15"/>
      <c r="K57" s="15"/>
      <c r="L57" s="9">
        <f t="shared" si="4"/>
        <v>21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VLOOKUP($A58,'26.01'!$A$9:$W$202,23,0)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VLOOKUP($A59,'26.01'!$A$9:$W$202,23,0)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VLOOKUP($A60,'26.01'!$A$9:$W$202,23,0)</f>
        <v>0</v>
      </c>
      <c r="E60" s="15">
        <v>16</v>
      </c>
      <c r="F60" s="15"/>
      <c r="G60" s="15"/>
      <c r="H60" s="9">
        <f t="shared" si="6"/>
        <v>16</v>
      </c>
      <c r="I60" s="15">
        <v>16</v>
      </c>
      <c r="J60" s="15"/>
      <c r="K60" s="15"/>
      <c r="L60" s="9">
        <f t="shared" si="4"/>
        <v>16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233</v>
      </c>
      <c r="C61" s="15">
        <v>13000</v>
      </c>
      <c r="D61" s="10">
        <f>VLOOKUP($A61,'26.01'!$A$9:$W$202,23,0)</f>
        <v>0</v>
      </c>
      <c r="E61" s="15">
        <v>297</v>
      </c>
      <c r="F61" s="15"/>
      <c r="G61" s="15"/>
      <c r="H61" s="9">
        <f t="shared" si="6"/>
        <v>297</v>
      </c>
      <c r="I61" s="15">
        <v>297</v>
      </c>
      <c r="J61" s="15"/>
      <c r="K61" s="15"/>
      <c r="L61" s="9">
        <f t="shared" si="4"/>
        <v>297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VLOOKUP($A62,'26.01'!$A$9:$W$202,23,0)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VLOOKUP($A63,'26.01'!$A$9:$W$202,23,0)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VLOOKUP($A64,'26.01'!$A$9:$W$202,23,0)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VLOOKUP($A65,'26.01'!$A$9:$W$202,23,0)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VLOOKUP($A66,'26.01'!$A$9:$W$202,23,0)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VLOOKUP($A67,'26.01'!$A$9:$W$202,23,0)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VLOOKUP($A68,'26.01'!$A$9:$W$202,23,0)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VLOOKUP($A69,'26.01'!$A$9:$W$202,23,0)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VLOOKUP($A70,'26.01'!$A$9:$W$202,23,0)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VLOOKUP($A71,'26.01'!$A$9:$W$202,23,0)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VLOOKUP($A72,'26.01'!$A$9:$W$202,23,0)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VLOOKUP($A73,'26.01'!$A$9:$W$202,23,0)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VLOOKUP($A74,'26.01'!$A$9:$W$202,23,0)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VLOOKUP($A75,'26.01'!$A$9:$W$202,23,0)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VLOOKUP($A76,'26.01'!$A$9:$W$202,23,0)</f>
        <v>0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VLOOKUP($A77,'26.01'!$A$9:$W$202,23,0)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VLOOKUP($A78,'26.01'!$A$9:$W$202,23,0)</f>
        <v>0</v>
      </c>
      <c r="E78" s="15">
        <v>6</v>
      </c>
      <c r="F78" s="15"/>
      <c r="G78" s="15"/>
      <c r="H78" s="9">
        <f t="shared" si="10"/>
        <v>6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VLOOKUP($A79,'26.01'!$A$9:$W$202,23,0)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VLOOKUP($A80,'26.01'!$A$9:$W$202,23,0)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VLOOKUP($A81,'26.01'!$A$9:$W$202,23,0)</f>
        <v>0</v>
      </c>
      <c r="E81" s="15">
        <v>6</v>
      </c>
      <c r="F81" s="15"/>
      <c r="G81" s="15"/>
      <c r="H81" s="9">
        <f t="shared" si="10"/>
        <v>6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VLOOKUP($A82,'26.01'!$A$9:$W$202,23,0)</f>
        <v>0</v>
      </c>
      <c r="E82" s="15">
        <v>3</v>
      </c>
      <c r="F82" s="15"/>
      <c r="G82" s="15"/>
      <c r="H82" s="9">
        <f t="shared" si="10"/>
        <v>3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3</v>
      </c>
      <c r="W82" s="15">
        <v>2</v>
      </c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VLOOKUP($A83,'26.01'!$A$9:$W$202,23,0)</f>
        <v>0</v>
      </c>
      <c r="E83" s="15">
        <v>8</v>
      </c>
      <c r="F83" s="15"/>
      <c r="G83" s="15"/>
      <c r="H83" s="9">
        <f t="shared" si="10"/>
        <v>8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VLOOKUP($A84,'26.01'!$A$9:$W$202,23,0)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VLOOKUP($A85,'26.01'!$A$9:$W$202,23,0)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VLOOKUP($A86,'26.01'!$A$9:$W$202,23,0)</f>
        <v>0</v>
      </c>
      <c r="E86" s="15">
        <v>6</v>
      </c>
      <c r="F86" s="15"/>
      <c r="G86" s="15"/>
      <c r="H86" s="9">
        <f t="shared" si="10"/>
        <v>6</v>
      </c>
      <c r="I86" s="15">
        <v>4</v>
      </c>
      <c r="J86" s="15"/>
      <c r="K86" s="15"/>
      <c r="L86" s="9">
        <f t="shared" si="11"/>
        <v>4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VLOOKUP($A87,'26.01'!$A$9:$W$202,23,0)</f>
        <v>0</v>
      </c>
      <c r="E87" s="15">
        <v>3</v>
      </c>
      <c r="F87" s="15"/>
      <c r="G87" s="15"/>
      <c r="H87" s="9">
        <f t="shared" si="10"/>
        <v>3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VLOOKUP($A88,'26.01'!$A$9:$W$202,23,0)</f>
        <v>0</v>
      </c>
      <c r="E88" s="15">
        <v>6</v>
      </c>
      <c r="F88" s="15"/>
      <c r="G88" s="15"/>
      <c r="H88" s="9">
        <f t="shared" si="10"/>
        <v>6</v>
      </c>
      <c r="I88" s="15">
        <v>5</v>
      </c>
      <c r="J88" s="15"/>
      <c r="K88" s="15"/>
      <c r="L88" s="9">
        <f t="shared" si="11"/>
        <v>5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3</v>
      </c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VLOOKUP($A89,'26.01'!$A$9:$W$202,23,0)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VLOOKUP($A90,'26.01'!$A$9:$W$202,23,0)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VLOOKUP($A91,'26.01'!$A$9:$W$202,23,0)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VLOOKUP($A92,'26.01'!$A$9:$W$202,23,0)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VLOOKUP($A93,'26.01'!$A$9:$W$202,23,0)</f>
        <v>0</v>
      </c>
      <c r="E93" s="15">
        <v>4</v>
      </c>
      <c r="F93" s="15"/>
      <c r="G93" s="15"/>
      <c r="H93" s="9">
        <f t="shared" si="16"/>
        <v>4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VLOOKUP($A94,'26.01'!$A$9:$W$202,23,0)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VLOOKUP($A95,'26.01'!$A$9:$W$202,23,0)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VLOOKUP($A96,'26.01'!$A$9:$W$202,23,0)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VLOOKUP($A97,'26.01'!$A$9:$W$202,23,0)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VLOOKUP($A98,'26.01'!$A$9:$W$202,23,0)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VLOOKUP($A99,'26.01'!$A$9:$W$202,23,0)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VLOOKUP($A100,'26.01'!$A$9:$W$202,23,0)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VLOOKUP($A101,'26.01'!$A$9:$W$202,23,0)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VLOOKUP($A102,'26.01'!$A$9:$W$202,23,0)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VLOOKUP($A103,'26.01'!$A$9:$W$202,23,0)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VLOOKUP($A104,'26.01'!$A$9:$W$202,23,0)</f>
        <v>0</v>
      </c>
      <c r="E104" s="15">
        <v>2</v>
      </c>
      <c r="F104" s="15"/>
      <c r="G104" s="15"/>
      <c r="H104" s="9">
        <f t="shared" si="16"/>
        <v>2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VLOOKUP($A105,'26.01'!$A$9:$W$202,23,0)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VLOOKUP($A106,'26.01'!$A$9:$W$202,23,0)</f>
        <v>0</v>
      </c>
      <c r="E106" s="15">
        <v>8</v>
      </c>
      <c r="F106" s="15"/>
      <c r="G106" s="15"/>
      <c r="H106" s="9">
        <f t="shared" si="16"/>
        <v>8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VLOOKUP($A107,'26.01'!$A$9:$W$202,23,0)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VLOOKUP($A108,'26.01'!$A$9:$W$202,23,0)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VLOOKUP($A109,'26.01'!$A$9:$W$202,23,0)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17</v>
      </c>
      <c r="J109" s="15"/>
      <c r="K109" s="15"/>
      <c r="L109" s="9">
        <f t="shared" si="11"/>
        <v>17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VLOOKUP($A110,'26.01'!$A$9:$W$202,23,0)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VLOOKUP($A111,'26.01'!$A$9:$W$202,23,0)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15</v>
      </c>
      <c r="J111" s="15"/>
      <c r="K111" s="15"/>
      <c r="L111" s="9">
        <f t="shared" si="11"/>
        <v>15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VLOOKUP($A112,'26.01'!$A$9:$W$202,23,0)</f>
        <v>0</v>
      </c>
      <c r="E112" s="15">
        <v>18</v>
      </c>
      <c r="F112" s="15"/>
      <c r="G112" s="15"/>
      <c r="H112" s="9">
        <f t="shared" si="20"/>
        <v>18</v>
      </c>
      <c r="I112" s="15">
        <v>10</v>
      </c>
      <c r="J112" s="15"/>
      <c r="K112" s="15"/>
      <c r="L112" s="9">
        <f t="shared" si="11"/>
        <v>10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VLOOKUP($A113,'26.01'!$A$9:$W$202,23,0)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VLOOKUP($A114,'26.01'!$A$9:$W$202,23,0)</f>
        <v>0</v>
      </c>
      <c r="E114" s="15">
        <v>16</v>
      </c>
      <c r="F114" s="15"/>
      <c r="G114" s="15"/>
      <c r="H114" s="9">
        <f t="shared" si="20"/>
        <v>16</v>
      </c>
      <c r="I114" s="15">
        <v>13</v>
      </c>
      <c r="J114" s="15"/>
      <c r="K114" s="15"/>
      <c r="L114" s="9">
        <f t="shared" si="11"/>
        <v>13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VLOOKUP($A115,'26.01'!$A$9:$W$202,23,0)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VLOOKUP($A116,'26.01'!$A$9:$W$202,23,0)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VLOOKUP($A117,'26.01'!$A$9:$W$202,23,0)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VLOOKUP($A118,'26.01'!$A$9:$W$202,23,0)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VLOOKUP($A119,'26.01'!$A$9:$W$202,23,0)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VLOOKUP($A120,'26.01'!$A$9:$W$202,23,0)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VLOOKUP($A121,'26.01'!$A$9:$W$202,23,0)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VLOOKUP($A122,'26.01'!$A$9:$W$202,23,0)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VLOOKUP($A123,'26.01'!$A$9:$W$202,23,0)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VLOOKUP($A124,'26.01'!$A$9:$W$202,23,0)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VLOOKUP($A125,'26.01'!$A$9:$W$202,23,0)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VLOOKUP($A126,'26.01'!$A$9:$W$202,23,0)</f>
        <v>0</v>
      </c>
      <c r="E126" s="15">
        <v>42</v>
      </c>
      <c r="F126" s="15"/>
      <c r="G126" s="15"/>
      <c r="H126" s="9">
        <f t="shared" si="24"/>
        <v>42</v>
      </c>
      <c r="I126" s="15">
        <v>42</v>
      </c>
      <c r="J126" s="15"/>
      <c r="K126" s="15"/>
      <c r="L126" s="9">
        <f t="shared" si="11"/>
        <v>42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VLOOKUP($A127,'26.01'!$A$9:$W$202,23,0)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VLOOKUP($A128,'26.01'!$A$9:$W$202,23,0)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VLOOKUP($A129,'26.01'!$A$9:$W$202,23,0)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14</v>
      </c>
      <c r="W129" s="15">
        <v>14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VLOOKUP($A130,'26.01'!$A$9:$W$202,23,0)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28</v>
      </c>
      <c r="J130" s="15"/>
      <c r="K130" s="15"/>
      <c r="L130" s="9">
        <f t="shared" si="11"/>
        <v>28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VLOOKUP($A131,'26.01'!$A$9:$W$202,23,0)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28</v>
      </c>
      <c r="J131" s="15"/>
      <c r="K131" s="15"/>
      <c r="L131" s="9">
        <f t="shared" si="11"/>
        <v>28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VLOOKUP($A132,'26.01'!$A$9:$W$202,23,0)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VLOOKUP($A133,'26.01'!$A$9:$W$202,23,0)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VLOOKUP($A134,'26.01'!$A$9:$W$202,23,0)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VLOOKUP($A135,'26.01'!$A$9:$W$202,23,0)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VLOOKUP($A136,'26.01'!$A$9:$W$202,23,0)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VLOOKUP($A137,'26.01'!$A$9:$W$202,23,0)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VLOOKUP($A138,'26.01'!$A$9:$W$202,23,0)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VLOOKUP($A139,'26.01'!$A$9:$W$202,23,0)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VLOOKUP($A140,'26.01'!$A$9:$W$202,23,0)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VLOOKUP($A141,'26.01'!$A$9:$W$202,23,0)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VLOOKUP($A142,'26.01'!$A$9:$W$202,23,0)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VLOOKUP($A143,'26.01'!$A$9:$W$202,23,0)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VLOOKUP($A144,'26.01'!$A$9:$W$202,23,0)</f>
        <v>1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1</v>
      </c>
      <c r="W144" s="15">
        <v>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VLOOKUP($A145,'26.01'!$A$9:$W$202,23,0)</f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VLOOKUP($A146,'26.01'!$A$9:$W$202,23,0)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VLOOKUP($A147,'26.01'!$A$9:$W$202,23,0)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VLOOKUP($A148,'26.01'!$A$9:$W$202,23,0)</f>
        <v>5</v>
      </c>
      <c r="E148" s="15"/>
      <c r="F148" s="15"/>
      <c r="G148" s="15"/>
      <c r="H148" s="9">
        <f t="shared" si="33"/>
        <v>0</v>
      </c>
      <c r="I148" s="15">
        <v>3</v>
      </c>
      <c r="J148" s="15"/>
      <c r="K148" s="15"/>
      <c r="L148" s="9">
        <f t="shared" si="32"/>
        <v>3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2</v>
      </c>
      <c r="W148" s="15">
        <v>1</v>
      </c>
      <c r="X148" s="16">
        <f t="shared" si="36"/>
        <v>-1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VLOOKUP($A149,'26.01'!$A$9:$W$202,23,0)</f>
        <v>5</v>
      </c>
      <c r="E149" s="15"/>
      <c r="F149" s="15"/>
      <c r="G149" s="15"/>
      <c r="H149" s="9">
        <f t="shared" si="33"/>
        <v>0</v>
      </c>
      <c r="I149" s="15">
        <v>2</v>
      </c>
      <c r="J149" s="15"/>
      <c r="K149" s="15"/>
      <c r="L149" s="9">
        <f t="shared" si="32"/>
        <v>2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3</v>
      </c>
      <c r="W149" s="15">
        <v>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VLOOKUP($A150,'26.01'!$A$9:$W$202,23,0)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VLOOKUP($A151,'26.01'!$A$9:$W$202,23,0)</f>
        <v>1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VLOOKUP($A152,'26.01'!$A$9:$W$202,23,0)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VLOOKUP($A153,'26.01'!$A$9:$W$202,23,0)</f>
        <v>20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19</v>
      </c>
      <c r="W153" s="15">
        <v>19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VLOOKUP($A154,'26.01'!$A$9:$W$202,23,0)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VLOOKUP($A155,'26.01'!$A$9:$W$202,23,0)</f>
        <v>80</v>
      </c>
      <c r="E155" s="15"/>
      <c r="F155" s="15"/>
      <c r="G155" s="15"/>
      <c r="H155" s="9">
        <f t="shared" si="33"/>
        <v>0</v>
      </c>
      <c r="I155" s="15">
        <v>30</v>
      </c>
      <c r="J155" s="15"/>
      <c r="K155" s="15"/>
      <c r="L155" s="9">
        <f t="shared" si="32"/>
        <v>30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50</v>
      </c>
      <c r="W155" s="15">
        <v>50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VLOOKUP($A156,'26.01'!$A$9:$W$202,23,0)</f>
        <v>60</v>
      </c>
      <c r="E156" s="15"/>
      <c r="F156" s="15"/>
      <c r="G156" s="15"/>
      <c r="H156" s="9">
        <f t="shared" si="33"/>
        <v>0</v>
      </c>
      <c r="I156" s="15">
        <v>27</v>
      </c>
      <c r="J156" s="15"/>
      <c r="K156" s="15"/>
      <c r="L156" s="9">
        <f t="shared" si="32"/>
        <v>27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33</v>
      </c>
      <c r="W156" s="15">
        <v>33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234</v>
      </c>
      <c r="C157" s="15">
        <v>32000</v>
      </c>
      <c r="D157" s="10">
        <f>VLOOKUP($A157,'26.01'!$A$9:$W$202,23,0)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232</v>
      </c>
      <c r="C158" s="15">
        <v>32000</v>
      </c>
      <c r="D158" s="10">
        <f>VLOOKUP($A158,'26.01'!$A$9:$W$202,23,0)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VLOOKUP($A159,'26.01'!$A$9:$W$202,23,0)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VLOOKUP($A160,'26.01'!$A$9:$W$202,23,0)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VLOOKUP($A161,'26.01'!$A$9:$W$202,23,0)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VLOOKUP($A162,'26.01'!$A$9:$W$202,23,0)</f>
        <v>0</v>
      </c>
      <c r="E162" s="15">
        <v>23</v>
      </c>
      <c r="F162" s="15"/>
      <c r="G162" s="15"/>
      <c r="H162" s="9">
        <f t="shared" si="38"/>
        <v>23</v>
      </c>
      <c r="I162" s="15">
        <v>23</v>
      </c>
      <c r="J162" s="15"/>
      <c r="K162" s="15"/>
      <c r="L162" s="9">
        <f t="shared" si="32"/>
        <v>23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VLOOKUP($A163,'26.01'!$A$9:$W$202,23,0)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VLOOKUP($A164,'26.01'!$A$9:$W$202,23,0)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VLOOKUP($A165,'26.01'!$A$9:$W$202,23,0)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VLOOKUP($A166,'26.01'!$A$9:$W$202,23,0)</f>
        <v>0</v>
      </c>
      <c r="E166" s="15">
        <v>50</v>
      </c>
      <c r="F166" s="15"/>
      <c r="G166" s="15"/>
      <c r="H166" s="9">
        <f t="shared" si="38"/>
        <v>50</v>
      </c>
      <c r="I166" s="15">
        <v>50</v>
      </c>
      <c r="J166" s="15"/>
      <c r="K166" s="15"/>
      <c r="L166" s="9">
        <f t="shared" si="32"/>
        <v>50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VLOOKUP($A167,'26.01'!$A$9:$W$202,23,0)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VLOOKUP($A168,'26.01'!$A$9:$W$202,23,0)</f>
        <v>0</v>
      </c>
      <c r="E168" s="15">
        <v>34</v>
      </c>
      <c r="F168" s="15"/>
      <c r="G168" s="15"/>
      <c r="H168" s="9">
        <f t="shared" si="38"/>
        <v>34</v>
      </c>
      <c r="I168" s="15">
        <v>34</v>
      </c>
      <c r="J168" s="15"/>
      <c r="K168" s="15"/>
      <c r="L168" s="9">
        <f t="shared" si="32"/>
        <v>34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VLOOKUP($A169,'26.01'!$A$9:$W$202,23,0)</f>
        <v>0</v>
      </c>
      <c r="E169" s="15">
        <v>11</v>
      </c>
      <c r="F169" s="15"/>
      <c r="G169" s="15"/>
      <c r="H169" s="9">
        <f t="shared" si="38"/>
        <v>11</v>
      </c>
      <c r="I169" s="15">
        <v>11</v>
      </c>
      <c r="J169" s="15"/>
      <c r="K169" s="15"/>
      <c r="L169" s="9">
        <f t="shared" si="32"/>
        <v>11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VLOOKUP($A170,'26.01'!$A$9:$W$202,23,0)</f>
        <v>0</v>
      </c>
      <c r="E170" s="15">
        <v>6</v>
      </c>
      <c r="F170" s="15"/>
      <c r="G170" s="15"/>
      <c r="H170" s="9">
        <f t="shared" si="38"/>
        <v>6</v>
      </c>
      <c r="I170" s="15">
        <v>6</v>
      </c>
      <c r="J170" s="15"/>
      <c r="K170" s="15"/>
      <c r="L170" s="9">
        <f t="shared" si="32"/>
        <v>6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VLOOKUP($A171,'26.01'!$A$9:$W$202,23,0)</f>
        <v>0</v>
      </c>
      <c r="E171" s="15">
        <v>41</v>
      </c>
      <c r="F171" s="15"/>
      <c r="G171" s="15"/>
      <c r="H171" s="9">
        <f t="shared" si="38"/>
        <v>41</v>
      </c>
      <c r="I171" s="15">
        <v>41</v>
      </c>
      <c r="J171" s="15"/>
      <c r="K171" s="15"/>
      <c r="L171" s="9">
        <f t="shared" si="32"/>
        <v>41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VLOOKUP($A172,'26.01'!$A$9:$W$202,23,0)</f>
        <v>0</v>
      </c>
      <c r="E172" s="15">
        <v>7</v>
      </c>
      <c r="F172" s="15"/>
      <c r="G172" s="15"/>
      <c r="H172" s="9">
        <f t="shared" si="38"/>
        <v>7</v>
      </c>
      <c r="I172" s="15">
        <v>7</v>
      </c>
      <c r="J172" s="15"/>
      <c r="K172" s="15"/>
      <c r="L172" s="9">
        <f t="shared" si="32"/>
        <v>7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VLOOKUP($A173,'26.01'!$A$9:$W$202,23,0)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VLOOKUP($A174,'26.01'!$A$9:$W$202,23,0)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VLOOKUP($A175,'26.01'!$A$9:$W$202,23,0)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VLOOKUP($A176,'26.01'!$A$9:$W$202,23,0)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VLOOKUP($A177,'26.01'!$A$9:$W$202,23,0)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VLOOKUP($A178,'26.01'!$A$9:$W$202,23,0)</f>
        <v>36</v>
      </c>
      <c r="E178" s="15"/>
      <c r="F178" s="15"/>
      <c r="G178" s="15"/>
      <c r="H178" s="9">
        <f t="shared" si="38"/>
        <v>0</v>
      </c>
      <c r="I178" s="15">
        <v>5</v>
      </c>
      <c r="J178" s="15"/>
      <c r="K178" s="15"/>
      <c r="L178" s="9">
        <f t="shared" si="32"/>
        <v>5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31</v>
      </c>
      <c r="W178" s="15">
        <v>31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VLOOKUP($A179,'26.01'!$A$9:$W$202,23,0)</f>
        <v>10</v>
      </c>
      <c r="E179" s="15"/>
      <c r="F179" s="15"/>
      <c r="G179" s="15"/>
      <c r="H179" s="9">
        <f t="shared" si="38"/>
        <v>0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7</v>
      </c>
      <c r="W179" s="15">
        <v>7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VLOOKUP($A180,'26.01'!$A$9:$W$202,23,0)</f>
        <v>152</v>
      </c>
      <c r="E180" s="15"/>
      <c r="F180" s="15"/>
      <c r="G180" s="15"/>
      <c r="H180" s="9">
        <f t="shared" si="38"/>
        <v>0</v>
      </c>
      <c r="I180" s="15">
        <v>35</v>
      </c>
      <c r="J180" s="15"/>
      <c r="K180" s="15"/>
      <c r="L180" s="9">
        <f t="shared" si="32"/>
        <v>35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117</v>
      </c>
      <c r="W180" s="15">
        <v>117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VLOOKUP($A181,'26.01'!$A$9:$W$202,23,0)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VLOOKUP($A182,'26.01'!$A$9:$W$202,23,0)</f>
        <v>0</v>
      </c>
      <c r="E182" s="15">
        <v>27</v>
      </c>
      <c r="F182" s="15"/>
      <c r="G182" s="15"/>
      <c r="H182" s="9">
        <f t="shared" si="38"/>
        <v>27</v>
      </c>
      <c r="I182" s="15">
        <v>27</v>
      </c>
      <c r="J182" s="15"/>
      <c r="K182" s="15"/>
      <c r="L182" s="9">
        <f t="shared" si="32"/>
        <v>27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VLOOKUP($A183,'26.01'!$A$9:$W$202,23,0)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VLOOKUP($A184,'26.01'!$A$9:$W$202,23,0)</f>
        <v>0</v>
      </c>
      <c r="E184" s="15">
        <v>16</v>
      </c>
      <c r="F184" s="15"/>
      <c r="G184" s="15"/>
      <c r="H184" s="9">
        <f t="shared" si="38"/>
        <v>16</v>
      </c>
      <c r="I184" s="15">
        <v>16</v>
      </c>
      <c r="J184" s="15"/>
      <c r="K184" s="15"/>
      <c r="L184" s="9">
        <f t="shared" si="32"/>
        <v>16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VLOOKUP($A185,'26.01'!$A$9:$W$202,23,0)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VLOOKUP($A186,'26.01'!$A$9:$W$202,23,0)</f>
        <v>26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25</v>
      </c>
      <c r="W186" s="15">
        <v>25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VLOOKUP($A187,'26.01'!$A$9:$W$202,23,0)</f>
        <v>49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47</v>
      </c>
      <c r="W187" s="15">
        <v>47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VLOOKUP($A188,'26.01'!$A$9:$W$202,23,0)</f>
        <v>29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26</v>
      </c>
      <c r="W188" s="15">
        <v>26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VLOOKUP($A189,'26.01'!$A$9:$W$202,23,0)</f>
        <v>9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8</v>
      </c>
      <c r="W189" s="15">
        <v>8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VLOOKUP($A190,'26.01'!$A$9:$W$202,23,0)</f>
        <v>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</v>
      </c>
      <c r="W190" s="15">
        <v>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VLOOKUP($A191,'26.01'!$A$9:$W$202,23,0)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VLOOKUP($A192,'26.01'!$A$9:$W$202,23,0)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VLOOKUP($A193,'26.01'!$A$9:$W$202,23,0)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235</v>
      </c>
      <c r="C194" s="15">
        <v>10000</v>
      </c>
      <c r="D194" s="10">
        <f>VLOOKUP($A194,'26.01'!$A$9:$W$202,23,0)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VLOOKUP($A195,'26.01'!$A$9:$W$202,23,0)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VLOOKUP($A196,'26.01'!$A$9:$W$202,23,0)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VLOOKUP($A197,'26.01'!$A$9:$W$202,23,0)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VLOOKUP($A198,'26.01'!$A$9:$W$202,23,0)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VLOOKUP($A199,'26.01'!$A$9:$W$202,23,0)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VLOOKUP($A200,'26.01'!$A$9:$W$202,23,0)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VLOOKUP($A201,'26.01'!$A$9:$W$202,23,0)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244</v>
      </c>
      <c r="C202" s="15">
        <v>25000</v>
      </c>
      <c r="D202" s="10">
        <f>VLOOKUP($A202,'26.01'!$A$9:$W$202,23,0)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9</v>
      </c>
      <c r="J202" s="15"/>
      <c r="K202" s="15"/>
      <c r="L202" s="9">
        <f t="shared" si="32"/>
        <v>9</v>
      </c>
      <c r="M202" s="15"/>
      <c r="N202" s="15"/>
      <c r="O202" s="15"/>
      <c r="P202" s="15"/>
      <c r="Q202" s="15"/>
      <c r="R202" s="11">
        <f t="shared" si="37"/>
        <v>0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245</v>
      </c>
      <c r="C203" s="15">
        <v>25000</v>
      </c>
      <c r="D203" s="10">
        <f>VLOOKUP($A203,'26.01'!$A$9:$W$203,23,0)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9</v>
      </c>
      <c r="J203" s="15"/>
      <c r="K203" s="15"/>
      <c r="L203" s="9">
        <f t="shared" si="32"/>
        <v>9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1</v>
      </c>
      <c r="W203" s="15"/>
      <c r="X203" s="16">
        <f t="shared" si="43"/>
        <v>-1</v>
      </c>
      <c r="Y203" s="18"/>
      <c r="Z203" s="17"/>
    </row>
    <row r="204" spans="1:26" ht="18" customHeight="1" x14ac:dyDescent="0.2">
      <c r="A204" s="13">
        <v>1502045</v>
      </c>
      <c r="B204" s="14" t="s">
        <v>246</v>
      </c>
      <c r="C204" s="15">
        <v>25000</v>
      </c>
      <c r="D204" s="10">
        <f>VLOOKUP($A204,'26.01'!$A$9:$W$204,23,0)</f>
        <v>0</v>
      </c>
      <c r="E204" s="15">
        <v>9</v>
      </c>
      <c r="F204" s="15"/>
      <c r="G204" s="15"/>
      <c r="H204" s="9">
        <f t="shared" si="38"/>
        <v>9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>
        <v>2</v>
      </c>
      <c r="T204" s="15"/>
      <c r="U204" s="9">
        <f t="shared" si="42"/>
        <v>2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247</v>
      </c>
      <c r="C205" s="15">
        <v>25000</v>
      </c>
      <c r="D205" s="10">
        <f>VLOOKUP($A205,'26.01'!$A$9:$W$205,23,0)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7</v>
      </c>
      <c r="J205" s="15"/>
      <c r="K205" s="15"/>
      <c r="L205" s="9">
        <f t="shared" si="32"/>
        <v>7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497</v>
      </c>
      <c r="E208" s="31"/>
      <c r="F208" s="31"/>
      <c r="G208" s="31"/>
      <c r="H208" s="31"/>
      <c r="I208" s="30">
        <f>SUM(I9:I206)</f>
        <v>1507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0</v>
      </c>
      <c r="S208" s="30">
        <f>SUM(S9:S206)</f>
        <v>23</v>
      </c>
      <c r="T208" s="31"/>
      <c r="U208" s="31"/>
      <c r="V208" s="32"/>
      <c r="W208" s="30">
        <f>SUM(W9:W206)</f>
        <v>461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96" priority="48" stopIfTrue="1"/>
  </conditionalFormatting>
  <conditionalFormatting sqref="B133">
    <cfRule type="duplicateValues" dxfId="95" priority="47" stopIfTrue="1"/>
  </conditionalFormatting>
  <conditionalFormatting sqref="B119">
    <cfRule type="duplicateValues" dxfId="94" priority="46" stopIfTrue="1"/>
  </conditionalFormatting>
  <conditionalFormatting sqref="B206">
    <cfRule type="duplicateValues" dxfId="93" priority="45" stopIfTrue="1"/>
  </conditionalFormatting>
  <conditionalFormatting sqref="B209:B282">
    <cfRule type="duplicateValues" dxfId="92" priority="44" stopIfTrue="1"/>
  </conditionalFormatting>
  <conditionalFormatting sqref="B208">
    <cfRule type="duplicateValues" dxfId="91" priority="43" stopIfTrue="1"/>
  </conditionalFormatting>
  <conditionalFormatting sqref="I210">
    <cfRule type="duplicateValues" dxfId="90" priority="42" stopIfTrue="1"/>
  </conditionalFormatting>
  <conditionalFormatting sqref="I210">
    <cfRule type="duplicateValues" dxfId="89" priority="39" stopIfTrue="1"/>
    <cfRule type="duplicateValues" dxfId="88" priority="40" stopIfTrue="1"/>
    <cfRule type="duplicateValues" dxfId="87" priority="41" stopIfTrue="1"/>
  </conditionalFormatting>
  <conditionalFormatting sqref="B20">
    <cfRule type="duplicateValues" dxfId="86" priority="33" stopIfTrue="1"/>
  </conditionalFormatting>
  <conditionalFormatting sqref="B20">
    <cfRule type="duplicateValues" dxfId="85" priority="34" stopIfTrue="1"/>
  </conditionalFormatting>
  <conditionalFormatting sqref="B20">
    <cfRule type="duplicateValues" dxfId="84" priority="35" stopIfTrue="1"/>
  </conditionalFormatting>
  <conditionalFormatting sqref="B20">
    <cfRule type="duplicateValues" dxfId="83" priority="36" stopIfTrue="1"/>
    <cfRule type="duplicateValues" dxfId="82" priority="37" stopIfTrue="1"/>
    <cfRule type="duplicateValues" dxfId="81" priority="38" stopIfTrue="1"/>
  </conditionalFormatting>
  <conditionalFormatting sqref="A20:A25">
    <cfRule type="duplicateValues" dxfId="80" priority="32" stopIfTrue="1"/>
  </conditionalFormatting>
  <conditionalFormatting sqref="A26">
    <cfRule type="duplicateValues" dxfId="79" priority="31" stopIfTrue="1"/>
  </conditionalFormatting>
  <conditionalFormatting sqref="A27">
    <cfRule type="duplicateValues" dxfId="78" priority="30" stopIfTrue="1"/>
  </conditionalFormatting>
  <conditionalFormatting sqref="A28">
    <cfRule type="duplicateValues" dxfId="77" priority="29" stopIfTrue="1"/>
  </conditionalFormatting>
  <conditionalFormatting sqref="A29">
    <cfRule type="duplicateValues" dxfId="76" priority="28" stopIfTrue="1"/>
  </conditionalFormatting>
  <conditionalFormatting sqref="A30">
    <cfRule type="duplicateValues" dxfId="75" priority="27" stopIfTrue="1"/>
  </conditionalFormatting>
  <conditionalFormatting sqref="B283:B65326 B208 B5 B8:B19 B120:B132 B21:B60 B134:B201 B62:B118">
    <cfRule type="duplicateValues" dxfId="74" priority="49" stopIfTrue="1"/>
  </conditionalFormatting>
  <conditionalFormatting sqref="B283:B65326 B208 B5 B8:B19 B103:B118 B120:B132 B21:B60 B134:B201 B62:B100">
    <cfRule type="duplicateValues" dxfId="73" priority="50" stopIfTrue="1"/>
  </conditionalFormatting>
  <conditionalFormatting sqref="A208:A65326 A1:A5 A8:A19 A31:A60 A62:A201 A206">
    <cfRule type="duplicateValues" dxfId="72" priority="51" stopIfTrue="1"/>
  </conditionalFormatting>
  <conditionalFormatting sqref="B208:B65326 B5 B8:B19 B21:B60 B62:B201 B206">
    <cfRule type="duplicateValues" dxfId="71" priority="52" stopIfTrue="1"/>
  </conditionalFormatting>
  <conditionalFormatting sqref="B208:B65326 B1:B5 B8:B19 B21:B60 B62:B201 B206">
    <cfRule type="duplicateValues" dxfId="70" priority="53" stopIfTrue="1"/>
    <cfRule type="duplicateValues" dxfId="69" priority="54" stopIfTrue="1"/>
    <cfRule type="duplicateValues" dxfId="68" priority="55" stopIfTrue="1"/>
  </conditionalFormatting>
  <conditionalFormatting sqref="Y17">
    <cfRule type="duplicateValues" dxfId="67" priority="21" stopIfTrue="1"/>
  </conditionalFormatting>
  <conditionalFormatting sqref="Y17">
    <cfRule type="duplicateValues" dxfId="66" priority="22" stopIfTrue="1"/>
  </conditionalFormatting>
  <conditionalFormatting sqref="Y17">
    <cfRule type="duplicateValues" dxfId="65" priority="23" stopIfTrue="1"/>
  </conditionalFormatting>
  <conditionalFormatting sqref="Y17">
    <cfRule type="duplicateValues" dxfId="64" priority="24" stopIfTrue="1"/>
    <cfRule type="duplicateValues" dxfId="63" priority="25" stopIfTrue="1"/>
    <cfRule type="duplicateValues" dxfId="62" priority="26" stopIfTrue="1"/>
  </conditionalFormatting>
  <conditionalFormatting sqref="Y13">
    <cfRule type="duplicateValues" dxfId="61" priority="15" stopIfTrue="1"/>
  </conditionalFormatting>
  <conditionalFormatting sqref="Y13">
    <cfRule type="duplicateValues" dxfId="60" priority="16" stopIfTrue="1"/>
  </conditionalFormatting>
  <conditionalFormatting sqref="Y13">
    <cfRule type="duplicateValues" dxfId="59" priority="17" stopIfTrue="1"/>
  </conditionalFormatting>
  <conditionalFormatting sqref="Y13">
    <cfRule type="duplicateValues" dxfId="58" priority="18" stopIfTrue="1"/>
    <cfRule type="duplicateValues" dxfId="57" priority="19" stopIfTrue="1"/>
    <cfRule type="duplicateValues" dxfId="56" priority="20" stopIfTrue="1"/>
  </conditionalFormatting>
  <conditionalFormatting sqref="B61">
    <cfRule type="duplicateValues" dxfId="55" priority="8" stopIfTrue="1"/>
  </conditionalFormatting>
  <conditionalFormatting sqref="B61">
    <cfRule type="duplicateValues" dxfId="54" priority="9" stopIfTrue="1"/>
  </conditionalFormatting>
  <conditionalFormatting sqref="A61">
    <cfRule type="duplicateValues" dxfId="53" priority="10" stopIfTrue="1"/>
  </conditionalFormatting>
  <conditionalFormatting sqref="B61">
    <cfRule type="duplicateValues" dxfId="52" priority="11" stopIfTrue="1"/>
  </conditionalFormatting>
  <conditionalFormatting sqref="B61">
    <cfRule type="duplicateValues" dxfId="51" priority="12" stopIfTrue="1"/>
    <cfRule type="duplicateValues" dxfId="50" priority="13" stopIfTrue="1"/>
    <cfRule type="duplicateValues" dxfId="49" priority="14" stopIfTrue="1"/>
  </conditionalFormatting>
  <conditionalFormatting sqref="A202:A205">
    <cfRule type="duplicateValues" dxfId="48" priority="1" stopIfTrue="1"/>
  </conditionalFormatting>
  <conditionalFormatting sqref="B202:B205">
    <cfRule type="duplicateValues" dxfId="47" priority="2" stopIfTrue="1"/>
  </conditionalFormatting>
  <conditionalFormatting sqref="B202:B205">
    <cfRule type="duplicateValues" dxfId="46" priority="3" stopIfTrue="1"/>
  </conditionalFormatting>
  <conditionalFormatting sqref="B202:B205">
    <cfRule type="duplicateValues" dxfId="45" priority="4" stopIfTrue="1"/>
  </conditionalFormatting>
  <conditionalFormatting sqref="B202:B205">
    <cfRule type="duplicateValues" dxfId="44" priority="5" stopIfTrue="1"/>
    <cfRule type="duplicateValues" dxfId="43" priority="6" stopIfTrue="1"/>
    <cfRule type="duplicateValues" dxfId="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"/>
  <sheetViews>
    <sheetView zoomScaleNormal="100" workbookViewId="0">
      <pane xSplit="3" ySplit="7" topLeftCell="Y5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I53" sqref="AI53:AJ61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10.7109375" style="3" bestFit="1" customWidth="1"/>
    <col min="38" max="16384" width="6.85546875" style="3"/>
  </cols>
  <sheetData>
    <row r="1" spans="1:36" x14ac:dyDescent="0.2">
      <c r="A1" s="115" t="s">
        <v>0</v>
      </c>
      <c r="B1" s="115"/>
    </row>
    <row r="2" spans="1:36" x14ac:dyDescent="0.2">
      <c r="A2" s="115" t="s">
        <v>1</v>
      </c>
      <c r="B2" s="115"/>
    </row>
    <row r="3" spans="1:36" ht="19.5" x14ac:dyDescent="0.2">
      <c r="A3" s="116" t="s">
        <v>231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38" t="s">
        <v>4</v>
      </c>
      <c r="B5" s="138" t="s">
        <v>5</v>
      </c>
      <c r="C5" s="118" t="s">
        <v>6</v>
      </c>
      <c r="D5" s="140" t="s">
        <v>227</v>
      </c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2"/>
      <c r="AI5" s="130" t="s">
        <v>226</v>
      </c>
      <c r="AJ5" s="131"/>
    </row>
    <row r="6" spans="1:36" ht="20.25" customHeight="1" x14ac:dyDescent="0.2">
      <c r="A6" s="139"/>
      <c r="B6" s="139"/>
      <c r="C6" s="118"/>
      <c r="D6" s="143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5"/>
      <c r="AI6" s="132"/>
      <c r="AJ6" s="133"/>
    </row>
    <row r="7" spans="1:36" ht="18" customHeight="1" x14ac:dyDescent="0.2">
      <c r="A7" s="136" t="s">
        <v>32</v>
      </c>
      <c r="B7" s="137"/>
      <c r="C7" s="9"/>
      <c r="D7" s="36">
        <v>42736</v>
      </c>
      <c r="E7" s="36">
        <v>42737</v>
      </c>
      <c r="F7" s="36">
        <v>42738</v>
      </c>
      <c r="G7" s="36">
        <v>42739</v>
      </c>
      <c r="H7" s="36">
        <v>42740</v>
      </c>
      <c r="I7" s="36">
        <v>42741</v>
      </c>
      <c r="J7" s="36">
        <v>42742</v>
      </c>
      <c r="K7" s="36">
        <v>42743</v>
      </c>
      <c r="L7" s="36">
        <v>42744</v>
      </c>
      <c r="M7" s="36">
        <v>42745</v>
      </c>
      <c r="N7" s="36">
        <v>42746</v>
      </c>
      <c r="O7" s="36">
        <v>42747</v>
      </c>
      <c r="P7" s="36">
        <v>42748</v>
      </c>
      <c r="Q7" s="36">
        <v>42749</v>
      </c>
      <c r="R7" s="36">
        <v>42750</v>
      </c>
      <c r="S7" s="36">
        <v>42751</v>
      </c>
      <c r="T7" s="36">
        <v>42752</v>
      </c>
      <c r="U7" s="36">
        <v>42753</v>
      </c>
      <c r="V7" s="36">
        <v>42754</v>
      </c>
      <c r="W7" s="36">
        <v>42755</v>
      </c>
      <c r="X7" s="36">
        <v>42756</v>
      </c>
      <c r="Y7" s="36">
        <v>42757</v>
      </c>
      <c r="Z7" s="36">
        <v>42758</v>
      </c>
      <c r="AA7" s="36">
        <v>42759</v>
      </c>
      <c r="AB7" s="36">
        <v>42760</v>
      </c>
      <c r="AC7" s="36">
        <v>42761</v>
      </c>
      <c r="AD7" s="36"/>
      <c r="AE7" s="36"/>
      <c r="AF7" s="36"/>
      <c r="AG7" s="36"/>
      <c r="AH7" s="36"/>
      <c r="AI7" s="134"/>
      <c r="AJ7" s="135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VLOOKUP($A8,'01.01'!A9:E201,5,0)</f>
        <v>40</v>
      </c>
      <c r="E8" s="37">
        <f>VLOOKUP($A8,'02.01'!A9:E201,5,0)</f>
        <v>30</v>
      </c>
      <c r="F8" s="37">
        <f>VLOOKUP($A8,'03.01'!A9:E201,5,0)</f>
        <v>10</v>
      </c>
      <c r="G8" s="37">
        <f>VLOOKUP($A8,'04.01'!A9:E201,5,0)</f>
        <v>10</v>
      </c>
      <c r="H8" s="37">
        <f>VLOOKUP($A8,'05.01'!A9:E201,5,0)</f>
        <v>10</v>
      </c>
      <c r="I8" s="37">
        <f>VLOOKUP($A8,'06.01'!A9:E201,5,0)</f>
        <v>11</v>
      </c>
      <c r="J8" s="37">
        <f>VLOOKUP($A8,'07.01'!A9:E201,5,0)</f>
        <v>28</v>
      </c>
      <c r="K8" s="37">
        <f>VLOOKUP($A8,'08.01'!A9:E201,5,0)</f>
        <v>30</v>
      </c>
      <c r="L8" s="37">
        <f>VLOOKUP($A8,'09.01'!A9:E201,5,0)</f>
        <v>9</v>
      </c>
      <c r="M8" s="37">
        <f>VLOOKUP($A8,'10.01'!A9:E201,5,0)</f>
        <v>12</v>
      </c>
      <c r="N8" s="37">
        <f>VLOOKUP($A8,'11.01'!A9:E201,5,0)</f>
        <v>12</v>
      </c>
      <c r="O8" s="37">
        <f>VLOOKUP($A8,'12.01'!A9:E201,5,0)</f>
        <v>12</v>
      </c>
      <c r="P8" s="37">
        <f>VLOOKUP($A8,'13.01'!A9:E201,5,0)</f>
        <v>12</v>
      </c>
      <c r="Q8" s="37">
        <f>VLOOKUP($A8,'14.01'!A9:E201,5,0)</f>
        <v>20</v>
      </c>
      <c r="R8" s="37">
        <f>VLOOKUP($A8,'15.01'!A9:E201,5,0)</f>
        <v>40</v>
      </c>
      <c r="S8" s="37">
        <f>VLOOKUP($A8,'16.01'!A9:E201,5,0)</f>
        <v>10</v>
      </c>
      <c r="T8" s="37">
        <f>VLOOKUP($A8,'17.01'!A9:E201,5,0)</f>
        <v>8</v>
      </c>
      <c r="U8" s="37">
        <f>VLOOKUP($A8,'18.01'!A9:E201,5,0)</f>
        <v>10</v>
      </c>
      <c r="V8" s="37">
        <f>VLOOKUP($A8,'19.01'!A9:E201,5,0)</f>
        <v>10</v>
      </c>
      <c r="W8" s="37">
        <f>VLOOKUP($A8,'20.01'!A9:E201,5,0)</f>
        <v>10</v>
      </c>
      <c r="X8" s="37">
        <f>VLOOKUP($A8,'21.01'!A9:E201,5,0)</f>
        <v>35</v>
      </c>
      <c r="Y8" s="37">
        <f>VLOOKUP($A8,'22.01'!A9:E201,5,0)</f>
        <v>16</v>
      </c>
      <c r="Z8" s="37">
        <f>VLOOKUP($A8,'23.01'!A9:E201,5,0)</f>
        <v>10</v>
      </c>
      <c r="AA8" s="37">
        <f>VLOOKUP($A8,'24.01'!A9:E201,5,0)</f>
        <v>10</v>
      </c>
      <c r="AB8" s="37">
        <f>VLOOKUP($A8,'25.01'!A9:E201,5,0)</f>
        <v>12</v>
      </c>
      <c r="AC8" s="37">
        <f>VLOOKUP($A8,'26.01'!A9:E201,5,0)</f>
        <v>10</v>
      </c>
      <c r="AD8" s="37"/>
      <c r="AE8" s="37"/>
      <c r="AF8" s="37"/>
      <c r="AG8" s="37"/>
      <c r="AH8" s="37"/>
      <c r="AI8" s="125">
        <f>SUM(D8:AH8)</f>
        <v>427</v>
      </c>
      <c r="AJ8" s="126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VLOOKUP($A9,'01.01'!A10:E202,5,0)</f>
        <v>12</v>
      </c>
      <c r="E9" s="37">
        <f>VLOOKUP($A9,'02.01'!A10:E202,5,0)</f>
        <v>6</v>
      </c>
      <c r="F9" s="37">
        <f>VLOOKUP($A9,'03.01'!A10:E202,5,0)</f>
        <v>6</v>
      </c>
      <c r="G9" s="37">
        <f>VLOOKUP($A9,'04.01'!A10:E202,5,0)</f>
        <v>6</v>
      </c>
      <c r="H9" s="37">
        <f>VLOOKUP($A9,'05.01'!A10:E202,5,0)</f>
        <v>6</v>
      </c>
      <c r="I9" s="37">
        <f>VLOOKUP($A9,'06.01'!A10:E202,5,0)</f>
        <v>6</v>
      </c>
      <c r="J9" s="37">
        <f>VLOOKUP($A9,'07.01'!A10:E202,5,0)</f>
        <v>9</v>
      </c>
      <c r="K9" s="37">
        <f>VLOOKUP($A9,'08.01'!A10:E202,5,0)</f>
        <v>12</v>
      </c>
      <c r="L9" s="37">
        <f>VLOOKUP($A9,'09.01'!A10:E202,5,0)</f>
        <v>6</v>
      </c>
      <c r="M9" s="37">
        <f>VLOOKUP($A9,'10.01'!A10:E202,5,0)</f>
        <v>6</v>
      </c>
      <c r="N9" s="37">
        <f>VLOOKUP($A9,'11.01'!A10:E202,5,0)</f>
        <v>6</v>
      </c>
      <c r="O9" s="37">
        <f>VLOOKUP($A9,'12.01'!A10:E202,5,0)</f>
        <v>6</v>
      </c>
      <c r="P9" s="37">
        <f>VLOOKUP($A9,'13.01'!A10:E202,5,0)</f>
        <v>6</v>
      </c>
      <c r="Q9" s="37">
        <f>VLOOKUP($A9,'14.01'!A10:E202,5,0)</f>
        <v>10</v>
      </c>
      <c r="R9" s="37">
        <f>VLOOKUP($A9,'15.01'!A10:E202,5,0)</f>
        <v>22</v>
      </c>
      <c r="S9" s="37">
        <f>VLOOKUP($A9,'16.01'!A10:E202,5,0)</f>
        <v>6</v>
      </c>
      <c r="T9" s="37">
        <f>VLOOKUP($A9,'17.01'!A10:E202,5,0)</f>
        <v>6</v>
      </c>
      <c r="U9" s="37">
        <f>VLOOKUP($A9,'18.01'!A10:E202,5,0)</f>
        <v>6</v>
      </c>
      <c r="V9" s="37">
        <f>VLOOKUP($A9,'19.01'!A10:E202,5,0)</f>
        <v>4</v>
      </c>
      <c r="W9" s="37">
        <f>VLOOKUP($A9,'20.01'!A10:E202,5,0)</f>
        <v>6</v>
      </c>
      <c r="X9" s="37">
        <f>VLOOKUP($A9,'21.01'!A10:E202,5,0)</f>
        <v>21</v>
      </c>
      <c r="Y9" s="37">
        <f>VLOOKUP($A9,'22.01'!A10:E202,5,0)</f>
        <v>12</v>
      </c>
      <c r="Z9" s="37">
        <f>VLOOKUP($A9,'23.01'!A10:E202,5,0)</f>
        <v>6</v>
      </c>
      <c r="AA9" s="37">
        <f>VLOOKUP($A9,'24.01'!A10:E202,5,0)</f>
        <v>6</v>
      </c>
      <c r="AB9" s="37">
        <f>VLOOKUP($A9,'25.01'!A10:E202,5,0)</f>
        <v>6</v>
      </c>
      <c r="AC9" s="37">
        <f>VLOOKUP($A9,'26.01'!A10:E202,5,0)</f>
        <v>6</v>
      </c>
      <c r="AD9" s="37"/>
      <c r="AE9" s="37"/>
      <c r="AF9" s="37"/>
      <c r="AG9" s="37"/>
      <c r="AH9" s="37"/>
      <c r="AI9" s="125">
        <f t="shared" ref="AI9:AI61" si="0">SUM(D9:AH9)</f>
        <v>210</v>
      </c>
      <c r="AJ9" s="126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VLOOKUP($A10,'01.01'!A11:E204,5,0)</f>
        <v>24</v>
      </c>
      <c r="E10" s="37">
        <f>VLOOKUP($A10,'02.01'!A11:E203,5,0)</f>
        <v>18</v>
      </c>
      <c r="F10" s="37">
        <f>VLOOKUP($A10,'03.01'!A11:E203,5,0)</f>
        <v>6</v>
      </c>
      <c r="G10" s="37">
        <f>VLOOKUP($A10,'04.01'!A11:E204,5,0)</f>
        <v>6</v>
      </c>
      <c r="H10" s="37">
        <f>VLOOKUP($A10,'05.01'!A11:E204,5,0)</f>
        <v>6</v>
      </c>
      <c r="I10" s="37">
        <f>VLOOKUP($A10,'06.01'!A11:E204,5,0)</f>
        <v>6</v>
      </c>
      <c r="J10" s="37">
        <f>VLOOKUP($A10,'07.01'!A11:E204,5,0)</f>
        <v>10</v>
      </c>
      <c r="K10" s="37">
        <f>VLOOKUP($A10,'08.01'!A11:E204,5,0)</f>
        <v>12</v>
      </c>
      <c r="L10" s="37">
        <f>VLOOKUP($A10,'09.01'!A11:E204,5,0)</f>
        <v>6</v>
      </c>
      <c r="M10" s="37">
        <f>VLOOKUP($A10,'10.01'!A11:E205,5,0)</f>
        <v>6</v>
      </c>
      <c r="N10" s="37">
        <f>VLOOKUP($A10,'11.01'!A11:E204,5,0)</f>
        <v>6</v>
      </c>
      <c r="O10" s="37">
        <f>VLOOKUP($A10,'12.01'!A11:E204,5,0)</f>
        <v>6</v>
      </c>
      <c r="P10" s="37">
        <f>VLOOKUP($A10,'13.01'!A11:E204,5,0)</f>
        <v>6</v>
      </c>
      <c r="Q10" s="37">
        <f>VLOOKUP($A10,'14.01'!A11:E204,5,0)</f>
        <v>10</v>
      </c>
      <c r="R10" s="37">
        <f>VLOOKUP($A10,'15.01'!A11:E205,5,0)</f>
        <v>12</v>
      </c>
      <c r="S10" s="37">
        <f>VLOOKUP($A10,'16.01'!A11:E203,5,0)</f>
        <v>6</v>
      </c>
      <c r="T10" s="37">
        <f>VLOOKUP($A10,'17.01'!A11:E203,5,0)</f>
        <v>6</v>
      </c>
      <c r="U10" s="37">
        <f>VLOOKUP($A10,'18.01'!A11:E203,5,0)</f>
        <v>6</v>
      </c>
      <c r="V10" s="37">
        <f>VLOOKUP($A10,'19.01'!A11:E203,5,0)</f>
        <v>4</v>
      </c>
      <c r="W10" s="37">
        <f>VLOOKUP($A10,'20.01'!A11:E203,5,0)</f>
        <v>6</v>
      </c>
      <c r="X10" s="37">
        <f>VLOOKUP($A10,'21.01'!A11:E203,5,0)</f>
        <v>10</v>
      </c>
      <c r="Y10" s="37">
        <f>VLOOKUP($A10,'22.01'!A11:E203,5,0)</f>
        <v>12</v>
      </c>
      <c r="Z10" s="37">
        <f>VLOOKUP($A10,'23.01'!A11:E203,5,0)</f>
        <v>6</v>
      </c>
      <c r="AA10" s="37">
        <f>VLOOKUP($A10,'24.01'!A11:E203,5,0)</f>
        <v>6</v>
      </c>
      <c r="AB10" s="37">
        <f>VLOOKUP($A10,'25.01'!A11:E203,5,0)</f>
        <v>6</v>
      </c>
      <c r="AC10" s="37">
        <f>VLOOKUP($A10,'26.01'!A11:E203,5,0)</f>
        <v>6</v>
      </c>
      <c r="AD10" s="37"/>
      <c r="AE10" s="37"/>
      <c r="AF10" s="37"/>
      <c r="AG10" s="37"/>
      <c r="AH10" s="37"/>
      <c r="AI10" s="125">
        <f t="shared" si="0"/>
        <v>214</v>
      </c>
      <c r="AJ10" s="126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VLOOKUP($A11,'01.01'!A12:E205,5,0)</f>
        <v>40</v>
      </c>
      <c r="E11" s="37">
        <f>VLOOKUP($A11,'02.01'!A12:E205,5,0)</f>
        <v>30</v>
      </c>
      <c r="F11" s="37">
        <f>VLOOKUP($A11,'03.01'!A12:E205,5,0)</f>
        <v>9</v>
      </c>
      <c r="G11" s="37">
        <f>VLOOKUP($A11,'04.01'!A12:E205,5,0)</f>
        <v>10</v>
      </c>
      <c r="H11" s="37">
        <f>VLOOKUP($A11,'05.01'!A12:E205,5,0)</f>
        <v>10</v>
      </c>
      <c r="I11" s="37">
        <f>VLOOKUP($A11,'06.01'!A12:E205,5,0)</f>
        <v>11</v>
      </c>
      <c r="J11" s="37">
        <f>VLOOKUP($A11,'07.01'!A12:E205,5,0)</f>
        <v>28</v>
      </c>
      <c r="K11" s="37">
        <f>VLOOKUP($A11,'08.01'!A12:E205,5,0)</f>
        <v>29</v>
      </c>
      <c r="L11" s="37">
        <f>VLOOKUP($A11,'09.01'!A12:E205,5,0)</f>
        <v>9</v>
      </c>
      <c r="M11" s="37">
        <f>VLOOKUP($A11,'10.01'!A12:E205,5,0)</f>
        <v>12</v>
      </c>
      <c r="N11" s="37">
        <f>VLOOKUP($A11,'11.01'!A12:E205,5,0)</f>
        <v>12</v>
      </c>
      <c r="O11" s="37">
        <f>VLOOKUP($A11,'12.01'!A12:E205,5,0)</f>
        <v>12</v>
      </c>
      <c r="P11" s="37">
        <f>VLOOKUP($A11,'13.01'!A12:E205,5,0)</f>
        <v>12</v>
      </c>
      <c r="Q11" s="37">
        <f>VLOOKUP($A11,'14.01'!A12:E205,5,0)</f>
        <v>20</v>
      </c>
      <c r="R11" s="37">
        <f>VLOOKUP($A11,'15.01'!A12:E205,5,0)</f>
        <v>20</v>
      </c>
      <c r="S11" s="37">
        <f>VLOOKUP($A11,'16.01'!A12:E205,5,0)</f>
        <v>10</v>
      </c>
      <c r="T11" s="37">
        <f>VLOOKUP($A11,'17.01'!A12:E204,5,0)</f>
        <v>8</v>
      </c>
      <c r="U11" s="37">
        <f>VLOOKUP($A11,'18.01'!A12:E204,5,0)</f>
        <v>10</v>
      </c>
      <c r="V11" s="37">
        <f>VLOOKUP($A11,'19.01'!A12:E204,5,0)</f>
        <v>10</v>
      </c>
      <c r="W11" s="37">
        <f>VLOOKUP($A11,'20.01'!A12:E204,5,0)</f>
        <v>10</v>
      </c>
      <c r="X11" s="37">
        <f>VLOOKUP($A11,'21.01'!A12:E204,5,0)</f>
        <v>35</v>
      </c>
      <c r="Y11" s="37">
        <f>VLOOKUP($A11,'22.01'!A12:E204,5,0)</f>
        <v>16</v>
      </c>
      <c r="Z11" s="37">
        <f>VLOOKUP($A11,'23.01'!A12:E204,5,0)</f>
        <v>10</v>
      </c>
      <c r="AA11" s="37">
        <f>VLOOKUP($A11,'24.01'!A12:E204,5,0)</f>
        <v>10</v>
      </c>
      <c r="AB11" s="37">
        <f>VLOOKUP($A11,'25.01'!A12:E204,5,0)</f>
        <v>12</v>
      </c>
      <c r="AC11" s="37">
        <f>VLOOKUP($A11,'26.01'!A12:E204,5,0)</f>
        <v>10</v>
      </c>
      <c r="AD11" s="37"/>
      <c r="AE11" s="37"/>
      <c r="AF11" s="37"/>
      <c r="AG11" s="37"/>
      <c r="AH11" s="37"/>
      <c r="AI11" s="125">
        <f t="shared" si="0"/>
        <v>405</v>
      </c>
      <c r="AJ11" s="126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VLOOKUP($A12,'01.01'!A13:E206,5,0)</f>
        <v>20</v>
      </c>
      <c r="E12" s="37">
        <f>VLOOKUP($A12,'02.01'!A13:E206,5,0)</f>
        <v>0</v>
      </c>
      <c r="F12" s="37">
        <f>VLOOKUP($A12,'03.01'!A13:E206,5,0)</f>
        <v>20</v>
      </c>
      <c r="G12" s="37">
        <f>VLOOKUP($A12,'04.01'!A13:E206,5,0)</f>
        <v>0</v>
      </c>
      <c r="H12" s="37">
        <f>VLOOKUP($A12,'05.01'!A13:E206,5,0)</f>
        <v>0</v>
      </c>
      <c r="I12" s="37">
        <f>VLOOKUP($A12,'06.01'!A13:E206,5,0)</f>
        <v>20</v>
      </c>
      <c r="J12" s="37">
        <f>VLOOKUP($A12,'07.01'!A13:E206,5,0)</f>
        <v>20</v>
      </c>
      <c r="K12" s="37">
        <f>VLOOKUP($A12,'08.01'!A13:E206,5,0)</f>
        <v>0</v>
      </c>
      <c r="L12" s="37">
        <f>VLOOKUP($A12,'09.01'!A13:E206,5,0)</f>
        <v>0</v>
      </c>
      <c r="M12" s="37">
        <f>VLOOKUP($A12,'10.01'!A13:E206,5,0)</f>
        <v>10</v>
      </c>
      <c r="N12" s="37">
        <f>VLOOKUP($A12,'11.01'!A13:E206,5,0)</f>
        <v>0</v>
      </c>
      <c r="O12" s="37">
        <f>VLOOKUP($A12,'12.01'!A13:E206,5,0)</f>
        <v>20</v>
      </c>
      <c r="P12" s="37">
        <f>VLOOKUP($A12,'13.01'!A13:E206,5,0)</f>
        <v>0</v>
      </c>
      <c r="Q12" s="37">
        <f>VLOOKUP($A12,'14.01'!A13:E206,5,0)</f>
        <v>10</v>
      </c>
      <c r="R12" s="37">
        <f>VLOOKUP($A12,'15.01'!A13:E206,5,0)</f>
        <v>0</v>
      </c>
      <c r="S12" s="37">
        <f>VLOOKUP($A12,'16.01'!A13:E206,5,0)</f>
        <v>0</v>
      </c>
      <c r="T12" s="37">
        <f>VLOOKUP($A12,'17.01'!A13:E205,5,0)</f>
        <v>0</v>
      </c>
      <c r="U12" s="37">
        <f>VLOOKUP($A12,'18.01'!A13:E205,5,0)</f>
        <v>20</v>
      </c>
      <c r="V12" s="37">
        <f>VLOOKUP($A12,'19.01'!A13:E205,5,0)</f>
        <v>0</v>
      </c>
      <c r="W12" s="37">
        <f>VLOOKUP($A12,'20.01'!A13:E205,5,0)</f>
        <v>0</v>
      </c>
      <c r="X12" s="37">
        <f>VLOOKUP($A12,'21.01'!A13:E205,5,0)</f>
        <v>20</v>
      </c>
      <c r="Y12" s="37">
        <f>VLOOKUP($A12,'22.01'!A13:E205,5,0)</f>
        <v>0</v>
      </c>
      <c r="Z12" s="37">
        <f>VLOOKUP($A12,'23.01'!A13:E205,5,0)</f>
        <v>0</v>
      </c>
      <c r="AA12" s="37">
        <f>VLOOKUP($A12,'24.01'!A13:E205,5,0)</f>
        <v>0</v>
      </c>
      <c r="AB12" s="37">
        <f>VLOOKUP($A12,'25.01'!A13:E205,5,0)</f>
        <v>0</v>
      </c>
      <c r="AC12" s="37">
        <f>VLOOKUP($A12,'26.01'!A13:E205,5,0)</f>
        <v>0</v>
      </c>
      <c r="AD12" s="37"/>
      <c r="AE12" s="37"/>
      <c r="AF12" s="37"/>
      <c r="AG12" s="37"/>
      <c r="AH12" s="37"/>
      <c r="AI12" s="125">
        <f t="shared" si="0"/>
        <v>160</v>
      </c>
      <c r="AJ12" s="126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VLOOKUP($A13,'01.01'!A14:E207,5,0)</f>
        <v>0</v>
      </c>
      <c r="E13" s="37">
        <f>VLOOKUP($A13,'02.01'!A14:E207,5,0)</f>
        <v>0</v>
      </c>
      <c r="F13" s="37">
        <f>VLOOKUP($A13,'03.01'!A14:E207,5,0)</f>
        <v>0</v>
      </c>
      <c r="G13" s="37">
        <f>VLOOKUP($A13,'04.01'!A14:E207,5,0)</f>
        <v>0</v>
      </c>
      <c r="H13" s="37">
        <f>VLOOKUP($A13,'05.01'!A14:E207,5,0)</f>
        <v>10</v>
      </c>
      <c r="I13" s="37">
        <f>VLOOKUP($A13,'06.01'!A14:E207,5,0)</f>
        <v>10</v>
      </c>
      <c r="J13" s="37">
        <f>VLOOKUP($A13,'07.01'!A14:E207,5,0)</f>
        <v>0</v>
      </c>
      <c r="K13" s="37">
        <f>VLOOKUP($A13,'08.01'!A14:E207,5,0)</f>
        <v>10</v>
      </c>
      <c r="L13" s="37">
        <f>VLOOKUP($A13,'09.01'!A14:E207,5,0)</f>
        <v>0</v>
      </c>
      <c r="M13" s="37">
        <f>VLOOKUP($A13,'10.01'!A14:E207,5,0)</f>
        <v>12</v>
      </c>
      <c r="N13" s="37">
        <f>VLOOKUP($A13,'11.01'!A14:E207,5,0)</f>
        <v>12</v>
      </c>
      <c r="O13" s="37">
        <f>VLOOKUP($A13,'12.01'!A14:E207,5,0)</f>
        <v>12</v>
      </c>
      <c r="P13" s="37">
        <f>VLOOKUP($A13,'13.01'!A14:E207,5,0)</f>
        <v>12</v>
      </c>
      <c r="Q13" s="37">
        <f>VLOOKUP($A13,'14.01'!A14:E207,5,0)</f>
        <v>20</v>
      </c>
      <c r="R13" s="37">
        <f>VLOOKUP($A13,'15.01'!A14:E207,5,0)</f>
        <v>0</v>
      </c>
      <c r="S13" s="37">
        <f>VLOOKUP($A13,'16.01'!A14:E207,5,0)</f>
        <v>0</v>
      </c>
      <c r="T13" s="37">
        <f>VLOOKUP($A13,'17.01'!A14:E206,5,0)</f>
        <v>0</v>
      </c>
      <c r="U13" s="37">
        <f>VLOOKUP($A13,'18.01'!A14:E206,5,0)</f>
        <v>10</v>
      </c>
      <c r="V13" s="37">
        <f>VLOOKUP($A13,'19.01'!A14:E206,5,0)</f>
        <v>10</v>
      </c>
      <c r="W13" s="37">
        <f>VLOOKUP($A13,'20.01'!A14:E206,5,0)</f>
        <v>10</v>
      </c>
      <c r="X13" s="37">
        <f>VLOOKUP($A13,'21.01'!A14:E206,5,0)</f>
        <v>0</v>
      </c>
      <c r="Y13" s="37">
        <f>VLOOKUP($A13,'22.01'!A14:E206,5,0)</f>
        <v>0</v>
      </c>
      <c r="Z13" s="37">
        <f>VLOOKUP($A13,'23.01'!A14:E206,5,0)</f>
        <v>10</v>
      </c>
      <c r="AA13" s="37">
        <f>VLOOKUP($A13,'24.01'!A14:E206,5,0)</f>
        <v>10</v>
      </c>
      <c r="AB13" s="37">
        <f>VLOOKUP($A13,'25.01'!A14:E206,5,0)</f>
        <v>12</v>
      </c>
      <c r="AC13" s="37">
        <f>VLOOKUP($A13,'26.01'!A14:E206,5,0)</f>
        <v>0</v>
      </c>
      <c r="AD13" s="37"/>
      <c r="AE13" s="37"/>
      <c r="AF13" s="37"/>
      <c r="AG13" s="37"/>
      <c r="AH13" s="37"/>
      <c r="AI13" s="125">
        <f t="shared" si="0"/>
        <v>160</v>
      </c>
      <c r="AJ13" s="126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VLOOKUP($A14,'01.01'!A15:E208,5,0)</f>
        <v>12</v>
      </c>
      <c r="E14" s="37">
        <f>VLOOKUP($A14,'02.01'!A15:E208,5,0)</f>
        <v>10</v>
      </c>
      <c r="F14" s="37">
        <f>VLOOKUP($A14,'03.01'!A15:E208,5,0)</f>
        <v>4</v>
      </c>
      <c r="G14" s="37">
        <f>VLOOKUP($A14,'04.01'!A15:E208,5,0)</f>
        <v>4</v>
      </c>
      <c r="H14" s="37">
        <f>VLOOKUP($A14,'05.01'!A15:E208,5,0)</f>
        <v>4</v>
      </c>
      <c r="I14" s="37">
        <f>VLOOKUP($A14,'06.01'!A15:E208,5,0)</f>
        <v>4</v>
      </c>
      <c r="J14" s="37">
        <f>VLOOKUP($A14,'07.01'!A15:E208,5,0)</f>
        <v>10</v>
      </c>
      <c r="K14" s="37">
        <f>VLOOKUP($A14,'08.01'!A15:E208,5,0)</f>
        <v>12</v>
      </c>
      <c r="L14" s="37">
        <f>VLOOKUP($A14,'09.01'!A15:E208,5,0)</f>
        <v>4</v>
      </c>
      <c r="M14" s="37">
        <f>VLOOKUP($A14,'10.01'!A15:E208,5,0)</f>
        <v>4</v>
      </c>
      <c r="N14" s="37">
        <f>VLOOKUP($A14,'11.01'!A15:E208,5,0)</f>
        <v>4</v>
      </c>
      <c r="O14" s="37">
        <f>VLOOKUP($A14,'12.01'!A15:E208,5,0)</f>
        <v>4</v>
      </c>
      <c r="P14" s="37">
        <f>VLOOKUP($A14,'13.01'!A15:E208,5,0)</f>
        <v>4</v>
      </c>
      <c r="Q14" s="37">
        <f>VLOOKUP($A14,'14.01'!A15:E208,5,0)</f>
        <v>8</v>
      </c>
      <c r="R14" s="37">
        <f>VLOOKUP($A14,'15.01'!A15:E208,5,0)</f>
        <v>12</v>
      </c>
      <c r="S14" s="37">
        <f>VLOOKUP($A14,'16.01'!A15:E208,5,0)</f>
        <v>4</v>
      </c>
      <c r="T14" s="37">
        <f>VLOOKUP($A14,'17.01'!A15:E207,5,0)</f>
        <v>4</v>
      </c>
      <c r="U14" s="37">
        <f>VLOOKUP($A14,'18.01'!A15:E207,5,0)</f>
        <v>4</v>
      </c>
      <c r="V14" s="37">
        <f>VLOOKUP($A14,'19.01'!A15:E207,5,0)</f>
        <v>4</v>
      </c>
      <c r="W14" s="37">
        <f>VLOOKUP($A14,'20.01'!A15:E207,5,0)</f>
        <v>4</v>
      </c>
      <c r="X14" s="37">
        <f>VLOOKUP($A14,'21.01'!A15:E207,5,0)</f>
        <v>10</v>
      </c>
      <c r="Y14" s="37">
        <f>VLOOKUP($A14,'22.01'!A15:E207,5,0)</f>
        <v>12</v>
      </c>
      <c r="Z14" s="37">
        <f>VLOOKUP($A14,'23.01'!A15:E207,5,0)</f>
        <v>4</v>
      </c>
      <c r="AA14" s="37">
        <f>VLOOKUP($A14,'24.01'!A15:E207,5,0)</f>
        <v>4</v>
      </c>
      <c r="AB14" s="37">
        <f>VLOOKUP($A14,'25.01'!A15:E207,5,0)</f>
        <v>4</v>
      </c>
      <c r="AC14" s="37">
        <f>VLOOKUP($A14,'26.01'!A15:E207,5,0)</f>
        <v>0</v>
      </c>
      <c r="AD14" s="37"/>
      <c r="AE14" s="37"/>
      <c r="AF14" s="37"/>
      <c r="AG14" s="37"/>
      <c r="AH14" s="37"/>
      <c r="AI14" s="125">
        <f t="shared" si="0"/>
        <v>154</v>
      </c>
      <c r="AJ14" s="126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VLOOKUP($A15,'01.01'!A16:E209,5,0)</f>
        <v>12</v>
      </c>
      <c r="E15" s="37">
        <f>VLOOKUP($A15,'02.01'!A16:E209,5,0)</f>
        <v>12</v>
      </c>
      <c r="F15" s="37">
        <f>VLOOKUP($A15,'03.01'!A16:E209,5,0)</f>
        <v>6</v>
      </c>
      <c r="G15" s="37">
        <f>VLOOKUP($A15,'04.01'!A16:E209,5,0)</f>
        <v>6</v>
      </c>
      <c r="H15" s="37">
        <f>VLOOKUP($A15,'05.01'!A16:E209,5,0)</f>
        <v>6</v>
      </c>
      <c r="I15" s="37">
        <f>VLOOKUP($A15,'06.01'!A16:E209,5,0)</f>
        <v>4</v>
      </c>
      <c r="J15" s="37">
        <f>VLOOKUP($A15,'07.01'!A16:E209,5,0)</f>
        <v>8</v>
      </c>
      <c r="K15" s="37">
        <f>VLOOKUP($A15,'08.01'!A16:E209,5,0)</f>
        <v>12</v>
      </c>
      <c r="L15" s="37">
        <f>VLOOKUP($A15,'09.01'!A16:E209,5,0)</f>
        <v>6</v>
      </c>
      <c r="M15" s="37">
        <f>VLOOKUP($A15,'10.01'!A16:E209,5,0)</f>
        <v>4</v>
      </c>
      <c r="N15" s="37">
        <f>VLOOKUP($A15,'11.01'!A16:E209,5,0)</f>
        <v>6</v>
      </c>
      <c r="O15" s="37">
        <f>VLOOKUP($A15,'12.01'!A16:E209,5,0)</f>
        <v>6</v>
      </c>
      <c r="P15" s="37">
        <f>VLOOKUP($A15,'13.01'!A16:E209,5,0)</f>
        <v>6</v>
      </c>
      <c r="Q15" s="37">
        <f>VLOOKUP($A15,'14.01'!A16:E209,5,0)</f>
        <v>8</v>
      </c>
      <c r="R15" s="37">
        <f>VLOOKUP($A15,'15.01'!A16:E209,5,0)</f>
        <v>12</v>
      </c>
      <c r="S15" s="37">
        <f>VLOOKUP($A15,'16.01'!A16:E209,5,0)</f>
        <v>5</v>
      </c>
      <c r="T15" s="37">
        <f>VLOOKUP($A15,'17.01'!A16:E208,5,0)</f>
        <v>6</v>
      </c>
      <c r="U15" s="37">
        <f>VLOOKUP($A15,'18.01'!A16:E208,5,0)</f>
        <v>5</v>
      </c>
      <c r="V15" s="37">
        <f>VLOOKUP($A15,'19.01'!A16:E208,5,0)</f>
        <v>6</v>
      </c>
      <c r="W15" s="37">
        <f>VLOOKUP($A15,'20.01'!A16:E208,5,0)</f>
        <v>6</v>
      </c>
      <c r="X15" s="37">
        <f>VLOOKUP($A15,'21.01'!A16:E208,5,0)</f>
        <v>27</v>
      </c>
      <c r="Y15" s="37">
        <f>VLOOKUP($A15,'22.01'!A16:E208,5,0)</f>
        <v>12</v>
      </c>
      <c r="Z15" s="37">
        <f>VLOOKUP($A15,'23.01'!A16:E208,5,0)</f>
        <v>5</v>
      </c>
      <c r="AA15" s="37">
        <f>VLOOKUP($A15,'24.01'!A16:E208,5,0)</f>
        <v>6</v>
      </c>
      <c r="AB15" s="37">
        <f>VLOOKUP($A15,'25.01'!A16:E208,5,0)</f>
        <v>6</v>
      </c>
      <c r="AC15" s="37">
        <f>VLOOKUP($A15,'26.01'!A16:E208,5,0)</f>
        <v>6</v>
      </c>
      <c r="AD15" s="37"/>
      <c r="AE15" s="37"/>
      <c r="AF15" s="37"/>
      <c r="AG15" s="37"/>
      <c r="AH15" s="37"/>
      <c r="AI15" s="125">
        <f t="shared" si="0"/>
        <v>204</v>
      </c>
      <c r="AJ15" s="126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VLOOKUP($A16,'01.01'!A17:E210,5,0)</f>
        <v>12</v>
      </c>
      <c r="E16" s="37">
        <f>VLOOKUP($A16,'02.01'!A17:E210,5,0)</f>
        <v>18</v>
      </c>
      <c r="F16" s="37">
        <f>VLOOKUP($A16,'03.01'!A17:E210,5,0)</f>
        <v>6</v>
      </c>
      <c r="G16" s="37">
        <f>VLOOKUP($A16,'04.01'!A17:E210,5,0)</f>
        <v>0</v>
      </c>
      <c r="H16" s="37">
        <f>VLOOKUP($A16,'05.01'!A17:E210,5,0)</f>
        <v>6</v>
      </c>
      <c r="I16" s="37">
        <f>VLOOKUP($A16,'06.01'!A17:E210,5,0)</f>
        <v>6</v>
      </c>
      <c r="J16" s="37">
        <f>VLOOKUP($A16,'07.01'!A17:E210,5,0)</f>
        <v>20</v>
      </c>
      <c r="K16" s="37">
        <f>VLOOKUP($A16,'08.01'!A17:E210,5,0)</f>
        <v>20</v>
      </c>
      <c r="L16" s="37">
        <f>VLOOKUP($A16,'09.01'!A17:E210,5,0)</f>
        <v>6</v>
      </c>
      <c r="M16" s="37">
        <f>VLOOKUP($A16,'10.01'!A17:E210,5,0)</f>
        <v>6</v>
      </c>
      <c r="N16" s="37">
        <f>VLOOKUP($A16,'11.01'!A17:E210,5,0)</f>
        <v>6</v>
      </c>
      <c r="O16" s="37">
        <f>VLOOKUP($A16,'12.01'!A17:E210,5,0)</f>
        <v>6</v>
      </c>
      <c r="P16" s="37">
        <f>VLOOKUP($A16,'13.01'!A17:E210,5,0)</f>
        <v>6</v>
      </c>
      <c r="Q16" s="37">
        <f>VLOOKUP($A16,'14.01'!A17:E210,5,0)</f>
        <v>16</v>
      </c>
      <c r="R16" s="37">
        <f>VLOOKUP($A16,'15.01'!A17:E210,5,0)</f>
        <v>12</v>
      </c>
      <c r="S16" s="37">
        <f>VLOOKUP($A16,'16.01'!A17:E210,5,0)</f>
        <v>6</v>
      </c>
      <c r="T16" s="37">
        <f>VLOOKUP($A16,'17.01'!A17:E209,5,0)</f>
        <v>6</v>
      </c>
      <c r="U16" s="37">
        <f>VLOOKUP($A16,'18.01'!A17:E209,5,0)</f>
        <v>6</v>
      </c>
      <c r="V16" s="37">
        <f>VLOOKUP($A16,'19.01'!A17:E209,5,0)</f>
        <v>5</v>
      </c>
      <c r="W16" s="37">
        <f>VLOOKUP($A16,'20.01'!A17:E209,5,0)</f>
        <v>6</v>
      </c>
      <c r="X16" s="37">
        <f>VLOOKUP($A16,'21.01'!A17:E209,5,0)</f>
        <v>10</v>
      </c>
      <c r="Y16" s="37">
        <f>VLOOKUP($A16,'22.01'!A17:E209,5,0)</f>
        <v>12</v>
      </c>
      <c r="Z16" s="37">
        <f>VLOOKUP($A16,'23.01'!A17:E209,5,0)</f>
        <v>6</v>
      </c>
      <c r="AA16" s="37">
        <f>VLOOKUP($A16,'24.01'!A17:E209,5,0)</f>
        <v>6</v>
      </c>
      <c r="AB16" s="37">
        <f>VLOOKUP($A16,'25.01'!A17:E209,5,0)</f>
        <v>6</v>
      </c>
      <c r="AC16" s="37">
        <f>VLOOKUP($A16,'26.01'!A17:E209,5,0)</f>
        <v>6</v>
      </c>
      <c r="AD16" s="37"/>
      <c r="AE16" s="37"/>
      <c r="AF16" s="37"/>
      <c r="AG16" s="37"/>
      <c r="AH16" s="37"/>
      <c r="AI16" s="125">
        <f t="shared" si="0"/>
        <v>221</v>
      </c>
      <c r="AJ16" s="126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VLOOKUP($A17,'01.01'!A18:E211,5,0)</f>
        <v>32</v>
      </c>
      <c r="E17" s="37">
        <f>VLOOKUP($A17,'02.01'!A18:E211,5,0)</f>
        <v>32</v>
      </c>
      <c r="F17" s="37">
        <f>VLOOKUP($A17,'03.01'!A18:E211,5,0)</f>
        <v>16</v>
      </c>
      <c r="G17" s="37">
        <f>VLOOKUP($A17,'04.01'!A18:E211,5,0)</f>
        <v>16</v>
      </c>
      <c r="H17" s="37">
        <f>VLOOKUP($A17,'05.01'!A18:E211,5,0)</f>
        <v>16</v>
      </c>
      <c r="I17" s="37">
        <f>VLOOKUP($A17,'06.01'!A18:E211,5,0)</f>
        <v>16</v>
      </c>
      <c r="J17" s="37">
        <f>VLOOKUP($A17,'07.01'!A18:E211,5,0)</f>
        <v>32</v>
      </c>
      <c r="K17" s="37">
        <f>VLOOKUP($A17,'08.01'!A18:E211,5,0)</f>
        <v>32</v>
      </c>
      <c r="L17" s="37">
        <f>VLOOKUP($A17,'09.01'!A18:E211,5,0)</f>
        <v>16</v>
      </c>
      <c r="M17" s="37">
        <f>VLOOKUP($A17,'10.01'!A18:E211,5,0)</f>
        <v>16</v>
      </c>
      <c r="N17" s="37">
        <f>VLOOKUP($A17,'11.01'!A18:E211,5,0)</f>
        <v>16</v>
      </c>
      <c r="O17" s="37">
        <f>VLOOKUP($A17,'12.01'!A18:E211,5,0)</f>
        <v>16</v>
      </c>
      <c r="P17" s="37">
        <f>VLOOKUP($A17,'13.01'!A18:E211,5,0)</f>
        <v>16</v>
      </c>
      <c r="Q17" s="37">
        <f>VLOOKUP($A17,'14.01'!A18:E211,5,0)</f>
        <v>32</v>
      </c>
      <c r="R17" s="37">
        <f>VLOOKUP($A17,'15.01'!A18:E211,5,0)</f>
        <v>32</v>
      </c>
      <c r="S17" s="37">
        <f>VLOOKUP($A17,'16.01'!A18:E211,5,0)</f>
        <v>16</v>
      </c>
      <c r="T17" s="37">
        <f>VLOOKUP($A17,'17.01'!A18:E210,5,0)</f>
        <v>16</v>
      </c>
      <c r="U17" s="37">
        <f>VLOOKUP($A17,'18.01'!A18:E210,5,0)</f>
        <v>16</v>
      </c>
      <c r="V17" s="37">
        <f>VLOOKUP($A17,'19.01'!A18:E210,5,0)</f>
        <v>16</v>
      </c>
      <c r="W17" s="37">
        <f>VLOOKUP($A17,'20.01'!A18:E210,5,0)</f>
        <v>16</v>
      </c>
      <c r="X17" s="37">
        <f>VLOOKUP($A17,'21.01'!A18:E210,5,0)</f>
        <v>112</v>
      </c>
      <c r="Y17" s="37">
        <f>VLOOKUP($A17,'22.01'!A18:E210,5,0)</f>
        <v>32</v>
      </c>
      <c r="Z17" s="37">
        <f>VLOOKUP($A17,'23.01'!A18:E210,5,0)</f>
        <v>16</v>
      </c>
      <c r="AA17" s="37">
        <f>VLOOKUP($A17,'24.01'!A18:E210,5,0)</f>
        <v>16</v>
      </c>
      <c r="AB17" s="37">
        <f>VLOOKUP($A17,'25.01'!A18:E210,5,0)</f>
        <v>16</v>
      </c>
      <c r="AC17" s="37">
        <f>VLOOKUP($A17,'26.01'!A18:E210,5,0)</f>
        <v>16</v>
      </c>
      <c r="AD17" s="37"/>
      <c r="AE17" s="37"/>
      <c r="AF17" s="37"/>
      <c r="AG17" s="37"/>
      <c r="AH17" s="37"/>
      <c r="AI17" s="125">
        <f t="shared" si="0"/>
        <v>624</v>
      </c>
      <c r="AJ17" s="126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VLOOKUP($A18,'01.01'!A19:E212,5,0)</f>
        <v>0</v>
      </c>
      <c r="E18" s="37">
        <f>VLOOKUP($A18,'02.01'!A19:E212,5,0)</f>
        <v>0</v>
      </c>
      <c r="F18" s="37">
        <f>VLOOKUP($A18,'03.01'!A19:E212,5,0)</f>
        <v>0</v>
      </c>
      <c r="G18" s="37">
        <f>VLOOKUP($A18,'04.01'!A19:E212,5,0)</f>
        <v>0</v>
      </c>
      <c r="H18" s="37">
        <f>VLOOKUP($A18,'05.01'!A19:E212,5,0)</f>
        <v>0</v>
      </c>
      <c r="I18" s="37">
        <f>VLOOKUP($A18,'06.01'!A19:E212,5,0)</f>
        <v>0</v>
      </c>
      <c r="J18" s="37">
        <f>VLOOKUP($A18,'07.01'!A19:E212,5,0)</f>
        <v>0</v>
      </c>
      <c r="K18" s="37">
        <f>VLOOKUP($A18,'08.01'!A19:E212,5,0)</f>
        <v>0</v>
      </c>
      <c r="L18" s="37">
        <f>VLOOKUP($A18,'09.01'!A19:E212,5,0)</f>
        <v>0</v>
      </c>
      <c r="M18" s="37">
        <f>VLOOKUP($A18,'10.01'!A19:E212,5,0)</f>
        <v>0</v>
      </c>
      <c r="N18" s="37">
        <f>VLOOKUP($A18,'11.01'!A19:E212,5,0)</f>
        <v>0</v>
      </c>
      <c r="O18" s="37">
        <f>VLOOKUP($A18,'12.01'!A19:E212,5,0)</f>
        <v>0</v>
      </c>
      <c r="P18" s="37">
        <f>VLOOKUP($A18,'13.01'!A19:E212,5,0)</f>
        <v>0</v>
      </c>
      <c r="Q18" s="37">
        <f>VLOOKUP($A18,'14.01'!A19:E212,5,0)</f>
        <v>0</v>
      </c>
      <c r="R18" s="37">
        <f>VLOOKUP($A18,'15.01'!A19:E212,5,0)</f>
        <v>0</v>
      </c>
      <c r="S18" s="37">
        <f>VLOOKUP($A18,'16.01'!A19:E212,5,0)</f>
        <v>0</v>
      </c>
      <c r="T18" s="37">
        <f>VLOOKUP($A18,'17.01'!A19:E211,5,0)</f>
        <v>0</v>
      </c>
      <c r="U18" s="37">
        <f>VLOOKUP($A18,'18.01'!A19:E211,5,0)</f>
        <v>0</v>
      </c>
      <c r="V18" s="37">
        <f>VLOOKUP($A18,'19.01'!A19:E211,5,0)</f>
        <v>0</v>
      </c>
      <c r="W18" s="37">
        <f>VLOOKUP($A18,'20.01'!A19:E211,5,0)</f>
        <v>0</v>
      </c>
      <c r="X18" s="37">
        <f>VLOOKUP($A18,'21.01'!A19:E211,5,0)</f>
        <v>0</v>
      </c>
      <c r="Y18" s="37">
        <f>VLOOKUP($A18,'22.01'!A19:E211,5,0)</f>
        <v>0</v>
      </c>
      <c r="Z18" s="37">
        <f>VLOOKUP($A18,'23.01'!A19:E211,5,0)</f>
        <v>0</v>
      </c>
      <c r="AA18" s="37">
        <f>VLOOKUP($A18,'24.01'!A19:E211,5,0)</f>
        <v>0</v>
      </c>
      <c r="AB18" s="37">
        <f>VLOOKUP($A18,'25.01'!A19:E211,5,0)</f>
        <v>0</v>
      </c>
      <c r="AC18" s="37">
        <f>VLOOKUP($A18,'26.01'!A19:E211,5,0)</f>
        <v>0</v>
      </c>
      <c r="AD18" s="37"/>
      <c r="AE18" s="37"/>
      <c r="AF18" s="37"/>
      <c r="AG18" s="37"/>
      <c r="AH18" s="37"/>
      <c r="AI18" s="125">
        <f t="shared" si="0"/>
        <v>0</v>
      </c>
      <c r="AJ18" s="126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VLOOKUP($A19,'01.01'!A20:E213,5,0)</f>
        <v>16</v>
      </c>
      <c r="E19" s="37">
        <f>VLOOKUP($A19,'02.01'!A20:E213,5,0)</f>
        <v>12</v>
      </c>
      <c r="F19" s="37">
        <f>VLOOKUP($A19,'03.01'!A20:E213,5,0)</f>
        <v>6</v>
      </c>
      <c r="G19" s="37">
        <f>VLOOKUP($A19,'04.01'!A20:E213,5,0)</f>
        <v>6</v>
      </c>
      <c r="H19" s="37">
        <f>VLOOKUP($A19,'05.01'!A20:E213,5,0)</f>
        <v>6</v>
      </c>
      <c r="I19" s="37">
        <f>VLOOKUP($A19,'06.01'!A20:E213,5,0)</f>
        <v>6</v>
      </c>
      <c r="J19" s="37">
        <f>VLOOKUP($A19,'07.01'!A20:E213,5,0)</f>
        <v>8</v>
      </c>
      <c r="K19" s="37">
        <f>VLOOKUP($A19,'08.01'!A20:E213,5,0)</f>
        <v>14</v>
      </c>
      <c r="L19" s="37">
        <f>VLOOKUP($A19,'09.01'!A20:E213,5,0)</f>
        <v>6</v>
      </c>
      <c r="M19" s="37">
        <f>VLOOKUP($A19,'10.01'!A20:E213,5,0)</f>
        <v>6</v>
      </c>
      <c r="N19" s="37">
        <f>VLOOKUP($A19,'11.01'!A20:E213,5,0)</f>
        <v>6</v>
      </c>
      <c r="O19" s="37">
        <f>VLOOKUP($A19,'12.01'!A20:E213,5,0)</f>
        <v>6</v>
      </c>
      <c r="P19" s="37">
        <f>VLOOKUP($A19,'13.01'!A20:E213,5,0)</f>
        <v>6</v>
      </c>
      <c r="Q19" s="37">
        <f>VLOOKUP($A19,'14.01'!A20:E213,5,0)</f>
        <v>14</v>
      </c>
      <c r="R19" s="37">
        <f>VLOOKUP($A19,'15.01'!A20:E213,5,0)</f>
        <v>16</v>
      </c>
      <c r="S19" s="37">
        <f>VLOOKUP($A19,'16.01'!A20:E213,5,0)</f>
        <v>6</v>
      </c>
      <c r="T19" s="37">
        <f>VLOOKUP($A19,'17.01'!A20:E212,5,0)</f>
        <v>0</v>
      </c>
      <c r="U19" s="37">
        <f>VLOOKUP($A19,'18.01'!A20:E212,5,0)</f>
        <v>6</v>
      </c>
      <c r="V19" s="37">
        <f>VLOOKUP($A19,'19.01'!A20:E212,5,0)</f>
        <v>6</v>
      </c>
      <c r="W19" s="37">
        <f>VLOOKUP($A19,'20.01'!A20:E212,5,0)</f>
        <v>6</v>
      </c>
      <c r="X19" s="37">
        <f>VLOOKUP($A19,'21.01'!A20:E212,5,0)</f>
        <v>8</v>
      </c>
      <c r="Y19" s="37">
        <f>VLOOKUP($A19,'22.01'!A20:E212,5,0)</f>
        <v>8</v>
      </c>
      <c r="Z19" s="37">
        <f>VLOOKUP($A19,'23.01'!A20:E212,5,0)</f>
        <v>6</v>
      </c>
      <c r="AA19" s="37">
        <f>VLOOKUP($A19,'24.01'!A20:E212,5,0)</f>
        <v>6</v>
      </c>
      <c r="AB19" s="37">
        <f>VLOOKUP($A19,'25.01'!A20:E212,5,0)</f>
        <v>6</v>
      </c>
      <c r="AC19" s="37">
        <f>VLOOKUP($A19,'26.01'!A20:E212,5,0)</f>
        <v>6</v>
      </c>
      <c r="AD19" s="37"/>
      <c r="AE19" s="37"/>
      <c r="AF19" s="37"/>
      <c r="AG19" s="37"/>
      <c r="AH19" s="37"/>
      <c r="AI19" s="125">
        <f t="shared" si="0"/>
        <v>198</v>
      </c>
      <c r="AJ19" s="126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VLOOKUP($A20,'01.01'!A21:E214,5,0)</f>
        <v>24</v>
      </c>
      <c r="E20" s="37">
        <f>VLOOKUP($A20,'02.01'!A21:E214,5,0)</f>
        <v>18</v>
      </c>
      <c r="F20" s="37">
        <f>VLOOKUP($A20,'03.01'!A21:E214,5,0)</f>
        <v>6</v>
      </c>
      <c r="G20" s="37">
        <f>VLOOKUP($A20,'04.01'!A21:E214,5,0)</f>
        <v>6</v>
      </c>
      <c r="H20" s="37">
        <f>VLOOKUP($A20,'05.01'!A21:E214,5,0)</f>
        <v>6</v>
      </c>
      <c r="I20" s="37">
        <f>VLOOKUP($A20,'06.01'!A21:E214,5,0)</f>
        <v>6</v>
      </c>
      <c r="J20" s="37">
        <f>VLOOKUP($A20,'07.01'!A21:E214,5,0)</f>
        <v>10</v>
      </c>
      <c r="K20" s="37">
        <f>VLOOKUP($A20,'08.01'!A21:E214,5,0)</f>
        <v>12</v>
      </c>
      <c r="L20" s="37">
        <f>VLOOKUP($A20,'09.01'!A21:E214,5,0)</f>
        <v>6</v>
      </c>
      <c r="M20" s="37">
        <f>VLOOKUP($A20,'10.01'!A21:E214,5,0)</f>
        <v>6</v>
      </c>
      <c r="N20" s="37">
        <f>VLOOKUP($A20,'11.01'!A21:E214,5,0)</f>
        <v>6</v>
      </c>
      <c r="O20" s="37">
        <f>VLOOKUP($A20,'12.01'!A21:E214,5,0)</f>
        <v>6</v>
      </c>
      <c r="P20" s="37">
        <f>VLOOKUP($A20,'13.01'!A21:E214,5,0)</f>
        <v>6</v>
      </c>
      <c r="Q20" s="37">
        <f>VLOOKUP($A20,'14.01'!A21:E214,5,0)</f>
        <v>16</v>
      </c>
      <c r="R20" s="37">
        <f>VLOOKUP($A20,'15.01'!A21:E214,5,0)</f>
        <v>22</v>
      </c>
      <c r="S20" s="37">
        <f>VLOOKUP($A20,'16.01'!A21:E214,5,0)</f>
        <v>6</v>
      </c>
      <c r="T20" s="37">
        <f>VLOOKUP($A20,'17.01'!A21:E213,5,0)</f>
        <v>6</v>
      </c>
      <c r="U20" s="37">
        <f>VLOOKUP($A20,'18.01'!A21:E213,5,0)</f>
        <v>6</v>
      </c>
      <c r="V20" s="37">
        <f>VLOOKUP($A20,'19.01'!A21:E213,5,0)</f>
        <v>6</v>
      </c>
      <c r="W20" s="37">
        <f>VLOOKUP($A20,'20.01'!A21:E213,5,0)</f>
        <v>6</v>
      </c>
      <c r="X20" s="37">
        <f>VLOOKUP($A20,'21.01'!A21:E213,5,0)</f>
        <v>10</v>
      </c>
      <c r="Y20" s="37">
        <f>VLOOKUP($A20,'22.01'!A21:E213,5,0)</f>
        <v>12</v>
      </c>
      <c r="Z20" s="37">
        <f>VLOOKUP($A20,'23.01'!A21:E213,5,0)</f>
        <v>6</v>
      </c>
      <c r="AA20" s="37">
        <f>VLOOKUP($A20,'24.01'!A21:E213,5,0)</f>
        <v>6</v>
      </c>
      <c r="AB20" s="37">
        <f>VLOOKUP($A20,'25.01'!A21:E213,5,0)</f>
        <v>5</v>
      </c>
      <c r="AC20" s="37">
        <f>VLOOKUP($A20,'26.01'!A21:E213,5,0)</f>
        <v>6</v>
      </c>
      <c r="AD20" s="37"/>
      <c r="AE20" s="37"/>
      <c r="AF20" s="37"/>
      <c r="AG20" s="37"/>
      <c r="AH20" s="37"/>
      <c r="AI20" s="125">
        <f t="shared" si="0"/>
        <v>231</v>
      </c>
      <c r="AJ20" s="126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VLOOKUP($A21,'01.01'!A22:E215,5,0)</f>
        <v>8</v>
      </c>
      <c r="E21" s="37">
        <f>VLOOKUP($A21,'02.01'!A22:E215,5,0)</f>
        <v>12</v>
      </c>
      <c r="F21" s="37">
        <f>VLOOKUP($A21,'03.01'!A22:E215,5,0)</f>
        <v>6</v>
      </c>
      <c r="G21" s="37">
        <f>VLOOKUP($A21,'04.01'!A22:E215,5,0)</f>
        <v>6</v>
      </c>
      <c r="H21" s="37">
        <f>VLOOKUP($A21,'05.01'!A22:E215,5,0)</f>
        <v>6</v>
      </c>
      <c r="I21" s="37">
        <f>VLOOKUP($A21,'06.01'!A22:E215,5,0)</f>
        <v>6</v>
      </c>
      <c r="J21" s="37">
        <f>VLOOKUP($A21,'07.01'!A22:E215,5,0)</f>
        <v>8</v>
      </c>
      <c r="K21" s="37">
        <f>VLOOKUP($A21,'08.01'!A22:E215,5,0)</f>
        <v>8</v>
      </c>
      <c r="L21" s="37">
        <f>VLOOKUP($A21,'09.01'!A22:E215,5,0)</f>
        <v>6</v>
      </c>
      <c r="M21" s="37">
        <f>VLOOKUP($A21,'10.01'!A22:E215,5,0)</f>
        <v>6</v>
      </c>
      <c r="N21" s="37">
        <f>VLOOKUP($A21,'11.01'!A22:E215,5,0)</f>
        <v>6</v>
      </c>
      <c r="O21" s="37">
        <f>VLOOKUP($A21,'12.01'!A22:E215,5,0)</f>
        <v>6</v>
      </c>
      <c r="P21" s="37">
        <f>VLOOKUP($A21,'13.01'!A22:E215,5,0)</f>
        <v>6</v>
      </c>
      <c r="Q21" s="37">
        <f>VLOOKUP($A21,'14.01'!A22:E215,5,0)</f>
        <v>8</v>
      </c>
      <c r="R21" s="37">
        <f>VLOOKUP($A21,'15.01'!A22:E215,5,0)</f>
        <v>8</v>
      </c>
      <c r="S21" s="37">
        <f>VLOOKUP($A21,'16.01'!A22:E215,5,0)</f>
        <v>6</v>
      </c>
      <c r="T21" s="37">
        <f>VLOOKUP($A21,'17.01'!A22:E214,5,0)</f>
        <v>0</v>
      </c>
      <c r="U21" s="37">
        <f>VLOOKUP($A21,'18.01'!A22:E214,5,0)</f>
        <v>6</v>
      </c>
      <c r="V21" s="37">
        <f>VLOOKUP($A21,'19.01'!A22:E214,5,0)</f>
        <v>6</v>
      </c>
      <c r="W21" s="37">
        <f>VLOOKUP($A21,'20.01'!A22:E214,5,0)</f>
        <v>6</v>
      </c>
      <c r="X21" s="37">
        <f>VLOOKUP($A21,'21.01'!A22:E214,5,0)</f>
        <v>8</v>
      </c>
      <c r="Y21" s="37">
        <f>VLOOKUP($A21,'22.01'!A22:E214,5,0)</f>
        <v>8</v>
      </c>
      <c r="Z21" s="37">
        <f>VLOOKUP($A21,'23.01'!A22:E214,5,0)</f>
        <v>6</v>
      </c>
      <c r="AA21" s="37">
        <f>VLOOKUP($A21,'24.01'!A22:E214,5,0)</f>
        <v>6</v>
      </c>
      <c r="AB21" s="37">
        <f>VLOOKUP($A21,'25.01'!A22:E214,5,0)</f>
        <v>6</v>
      </c>
      <c r="AC21" s="37">
        <f>VLOOKUP($A21,'26.01'!A22:E214,5,0)</f>
        <v>6</v>
      </c>
      <c r="AD21" s="37"/>
      <c r="AE21" s="37"/>
      <c r="AF21" s="37"/>
      <c r="AG21" s="37"/>
      <c r="AH21" s="37"/>
      <c r="AI21" s="125">
        <f t="shared" si="0"/>
        <v>170</v>
      </c>
      <c r="AJ21" s="126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VLOOKUP($A22,'01.01'!A23:E216,5,0)</f>
        <v>0</v>
      </c>
      <c r="E22" s="37">
        <f>VLOOKUP($A22,'02.01'!A23:E216,5,0)</f>
        <v>0</v>
      </c>
      <c r="F22" s="37">
        <f>VLOOKUP($A22,'03.01'!A23:E216,5,0)</f>
        <v>12</v>
      </c>
      <c r="G22" s="37">
        <f>VLOOKUP($A22,'04.01'!A23:E216,5,0)</f>
        <v>0</v>
      </c>
      <c r="H22" s="37">
        <f>VLOOKUP($A22,'05.01'!A23:E216,5,0)</f>
        <v>0</v>
      </c>
      <c r="I22" s="37">
        <f>VLOOKUP($A22,'06.01'!A23:E216,5,0)</f>
        <v>0</v>
      </c>
      <c r="J22" s="37">
        <f>VLOOKUP($A22,'07.01'!A23:E216,5,0)</f>
        <v>0</v>
      </c>
      <c r="K22" s="37">
        <f>VLOOKUP($A22,'08.01'!A23:E216,5,0)</f>
        <v>0</v>
      </c>
      <c r="L22" s="37">
        <f>VLOOKUP($A22,'09.01'!A23:E216,5,0)</f>
        <v>0</v>
      </c>
      <c r="M22" s="37">
        <f>VLOOKUP($A22,'10.01'!A23:E216,5,0)</f>
        <v>12</v>
      </c>
      <c r="N22" s="37">
        <f>VLOOKUP($A22,'11.01'!A23:E216,5,0)</f>
        <v>0</v>
      </c>
      <c r="O22" s="37">
        <f>VLOOKUP($A22,'12.01'!A23:E216,5,0)</f>
        <v>0</v>
      </c>
      <c r="P22" s="37">
        <f>VLOOKUP($A22,'13.01'!A23:E216,5,0)</f>
        <v>0</v>
      </c>
      <c r="Q22" s="37">
        <f>VLOOKUP($A22,'14.01'!A23:E216,5,0)</f>
        <v>0</v>
      </c>
      <c r="R22" s="37">
        <f>VLOOKUP($A22,'15.01'!A23:E216,5,0)</f>
        <v>0</v>
      </c>
      <c r="S22" s="37">
        <f>VLOOKUP($A22,'16.01'!A23:E216,5,0)</f>
        <v>0</v>
      </c>
      <c r="T22" s="37">
        <f>VLOOKUP($A22,'17.01'!A23:E215,5,0)</f>
        <v>0</v>
      </c>
      <c r="U22" s="37">
        <f>VLOOKUP($A22,'18.01'!A23:E215,5,0)</f>
        <v>0</v>
      </c>
      <c r="V22" s="37">
        <f>VLOOKUP($A22,'19.01'!A23:E215,5,0)</f>
        <v>0</v>
      </c>
      <c r="W22" s="37">
        <f>VLOOKUP($A22,'20.01'!A23:E215,5,0)</f>
        <v>0</v>
      </c>
      <c r="X22" s="37">
        <f>VLOOKUP($A22,'21.01'!A23:E215,5,0)</f>
        <v>0</v>
      </c>
      <c r="Y22" s="37">
        <f>VLOOKUP($A22,'22.01'!A23:E215,5,0)</f>
        <v>12</v>
      </c>
      <c r="Z22" s="37">
        <f>VLOOKUP($A22,'23.01'!A23:E215,5,0)</f>
        <v>0</v>
      </c>
      <c r="AA22" s="37">
        <f>VLOOKUP($A22,'24.01'!A23:E215,5,0)</f>
        <v>0</v>
      </c>
      <c r="AB22" s="37">
        <f>VLOOKUP($A22,'25.01'!A23:E215,5,0)</f>
        <v>0</v>
      </c>
      <c r="AC22" s="37">
        <f>VLOOKUP($A22,'26.01'!A23:E215,5,0)</f>
        <v>0</v>
      </c>
      <c r="AD22" s="37"/>
      <c r="AE22" s="37"/>
      <c r="AF22" s="37"/>
      <c r="AG22" s="37"/>
      <c r="AH22" s="37"/>
      <c r="AI22" s="125">
        <f t="shared" si="0"/>
        <v>36</v>
      </c>
      <c r="AJ22" s="126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VLOOKUP($A23,'01.01'!A24:E217,5,0)</f>
        <v>22</v>
      </c>
      <c r="E23" s="37">
        <f>VLOOKUP($A23,'02.01'!A24:E217,5,0)</f>
        <v>12</v>
      </c>
      <c r="F23" s="37">
        <f>VLOOKUP($A23,'03.01'!A24:E217,5,0)</f>
        <v>6</v>
      </c>
      <c r="G23" s="37">
        <f>VLOOKUP($A23,'04.01'!A24:E217,5,0)</f>
        <v>6</v>
      </c>
      <c r="H23" s="37">
        <f>VLOOKUP($A23,'05.01'!A24:E217,5,0)</f>
        <v>6</v>
      </c>
      <c r="I23" s="37">
        <f>VLOOKUP($A23,'06.01'!A24:E217,5,0)</f>
        <v>6</v>
      </c>
      <c r="J23" s="37">
        <f>VLOOKUP($A23,'07.01'!A24:E217,5,0)</f>
        <v>10</v>
      </c>
      <c r="K23" s="37">
        <f>VLOOKUP($A23,'08.01'!A24:E217,5,0)</f>
        <v>10</v>
      </c>
      <c r="L23" s="37">
        <f>VLOOKUP($A23,'09.01'!A24:E217,5,0)</f>
        <v>6</v>
      </c>
      <c r="M23" s="37">
        <f>VLOOKUP($A23,'10.01'!A24:E217,5,0)</f>
        <v>6</v>
      </c>
      <c r="N23" s="37">
        <f>VLOOKUP($A23,'11.01'!A24:E217,5,0)</f>
        <v>6</v>
      </c>
      <c r="O23" s="37">
        <f>VLOOKUP($A23,'12.01'!A24:E217,5,0)</f>
        <v>6</v>
      </c>
      <c r="P23" s="37">
        <f>VLOOKUP($A23,'13.01'!A24:E217,5,0)</f>
        <v>6</v>
      </c>
      <c r="Q23" s="37">
        <f>VLOOKUP($A23,'14.01'!A24:E217,5,0)</f>
        <v>10</v>
      </c>
      <c r="R23" s="37">
        <f>VLOOKUP($A23,'15.01'!A24:E217,5,0)</f>
        <v>10</v>
      </c>
      <c r="S23" s="37">
        <f>VLOOKUP($A23,'16.01'!A24:E217,5,0)</f>
        <v>6</v>
      </c>
      <c r="T23" s="37">
        <f>VLOOKUP($A23,'17.01'!A24:E216,5,0)</f>
        <v>6</v>
      </c>
      <c r="U23" s="37">
        <f>VLOOKUP($A23,'18.01'!A24:E216,5,0)</f>
        <v>6</v>
      </c>
      <c r="V23" s="37">
        <f>VLOOKUP($A23,'19.01'!A24:E216,5,0)</f>
        <v>6</v>
      </c>
      <c r="W23" s="37">
        <f>VLOOKUP($A23,'20.01'!A24:E216,5,0)</f>
        <v>6</v>
      </c>
      <c r="X23" s="37">
        <f>VLOOKUP($A23,'21.01'!A24:E216,5,0)</f>
        <v>18</v>
      </c>
      <c r="Y23" s="37">
        <f>VLOOKUP($A23,'22.01'!A24:E216,5,0)</f>
        <v>10</v>
      </c>
      <c r="Z23" s="37">
        <f>VLOOKUP($A23,'23.01'!A24:E216,5,0)</f>
        <v>6</v>
      </c>
      <c r="AA23" s="37">
        <f>VLOOKUP($A23,'24.01'!A24:E216,5,0)</f>
        <v>6</v>
      </c>
      <c r="AB23" s="37">
        <f>VLOOKUP($A23,'25.01'!A24:E216,5,0)</f>
        <v>6</v>
      </c>
      <c r="AC23" s="37">
        <f>VLOOKUP($A23,'26.01'!A24:E216,5,0)</f>
        <v>6</v>
      </c>
      <c r="AD23" s="37"/>
      <c r="AE23" s="37"/>
      <c r="AF23" s="37"/>
      <c r="AG23" s="37"/>
      <c r="AH23" s="37"/>
      <c r="AI23" s="125">
        <f t="shared" si="0"/>
        <v>210</v>
      </c>
      <c r="AJ23" s="126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VLOOKUP($A24,'01.01'!A25:E218,5,0)</f>
        <v>10</v>
      </c>
      <c r="E24" s="37">
        <f>VLOOKUP($A24,'02.01'!A25:E218,5,0)</f>
        <v>4</v>
      </c>
      <c r="F24" s="37">
        <f>VLOOKUP($A24,'03.01'!A25:E218,5,0)</f>
        <v>4</v>
      </c>
      <c r="G24" s="37">
        <f>VLOOKUP($A24,'04.01'!A25:E218,5,0)</f>
        <v>4</v>
      </c>
      <c r="H24" s="37">
        <f>VLOOKUP($A24,'05.01'!A25:E218,5,0)</f>
        <v>4</v>
      </c>
      <c r="I24" s="37">
        <f>VLOOKUP($A24,'06.01'!A25:E218,5,0)</f>
        <v>4</v>
      </c>
      <c r="J24" s="37">
        <f>VLOOKUP($A24,'07.01'!A25:E218,5,0)</f>
        <v>10</v>
      </c>
      <c r="K24" s="37">
        <f>VLOOKUP($A24,'08.01'!A25:E218,5,0)</f>
        <v>10</v>
      </c>
      <c r="L24" s="37">
        <f>VLOOKUP($A24,'09.01'!A25:E218,5,0)</f>
        <v>4</v>
      </c>
      <c r="M24" s="37">
        <f>VLOOKUP($A24,'10.01'!A25:E218,5,0)</f>
        <v>4</v>
      </c>
      <c r="N24" s="37">
        <f>VLOOKUP($A24,'11.01'!A25:E218,5,0)</f>
        <v>4</v>
      </c>
      <c r="O24" s="37">
        <f>VLOOKUP($A24,'12.01'!A25:E218,5,0)</f>
        <v>4</v>
      </c>
      <c r="P24" s="37">
        <f>VLOOKUP($A24,'13.01'!A25:E218,5,0)</f>
        <v>4</v>
      </c>
      <c r="Q24" s="37">
        <f>VLOOKUP($A24,'14.01'!A25:E218,5,0)</f>
        <v>10</v>
      </c>
      <c r="R24" s="37">
        <f>VLOOKUP($A24,'15.01'!A25:E218,5,0)</f>
        <v>10</v>
      </c>
      <c r="S24" s="37">
        <f>VLOOKUP($A24,'16.01'!A25:E218,5,0)</f>
        <v>4</v>
      </c>
      <c r="T24" s="37">
        <f>VLOOKUP($A24,'17.01'!A25:E217,5,0)</f>
        <v>4</v>
      </c>
      <c r="U24" s="37">
        <f>VLOOKUP($A24,'18.01'!A25:E217,5,0)</f>
        <v>4</v>
      </c>
      <c r="V24" s="37">
        <f>VLOOKUP($A24,'19.01'!A25:E217,5,0)</f>
        <v>4</v>
      </c>
      <c r="W24" s="37">
        <f>VLOOKUP($A24,'20.01'!A25:E217,5,0)</f>
        <v>4</v>
      </c>
      <c r="X24" s="37">
        <f>VLOOKUP($A24,'21.01'!A25:E217,5,0)</f>
        <v>10</v>
      </c>
      <c r="Y24" s="37">
        <f>VLOOKUP($A24,'22.01'!A25:E217,5,0)</f>
        <v>10</v>
      </c>
      <c r="Z24" s="37">
        <f>VLOOKUP($A24,'23.01'!A25:E217,5,0)</f>
        <v>4</v>
      </c>
      <c r="AA24" s="37">
        <f>VLOOKUP($A24,'24.01'!A25:E217,5,0)</f>
        <v>4</v>
      </c>
      <c r="AB24" s="37">
        <f>VLOOKUP($A24,'25.01'!A25:E217,5,0)</f>
        <v>4</v>
      </c>
      <c r="AC24" s="37">
        <f>VLOOKUP($A24,'26.01'!A25:E217,5,0)</f>
        <v>4</v>
      </c>
      <c r="AD24" s="37"/>
      <c r="AE24" s="37"/>
      <c r="AF24" s="37"/>
      <c r="AG24" s="37"/>
      <c r="AH24" s="37"/>
      <c r="AI24" s="125">
        <f t="shared" si="0"/>
        <v>146</v>
      </c>
      <c r="AJ24" s="126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VLOOKUP($A25,'01.01'!A26:E219,5,0)</f>
        <v>0</v>
      </c>
      <c r="E25" s="37">
        <f>VLOOKUP($A25,'02.01'!A26:E219,5,0)</f>
        <v>0</v>
      </c>
      <c r="F25" s="37">
        <f>VLOOKUP($A25,'03.01'!A26:E219,5,0)</f>
        <v>0</v>
      </c>
      <c r="G25" s="37">
        <f>VLOOKUP($A25,'04.01'!A26:E219,5,0)</f>
        <v>0</v>
      </c>
      <c r="H25" s="37">
        <f>VLOOKUP($A25,'05.01'!A26:E219,5,0)</f>
        <v>0</v>
      </c>
      <c r="I25" s="37">
        <f>VLOOKUP($A25,'06.01'!A26:E219,5,0)</f>
        <v>0</v>
      </c>
      <c r="J25" s="37">
        <f>VLOOKUP($A25,'07.01'!A26:E219,5,0)</f>
        <v>0</v>
      </c>
      <c r="K25" s="37">
        <f>VLOOKUP($A25,'08.01'!A26:E219,5,0)</f>
        <v>0</v>
      </c>
      <c r="L25" s="37">
        <f>VLOOKUP($A25,'09.01'!A26:E219,5,0)</f>
        <v>0</v>
      </c>
      <c r="M25" s="37">
        <f>VLOOKUP($A25,'10.01'!A26:E219,5,0)</f>
        <v>0</v>
      </c>
      <c r="N25" s="37">
        <f>VLOOKUP($A25,'11.01'!A26:E219,5,0)</f>
        <v>0</v>
      </c>
      <c r="O25" s="37">
        <f>VLOOKUP($A25,'12.01'!A26:E219,5,0)</f>
        <v>0</v>
      </c>
      <c r="P25" s="37">
        <f>VLOOKUP($A25,'13.01'!A26:E219,5,0)</f>
        <v>0</v>
      </c>
      <c r="Q25" s="37">
        <f>VLOOKUP($A25,'14.01'!A26:E219,5,0)</f>
        <v>0</v>
      </c>
      <c r="R25" s="37">
        <f>VLOOKUP($A25,'15.01'!A26:E219,5,0)</f>
        <v>0</v>
      </c>
      <c r="S25" s="37">
        <f>VLOOKUP($A25,'16.01'!A26:E219,5,0)</f>
        <v>0</v>
      </c>
      <c r="T25" s="37">
        <f>VLOOKUP($A25,'17.01'!A26:E218,5,0)</f>
        <v>0</v>
      </c>
      <c r="U25" s="37">
        <f>VLOOKUP($A25,'18.01'!A26:E218,5,0)</f>
        <v>0</v>
      </c>
      <c r="V25" s="37">
        <f>VLOOKUP($A25,'19.01'!A26:E218,5,0)</f>
        <v>0</v>
      </c>
      <c r="W25" s="37">
        <f>VLOOKUP($A25,'20.01'!A26:E218,5,0)</f>
        <v>0</v>
      </c>
      <c r="X25" s="37">
        <f>VLOOKUP($A25,'21.01'!A26:E218,5,0)</f>
        <v>0</v>
      </c>
      <c r="Y25" s="37">
        <f>VLOOKUP($A25,'22.01'!A26:E218,5,0)</f>
        <v>0</v>
      </c>
      <c r="Z25" s="37">
        <f>VLOOKUP($A25,'23.01'!A26:E218,5,0)</f>
        <v>0</v>
      </c>
      <c r="AA25" s="37">
        <f>VLOOKUP($A25,'24.01'!A26:E218,5,0)</f>
        <v>0</v>
      </c>
      <c r="AB25" s="37">
        <f>VLOOKUP($A25,'25.01'!A26:E218,5,0)</f>
        <v>0</v>
      </c>
      <c r="AC25" s="37">
        <f>VLOOKUP($A25,'26.01'!A26:E218,5,0)</f>
        <v>0</v>
      </c>
      <c r="AD25" s="37"/>
      <c r="AE25" s="37"/>
      <c r="AF25" s="37"/>
      <c r="AG25" s="37"/>
      <c r="AH25" s="37"/>
      <c r="AI25" s="125">
        <f t="shared" si="0"/>
        <v>0</v>
      </c>
      <c r="AJ25" s="126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VLOOKUP($A26,'01.01'!A27:E220,5,0)</f>
        <v>0</v>
      </c>
      <c r="E26" s="37">
        <f>VLOOKUP($A26,'02.01'!A27:E220,5,0)</f>
        <v>0</v>
      </c>
      <c r="F26" s="37">
        <f>VLOOKUP($A26,'03.01'!A27:E220,5,0)</f>
        <v>0</v>
      </c>
      <c r="G26" s="37">
        <f>VLOOKUP($A26,'04.01'!A27:E220,5,0)</f>
        <v>0</v>
      </c>
      <c r="H26" s="37">
        <f>VLOOKUP($A26,'05.01'!A27:E220,5,0)</f>
        <v>0</v>
      </c>
      <c r="I26" s="37">
        <f>VLOOKUP($A26,'06.01'!A27:E220,5,0)</f>
        <v>0</v>
      </c>
      <c r="J26" s="37">
        <f>VLOOKUP($A26,'07.01'!A27:E220,5,0)</f>
        <v>0</v>
      </c>
      <c r="K26" s="37">
        <f>VLOOKUP($A26,'08.01'!A27:E220,5,0)</f>
        <v>0</v>
      </c>
      <c r="L26" s="37">
        <f>VLOOKUP($A26,'09.01'!A27:E220,5,0)</f>
        <v>0</v>
      </c>
      <c r="M26" s="37">
        <f>VLOOKUP($A26,'10.01'!A27:E220,5,0)</f>
        <v>0</v>
      </c>
      <c r="N26" s="37">
        <f>VLOOKUP($A26,'11.01'!A27:E220,5,0)</f>
        <v>0</v>
      </c>
      <c r="O26" s="37">
        <f>VLOOKUP($A26,'12.01'!A27:E220,5,0)</f>
        <v>0</v>
      </c>
      <c r="P26" s="37">
        <f>VLOOKUP($A26,'13.01'!A27:E220,5,0)</f>
        <v>0</v>
      </c>
      <c r="Q26" s="37">
        <f>VLOOKUP($A26,'14.01'!A27:E220,5,0)</f>
        <v>0</v>
      </c>
      <c r="R26" s="37">
        <f>VLOOKUP($A26,'15.01'!A27:E220,5,0)</f>
        <v>0</v>
      </c>
      <c r="S26" s="37">
        <f>VLOOKUP($A26,'16.01'!A27:E220,5,0)</f>
        <v>0</v>
      </c>
      <c r="T26" s="37">
        <f>VLOOKUP($A26,'17.01'!A27:E219,5,0)</f>
        <v>0</v>
      </c>
      <c r="U26" s="37">
        <f>VLOOKUP($A26,'18.01'!A27:E219,5,0)</f>
        <v>0</v>
      </c>
      <c r="V26" s="37">
        <f>VLOOKUP($A26,'19.01'!A27:E219,5,0)</f>
        <v>0</v>
      </c>
      <c r="W26" s="37">
        <f>VLOOKUP($A26,'20.01'!A27:E219,5,0)</f>
        <v>0</v>
      </c>
      <c r="X26" s="37">
        <f>VLOOKUP($A26,'21.01'!A27:E219,5,0)</f>
        <v>0</v>
      </c>
      <c r="Y26" s="37">
        <f>VLOOKUP($A26,'22.01'!A27:E219,5,0)</f>
        <v>0</v>
      </c>
      <c r="Z26" s="37">
        <f>VLOOKUP($A26,'23.01'!A27:E219,5,0)</f>
        <v>0</v>
      </c>
      <c r="AA26" s="37">
        <f>VLOOKUP($A26,'24.01'!A27:E219,5,0)</f>
        <v>0</v>
      </c>
      <c r="AB26" s="37">
        <f>VLOOKUP($A26,'25.01'!A27:E219,5,0)</f>
        <v>0</v>
      </c>
      <c r="AC26" s="37">
        <f>VLOOKUP($A26,'26.01'!A27:E219,5,0)</f>
        <v>0</v>
      </c>
      <c r="AD26" s="37"/>
      <c r="AE26" s="37"/>
      <c r="AF26" s="37"/>
      <c r="AG26" s="37"/>
      <c r="AH26" s="37"/>
      <c r="AI26" s="125">
        <f t="shared" si="0"/>
        <v>0</v>
      </c>
      <c r="AJ26" s="126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VLOOKUP($A27,'01.01'!A28:E221,5,0)</f>
        <v>24</v>
      </c>
      <c r="E27" s="37">
        <f>VLOOKUP($A27,'02.01'!A28:E221,5,0)</f>
        <v>18</v>
      </c>
      <c r="F27" s="37">
        <f>VLOOKUP($A27,'03.01'!A28:E221,5,0)</f>
        <v>6</v>
      </c>
      <c r="G27" s="37">
        <f>VLOOKUP($A27,'04.01'!A28:E221,5,0)</f>
        <v>6</v>
      </c>
      <c r="H27" s="37">
        <f>VLOOKUP($A27,'05.01'!A28:E221,5,0)</f>
        <v>4</v>
      </c>
      <c r="I27" s="37">
        <f>VLOOKUP($A27,'06.01'!A28:E221,5,0)</f>
        <v>6</v>
      </c>
      <c r="J27" s="37">
        <f>VLOOKUP($A27,'07.01'!A28:E221,5,0)</f>
        <v>20</v>
      </c>
      <c r="K27" s="37">
        <f>VLOOKUP($A27,'08.01'!A28:E221,5,0)</f>
        <v>24</v>
      </c>
      <c r="L27" s="37">
        <f>VLOOKUP($A27,'09.01'!A28:E221,5,0)</f>
        <v>6</v>
      </c>
      <c r="M27" s="37">
        <f>VLOOKUP($A27,'10.01'!A28:E221,5,0)</f>
        <v>6</v>
      </c>
      <c r="N27" s="37">
        <f>VLOOKUP($A27,'11.01'!A28:E221,5,0)</f>
        <v>6</v>
      </c>
      <c r="O27" s="37">
        <f>VLOOKUP($A27,'12.01'!A28:E221,5,0)</f>
        <v>6</v>
      </c>
      <c r="P27" s="37">
        <f>VLOOKUP($A27,'13.01'!A28:E221,5,0)</f>
        <v>6</v>
      </c>
      <c r="Q27" s="37">
        <f>VLOOKUP($A27,'14.01'!A28:E221,5,0)</f>
        <v>16</v>
      </c>
      <c r="R27" s="37">
        <f>VLOOKUP($A27,'15.01'!A28:E221,5,0)</f>
        <v>21</v>
      </c>
      <c r="S27" s="37">
        <f>VLOOKUP($A27,'16.01'!A28:E221,5,0)</f>
        <v>6</v>
      </c>
      <c r="T27" s="37">
        <f>VLOOKUP($A27,'17.01'!A28:E220,5,0)</f>
        <v>6</v>
      </c>
      <c r="U27" s="37">
        <f>VLOOKUP($A27,'18.01'!A28:E220,5,0)</f>
        <v>6</v>
      </c>
      <c r="V27" s="37">
        <f>VLOOKUP($A27,'19.01'!A28:E220,5,0)</f>
        <v>6</v>
      </c>
      <c r="W27" s="37">
        <f>VLOOKUP($A27,'20.01'!A28:E220,5,0)</f>
        <v>6</v>
      </c>
      <c r="X27" s="37">
        <f>VLOOKUP($A27,'21.01'!A28:E220,5,0)</f>
        <v>10</v>
      </c>
      <c r="Y27" s="37">
        <f>VLOOKUP($A27,'22.01'!A28:E220,5,0)</f>
        <v>12</v>
      </c>
      <c r="Z27" s="37">
        <f>VLOOKUP($A27,'23.01'!A28:E220,5,0)</f>
        <v>6</v>
      </c>
      <c r="AA27" s="37">
        <f>VLOOKUP($A27,'24.01'!A28:E220,5,0)</f>
        <v>6</v>
      </c>
      <c r="AB27" s="37">
        <f>VLOOKUP($A27,'25.01'!A28:E220,5,0)</f>
        <v>6</v>
      </c>
      <c r="AC27" s="37">
        <f>VLOOKUP($A27,'26.01'!A28:E220,5,0)</f>
        <v>6</v>
      </c>
      <c r="AD27" s="37"/>
      <c r="AE27" s="37"/>
      <c r="AF27" s="37"/>
      <c r="AG27" s="37"/>
      <c r="AH27" s="37"/>
      <c r="AI27" s="125">
        <f t="shared" si="0"/>
        <v>251</v>
      </c>
      <c r="AJ27" s="126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VLOOKUP($A28,'01.01'!A29:E222,5,0)</f>
        <v>12</v>
      </c>
      <c r="E28" s="37">
        <f>VLOOKUP($A28,'02.01'!A29:E222,5,0)</f>
        <v>4</v>
      </c>
      <c r="F28" s="37">
        <f>VLOOKUP($A28,'03.01'!A29:E222,5,0)</f>
        <v>4</v>
      </c>
      <c r="G28" s="37">
        <f>VLOOKUP($A28,'04.01'!A29:E222,5,0)</f>
        <v>4</v>
      </c>
      <c r="H28" s="37">
        <f>VLOOKUP($A28,'05.01'!A29:E222,5,0)</f>
        <v>4</v>
      </c>
      <c r="I28" s="37">
        <f>VLOOKUP($A28,'06.01'!A29:E222,5,0)</f>
        <v>5</v>
      </c>
      <c r="J28" s="37">
        <f>VLOOKUP($A28,'07.01'!A29:E222,5,0)</f>
        <v>10</v>
      </c>
      <c r="K28" s="37">
        <f>VLOOKUP($A28,'08.01'!A29:E222,5,0)</f>
        <v>12</v>
      </c>
      <c r="L28" s="37">
        <f>VLOOKUP($A28,'09.01'!A29:E222,5,0)</f>
        <v>4</v>
      </c>
      <c r="M28" s="37">
        <f>VLOOKUP($A28,'10.01'!A29:E222,5,0)</f>
        <v>4</v>
      </c>
      <c r="N28" s="37">
        <f>VLOOKUP($A28,'11.01'!A29:E222,5,0)</f>
        <v>4</v>
      </c>
      <c r="O28" s="37">
        <f>VLOOKUP($A28,'12.01'!A29:E222,5,0)</f>
        <v>4</v>
      </c>
      <c r="P28" s="37">
        <f>VLOOKUP($A28,'13.01'!A29:E222,5,0)</f>
        <v>4</v>
      </c>
      <c r="Q28" s="37">
        <f>VLOOKUP($A28,'14.01'!A29:E222,5,0)</f>
        <v>10</v>
      </c>
      <c r="R28" s="37">
        <f>VLOOKUP($A28,'15.01'!A29:E222,5,0)</f>
        <v>12</v>
      </c>
      <c r="S28" s="37">
        <f>VLOOKUP($A28,'16.01'!A29:E222,5,0)</f>
        <v>4</v>
      </c>
      <c r="T28" s="37">
        <f>VLOOKUP($A28,'17.01'!A29:E221,5,0)</f>
        <v>4</v>
      </c>
      <c r="U28" s="37">
        <f>VLOOKUP($A28,'18.01'!A29:E221,5,0)</f>
        <v>4</v>
      </c>
      <c r="V28" s="37">
        <f>VLOOKUP($A28,'19.01'!A29:E221,5,0)</f>
        <v>4</v>
      </c>
      <c r="W28" s="37">
        <f>VLOOKUP($A28,'20.01'!A29:E221,5,0)</f>
        <v>4</v>
      </c>
      <c r="X28" s="37">
        <f>VLOOKUP($A28,'21.01'!A29:E221,5,0)</f>
        <v>10</v>
      </c>
      <c r="Y28" s="37">
        <f>VLOOKUP($A28,'22.01'!A29:E221,5,0)</f>
        <v>12</v>
      </c>
      <c r="Z28" s="37">
        <f>VLOOKUP($A28,'23.01'!A29:E221,5,0)</f>
        <v>4</v>
      </c>
      <c r="AA28" s="37">
        <f>VLOOKUP($A28,'24.01'!A29:E221,5,0)</f>
        <v>4</v>
      </c>
      <c r="AB28" s="37">
        <f>VLOOKUP($A28,'25.01'!A29:E221,5,0)</f>
        <v>4</v>
      </c>
      <c r="AC28" s="37">
        <f>VLOOKUP($A28,'26.01'!A29:E221,5,0)</f>
        <v>4</v>
      </c>
      <c r="AD28" s="37"/>
      <c r="AE28" s="37"/>
      <c r="AF28" s="37"/>
      <c r="AG28" s="37"/>
      <c r="AH28" s="37"/>
      <c r="AI28" s="125">
        <f t="shared" si="0"/>
        <v>155</v>
      </c>
      <c r="AJ28" s="126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VLOOKUP($A29,'01.01'!A30:E223,5,0)</f>
        <v>24</v>
      </c>
      <c r="E29" s="37">
        <f>VLOOKUP($A29,'02.01'!A30:E223,5,0)</f>
        <v>12</v>
      </c>
      <c r="F29" s="37">
        <f>VLOOKUP($A29,'03.01'!A30:E223,5,0)</f>
        <v>6</v>
      </c>
      <c r="G29" s="37">
        <f>VLOOKUP($A29,'04.01'!A30:E223,5,0)</f>
        <v>0</v>
      </c>
      <c r="H29" s="37">
        <f>VLOOKUP($A29,'05.01'!A30:E223,5,0)</f>
        <v>6</v>
      </c>
      <c r="I29" s="37">
        <f>VLOOKUP($A29,'06.01'!A30:E223,5,0)</f>
        <v>6</v>
      </c>
      <c r="J29" s="37">
        <f>VLOOKUP($A29,'07.01'!A30:E223,5,0)</f>
        <v>20</v>
      </c>
      <c r="K29" s="37">
        <f>VLOOKUP($A29,'08.01'!A30:E223,5,0)</f>
        <v>12</v>
      </c>
      <c r="L29" s="37">
        <f>VLOOKUP($A29,'09.01'!A30:E223,5,0)</f>
        <v>6</v>
      </c>
      <c r="M29" s="37">
        <f>VLOOKUP($A29,'10.01'!A30:E223,5,0)</f>
        <v>6</v>
      </c>
      <c r="N29" s="37">
        <f>VLOOKUP($A29,'11.01'!A30:E223,5,0)</f>
        <v>6</v>
      </c>
      <c r="O29" s="37">
        <f>VLOOKUP($A29,'12.01'!A30:E223,5,0)</f>
        <v>6</v>
      </c>
      <c r="P29" s="37">
        <f>VLOOKUP($A29,'13.01'!A30:E223,5,0)</f>
        <v>6</v>
      </c>
      <c r="Q29" s="37">
        <f>VLOOKUP($A29,'14.01'!A30:E223,5,0)</f>
        <v>10</v>
      </c>
      <c r="R29" s="37">
        <f>VLOOKUP($A29,'15.01'!A30:E223,5,0)</f>
        <v>12</v>
      </c>
      <c r="S29" s="37">
        <f>VLOOKUP($A29,'16.01'!A30:E223,5,0)</f>
        <v>6</v>
      </c>
      <c r="T29" s="37">
        <f>VLOOKUP($A29,'17.01'!A30:E222,5,0)</f>
        <v>6</v>
      </c>
      <c r="U29" s="37">
        <f>VLOOKUP($A29,'18.01'!A30:E222,5,0)</f>
        <v>6</v>
      </c>
      <c r="V29" s="37">
        <f>VLOOKUP($A29,'19.01'!A30:E222,5,0)</f>
        <v>6</v>
      </c>
      <c r="W29" s="37">
        <f>VLOOKUP($A29,'20.01'!A30:E222,5,0)</f>
        <v>6</v>
      </c>
      <c r="X29" s="37">
        <f>VLOOKUP($A29,'21.01'!A30:E222,5,0)</f>
        <v>10</v>
      </c>
      <c r="Y29" s="37">
        <f>VLOOKUP($A29,'22.01'!A30:E222,5,0)</f>
        <v>12</v>
      </c>
      <c r="Z29" s="37">
        <f>VLOOKUP($A29,'23.01'!A30:E222,5,0)</f>
        <v>6</v>
      </c>
      <c r="AA29" s="37">
        <f>VLOOKUP($A29,'24.01'!A30:E222,5,0)</f>
        <v>6</v>
      </c>
      <c r="AB29" s="37">
        <f>VLOOKUP($A29,'25.01'!A30:E222,5,0)</f>
        <v>6</v>
      </c>
      <c r="AC29" s="37">
        <f>VLOOKUP($A29,'26.01'!A30:E222,5,0)</f>
        <v>6</v>
      </c>
      <c r="AD29" s="37"/>
      <c r="AE29" s="37"/>
      <c r="AF29" s="37"/>
      <c r="AG29" s="37"/>
      <c r="AH29" s="37"/>
      <c r="AI29" s="125">
        <f t="shared" si="0"/>
        <v>214</v>
      </c>
      <c r="AJ29" s="126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VLOOKUP($A30,'01.01'!A31:E224,5,0)</f>
        <v>12</v>
      </c>
      <c r="E30" s="37">
        <f>VLOOKUP($A30,'02.01'!A31:E224,5,0)</f>
        <v>10</v>
      </c>
      <c r="F30" s="37">
        <f>VLOOKUP($A30,'03.01'!A31:E224,5,0)</f>
        <v>4</v>
      </c>
      <c r="G30" s="37">
        <f>VLOOKUP($A30,'04.01'!A31:E224,5,0)</f>
        <v>4</v>
      </c>
      <c r="H30" s="37">
        <f>VLOOKUP($A30,'05.01'!A31:E224,5,0)</f>
        <v>4</v>
      </c>
      <c r="I30" s="37">
        <f>VLOOKUP($A30,'06.01'!A31:E224,5,0)</f>
        <v>4</v>
      </c>
      <c r="J30" s="37">
        <f>VLOOKUP($A30,'07.01'!A31:E224,5,0)</f>
        <v>10</v>
      </c>
      <c r="K30" s="37">
        <f>VLOOKUP($A30,'08.01'!A31:E224,5,0)</f>
        <v>12</v>
      </c>
      <c r="L30" s="37">
        <f>VLOOKUP($A30,'09.01'!A31:E224,5,0)</f>
        <v>4</v>
      </c>
      <c r="M30" s="37">
        <f>VLOOKUP($A30,'10.01'!A31:E224,5,0)</f>
        <v>4</v>
      </c>
      <c r="N30" s="37">
        <f>VLOOKUP($A30,'11.01'!A31:E224,5,0)</f>
        <v>4</v>
      </c>
      <c r="O30" s="37">
        <f>VLOOKUP($A30,'12.01'!A31:E224,5,0)</f>
        <v>4</v>
      </c>
      <c r="P30" s="37">
        <f>VLOOKUP($A30,'13.01'!A31:E224,5,0)</f>
        <v>4</v>
      </c>
      <c r="Q30" s="37">
        <f>VLOOKUP($A30,'14.01'!A31:E224,5,0)</f>
        <v>10</v>
      </c>
      <c r="R30" s="37">
        <f>VLOOKUP($A30,'15.01'!A31:E224,5,0)</f>
        <v>12</v>
      </c>
      <c r="S30" s="37">
        <f>VLOOKUP($A30,'16.01'!A31:E224,5,0)</f>
        <v>4</v>
      </c>
      <c r="T30" s="37">
        <f>VLOOKUP($A30,'17.01'!A31:E223,5,0)</f>
        <v>4</v>
      </c>
      <c r="U30" s="37">
        <f>VLOOKUP($A30,'18.01'!A31:E223,5,0)</f>
        <v>4</v>
      </c>
      <c r="V30" s="37">
        <f>VLOOKUP($A30,'19.01'!A31:E223,5,0)</f>
        <v>4</v>
      </c>
      <c r="W30" s="37">
        <f>VLOOKUP($A30,'20.01'!A31:E223,5,0)</f>
        <v>4</v>
      </c>
      <c r="X30" s="37">
        <f>VLOOKUP($A30,'21.01'!A31:E223,5,0)</f>
        <v>10</v>
      </c>
      <c r="Y30" s="37">
        <f>VLOOKUP($A30,'22.01'!A31:E223,5,0)</f>
        <v>12</v>
      </c>
      <c r="Z30" s="37">
        <f>VLOOKUP($A30,'23.01'!A31:E223,5,0)</f>
        <v>4</v>
      </c>
      <c r="AA30" s="37">
        <f>VLOOKUP($A30,'24.01'!A31:E223,5,0)</f>
        <v>4</v>
      </c>
      <c r="AB30" s="37">
        <f>VLOOKUP($A30,'25.01'!A31:E223,5,0)</f>
        <v>4</v>
      </c>
      <c r="AC30" s="37">
        <f>VLOOKUP($A30,'26.01'!A31:E223,5,0)</f>
        <v>4</v>
      </c>
      <c r="AD30" s="37"/>
      <c r="AE30" s="37"/>
      <c r="AF30" s="37"/>
      <c r="AG30" s="37"/>
      <c r="AH30" s="37"/>
      <c r="AI30" s="125">
        <f t="shared" si="0"/>
        <v>160</v>
      </c>
      <c r="AJ30" s="126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VLOOKUP($A31,'01.01'!A32:E225,5,0)</f>
        <v>0</v>
      </c>
      <c r="E31" s="37">
        <f>VLOOKUP($A31,'02.01'!A32:E225,5,0)</f>
        <v>18</v>
      </c>
      <c r="F31" s="37">
        <f>VLOOKUP($A31,'03.01'!A32:E225,5,0)</f>
        <v>6</v>
      </c>
      <c r="G31" s="37">
        <f>VLOOKUP($A31,'04.01'!A32:E225,5,0)</f>
        <v>6</v>
      </c>
      <c r="H31" s="37">
        <f>VLOOKUP($A31,'05.01'!A32:E225,5,0)</f>
        <v>6</v>
      </c>
      <c r="I31" s="37">
        <f>VLOOKUP($A31,'06.01'!A32:E225,5,0)</f>
        <v>6</v>
      </c>
      <c r="J31" s="37">
        <f>VLOOKUP($A31,'07.01'!A32:E225,5,0)</f>
        <v>10</v>
      </c>
      <c r="K31" s="37">
        <f>VLOOKUP($A31,'08.01'!A32:E225,5,0)</f>
        <v>22</v>
      </c>
      <c r="L31" s="37">
        <f>VLOOKUP($A31,'09.01'!A32:E225,5,0)</f>
        <v>6</v>
      </c>
      <c r="M31" s="37">
        <f>VLOOKUP($A31,'10.01'!A32:E225,5,0)</f>
        <v>6</v>
      </c>
      <c r="N31" s="37">
        <f>VLOOKUP($A31,'11.01'!A32:E225,5,0)</f>
        <v>6</v>
      </c>
      <c r="O31" s="37">
        <f>VLOOKUP($A31,'12.01'!A32:E225,5,0)</f>
        <v>6</v>
      </c>
      <c r="P31" s="37">
        <f>VLOOKUP($A31,'13.01'!A32:E225,5,0)</f>
        <v>6</v>
      </c>
      <c r="Q31" s="37">
        <f>VLOOKUP($A31,'14.01'!A32:E225,5,0)</f>
        <v>10</v>
      </c>
      <c r="R31" s="37">
        <f>VLOOKUP($A31,'15.01'!A32:E225,5,0)</f>
        <v>22</v>
      </c>
      <c r="S31" s="37">
        <f>VLOOKUP($A31,'16.01'!A32:E225,5,0)</f>
        <v>6</v>
      </c>
      <c r="T31" s="37">
        <f>VLOOKUP($A31,'17.01'!A32:E224,5,0)</f>
        <v>5</v>
      </c>
      <c r="U31" s="37">
        <f>VLOOKUP($A31,'18.01'!A32:E224,5,0)</f>
        <v>6</v>
      </c>
      <c r="V31" s="37">
        <f>VLOOKUP($A31,'19.01'!A32:E224,5,0)</f>
        <v>6</v>
      </c>
      <c r="W31" s="37">
        <f>VLOOKUP($A31,'20.01'!A32:E224,5,0)</f>
        <v>6</v>
      </c>
      <c r="X31" s="37">
        <f>VLOOKUP($A31,'21.01'!A32:E224,5,0)</f>
        <v>10</v>
      </c>
      <c r="Y31" s="37">
        <f>VLOOKUP($A31,'22.01'!A32:E224,5,0)</f>
        <v>12</v>
      </c>
      <c r="Z31" s="37">
        <f>VLOOKUP($A31,'23.01'!A32:E224,5,0)</f>
        <v>6</v>
      </c>
      <c r="AA31" s="37">
        <f>VLOOKUP($A31,'24.01'!A32:E224,5,0)</f>
        <v>6</v>
      </c>
      <c r="AB31" s="37">
        <f>VLOOKUP($A31,'25.01'!A32:E224,5,0)</f>
        <v>6</v>
      </c>
      <c r="AC31" s="37">
        <f>VLOOKUP($A31,'26.01'!A32:E224,5,0)</f>
        <v>0</v>
      </c>
      <c r="AD31" s="37"/>
      <c r="AE31" s="37"/>
      <c r="AF31" s="37"/>
      <c r="AG31" s="37"/>
      <c r="AH31" s="37"/>
      <c r="AI31" s="125">
        <f t="shared" si="0"/>
        <v>205</v>
      </c>
      <c r="AJ31" s="126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VLOOKUP($A32,'01.01'!A33:E226,5,0)</f>
        <v>12</v>
      </c>
      <c r="E32" s="37">
        <f>VLOOKUP($A32,'02.01'!A33:E226,5,0)</f>
        <v>4</v>
      </c>
      <c r="F32" s="37">
        <f>VLOOKUP($A32,'03.01'!A33:E226,5,0)</f>
        <v>4</v>
      </c>
      <c r="G32" s="37">
        <f>VLOOKUP($A32,'04.01'!A33:E226,5,0)</f>
        <v>4</v>
      </c>
      <c r="H32" s="37">
        <f>VLOOKUP($A32,'05.01'!A33:E226,5,0)</f>
        <v>4</v>
      </c>
      <c r="I32" s="37">
        <f>VLOOKUP($A32,'06.01'!A33:E226,5,0)</f>
        <v>4</v>
      </c>
      <c r="J32" s="37">
        <f>VLOOKUP($A32,'07.01'!A33:E226,5,0)</f>
        <v>10</v>
      </c>
      <c r="K32" s="37">
        <f>VLOOKUP($A32,'08.01'!A33:E226,5,0)</f>
        <v>12</v>
      </c>
      <c r="L32" s="37">
        <f>VLOOKUP($A32,'09.01'!A33:E226,5,0)</f>
        <v>4</v>
      </c>
      <c r="M32" s="37">
        <f>VLOOKUP($A32,'10.01'!A33:E226,5,0)</f>
        <v>0</v>
      </c>
      <c r="N32" s="37">
        <f>VLOOKUP($A32,'11.01'!A33:E226,5,0)</f>
        <v>4</v>
      </c>
      <c r="O32" s="37">
        <f>VLOOKUP($A32,'12.01'!A33:E226,5,0)</f>
        <v>4</v>
      </c>
      <c r="P32" s="37">
        <f>VLOOKUP($A32,'13.01'!A33:E226,5,0)</f>
        <v>4</v>
      </c>
      <c r="Q32" s="37">
        <f>VLOOKUP($A32,'14.01'!A33:E226,5,0)</f>
        <v>10</v>
      </c>
      <c r="R32" s="37">
        <f>VLOOKUP($A32,'15.01'!A33:E226,5,0)</f>
        <v>12</v>
      </c>
      <c r="S32" s="37">
        <f>VLOOKUP($A32,'16.01'!A33:E226,5,0)</f>
        <v>4</v>
      </c>
      <c r="T32" s="37">
        <f>VLOOKUP($A32,'17.01'!A33:E225,5,0)</f>
        <v>4</v>
      </c>
      <c r="U32" s="37">
        <f>VLOOKUP($A32,'18.01'!A33:E225,5,0)</f>
        <v>4</v>
      </c>
      <c r="V32" s="37">
        <f>VLOOKUP($A32,'19.01'!A33:E225,5,0)</f>
        <v>4</v>
      </c>
      <c r="W32" s="37">
        <f>VLOOKUP($A32,'20.01'!A33:E225,5,0)</f>
        <v>4</v>
      </c>
      <c r="X32" s="37">
        <f>VLOOKUP($A32,'21.01'!A33:E225,5,0)</f>
        <v>10</v>
      </c>
      <c r="Y32" s="37">
        <f>VLOOKUP($A32,'22.01'!A33:E225,5,0)</f>
        <v>12</v>
      </c>
      <c r="Z32" s="37">
        <f>VLOOKUP($A32,'23.01'!A33:E225,5,0)</f>
        <v>4</v>
      </c>
      <c r="AA32" s="37">
        <f>VLOOKUP($A32,'24.01'!A33:E225,5,0)</f>
        <v>4</v>
      </c>
      <c r="AB32" s="37">
        <f>VLOOKUP($A32,'25.01'!A33:E225,5,0)</f>
        <v>4</v>
      </c>
      <c r="AC32" s="37">
        <f>VLOOKUP($A32,'26.01'!A33:E225,5,0)</f>
        <v>6</v>
      </c>
      <c r="AD32" s="37"/>
      <c r="AE32" s="37"/>
      <c r="AF32" s="37"/>
      <c r="AG32" s="37"/>
      <c r="AH32" s="37"/>
      <c r="AI32" s="125">
        <f t="shared" si="0"/>
        <v>152</v>
      </c>
      <c r="AJ32" s="126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VLOOKUP($A33,'01.01'!A34:E227,5,0)</f>
        <v>10</v>
      </c>
      <c r="E33" s="37">
        <f>VLOOKUP($A33,'02.01'!A34:E227,5,0)</f>
        <v>4</v>
      </c>
      <c r="F33" s="37">
        <f>VLOOKUP($A33,'03.01'!A34:E227,5,0)</f>
        <v>4</v>
      </c>
      <c r="G33" s="37">
        <f>VLOOKUP($A33,'04.01'!A34:E227,5,0)</f>
        <v>4</v>
      </c>
      <c r="H33" s="37">
        <f>VLOOKUP($A33,'05.01'!A34:E227,5,0)</f>
        <v>4</v>
      </c>
      <c r="I33" s="37">
        <f>VLOOKUP($A33,'06.01'!A34:E227,5,0)</f>
        <v>4</v>
      </c>
      <c r="J33" s="37">
        <f>VLOOKUP($A33,'07.01'!A34:E227,5,0)</f>
        <v>10</v>
      </c>
      <c r="K33" s="37">
        <f>VLOOKUP($A33,'08.01'!A34:E227,5,0)</f>
        <v>10</v>
      </c>
      <c r="L33" s="37">
        <f>VLOOKUP($A33,'09.01'!A34:E227,5,0)</f>
        <v>4</v>
      </c>
      <c r="M33" s="37">
        <f>VLOOKUP($A33,'10.01'!A34:E227,5,0)</f>
        <v>4</v>
      </c>
      <c r="N33" s="37">
        <f>VLOOKUP($A33,'11.01'!A34:E227,5,0)</f>
        <v>4</v>
      </c>
      <c r="O33" s="37">
        <f>VLOOKUP($A33,'12.01'!A34:E227,5,0)</f>
        <v>4</v>
      </c>
      <c r="P33" s="37">
        <f>VLOOKUP($A33,'13.01'!A34:E227,5,0)</f>
        <v>4</v>
      </c>
      <c r="Q33" s="37">
        <f>VLOOKUP($A33,'14.01'!A34:E227,5,0)</f>
        <v>10</v>
      </c>
      <c r="R33" s="37">
        <f>VLOOKUP($A33,'15.01'!A34:E227,5,0)</f>
        <v>10</v>
      </c>
      <c r="S33" s="37">
        <f>VLOOKUP($A33,'16.01'!A34:E227,5,0)</f>
        <v>4</v>
      </c>
      <c r="T33" s="37">
        <f>VLOOKUP($A33,'17.01'!A34:E226,5,0)</f>
        <v>4</v>
      </c>
      <c r="U33" s="37">
        <f>VLOOKUP($A33,'18.01'!A34:E226,5,0)</f>
        <v>4</v>
      </c>
      <c r="V33" s="37">
        <f>VLOOKUP($A33,'19.01'!A34:E226,5,0)</f>
        <v>4</v>
      </c>
      <c r="W33" s="37">
        <f>VLOOKUP($A33,'20.01'!A34:E226,5,0)</f>
        <v>4</v>
      </c>
      <c r="X33" s="37">
        <f>VLOOKUP($A33,'21.01'!A34:E226,5,0)</f>
        <v>10</v>
      </c>
      <c r="Y33" s="37">
        <f>VLOOKUP($A33,'22.01'!A34:E226,5,0)</f>
        <v>10</v>
      </c>
      <c r="Z33" s="37">
        <f>VLOOKUP($A33,'23.01'!A34:E226,5,0)</f>
        <v>4</v>
      </c>
      <c r="AA33" s="37">
        <f>VLOOKUP($A33,'24.01'!A34:E226,5,0)</f>
        <v>4</v>
      </c>
      <c r="AB33" s="37">
        <f>VLOOKUP($A33,'25.01'!A34:E226,5,0)</f>
        <v>4</v>
      </c>
      <c r="AC33" s="37">
        <f>VLOOKUP($A33,'26.01'!A34:E226,5,0)</f>
        <v>4</v>
      </c>
      <c r="AD33" s="37"/>
      <c r="AE33" s="37"/>
      <c r="AF33" s="37"/>
      <c r="AG33" s="37"/>
      <c r="AH33" s="37"/>
      <c r="AI33" s="125">
        <f t="shared" si="0"/>
        <v>146</v>
      </c>
      <c r="AJ33" s="126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VLOOKUP($A34,'01.01'!A35:E228,5,0)</f>
        <v>12</v>
      </c>
      <c r="E34" s="37">
        <f>VLOOKUP($A34,'02.01'!A35:E228,5,0)</f>
        <v>12</v>
      </c>
      <c r="F34" s="37">
        <f>VLOOKUP($A34,'03.01'!A35:E228,5,0)</f>
        <v>6</v>
      </c>
      <c r="G34" s="37">
        <f>VLOOKUP($A34,'04.01'!A35:E228,5,0)</f>
        <v>6</v>
      </c>
      <c r="H34" s="37">
        <f>VLOOKUP($A34,'05.01'!A35:E228,5,0)</f>
        <v>6</v>
      </c>
      <c r="I34" s="37">
        <f>VLOOKUP($A34,'06.01'!A35:E228,5,0)</f>
        <v>6</v>
      </c>
      <c r="J34" s="37">
        <f>VLOOKUP($A34,'07.01'!A35:E228,5,0)</f>
        <v>10</v>
      </c>
      <c r="K34" s="37">
        <f>VLOOKUP($A34,'08.01'!A35:E228,5,0)</f>
        <v>12</v>
      </c>
      <c r="L34" s="37">
        <f>VLOOKUP($A34,'09.01'!A35:E228,5,0)</f>
        <v>6</v>
      </c>
      <c r="M34" s="37">
        <f>VLOOKUP($A34,'10.01'!A35:E228,5,0)</f>
        <v>6</v>
      </c>
      <c r="N34" s="37">
        <f>VLOOKUP($A34,'11.01'!A35:E228,5,0)</f>
        <v>6</v>
      </c>
      <c r="O34" s="37">
        <f>VLOOKUP($A34,'12.01'!A35:E228,5,0)</f>
        <v>6</v>
      </c>
      <c r="P34" s="37">
        <f>VLOOKUP($A34,'13.01'!A35:E228,5,0)</f>
        <v>6</v>
      </c>
      <c r="Q34" s="37">
        <f>VLOOKUP($A34,'14.01'!A35:E228,5,0)</f>
        <v>10</v>
      </c>
      <c r="R34" s="37">
        <f>VLOOKUP($A34,'15.01'!A35:E228,5,0)</f>
        <v>12</v>
      </c>
      <c r="S34" s="37">
        <f>VLOOKUP($A34,'16.01'!A35:E228,5,0)</f>
        <v>6</v>
      </c>
      <c r="T34" s="37">
        <f>VLOOKUP($A34,'17.01'!A35:E227,5,0)</f>
        <v>6</v>
      </c>
      <c r="U34" s="37">
        <f>VLOOKUP($A34,'18.01'!A35:E227,5,0)</f>
        <v>6</v>
      </c>
      <c r="V34" s="37">
        <f>VLOOKUP($A34,'19.01'!A35:E227,5,0)</f>
        <v>6</v>
      </c>
      <c r="W34" s="37">
        <f>VLOOKUP($A34,'20.01'!A35:E227,5,0)</f>
        <v>6</v>
      </c>
      <c r="X34" s="37">
        <f>VLOOKUP($A34,'21.01'!A35:E227,5,0)</f>
        <v>10</v>
      </c>
      <c r="Y34" s="37">
        <f>VLOOKUP($A34,'22.01'!A35:E227,5,0)</f>
        <v>12</v>
      </c>
      <c r="Z34" s="37">
        <f>VLOOKUP($A34,'23.01'!A35:E227,5,0)</f>
        <v>6</v>
      </c>
      <c r="AA34" s="37">
        <f>VLOOKUP($A34,'24.01'!A35:E227,5,0)</f>
        <v>6</v>
      </c>
      <c r="AB34" s="37">
        <f>VLOOKUP($A34,'25.01'!A35:E227,5,0)</f>
        <v>6</v>
      </c>
      <c r="AC34" s="37">
        <f>VLOOKUP($A34,'26.01'!A35:E227,5,0)</f>
        <v>10</v>
      </c>
      <c r="AD34" s="37"/>
      <c r="AE34" s="37"/>
      <c r="AF34" s="37"/>
      <c r="AG34" s="37"/>
      <c r="AH34" s="37"/>
      <c r="AI34" s="125">
        <f t="shared" si="0"/>
        <v>202</v>
      </c>
      <c r="AJ34" s="126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VLOOKUP($A35,'01.01'!A36:E229,5,0)</f>
        <v>12</v>
      </c>
      <c r="E35" s="37">
        <f>VLOOKUP($A35,'02.01'!A36:E229,5,0)</f>
        <v>18</v>
      </c>
      <c r="F35" s="37">
        <f>VLOOKUP($A35,'03.01'!A36:E229,5,0)</f>
        <v>6</v>
      </c>
      <c r="G35" s="37">
        <f>VLOOKUP($A35,'04.01'!A36:E229,5,0)</f>
        <v>6</v>
      </c>
      <c r="H35" s="37">
        <f>VLOOKUP($A35,'05.01'!A36:E229,5,0)</f>
        <v>6</v>
      </c>
      <c r="I35" s="37">
        <f>VLOOKUP($A35,'06.01'!A36:E229,5,0)</f>
        <v>6</v>
      </c>
      <c r="J35" s="37">
        <f>VLOOKUP($A35,'07.01'!A36:E229,5,0)</f>
        <v>10</v>
      </c>
      <c r="K35" s="37">
        <f>VLOOKUP($A35,'08.01'!A36:E229,5,0)</f>
        <v>18</v>
      </c>
      <c r="L35" s="37">
        <f>VLOOKUP($A35,'09.01'!A36:E229,5,0)</f>
        <v>6</v>
      </c>
      <c r="M35" s="37">
        <f>VLOOKUP($A35,'10.01'!A36:E229,5,0)</f>
        <v>6</v>
      </c>
      <c r="N35" s="37">
        <f>VLOOKUP($A35,'11.01'!A36:E229,5,0)</f>
        <v>6</v>
      </c>
      <c r="O35" s="37">
        <f>VLOOKUP($A35,'12.01'!A36:E229,5,0)</f>
        <v>6</v>
      </c>
      <c r="P35" s="37">
        <f>VLOOKUP($A35,'13.01'!A36:E229,5,0)</f>
        <v>6</v>
      </c>
      <c r="Q35" s="37">
        <f>VLOOKUP($A35,'14.01'!A36:E229,5,0)</f>
        <v>10</v>
      </c>
      <c r="R35" s="37">
        <f>VLOOKUP($A35,'15.01'!A36:E229,5,0)</f>
        <v>12</v>
      </c>
      <c r="S35" s="37">
        <f>VLOOKUP($A35,'16.01'!A36:E229,5,0)</f>
        <v>6</v>
      </c>
      <c r="T35" s="37">
        <f>VLOOKUP($A35,'17.01'!A36:E228,5,0)</f>
        <v>6</v>
      </c>
      <c r="U35" s="37">
        <f>VLOOKUP($A35,'18.01'!A36:E228,5,0)</f>
        <v>6</v>
      </c>
      <c r="V35" s="37">
        <f>VLOOKUP($A35,'19.01'!A36:E228,5,0)</f>
        <v>6</v>
      </c>
      <c r="W35" s="37">
        <f>VLOOKUP($A35,'20.01'!A36:E228,5,0)</f>
        <v>6</v>
      </c>
      <c r="X35" s="37">
        <f>VLOOKUP($A35,'21.01'!A36:E228,5,0)</f>
        <v>95</v>
      </c>
      <c r="Y35" s="37">
        <f>VLOOKUP($A35,'22.01'!A36:E228,5,0)</f>
        <v>10</v>
      </c>
      <c r="Z35" s="37">
        <f>VLOOKUP($A35,'23.01'!A36:E228,5,0)</f>
        <v>6</v>
      </c>
      <c r="AA35" s="37">
        <f>VLOOKUP($A35,'24.01'!A36:E228,5,0)</f>
        <v>6</v>
      </c>
      <c r="AB35" s="37">
        <f>VLOOKUP($A35,'25.01'!A36:E228,5,0)</f>
        <v>6</v>
      </c>
      <c r="AC35" s="37">
        <f>VLOOKUP($A35,'26.01'!A36:E228,5,0)</f>
        <v>0</v>
      </c>
      <c r="AD35" s="37"/>
      <c r="AE35" s="37"/>
      <c r="AF35" s="37"/>
      <c r="AG35" s="37"/>
      <c r="AH35" s="37"/>
      <c r="AI35" s="125">
        <f t="shared" si="0"/>
        <v>287</v>
      </c>
      <c r="AJ35" s="126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VLOOKUP($A36,'01.01'!A37:E230,5,0)</f>
        <v>12</v>
      </c>
      <c r="E36" s="37">
        <f>VLOOKUP($A36,'02.01'!A37:E230,5,0)</f>
        <v>4</v>
      </c>
      <c r="F36" s="37">
        <f>VLOOKUP($A36,'03.01'!A37:E230,5,0)</f>
        <v>4</v>
      </c>
      <c r="G36" s="37">
        <f>VLOOKUP($A36,'04.01'!A37:E230,5,0)</f>
        <v>4</v>
      </c>
      <c r="H36" s="37">
        <f>VLOOKUP($A36,'05.01'!A37:E230,5,0)</f>
        <v>6</v>
      </c>
      <c r="I36" s="37">
        <f>VLOOKUP($A36,'06.01'!A37:E230,5,0)</f>
        <v>4</v>
      </c>
      <c r="J36" s="37">
        <f>VLOOKUP($A36,'07.01'!A37:E230,5,0)</f>
        <v>10</v>
      </c>
      <c r="K36" s="37">
        <f>VLOOKUP($A36,'08.01'!A37:E230,5,0)</f>
        <v>12</v>
      </c>
      <c r="L36" s="37">
        <f>VLOOKUP($A36,'09.01'!A37:E230,5,0)</f>
        <v>4</v>
      </c>
      <c r="M36" s="37">
        <f>VLOOKUP($A36,'10.01'!A37:E230,5,0)</f>
        <v>4</v>
      </c>
      <c r="N36" s="37">
        <f>VLOOKUP($A36,'11.01'!A37:E230,5,0)</f>
        <v>4</v>
      </c>
      <c r="O36" s="37">
        <f>VLOOKUP($A36,'12.01'!A37:E230,5,0)</f>
        <v>4</v>
      </c>
      <c r="P36" s="37">
        <f>VLOOKUP($A36,'13.01'!A37:E230,5,0)</f>
        <v>4</v>
      </c>
      <c r="Q36" s="37">
        <f>VLOOKUP($A36,'14.01'!A37:E230,5,0)</f>
        <v>10</v>
      </c>
      <c r="R36" s="37">
        <f>VLOOKUP($A36,'15.01'!A37:E230,5,0)</f>
        <v>12</v>
      </c>
      <c r="S36" s="37">
        <f>VLOOKUP($A36,'16.01'!A37:E230,5,0)</f>
        <v>4</v>
      </c>
      <c r="T36" s="37">
        <f>VLOOKUP($A36,'17.01'!A37:E229,5,0)</f>
        <v>4</v>
      </c>
      <c r="U36" s="37">
        <f>VLOOKUP($A36,'18.01'!A37:E229,5,0)</f>
        <v>6</v>
      </c>
      <c r="V36" s="37">
        <f>VLOOKUP($A36,'19.01'!A37:E229,5,0)</f>
        <v>4</v>
      </c>
      <c r="W36" s="37">
        <f>VLOOKUP($A36,'20.01'!A37:E229,5,0)</f>
        <v>4</v>
      </c>
      <c r="X36" s="37">
        <f>VLOOKUP($A36,'21.01'!A37:E229,5,0)</f>
        <v>10</v>
      </c>
      <c r="Y36" s="37">
        <f>VLOOKUP($A36,'22.01'!A37:E229,5,0)</f>
        <v>12</v>
      </c>
      <c r="Z36" s="37">
        <f>VLOOKUP($A36,'23.01'!A37:E229,5,0)</f>
        <v>4</v>
      </c>
      <c r="AA36" s="37">
        <f>VLOOKUP($A36,'24.01'!A37:E229,5,0)</f>
        <v>4</v>
      </c>
      <c r="AB36" s="37">
        <f>VLOOKUP($A36,'25.01'!A37:E229,5,0)</f>
        <v>4</v>
      </c>
      <c r="AC36" s="37">
        <f>VLOOKUP($A36,'26.01'!A37:E229,5,0)</f>
        <v>0</v>
      </c>
      <c r="AD36" s="37"/>
      <c r="AE36" s="37"/>
      <c r="AF36" s="37"/>
      <c r="AG36" s="37"/>
      <c r="AH36" s="37"/>
      <c r="AI36" s="125">
        <f t="shared" si="0"/>
        <v>154</v>
      </c>
      <c r="AJ36" s="126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VLOOKUP($A37,'01.01'!A38:E231,5,0)</f>
        <v>8</v>
      </c>
      <c r="E37" s="37">
        <f>VLOOKUP($A37,'02.01'!A38:E231,5,0)</f>
        <v>6</v>
      </c>
      <c r="F37" s="37">
        <f>VLOOKUP($A37,'03.01'!A38:E231,5,0)</f>
        <v>4</v>
      </c>
      <c r="G37" s="37">
        <f>VLOOKUP($A37,'04.01'!A38:E231,5,0)</f>
        <v>4</v>
      </c>
      <c r="H37" s="37">
        <f>VLOOKUP($A37,'05.01'!A38:E231,5,0)</f>
        <v>4</v>
      </c>
      <c r="I37" s="37">
        <f>VLOOKUP($A37,'06.01'!A38:E231,5,0)</f>
        <v>4</v>
      </c>
      <c r="J37" s="37">
        <f>VLOOKUP($A37,'07.01'!A38:E231,5,0)</f>
        <v>9</v>
      </c>
      <c r="K37" s="37">
        <f>VLOOKUP($A37,'08.01'!A38:E231,5,0)</f>
        <v>10</v>
      </c>
      <c r="L37" s="37">
        <f>VLOOKUP($A37,'09.01'!A38:E231,5,0)</f>
        <v>0</v>
      </c>
      <c r="M37" s="37">
        <f>VLOOKUP($A37,'10.01'!A38:E231,5,0)</f>
        <v>4</v>
      </c>
      <c r="N37" s="37">
        <f>VLOOKUP($A37,'11.01'!A38:E231,5,0)</f>
        <v>4</v>
      </c>
      <c r="O37" s="37">
        <f>VLOOKUP($A37,'12.01'!A38:E231,5,0)</f>
        <v>4</v>
      </c>
      <c r="P37" s="37">
        <f>VLOOKUP($A37,'13.01'!A38:E231,5,0)</f>
        <v>4</v>
      </c>
      <c r="Q37" s="37">
        <f>VLOOKUP($A37,'14.01'!A38:E231,5,0)</f>
        <v>10</v>
      </c>
      <c r="R37" s="37">
        <f>VLOOKUP($A37,'15.01'!A38:E231,5,0)</f>
        <v>10</v>
      </c>
      <c r="S37" s="37">
        <f>VLOOKUP($A37,'16.01'!A38:E231,5,0)</f>
        <v>4</v>
      </c>
      <c r="T37" s="37">
        <f>VLOOKUP($A37,'17.01'!A38:E230,5,0)</f>
        <v>4</v>
      </c>
      <c r="U37" s="37">
        <f>VLOOKUP($A37,'18.01'!A38:E230,5,0)</f>
        <v>4</v>
      </c>
      <c r="V37" s="37">
        <f>VLOOKUP($A37,'19.01'!A38:E230,5,0)</f>
        <v>4</v>
      </c>
      <c r="W37" s="37">
        <f>VLOOKUP($A37,'20.01'!A38:E230,5,0)</f>
        <v>4</v>
      </c>
      <c r="X37" s="37">
        <f>VLOOKUP($A37,'21.01'!A38:E230,5,0)</f>
        <v>10</v>
      </c>
      <c r="Y37" s="37">
        <f>VLOOKUP($A37,'22.01'!A38:E230,5,0)</f>
        <v>10</v>
      </c>
      <c r="Z37" s="37">
        <f>VLOOKUP($A37,'23.01'!A38:E230,5,0)</f>
        <v>4</v>
      </c>
      <c r="AA37" s="37">
        <f>VLOOKUP($A37,'24.01'!A38:E230,5,0)</f>
        <v>4</v>
      </c>
      <c r="AB37" s="37">
        <f>VLOOKUP($A37,'25.01'!A38:E230,5,0)</f>
        <v>4</v>
      </c>
      <c r="AC37" s="37">
        <f>VLOOKUP($A37,'26.01'!A38:E230,5,0)</f>
        <v>4</v>
      </c>
      <c r="AD37" s="37"/>
      <c r="AE37" s="37"/>
      <c r="AF37" s="37"/>
      <c r="AG37" s="37"/>
      <c r="AH37" s="37"/>
      <c r="AI37" s="125">
        <f t="shared" si="0"/>
        <v>141</v>
      </c>
      <c r="AJ37" s="126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VLOOKUP($A38,'01.01'!A39:E232,5,0)</f>
        <v>0</v>
      </c>
      <c r="E38" s="37">
        <f>VLOOKUP($A38,'02.01'!A39:E232,5,0)</f>
        <v>0</v>
      </c>
      <c r="F38" s="37">
        <f>VLOOKUP($A38,'03.01'!A39:E232,5,0)</f>
        <v>0</v>
      </c>
      <c r="G38" s="37">
        <f>VLOOKUP($A38,'04.01'!A39:E232,5,0)</f>
        <v>0</v>
      </c>
      <c r="H38" s="37">
        <f>VLOOKUP($A38,'05.01'!A39:E232,5,0)</f>
        <v>0</v>
      </c>
      <c r="I38" s="37">
        <f>VLOOKUP($A38,'06.01'!A39:E232,5,0)</f>
        <v>0</v>
      </c>
      <c r="J38" s="37">
        <f>VLOOKUP($A38,'07.01'!A39:E232,5,0)</f>
        <v>0</v>
      </c>
      <c r="K38" s="37">
        <f>VLOOKUP($A38,'08.01'!A39:E232,5,0)</f>
        <v>0</v>
      </c>
      <c r="L38" s="37">
        <f>VLOOKUP($A38,'09.01'!A39:E232,5,0)</f>
        <v>0</v>
      </c>
      <c r="M38" s="37">
        <f>VLOOKUP($A38,'10.01'!A39:E232,5,0)</f>
        <v>0</v>
      </c>
      <c r="N38" s="37">
        <f>VLOOKUP($A38,'11.01'!A39:E232,5,0)</f>
        <v>0</v>
      </c>
      <c r="O38" s="37">
        <f>VLOOKUP($A38,'12.01'!A39:E232,5,0)</f>
        <v>0</v>
      </c>
      <c r="P38" s="37">
        <f>VLOOKUP($A38,'13.01'!A39:E232,5,0)</f>
        <v>0</v>
      </c>
      <c r="Q38" s="37">
        <f>VLOOKUP($A38,'14.01'!A39:E232,5,0)</f>
        <v>0</v>
      </c>
      <c r="R38" s="37">
        <f>VLOOKUP($A38,'15.01'!A39:E232,5,0)</f>
        <v>0</v>
      </c>
      <c r="S38" s="37">
        <f>VLOOKUP($A38,'16.01'!A39:E232,5,0)</f>
        <v>0</v>
      </c>
      <c r="T38" s="37">
        <f>VLOOKUP($A38,'17.01'!A39:E231,5,0)</f>
        <v>0</v>
      </c>
      <c r="U38" s="37">
        <f>VLOOKUP($A38,'18.01'!A39:E231,5,0)</f>
        <v>0</v>
      </c>
      <c r="V38" s="37">
        <f>VLOOKUP($A38,'19.01'!A39:E231,5,0)</f>
        <v>0</v>
      </c>
      <c r="W38" s="37">
        <f>VLOOKUP($A38,'20.01'!A39:E231,5,0)</f>
        <v>0</v>
      </c>
      <c r="X38" s="37">
        <f>VLOOKUP($A38,'21.01'!A39:E231,5,0)</f>
        <v>0</v>
      </c>
      <c r="Y38" s="37">
        <f>VLOOKUP($A38,'22.01'!A39:E231,5,0)</f>
        <v>0</v>
      </c>
      <c r="Z38" s="37">
        <f>VLOOKUP($A38,'23.01'!A39:E231,5,0)</f>
        <v>0</v>
      </c>
      <c r="AA38" s="37">
        <f>VLOOKUP($A38,'24.01'!A39:E231,5,0)</f>
        <v>0</v>
      </c>
      <c r="AB38" s="37">
        <f>VLOOKUP($A38,'25.01'!A39:E231,5,0)</f>
        <v>0</v>
      </c>
      <c r="AC38" s="37">
        <f>VLOOKUP($A38,'26.01'!A39:E231,5,0)</f>
        <v>0</v>
      </c>
      <c r="AD38" s="37"/>
      <c r="AE38" s="37"/>
      <c r="AF38" s="37"/>
      <c r="AG38" s="37"/>
      <c r="AH38" s="37"/>
      <c r="AI38" s="125">
        <f t="shared" si="0"/>
        <v>0</v>
      </c>
      <c r="AJ38" s="126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VLOOKUP($A39,'01.01'!A40:E233,5,0)</f>
        <v>12</v>
      </c>
      <c r="E39" s="37">
        <f>VLOOKUP($A39,'02.01'!A40:E233,5,0)</f>
        <v>6</v>
      </c>
      <c r="F39" s="37">
        <f>VLOOKUP($A39,'03.01'!A40:E233,5,0)</f>
        <v>6</v>
      </c>
      <c r="G39" s="37">
        <f>VLOOKUP($A39,'04.01'!A40:E233,5,0)</f>
        <v>6</v>
      </c>
      <c r="H39" s="37">
        <f>VLOOKUP($A39,'05.01'!A40:E233,5,0)</f>
        <v>6</v>
      </c>
      <c r="I39" s="37">
        <f>VLOOKUP($A39,'06.01'!A40:E233,5,0)</f>
        <v>6</v>
      </c>
      <c r="J39" s="37">
        <f>VLOOKUP($A39,'07.01'!A40:E233,5,0)</f>
        <v>10</v>
      </c>
      <c r="K39" s="37">
        <f>VLOOKUP($A39,'08.01'!A40:E233,5,0)</f>
        <v>10</v>
      </c>
      <c r="L39" s="37">
        <f>VLOOKUP($A39,'09.01'!A40:E233,5,0)</f>
        <v>6</v>
      </c>
      <c r="M39" s="37">
        <f>VLOOKUP($A39,'10.01'!A40:E233,5,0)</f>
        <v>6</v>
      </c>
      <c r="N39" s="37">
        <f>VLOOKUP($A39,'11.01'!A40:E233,5,0)</f>
        <v>6</v>
      </c>
      <c r="O39" s="37">
        <f>VLOOKUP($A39,'12.01'!A40:E233,5,0)</f>
        <v>6</v>
      </c>
      <c r="P39" s="37">
        <f>VLOOKUP($A39,'13.01'!A40:E233,5,0)</f>
        <v>6</v>
      </c>
      <c r="Q39" s="37">
        <f>VLOOKUP($A39,'14.01'!A40:E233,5,0)</f>
        <v>10</v>
      </c>
      <c r="R39" s="37">
        <f>VLOOKUP($A39,'15.01'!A40:E233,5,0)</f>
        <v>10</v>
      </c>
      <c r="S39" s="37">
        <f>VLOOKUP($A39,'16.01'!A40:E233,5,0)</f>
        <v>6</v>
      </c>
      <c r="T39" s="37">
        <f>VLOOKUP($A39,'17.01'!A40:E232,5,0)</f>
        <v>0</v>
      </c>
      <c r="U39" s="37">
        <f>VLOOKUP($A39,'18.01'!A40:E232,5,0)</f>
        <v>0</v>
      </c>
      <c r="V39" s="37">
        <f>VLOOKUP($A39,'19.01'!A40:E232,5,0)</f>
        <v>0</v>
      </c>
      <c r="W39" s="37">
        <f>VLOOKUP($A39,'20.01'!A40:E232,5,0)</f>
        <v>4</v>
      </c>
      <c r="X39" s="37">
        <f>VLOOKUP($A39,'21.01'!A40:E232,5,0)</f>
        <v>10</v>
      </c>
      <c r="Y39" s="37">
        <f>VLOOKUP($A39,'22.01'!A40:E232,5,0)</f>
        <v>10</v>
      </c>
      <c r="Z39" s="37">
        <f>VLOOKUP($A39,'23.01'!A40:E232,5,0)</f>
        <v>6</v>
      </c>
      <c r="AA39" s="37">
        <f>VLOOKUP($A39,'24.01'!A40:E232,5,0)</f>
        <v>6</v>
      </c>
      <c r="AB39" s="37">
        <f>VLOOKUP($A39,'25.01'!A40:E232,5,0)</f>
        <v>6</v>
      </c>
      <c r="AC39" s="37">
        <f>VLOOKUP($A39,'26.01'!A40:E232,5,0)</f>
        <v>0</v>
      </c>
      <c r="AD39" s="37"/>
      <c r="AE39" s="37"/>
      <c r="AF39" s="37"/>
      <c r="AG39" s="37"/>
      <c r="AH39" s="37"/>
      <c r="AI39" s="125">
        <f t="shared" si="0"/>
        <v>160</v>
      </c>
      <c r="AJ39" s="126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VLOOKUP($A40,'01.01'!A41:E234,5,0)</f>
        <v>10</v>
      </c>
      <c r="E40" s="37">
        <f>VLOOKUP($A40,'02.01'!A41:E234,5,0)</f>
        <v>4</v>
      </c>
      <c r="F40" s="37">
        <f>VLOOKUP($A40,'03.01'!A41:E234,5,0)</f>
        <v>4</v>
      </c>
      <c r="G40" s="37">
        <f>VLOOKUP($A40,'04.01'!A41:E234,5,0)</f>
        <v>4</v>
      </c>
      <c r="H40" s="37">
        <f>VLOOKUP($A40,'05.01'!A41:E234,5,0)</f>
        <v>4</v>
      </c>
      <c r="I40" s="37">
        <f>VLOOKUP($A40,'06.01'!A41:E234,5,0)</f>
        <v>4</v>
      </c>
      <c r="J40" s="37">
        <f>VLOOKUP($A40,'07.01'!A41:E234,5,0)</f>
        <v>10</v>
      </c>
      <c r="K40" s="37">
        <f>VLOOKUP($A40,'08.01'!A41:E234,5,0)</f>
        <v>10</v>
      </c>
      <c r="L40" s="37">
        <f>VLOOKUP($A40,'09.01'!A41:E234,5,0)</f>
        <v>4</v>
      </c>
      <c r="M40" s="37">
        <f>VLOOKUP($A40,'10.01'!A41:E234,5,0)</f>
        <v>4</v>
      </c>
      <c r="N40" s="37">
        <f>VLOOKUP($A40,'11.01'!A41:E234,5,0)</f>
        <v>4</v>
      </c>
      <c r="O40" s="37">
        <f>VLOOKUP($A40,'12.01'!A41:E234,5,0)</f>
        <v>4</v>
      </c>
      <c r="P40" s="37">
        <f>VLOOKUP($A40,'13.01'!A41:E234,5,0)</f>
        <v>4</v>
      </c>
      <c r="Q40" s="37">
        <f>VLOOKUP($A40,'14.01'!A41:E234,5,0)</f>
        <v>10</v>
      </c>
      <c r="R40" s="37">
        <f>VLOOKUP($A40,'15.01'!A41:E234,5,0)</f>
        <v>10</v>
      </c>
      <c r="S40" s="37">
        <f>VLOOKUP($A40,'16.01'!A41:E234,5,0)</f>
        <v>4</v>
      </c>
      <c r="T40" s="37">
        <f>VLOOKUP($A40,'17.01'!A41:E233,5,0)</f>
        <v>4</v>
      </c>
      <c r="U40" s="37">
        <f>VLOOKUP($A40,'18.01'!A41:E233,5,0)</f>
        <v>4</v>
      </c>
      <c r="V40" s="37">
        <f>VLOOKUP($A40,'19.01'!A41:E233,5,0)</f>
        <v>4</v>
      </c>
      <c r="W40" s="37">
        <f>VLOOKUP($A40,'20.01'!A41:E233,5,0)</f>
        <v>4</v>
      </c>
      <c r="X40" s="37">
        <f>VLOOKUP($A40,'21.01'!A41:E233,5,0)</f>
        <v>10</v>
      </c>
      <c r="Y40" s="37">
        <f>VLOOKUP($A40,'22.01'!A41:E233,5,0)</f>
        <v>10</v>
      </c>
      <c r="Z40" s="37">
        <f>VLOOKUP($A40,'23.01'!A41:E233,5,0)</f>
        <v>4</v>
      </c>
      <c r="AA40" s="37">
        <f>VLOOKUP($A40,'24.01'!A41:E233,5,0)</f>
        <v>4</v>
      </c>
      <c r="AB40" s="37">
        <f>VLOOKUP($A40,'25.01'!A41:E233,5,0)</f>
        <v>4</v>
      </c>
      <c r="AC40" s="37">
        <f>VLOOKUP($A40,'26.01'!A41:E233,5,0)</f>
        <v>4</v>
      </c>
      <c r="AD40" s="37"/>
      <c r="AE40" s="37"/>
      <c r="AF40" s="37"/>
      <c r="AG40" s="37"/>
      <c r="AH40" s="37"/>
      <c r="AI40" s="125">
        <f t="shared" si="0"/>
        <v>146</v>
      </c>
      <c r="AJ40" s="126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VLOOKUP($A41,'01.01'!A42:E235,5,0)</f>
        <v>0</v>
      </c>
      <c r="E41" s="37">
        <f>VLOOKUP($A41,'02.01'!A42:E235,5,0)</f>
        <v>0</v>
      </c>
      <c r="F41" s="37">
        <f>VLOOKUP($A41,'03.01'!A42:E235,5,0)</f>
        <v>0</v>
      </c>
      <c r="G41" s="37">
        <f>VLOOKUP($A41,'04.01'!A42:E235,5,0)</f>
        <v>0</v>
      </c>
      <c r="H41" s="37">
        <f>VLOOKUP($A41,'05.01'!A42:E235,5,0)</f>
        <v>0</v>
      </c>
      <c r="I41" s="37">
        <f>VLOOKUP($A41,'06.01'!A42:E235,5,0)</f>
        <v>0</v>
      </c>
      <c r="J41" s="37">
        <f>VLOOKUP($A41,'07.01'!A42:E235,5,0)</f>
        <v>0</v>
      </c>
      <c r="K41" s="37">
        <f>VLOOKUP($A41,'08.01'!A42:E235,5,0)</f>
        <v>0</v>
      </c>
      <c r="L41" s="37">
        <f>VLOOKUP($A41,'09.01'!A42:E235,5,0)</f>
        <v>0</v>
      </c>
      <c r="M41" s="37">
        <f>VLOOKUP($A41,'10.01'!A42:E235,5,0)</f>
        <v>0</v>
      </c>
      <c r="N41" s="37">
        <f>VLOOKUP($A41,'11.01'!A42:E235,5,0)</f>
        <v>0</v>
      </c>
      <c r="O41" s="37">
        <f>VLOOKUP($A41,'12.01'!A42:E235,5,0)</f>
        <v>0</v>
      </c>
      <c r="P41" s="37">
        <f>VLOOKUP($A41,'13.01'!A42:E235,5,0)</f>
        <v>0</v>
      </c>
      <c r="Q41" s="37">
        <f>VLOOKUP($A41,'14.01'!A42:E235,5,0)</f>
        <v>0</v>
      </c>
      <c r="R41" s="37">
        <f>VLOOKUP($A41,'15.01'!A42:E235,5,0)</f>
        <v>0</v>
      </c>
      <c r="S41" s="37">
        <f>VLOOKUP($A41,'16.01'!A42:E235,5,0)</f>
        <v>0</v>
      </c>
      <c r="T41" s="37">
        <f>VLOOKUP($A41,'17.01'!A42:E234,5,0)</f>
        <v>0</v>
      </c>
      <c r="U41" s="37">
        <f>VLOOKUP($A41,'18.01'!A42:E234,5,0)</f>
        <v>0</v>
      </c>
      <c r="V41" s="37">
        <f>VLOOKUP($A41,'19.01'!A42:E234,5,0)</f>
        <v>0</v>
      </c>
      <c r="W41" s="37">
        <f>VLOOKUP($A41,'20.01'!A42:E234,5,0)</f>
        <v>0</v>
      </c>
      <c r="X41" s="37">
        <f>VLOOKUP($A41,'21.01'!A42:E234,5,0)</f>
        <v>0</v>
      </c>
      <c r="Y41" s="37">
        <f>VLOOKUP($A41,'22.01'!A42:E234,5,0)</f>
        <v>0</v>
      </c>
      <c r="Z41" s="37">
        <f>VLOOKUP($A41,'23.01'!A42:E234,5,0)</f>
        <v>0</v>
      </c>
      <c r="AA41" s="37">
        <f>VLOOKUP($A41,'24.01'!A42:E234,5,0)</f>
        <v>0</v>
      </c>
      <c r="AB41" s="37">
        <f>VLOOKUP($A41,'25.01'!A42:E234,5,0)</f>
        <v>0</v>
      </c>
      <c r="AC41" s="37">
        <f>VLOOKUP($A41,'26.01'!A42:E234,5,0)</f>
        <v>0</v>
      </c>
      <c r="AD41" s="37"/>
      <c r="AE41" s="37"/>
      <c r="AF41" s="37"/>
      <c r="AG41" s="37"/>
      <c r="AH41" s="37"/>
      <c r="AI41" s="125">
        <f t="shared" si="0"/>
        <v>0</v>
      </c>
      <c r="AJ41" s="126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VLOOKUP($A42,'01.01'!A43:E236,5,0)</f>
        <v>0</v>
      </c>
      <c r="E42" s="37">
        <f>VLOOKUP($A42,'02.01'!A43:E236,5,0)</f>
        <v>0</v>
      </c>
      <c r="F42" s="37">
        <f>VLOOKUP($A42,'03.01'!A43:E236,5,0)</f>
        <v>0</v>
      </c>
      <c r="G42" s="37">
        <f>VLOOKUP($A42,'04.01'!A43:E236,5,0)</f>
        <v>0</v>
      </c>
      <c r="H42" s="37">
        <f>VLOOKUP($A42,'05.01'!A43:E236,5,0)</f>
        <v>0</v>
      </c>
      <c r="I42" s="37">
        <f>VLOOKUP($A42,'06.01'!A43:E236,5,0)</f>
        <v>0</v>
      </c>
      <c r="J42" s="37">
        <f>VLOOKUP($A42,'07.01'!A43:E236,5,0)</f>
        <v>0</v>
      </c>
      <c r="K42" s="37">
        <f>VLOOKUP($A42,'08.01'!A43:E236,5,0)</f>
        <v>0</v>
      </c>
      <c r="L42" s="37">
        <f>VLOOKUP($A42,'09.01'!A43:E236,5,0)</f>
        <v>0</v>
      </c>
      <c r="M42" s="37">
        <f>VLOOKUP($A42,'10.01'!A43:E236,5,0)</f>
        <v>0</v>
      </c>
      <c r="N42" s="37">
        <f>VLOOKUP($A42,'11.01'!A43:E236,5,0)</f>
        <v>0</v>
      </c>
      <c r="O42" s="37">
        <f>VLOOKUP($A42,'12.01'!A43:E236,5,0)</f>
        <v>0</v>
      </c>
      <c r="P42" s="37">
        <f>VLOOKUP($A42,'13.01'!A43:E236,5,0)</f>
        <v>0</v>
      </c>
      <c r="Q42" s="37">
        <f>VLOOKUP($A42,'14.01'!A43:E236,5,0)</f>
        <v>0</v>
      </c>
      <c r="R42" s="37">
        <f>VLOOKUP($A42,'15.01'!A43:E236,5,0)</f>
        <v>0</v>
      </c>
      <c r="S42" s="37">
        <f>VLOOKUP($A42,'16.01'!A43:E236,5,0)</f>
        <v>0</v>
      </c>
      <c r="T42" s="37">
        <f>VLOOKUP($A42,'17.01'!A43:E235,5,0)</f>
        <v>0</v>
      </c>
      <c r="U42" s="37">
        <f>VLOOKUP($A42,'18.01'!A43:E235,5,0)</f>
        <v>0</v>
      </c>
      <c r="V42" s="37">
        <f>VLOOKUP($A42,'19.01'!A43:E235,5,0)</f>
        <v>0</v>
      </c>
      <c r="W42" s="37">
        <f>VLOOKUP($A42,'20.01'!A43:E235,5,0)</f>
        <v>0</v>
      </c>
      <c r="X42" s="37">
        <f>VLOOKUP($A42,'21.01'!A43:E235,5,0)</f>
        <v>0</v>
      </c>
      <c r="Y42" s="37">
        <f>VLOOKUP($A42,'22.01'!A43:E235,5,0)</f>
        <v>0</v>
      </c>
      <c r="Z42" s="37">
        <f>VLOOKUP($A42,'23.01'!A43:E235,5,0)</f>
        <v>0</v>
      </c>
      <c r="AA42" s="37">
        <f>VLOOKUP($A42,'24.01'!A43:E235,5,0)</f>
        <v>0</v>
      </c>
      <c r="AB42" s="37">
        <f>VLOOKUP($A42,'25.01'!A43:E235,5,0)</f>
        <v>0</v>
      </c>
      <c r="AC42" s="37">
        <f>VLOOKUP($A42,'26.01'!A43:E235,5,0)</f>
        <v>0</v>
      </c>
      <c r="AD42" s="37"/>
      <c r="AE42" s="37"/>
      <c r="AF42" s="37"/>
      <c r="AG42" s="37"/>
      <c r="AH42" s="37"/>
      <c r="AI42" s="125">
        <f t="shared" si="0"/>
        <v>0</v>
      </c>
      <c r="AJ42" s="126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VLOOKUP($A43,'01.01'!A44:E237,5,0)</f>
        <v>12</v>
      </c>
      <c r="E43" s="37">
        <f>VLOOKUP($A43,'02.01'!A44:E237,5,0)</f>
        <v>4</v>
      </c>
      <c r="F43" s="37">
        <f>VLOOKUP($A43,'03.01'!A44:E237,5,0)</f>
        <v>4</v>
      </c>
      <c r="G43" s="37">
        <f>VLOOKUP($A43,'04.01'!A44:E237,5,0)</f>
        <v>4</v>
      </c>
      <c r="H43" s="37">
        <f>VLOOKUP($A43,'05.01'!A44:E237,5,0)</f>
        <v>6</v>
      </c>
      <c r="I43" s="37">
        <f>VLOOKUP($A43,'06.01'!A44:E237,5,0)</f>
        <v>4</v>
      </c>
      <c r="J43" s="37">
        <f>VLOOKUP($A43,'07.01'!A44:E237,5,0)</f>
        <v>10</v>
      </c>
      <c r="K43" s="37">
        <f>VLOOKUP($A43,'08.01'!A44:E237,5,0)</f>
        <v>12</v>
      </c>
      <c r="L43" s="37">
        <f>VLOOKUP($A43,'09.01'!A44:E237,5,0)</f>
        <v>4</v>
      </c>
      <c r="M43" s="37">
        <f>VLOOKUP($A43,'10.01'!A44:E237,5,0)</f>
        <v>4</v>
      </c>
      <c r="N43" s="37">
        <f>VLOOKUP($A43,'11.01'!A44:E237,5,0)</f>
        <v>4</v>
      </c>
      <c r="O43" s="37">
        <f>VLOOKUP($A43,'12.01'!A44:E237,5,0)</f>
        <v>4</v>
      </c>
      <c r="P43" s="37">
        <f>VLOOKUP($A43,'13.01'!A44:E237,5,0)</f>
        <v>4</v>
      </c>
      <c r="Q43" s="37">
        <f>VLOOKUP($A43,'14.01'!A44:E237,5,0)</f>
        <v>10</v>
      </c>
      <c r="R43" s="37">
        <f>VLOOKUP($A43,'15.01'!A44:E237,5,0)</f>
        <v>12</v>
      </c>
      <c r="S43" s="37">
        <f>VLOOKUP($A43,'16.01'!A44:E237,5,0)</f>
        <v>4</v>
      </c>
      <c r="T43" s="37">
        <f>VLOOKUP($A43,'17.01'!A44:E236,5,0)</f>
        <v>4</v>
      </c>
      <c r="U43" s="37">
        <f>VLOOKUP($A43,'18.01'!A44:E236,5,0)</f>
        <v>4</v>
      </c>
      <c r="V43" s="37">
        <f>VLOOKUP($A43,'19.01'!A44:E236,5,0)</f>
        <v>4</v>
      </c>
      <c r="W43" s="37">
        <f>VLOOKUP($A43,'20.01'!A44:E236,5,0)</f>
        <v>4</v>
      </c>
      <c r="X43" s="37">
        <f>VLOOKUP($A43,'21.01'!A44:E236,5,0)</f>
        <v>10</v>
      </c>
      <c r="Y43" s="37">
        <f>VLOOKUP($A43,'22.01'!A44:E236,5,0)</f>
        <v>12</v>
      </c>
      <c r="Z43" s="37">
        <f>VLOOKUP($A43,'23.01'!A44:E236,5,0)</f>
        <v>4</v>
      </c>
      <c r="AA43" s="37">
        <f>VLOOKUP($A43,'24.01'!A44:E236,5,0)</f>
        <v>6</v>
      </c>
      <c r="AB43" s="37">
        <f>VLOOKUP($A43,'25.01'!A44:E236,5,0)</f>
        <v>4</v>
      </c>
      <c r="AC43" s="37">
        <f>VLOOKUP($A43,'26.01'!A44:E236,5,0)</f>
        <v>4</v>
      </c>
      <c r="AD43" s="37"/>
      <c r="AE43" s="37"/>
      <c r="AF43" s="37"/>
      <c r="AG43" s="37"/>
      <c r="AH43" s="37"/>
      <c r="AI43" s="125">
        <f t="shared" si="0"/>
        <v>158</v>
      </c>
      <c r="AJ43" s="126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VLOOKUP($A44,'01.01'!A45:E238,5,0)</f>
        <v>0</v>
      </c>
      <c r="E44" s="37">
        <f>VLOOKUP($A44,'02.01'!A45:E238,5,0)</f>
        <v>0</v>
      </c>
      <c r="F44" s="37">
        <f>VLOOKUP($A44,'03.01'!A45:E238,5,0)</f>
        <v>0</v>
      </c>
      <c r="G44" s="37">
        <f>VLOOKUP($A44,'04.01'!A45:E238,5,0)</f>
        <v>0</v>
      </c>
      <c r="H44" s="37">
        <f>VLOOKUP($A44,'05.01'!A45:E238,5,0)</f>
        <v>0</v>
      </c>
      <c r="I44" s="37">
        <f>VLOOKUP($A44,'06.01'!A45:E238,5,0)</f>
        <v>0</v>
      </c>
      <c r="J44" s="37">
        <f>VLOOKUP($A44,'07.01'!A45:E238,5,0)</f>
        <v>0</v>
      </c>
      <c r="K44" s="37">
        <f>VLOOKUP($A44,'08.01'!A45:E238,5,0)</f>
        <v>0</v>
      </c>
      <c r="L44" s="37">
        <f>VLOOKUP($A44,'09.01'!A45:E238,5,0)</f>
        <v>0</v>
      </c>
      <c r="M44" s="37">
        <f>VLOOKUP($A44,'10.01'!A45:E238,5,0)</f>
        <v>0</v>
      </c>
      <c r="N44" s="37">
        <f>VLOOKUP($A44,'11.01'!A45:E238,5,0)</f>
        <v>0</v>
      </c>
      <c r="O44" s="37">
        <f>VLOOKUP($A44,'12.01'!A45:E238,5,0)</f>
        <v>0</v>
      </c>
      <c r="P44" s="37">
        <f>VLOOKUP($A44,'13.01'!A45:E238,5,0)</f>
        <v>0</v>
      </c>
      <c r="Q44" s="37">
        <f>VLOOKUP($A44,'14.01'!A45:E238,5,0)</f>
        <v>0</v>
      </c>
      <c r="R44" s="37">
        <f>VLOOKUP($A44,'15.01'!A45:E238,5,0)</f>
        <v>0</v>
      </c>
      <c r="S44" s="37">
        <f>VLOOKUP($A44,'16.01'!A45:E238,5,0)</f>
        <v>0</v>
      </c>
      <c r="T44" s="37">
        <f>VLOOKUP($A44,'17.01'!A45:E237,5,0)</f>
        <v>0</v>
      </c>
      <c r="U44" s="37">
        <f>VLOOKUP($A44,'18.01'!A45:E237,5,0)</f>
        <v>0</v>
      </c>
      <c r="V44" s="37">
        <f>VLOOKUP($A44,'19.01'!A45:E237,5,0)</f>
        <v>0</v>
      </c>
      <c r="W44" s="37">
        <f>VLOOKUP($A44,'20.01'!A45:E237,5,0)</f>
        <v>0</v>
      </c>
      <c r="X44" s="37">
        <f>VLOOKUP($A44,'21.01'!A45:E237,5,0)</f>
        <v>0</v>
      </c>
      <c r="Y44" s="37">
        <f>VLOOKUP($A44,'22.01'!A45:E237,5,0)</f>
        <v>0</v>
      </c>
      <c r="Z44" s="37">
        <f>VLOOKUP($A44,'23.01'!A45:E237,5,0)</f>
        <v>0</v>
      </c>
      <c r="AA44" s="37">
        <f>VLOOKUP($A44,'24.01'!A45:E237,5,0)</f>
        <v>0</v>
      </c>
      <c r="AB44" s="37">
        <f>VLOOKUP($A44,'25.01'!A45:E237,5,0)</f>
        <v>0</v>
      </c>
      <c r="AC44" s="37">
        <f>VLOOKUP($A44,'26.01'!A45:E237,5,0)</f>
        <v>0</v>
      </c>
      <c r="AD44" s="37"/>
      <c r="AE44" s="37"/>
      <c r="AF44" s="37"/>
      <c r="AG44" s="37"/>
      <c r="AH44" s="37"/>
      <c r="AI44" s="125">
        <f t="shared" si="0"/>
        <v>0</v>
      </c>
      <c r="AJ44" s="126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VLOOKUP($A45,'01.01'!A46:E239,5,0)</f>
        <v>24</v>
      </c>
      <c r="E45" s="37">
        <f>VLOOKUP($A45,'02.01'!A46:E239,5,0)</f>
        <v>4</v>
      </c>
      <c r="F45" s="37">
        <f>VLOOKUP($A45,'03.01'!A46:E239,5,0)</f>
        <v>4</v>
      </c>
      <c r="G45" s="37">
        <f>VLOOKUP($A45,'04.01'!A46:E239,5,0)</f>
        <v>4</v>
      </c>
      <c r="H45" s="37">
        <f>VLOOKUP($A45,'05.01'!A46:E239,5,0)</f>
        <v>6</v>
      </c>
      <c r="I45" s="37">
        <f>VLOOKUP($A45,'06.01'!A46:E239,5,0)</f>
        <v>4</v>
      </c>
      <c r="J45" s="37">
        <f>VLOOKUP($A45,'07.01'!A46:E239,5,0)</f>
        <v>10</v>
      </c>
      <c r="K45" s="37">
        <f>VLOOKUP($A45,'08.01'!A46:E239,5,0)</f>
        <v>12</v>
      </c>
      <c r="L45" s="37">
        <f>VLOOKUP($A45,'09.01'!A46:E239,5,0)</f>
        <v>4</v>
      </c>
      <c r="M45" s="37">
        <f>VLOOKUP($A45,'10.01'!A46:E239,5,0)</f>
        <v>4</v>
      </c>
      <c r="N45" s="37">
        <f>VLOOKUP($A45,'11.01'!A46:E239,5,0)</f>
        <v>4</v>
      </c>
      <c r="O45" s="37">
        <f>VLOOKUP($A45,'12.01'!A46:E239,5,0)</f>
        <v>4</v>
      </c>
      <c r="P45" s="37">
        <f>VLOOKUP($A45,'13.01'!A46:E239,5,0)</f>
        <v>4</v>
      </c>
      <c r="Q45" s="37">
        <f>VLOOKUP($A45,'14.01'!A46:E239,5,0)</f>
        <v>10</v>
      </c>
      <c r="R45" s="37">
        <f>VLOOKUP($A45,'15.01'!A46:E239,5,0)</f>
        <v>12</v>
      </c>
      <c r="S45" s="37">
        <f>VLOOKUP($A45,'16.01'!A46:E239,5,0)</f>
        <v>4</v>
      </c>
      <c r="T45" s="37">
        <f>VLOOKUP($A45,'17.01'!A46:E238,5,0)</f>
        <v>4</v>
      </c>
      <c r="U45" s="37">
        <f>VLOOKUP($A45,'18.01'!A46:E238,5,0)</f>
        <v>4</v>
      </c>
      <c r="V45" s="37">
        <f>VLOOKUP($A45,'19.01'!A46:E238,5,0)</f>
        <v>4</v>
      </c>
      <c r="W45" s="37">
        <f>VLOOKUP($A45,'20.01'!A46:E238,5,0)</f>
        <v>4</v>
      </c>
      <c r="X45" s="37">
        <f>VLOOKUP($A45,'21.01'!A46:E238,5,0)</f>
        <v>10</v>
      </c>
      <c r="Y45" s="37">
        <f>VLOOKUP($A45,'22.01'!A46:E238,5,0)</f>
        <v>12</v>
      </c>
      <c r="Z45" s="37">
        <f>VLOOKUP($A45,'23.01'!A46:E238,5,0)</f>
        <v>4</v>
      </c>
      <c r="AA45" s="37">
        <f>VLOOKUP($A45,'24.01'!A46:E238,5,0)</f>
        <v>4</v>
      </c>
      <c r="AB45" s="37">
        <f>VLOOKUP($A45,'25.01'!A46:E238,5,0)</f>
        <v>6</v>
      </c>
      <c r="AC45" s="37">
        <f>VLOOKUP($A45,'26.01'!A46:E238,5,0)</f>
        <v>4</v>
      </c>
      <c r="AD45" s="37"/>
      <c r="AE45" s="37"/>
      <c r="AF45" s="37"/>
      <c r="AG45" s="37"/>
      <c r="AH45" s="37"/>
      <c r="AI45" s="125">
        <f t="shared" si="0"/>
        <v>170</v>
      </c>
      <c r="AJ45" s="126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VLOOKUP($A46,'01.01'!A47:E240,5,0)</f>
        <v>0</v>
      </c>
      <c r="E46" s="37">
        <f>VLOOKUP($A46,'02.01'!A47:E240,5,0)</f>
        <v>6</v>
      </c>
      <c r="F46" s="37">
        <f>VLOOKUP($A46,'03.01'!A47:E240,5,0)</f>
        <v>4</v>
      </c>
      <c r="G46" s="37">
        <f>VLOOKUP($A46,'04.01'!A47:E240,5,0)</f>
        <v>4</v>
      </c>
      <c r="H46" s="37">
        <f>VLOOKUP($A46,'05.01'!A47:E240,5,0)</f>
        <v>4</v>
      </c>
      <c r="I46" s="37">
        <f>VLOOKUP($A46,'06.01'!A47:E240,5,0)</f>
        <v>4</v>
      </c>
      <c r="J46" s="37">
        <f>VLOOKUP($A46,'07.01'!A47:E240,5,0)</f>
        <v>8</v>
      </c>
      <c r="K46" s="37">
        <f>VLOOKUP($A46,'08.01'!A47:E240,5,0)</f>
        <v>8</v>
      </c>
      <c r="L46" s="37">
        <f>VLOOKUP($A46,'09.01'!A47:E240,5,0)</f>
        <v>0</v>
      </c>
      <c r="M46" s="37">
        <f>VLOOKUP($A46,'10.01'!A47:E240,5,0)</f>
        <v>3</v>
      </c>
      <c r="N46" s="37">
        <f>VLOOKUP($A46,'11.01'!A47:E240,5,0)</f>
        <v>4</v>
      </c>
      <c r="O46" s="37">
        <f>VLOOKUP($A46,'12.01'!A47:E240,5,0)</f>
        <v>4</v>
      </c>
      <c r="P46" s="37">
        <f>VLOOKUP($A46,'13.01'!A47:E240,5,0)</f>
        <v>4</v>
      </c>
      <c r="Q46" s="37">
        <f>VLOOKUP($A46,'14.01'!A47:E240,5,0)</f>
        <v>0</v>
      </c>
      <c r="R46" s="37">
        <f>VLOOKUP($A46,'15.01'!A47:E240,5,0)</f>
        <v>8</v>
      </c>
      <c r="S46" s="37">
        <f>VLOOKUP($A46,'16.01'!A47:E240,5,0)</f>
        <v>4</v>
      </c>
      <c r="T46" s="37">
        <f>VLOOKUP($A46,'17.01'!A47:E239,5,0)</f>
        <v>4</v>
      </c>
      <c r="U46" s="37">
        <f>VLOOKUP($A46,'18.01'!A47:E239,5,0)</f>
        <v>4</v>
      </c>
      <c r="V46" s="37">
        <f>VLOOKUP($A46,'19.01'!A47:E239,5,0)</f>
        <v>4</v>
      </c>
      <c r="W46" s="37">
        <f>VLOOKUP($A46,'20.01'!A47:E239,5,0)</f>
        <v>4</v>
      </c>
      <c r="X46" s="37">
        <f>VLOOKUP($A46,'21.01'!A47:E239,5,0)</f>
        <v>0</v>
      </c>
      <c r="Y46" s="37">
        <f>VLOOKUP($A46,'22.01'!A47:E239,5,0)</f>
        <v>8</v>
      </c>
      <c r="Z46" s="37">
        <f>VLOOKUP($A46,'23.01'!A47:E239,5,0)</f>
        <v>4</v>
      </c>
      <c r="AA46" s="37">
        <f>VLOOKUP($A46,'24.01'!A47:E239,5,0)</f>
        <v>4</v>
      </c>
      <c r="AB46" s="37">
        <f>VLOOKUP($A46,'25.01'!A47:E239,5,0)</f>
        <v>4</v>
      </c>
      <c r="AC46" s="37">
        <f>VLOOKUP($A46,'26.01'!A47:E239,5,0)</f>
        <v>0</v>
      </c>
      <c r="AD46" s="37"/>
      <c r="AE46" s="37"/>
      <c r="AF46" s="37"/>
      <c r="AG46" s="37"/>
      <c r="AH46" s="37"/>
      <c r="AI46" s="125">
        <f t="shared" si="0"/>
        <v>101</v>
      </c>
      <c r="AJ46" s="126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VLOOKUP($A47,'01.01'!A48:E241,5,0)</f>
        <v>0</v>
      </c>
      <c r="E47" s="37">
        <f>VLOOKUP($A47,'02.01'!A48:E241,5,0)</f>
        <v>4</v>
      </c>
      <c r="F47" s="37">
        <f>VLOOKUP($A47,'03.01'!A48:E241,5,0)</f>
        <v>4</v>
      </c>
      <c r="G47" s="37">
        <f>VLOOKUP($A47,'04.01'!A48:E241,5,0)</f>
        <v>4</v>
      </c>
      <c r="H47" s="37">
        <f>VLOOKUP($A47,'05.01'!A48:E241,5,0)</f>
        <v>4</v>
      </c>
      <c r="I47" s="37">
        <f>VLOOKUP($A47,'06.01'!A48:E241,5,0)</f>
        <v>4</v>
      </c>
      <c r="J47" s="37">
        <f>VLOOKUP($A47,'07.01'!A48:E241,5,0)</f>
        <v>10</v>
      </c>
      <c r="K47" s="37">
        <f>VLOOKUP($A47,'08.01'!A48:E241,5,0)</f>
        <v>12</v>
      </c>
      <c r="L47" s="37">
        <f>VLOOKUP($A47,'09.01'!A48:E241,5,0)</f>
        <v>4</v>
      </c>
      <c r="M47" s="37">
        <f>VLOOKUP($A47,'10.01'!A48:E241,5,0)</f>
        <v>4</v>
      </c>
      <c r="N47" s="37">
        <f>VLOOKUP($A47,'11.01'!A48:E241,5,0)</f>
        <v>0</v>
      </c>
      <c r="O47" s="37">
        <f>VLOOKUP($A47,'12.01'!A48:E241,5,0)</f>
        <v>0</v>
      </c>
      <c r="P47" s="37">
        <f>VLOOKUP($A47,'13.01'!A48:E241,5,0)</f>
        <v>0</v>
      </c>
      <c r="Q47" s="37">
        <f>VLOOKUP($A47,'14.01'!A48:E241,5,0)</f>
        <v>0</v>
      </c>
      <c r="R47" s="37">
        <f>VLOOKUP($A47,'15.01'!A48:E241,5,0)</f>
        <v>12</v>
      </c>
      <c r="S47" s="37">
        <f>VLOOKUP($A47,'16.01'!A48:E241,5,0)</f>
        <v>4</v>
      </c>
      <c r="T47" s="37">
        <f>VLOOKUP($A47,'17.01'!A48:E240,5,0)</f>
        <v>0</v>
      </c>
      <c r="U47" s="37">
        <f>VLOOKUP($A47,'18.01'!A48:E240,5,0)</f>
        <v>4</v>
      </c>
      <c r="V47" s="37">
        <f>VLOOKUP($A47,'19.01'!A48:E240,5,0)</f>
        <v>4</v>
      </c>
      <c r="W47" s="37">
        <f>VLOOKUP($A47,'20.01'!A48:E240,5,0)</f>
        <v>4</v>
      </c>
      <c r="X47" s="37">
        <f>VLOOKUP($A47,'21.01'!A48:E240,5,0)</f>
        <v>10</v>
      </c>
      <c r="Y47" s="37">
        <f>VLOOKUP($A47,'22.01'!A48:E240,5,0)</f>
        <v>12</v>
      </c>
      <c r="Z47" s="37">
        <f>VLOOKUP($A47,'23.01'!A48:E240,5,0)</f>
        <v>6</v>
      </c>
      <c r="AA47" s="37">
        <f>VLOOKUP($A47,'24.01'!A48:E240,5,0)</f>
        <v>4</v>
      </c>
      <c r="AB47" s="37">
        <f>VLOOKUP($A47,'25.01'!A48:E240,5,0)</f>
        <v>4</v>
      </c>
      <c r="AC47" s="37">
        <f>VLOOKUP($A47,'26.01'!A48:E240,5,0)</f>
        <v>4</v>
      </c>
      <c r="AD47" s="37"/>
      <c r="AE47" s="37"/>
      <c r="AF47" s="37"/>
      <c r="AG47" s="37"/>
      <c r="AH47" s="37"/>
      <c r="AI47" s="125">
        <f t="shared" si="0"/>
        <v>118</v>
      </c>
      <c r="AJ47" s="126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VLOOKUP($A48,'01.01'!A49:E242,5,0)</f>
        <v>12</v>
      </c>
      <c r="E48" s="37">
        <f>VLOOKUP($A48,'02.01'!A49:E242,5,0)</f>
        <v>6</v>
      </c>
      <c r="F48" s="37">
        <f>VLOOKUP($A48,'03.01'!A49:E242,5,0)</f>
        <v>6</v>
      </c>
      <c r="G48" s="37">
        <f>VLOOKUP($A48,'04.01'!A49:E242,5,0)</f>
        <v>6</v>
      </c>
      <c r="H48" s="37">
        <f>VLOOKUP($A48,'05.01'!A49:E242,5,0)</f>
        <v>6</v>
      </c>
      <c r="I48" s="37">
        <f>VLOOKUP($A48,'06.01'!A49:E242,5,0)</f>
        <v>6</v>
      </c>
      <c r="J48" s="37">
        <f>VLOOKUP($A48,'07.01'!A49:E242,5,0)</f>
        <v>10</v>
      </c>
      <c r="K48" s="37">
        <f>VLOOKUP($A48,'08.01'!A49:E242,5,0)</f>
        <v>12</v>
      </c>
      <c r="L48" s="37">
        <f>VLOOKUP($A48,'09.01'!A49:E242,5,0)</f>
        <v>6</v>
      </c>
      <c r="M48" s="37">
        <f>VLOOKUP($A48,'10.01'!A49:E242,5,0)</f>
        <v>6</v>
      </c>
      <c r="N48" s="37">
        <f>VLOOKUP($A48,'11.01'!A49:E242,5,0)</f>
        <v>6</v>
      </c>
      <c r="O48" s="37">
        <f>VLOOKUP($A48,'12.01'!A49:E242,5,0)</f>
        <v>6</v>
      </c>
      <c r="P48" s="37">
        <f>VLOOKUP($A48,'13.01'!A49:E242,5,0)</f>
        <v>6</v>
      </c>
      <c r="Q48" s="37">
        <f>VLOOKUP($A48,'14.01'!A49:E242,5,0)</f>
        <v>10</v>
      </c>
      <c r="R48" s="37">
        <f>VLOOKUP($A48,'15.01'!A49:E242,5,0)</f>
        <v>10</v>
      </c>
      <c r="S48" s="37">
        <f>VLOOKUP($A48,'16.01'!A49:E242,5,0)</f>
        <v>6</v>
      </c>
      <c r="T48" s="37">
        <f>VLOOKUP($A48,'17.01'!A49:E241,5,0)</f>
        <v>6</v>
      </c>
      <c r="U48" s="37">
        <f>VLOOKUP($A48,'18.01'!A49:E241,5,0)</f>
        <v>6</v>
      </c>
      <c r="V48" s="37">
        <f>VLOOKUP($A48,'19.01'!A49:E241,5,0)</f>
        <v>6</v>
      </c>
      <c r="W48" s="37">
        <f>VLOOKUP($A48,'20.01'!A49:E241,5,0)</f>
        <v>6</v>
      </c>
      <c r="X48" s="37">
        <f>VLOOKUP($A48,'21.01'!A49:E241,5,0)</f>
        <v>0</v>
      </c>
      <c r="Y48" s="37">
        <f>VLOOKUP($A48,'22.01'!A49:E241,5,0)</f>
        <v>12</v>
      </c>
      <c r="Z48" s="37">
        <f>VLOOKUP($A48,'23.01'!A49:E241,5,0)</f>
        <v>6</v>
      </c>
      <c r="AA48" s="37">
        <f>VLOOKUP($A48,'24.01'!A49:E241,5,0)</f>
        <v>6</v>
      </c>
      <c r="AB48" s="37">
        <f>VLOOKUP($A48,'25.01'!A49:E241,5,0)</f>
        <v>6</v>
      </c>
      <c r="AC48" s="37">
        <f>VLOOKUP($A48,'26.01'!A49:E241,5,0)</f>
        <v>0</v>
      </c>
      <c r="AD48" s="37"/>
      <c r="AE48" s="37"/>
      <c r="AF48" s="37"/>
      <c r="AG48" s="37"/>
      <c r="AH48" s="37"/>
      <c r="AI48" s="125">
        <f t="shared" si="0"/>
        <v>174</v>
      </c>
      <c r="AJ48" s="126"/>
    </row>
    <row r="49" spans="1:37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VLOOKUP($A49,'01.01'!A50:E243,5,0)</f>
        <v>0</v>
      </c>
      <c r="E49" s="37">
        <f>VLOOKUP($A49,'02.01'!A50:E243,5,0)</f>
        <v>0</v>
      </c>
      <c r="F49" s="37">
        <f>VLOOKUP($A49,'03.01'!A50:E243,5,0)</f>
        <v>0</v>
      </c>
      <c r="G49" s="37">
        <f>VLOOKUP($A49,'04.01'!A50:E243,5,0)</f>
        <v>0</v>
      </c>
      <c r="H49" s="37">
        <f>VLOOKUP($A49,'05.01'!A50:E243,5,0)</f>
        <v>0</v>
      </c>
      <c r="I49" s="37">
        <f>VLOOKUP($A49,'06.01'!A50:E243,5,0)</f>
        <v>0</v>
      </c>
      <c r="J49" s="37">
        <f>VLOOKUP($A49,'07.01'!A50:E243,5,0)</f>
        <v>0</v>
      </c>
      <c r="K49" s="37">
        <f>VLOOKUP($A49,'08.01'!A50:E243,5,0)</f>
        <v>0</v>
      </c>
      <c r="L49" s="37">
        <f>VLOOKUP($A49,'09.01'!A50:E243,5,0)</f>
        <v>0</v>
      </c>
      <c r="M49" s="37">
        <f>VLOOKUP($A49,'10.01'!A50:E243,5,0)</f>
        <v>0</v>
      </c>
      <c r="N49" s="37">
        <f>VLOOKUP($A49,'11.01'!A50:E243,5,0)</f>
        <v>0</v>
      </c>
      <c r="O49" s="37">
        <f>VLOOKUP($A49,'12.01'!A50:E243,5,0)</f>
        <v>0</v>
      </c>
      <c r="P49" s="37">
        <f>VLOOKUP($A49,'13.01'!A50:E243,5,0)</f>
        <v>0</v>
      </c>
      <c r="Q49" s="37">
        <f>VLOOKUP($A49,'14.01'!A50:E243,5,0)</f>
        <v>0</v>
      </c>
      <c r="R49" s="37">
        <f>VLOOKUP($A49,'15.01'!A50:E243,5,0)</f>
        <v>0</v>
      </c>
      <c r="S49" s="37">
        <f>VLOOKUP($A49,'16.01'!A50:E243,5,0)</f>
        <v>0</v>
      </c>
      <c r="T49" s="37">
        <f>VLOOKUP($A49,'17.01'!A50:E242,5,0)</f>
        <v>0</v>
      </c>
      <c r="U49" s="37">
        <f>VLOOKUP($A49,'18.01'!A50:E242,5,0)</f>
        <v>0</v>
      </c>
      <c r="V49" s="37">
        <f>VLOOKUP($A49,'19.01'!A50:E242,5,0)</f>
        <v>0</v>
      </c>
      <c r="W49" s="37">
        <f>VLOOKUP($A49,'20.01'!A50:E242,5,0)</f>
        <v>0</v>
      </c>
      <c r="X49" s="37">
        <f>VLOOKUP($A49,'21.01'!A50:E242,5,0)</f>
        <v>0</v>
      </c>
      <c r="Y49" s="37">
        <f>VLOOKUP($A49,'22.01'!A50:E242,5,0)</f>
        <v>0</v>
      </c>
      <c r="Z49" s="37">
        <f>VLOOKUP($A49,'23.01'!A50:E242,5,0)</f>
        <v>0</v>
      </c>
      <c r="AA49" s="37">
        <f>VLOOKUP($A49,'24.01'!A50:E242,5,0)</f>
        <v>0</v>
      </c>
      <c r="AB49" s="37">
        <f>VLOOKUP($A49,'25.01'!A50:E242,5,0)</f>
        <v>0</v>
      </c>
      <c r="AC49" s="37">
        <f>VLOOKUP($A49,'26.01'!A50:E242,5,0)</f>
        <v>0</v>
      </c>
      <c r="AD49" s="37"/>
      <c r="AE49" s="37"/>
      <c r="AF49" s="37"/>
      <c r="AG49" s="37"/>
      <c r="AH49" s="37"/>
      <c r="AI49" s="125">
        <f t="shared" si="0"/>
        <v>0</v>
      </c>
      <c r="AJ49" s="126"/>
    </row>
    <row r="50" spans="1:37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VLOOKUP($A50,'01.01'!A51:E244,5,0)</f>
        <v>12</v>
      </c>
      <c r="E50" s="37">
        <f>VLOOKUP($A50,'02.01'!A51:E244,5,0)</f>
        <v>6</v>
      </c>
      <c r="F50" s="37">
        <f>VLOOKUP($A50,'03.01'!A51:E244,5,0)</f>
        <v>6</v>
      </c>
      <c r="G50" s="37">
        <f>VLOOKUP($A50,'04.01'!A51:E244,5,0)</f>
        <v>0</v>
      </c>
      <c r="H50" s="37">
        <f>VLOOKUP($A50,'05.01'!A51:E244,5,0)</f>
        <v>0</v>
      </c>
      <c r="I50" s="37">
        <f>VLOOKUP($A50,'06.01'!A51:E244,5,0)</f>
        <v>0</v>
      </c>
      <c r="J50" s="37">
        <f>VLOOKUP($A50,'07.01'!A51:E244,5,0)</f>
        <v>10</v>
      </c>
      <c r="K50" s="37">
        <f>VLOOKUP($A50,'08.01'!A51:E244,5,0)</f>
        <v>12</v>
      </c>
      <c r="L50" s="37">
        <f>VLOOKUP($A50,'09.01'!A51:E244,5,0)</f>
        <v>6</v>
      </c>
      <c r="M50" s="37">
        <f>VLOOKUP($A50,'10.01'!A51:E244,5,0)</f>
        <v>6</v>
      </c>
      <c r="N50" s="37">
        <f>VLOOKUP($A50,'11.01'!A51:E244,5,0)</f>
        <v>6</v>
      </c>
      <c r="O50" s="37">
        <f>VLOOKUP($A50,'12.01'!A51:E244,5,0)</f>
        <v>6</v>
      </c>
      <c r="P50" s="37">
        <f>VLOOKUP($A50,'13.01'!A51:E244,5,0)</f>
        <v>6</v>
      </c>
      <c r="Q50" s="37">
        <f>VLOOKUP($A50,'14.01'!A51:E244,5,0)</f>
        <v>10</v>
      </c>
      <c r="R50" s="37">
        <f>VLOOKUP($A50,'15.01'!A51:E244,5,0)</f>
        <v>12</v>
      </c>
      <c r="S50" s="37">
        <f>VLOOKUP($A50,'16.01'!A51:E244,5,0)</f>
        <v>6</v>
      </c>
      <c r="T50" s="37">
        <f>VLOOKUP($A50,'17.01'!A51:E243,5,0)</f>
        <v>6</v>
      </c>
      <c r="U50" s="37">
        <f>VLOOKUP($A50,'18.01'!A51:E243,5,0)</f>
        <v>6</v>
      </c>
      <c r="V50" s="37">
        <f>VLOOKUP($A50,'19.01'!A51:E243,5,0)</f>
        <v>6</v>
      </c>
      <c r="W50" s="37">
        <f>VLOOKUP($A50,'20.01'!A51:E243,5,0)</f>
        <v>6</v>
      </c>
      <c r="X50" s="37">
        <f>VLOOKUP($A50,'21.01'!A51:E243,5,0)</f>
        <v>10</v>
      </c>
      <c r="Y50" s="37">
        <f>VLOOKUP($A50,'22.01'!A51:E243,5,0)</f>
        <v>12</v>
      </c>
      <c r="Z50" s="37">
        <f>VLOOKUP($A50,'23.01'!A51:E243,5,0)</f>
        <v>6</v>
      </c>
      <c r="AA50" s="37">
        <f>VLOOKUP($A50,'24.01'!A51:E243,5,0)</f>
        <v>6</v>
      </c>
      <c r="AB50" s="37">
        <f>VLOOKUP($A50,'25.01'!A51:E243,5,0)</f>
        <v>6</v>
      </c>
      <c r="AC50" s="37">
        <f>VLOOKUP($A50,'26.01'!A51:E243,5,0)</f>
        <v>0</v>
      </c>
      <c r="AD50" s="37"/>
      <c r="AE50" s="37"/>
      <c r="AF50" s="37"/>
      <c r="AG50" s="37"/>
      <c r="AH50" s="37"/>
      <c r="AI50" s="125">
        <f t="shared" si="0"/>
        <v>168</v>
      </c>
      <c r="AJ50" s="126"/>
    </row>
    <row r="51" spans="1:37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VLOOKUP($A51,'01.01'!A52:E245,5,0)</f>
        <v>0</v>
      </c>
      <c r="E51" s="37">
        <f>VLOOKUP($A51,'02.01'!A52:E245,5,0)</f>
        <v>0</v>
      </c>
      <c r="F51" s="37">
        <f>VLOOKUP($A51,'03.01'!A52:E245,5,0)</f>
        <v>0</v>
      </c>
      <c r="G51" s="37">
        <f>VLOOKUP($A51,'04.01'!A52:E245,5,0)</f>
        <v>0</v>
      </c>
      <c r="H51" s="37">
        <f>VLOOKUP($A51,'05.01'!A52:E245,5,0)</f>
        <v>0</v>
      </c>
      <c r="I51" s="37">
        <f>VLOOKUP($A51,'06.01'!A52:E245,5,0)</f>
        <v>0</v>
      </c>
      <c r="J51" s="37">
        <f>VLOOKUP($A51,'07.01'!A52:E245,5,0)</f>
        <v>0</v>
      </c>
      <c r="K51" s="37">
        <f>VLOOKUP($A51,'08.01'!A52:E245,5,0)</f>
        <v>0</v>
      </c>
      <c r="L51" s="37">
        <f>VLOOKUP($A51,'09.01'!A52:E245,5,0)</f>
        <v>0</v>
      </c>
      <c r="M51" s="37">
        <f>VLOOKUP($A51,'10.01'!A52:E245,5,0)</f>
        <v>0</v>
      </c>
      <c r="N51" s="37">
        <f>VLOOKUP($A51,'11.01'!A52:E245,5,0)</f>
        <v>0</v>
      </c>
      <c r="O51" s="37">
        <f>VLOOKUP($A51,'12.01'!A52:E245,5,0)</f>
        <v>0</v>
      </c>
      <c r="P51" s="37">
        <f>VLOOKUP($A51,'13.01'!A52:E245,5,0)</f>
        <v>0</v>
      </c>
      <c r="Q51" s="37">
        <f>VLOOKUP($A51,'14.01'!A52:E245,5,0)</f>
        <v>0</v>
      </c>
      <c r="R51" s="37">
        <f>VLOOKUP($A51,'15.01'!A52:E245,5,0)</f>
        <v>0</v>
      </c>
      <c r="S51" s="37">
        <f>VLOOKUP($A51,'16.01'!A52:E245,5,0)</f>
        <v>0</v>
      </c>
      <c r="T51" s="37">
        <f>VLOOKUP($A51,'17.01'!A52:E244,5,0)</f>
        <v>0</v>
      </c>
      <c r="U51" s="37">
        <f>VLOOKUP($A51,'18.01'!A52:E244,5,0)</f>
        <v>0</v>
      </c>
      <c r="V51" s="37">
        <f>VLOOKUP($A51,'19.01'!A52:E244,5,0)</f>
        <v>0</v>
      </c>
      <c r="W51" s="37">
        <f>VLOOKUP($A51,'20.01'!A52:E244,5,0)</f>
        <v>0</v>
      </c>
      <c r="X51" s="37">
        <f>VLOOKUP($A51,'21.01'!A52:E244,5,0)</f>
        <v>0</v>
      </c>
      <c r="Y51" s="37">
        <f>VLOOKUP($A51,'22.01'!A52:E244,5,0)</f>
        <v>0</v>
      </c>
      <c r="Z51" s="37">
        <f>VLOOKUP($A51,'23.01'!A52:E244,5,0)</f>
        <v>0</v>
      </c>
      <c r="AA51" s="37">
        <f>VLOOKUP($A51,'24.01'!A52:E244,5,0)</f>
        <v>0</v>
      </c>
      <c r="AB51" s="37">
        <f>VLOOKUP($A51,'25.01'!A52:E244,5,0)</f>
        <v>0</v>
      </c>
      <c r="AC51" s="37">
        <f>VLOOKUP($A51,'26.01'!A52:E244,5,0)</f>
        <v>0</v>
      </c>
      <c r="AD51" s="37"/>
      <c r="AE51" s="37"/>
      <c r="AF51" s="37"/>
      <c r="AG51" s="37"/>
      <c r="AH51" s="37"/>
      <c r="AI51" s="125">
        <f t="shared" si="0"/>
        <v>0</v>
      </c>
      <c r="AJ51" s="126"/>
    </row>
    <row r="52" spans="1:37" ht="18" customHeight="1" x14ac:dyDescent="0.2">
      <c r="A52" s="7">
        <v>1520000</v>
      </c>
      <c r="B52" s="8" t="s">
        <v>77</v>
      </c>
      <c r="C52" s="9"/>
      <c r="D52" s="37">
        <f>VLOOKUP($A52,'01.01'!A53:E246,5,0)</f>
        <v>0</v>
      </c>
      <c r="E52" s="37">
        <f>VLOOKUP($A52,'02.01'!A53:E246,5,0)</f>
        <v>0</v>
      </c>
      <c r="F52" s="37">
        <f>VLOOKUP($A52,'03.01'!A53:E246,5,0)</f>
        <v>0</v>
      </c>
      <c r="G52" s="37">
        <f>VLOOKUP($A52,'04.01'!A53:E246,5,0)</f>
        <v>0</v>
      </c>
      <c r="H52" s="37">
        <f>VLOOKUP($A52,'05.01'!A53:E246,5,0)</f>
        <v>0</v>
      </c>
      <c r="I52" s="37">
        <f>VLOOKUP($A52,'06.01'!A53:E246,5,0)</f>
        <v>0</v>
      </c>
      <c r="J52" s="37">
        <f>VLOOKUP($A52,'07.01'!A53:E246,5,0)</f>
        <v>0</v>
      </c>
      <c r="K52" s="37">
        <f>VLOOKUP($A52,'08.01'!A53:E246,5,0)</f>
        <v>0</v>
      </c>
      <c r="L52" s="37">
        <f>VLOOKUP($A52,'09.01'!A53:E246,5,0)</f>
        <v>0</v>
      </c>
      <c r="M52" s="37">
        <f>VLOOKUP($A52,'10.01'!A53:E246,5,0)</f>
        <v>0</v>
      </c>
      <c r="N52" s="37">
        <f>VLOOKUP($A52,'11.01'!A53:E246,5,0)</f>
        <v>0</v>
      </c>
      <c r="O52" s="37">
        <f>VLOOKUP($A52,'12.01'!A53:E246,5,0)</f>
        <v>0</v>
      </c>
      <c r="P52" s="37">
        <f>VLOOKUP($A52,'13.01'!A53:E246,5,0)</f>
        <v>0</v>
      </c>
      <c r="Q52" s="37">
        <f>VLOOKUP($A52,'14.01'!A53:E246,5,0)</f>
        <v>0</v>
      </c>
      <c r="R52" s="37">
        <f>VLOOKUP($A52,'15.01'!A53:E246,5,0)</f>
        <v>0</v>
      </c>
      <c r="S52" s="37">
        <f>VLOOKUP($A52,'16.01'!A53:E246,5,0)</f>
        <v>0</v>
      </c>
      <c r="T52" s="37">
        <f>VLOOKUP($A52,'17.01'!A53:E245,5,0)</f>
        <v>0</v>
      </c>
      <c r="U52" s="37">
        <f>VLOOKUP($A52,'18.01'!A53:E245,5,0)</f>
        <v>0</v>
      </c>
      <c r="V52" s="37">
        <f>VLOOKUP($A52,'19.01'!A53:E245,5,0)</f>
        <v>0</v>
      </c>
      <c r="W52" s="37">
        <f>VLOOKUP($A52,'20.01'!A53:E245,5,0)</f>
        <v>0</v>
      </c>
      <c r="X52" s="37">
        <f>VLOOKUP($A52,'21.01'!A53:E245,5,0)</f>
        <v>0</v>
      </c>
      <c r="Y52" s="37">
        <f>VLOOKUP($A52,'22.01'!A53:E245,5,0)</f>
        <v>0</v>
      </c>
      <c r="Z52" s="37">
        <f>VLOOKUP($A52,'23.01'!A53:E245,5,0)</f>
        <v>0</v>
      </c>
      <c r="AA52" s="37">
        <f>VLOOKUP($A52,'24.01'!A53:E245,5,0)</f>
        <v>0</v>
      </c>
      <c r="AB52" s="37">
        <f>VLOOKUP($A52,'25.01'!A53:E245,5,0)</f>
        <v>0</v>
      </c>
      <c r="AC52" s="37">
        <f>VLOOKUP($A52,'26.01'!A53:E245,5,0)</f>
        <v>0</v>
      </c>
      <c r="AD52" s="37"/>
      <c r="AE52" s="37"/>
      <c r="AF52" s="37"/>
      <c r="AG52" s="37"/>
      <c r="AH52" s="37"/>
      <c r="AI52" s="125">
        <f t="shared" si="0"/>
        <v>0</v>
      </c>
      <c r="AJ52" s="126"/>
    </row>
    <row r="53" spans="1:37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VLOOKUP($A53,'01.01'!A54:E247,5,0)</f>
        <v>0</v>
      </c>
      <c r="E53" s="37">
        <f>VLOOKUP($A53,'02.01'!A54:E247,5,0)</f>
        <v>0</v>
      </c>
      <c r="F53" s="37">
        <f>VLOOKUP($A53,'03.01'!A54:E247,5,0)</f>
        <v>0</v>
      </c>
      <c r="G53" s="37">
        <f>VLOOKUP($A53,'04.01'!A54:E247,5,0)</f>
        <v>0</v>
      </c>
      <c r="H53" s="37">
        <f>VLOOKUP($A53,'05.01'!A54:E247,5,0)</f>
        <v>0</v>
      </c>
      <c r="I53" s="37">
        <f>VLOOKUP($A53,'06.01'!A54:E247,5,0)</f>
        <v>0</v>
      </c>
      <c r="J53" s="37">
        <f>VLOOKUP($A53,'07.01'!A54:E247,5,0)</f>
        <v>0</v>
      </c>
      <c r="K53" s="37">
        <f>VLOOKUP($A53,'08.01'!A54:E247,5,0)</f>
        <v>0</v>
      </c>
      <c r="L53" s="37">
        <f>VLOOKUP($A53,'09.01'!A54:E247,5,0)</f>
        <v>0</v>
      </c>
      <c r="M53" s="37">
        <f>VLOOKUP($A53,'10.01'!A54:E247,5,0)</f>
        <v>0</v>
      </c>
      <c r="N53" s="37">
        <f>VLOOKUP($A53,'11.01'!A54:E247,5,0)</f>
        <v>0</v>
      </c>
      <c r="O53" s="37">
        <f>VLOOKUP($A53,'12.01'!A54:E247,5,0)</f>
        <v>0</v>
      </c>
      <c r="P53" s="37">
        <f>VLOOKUP($A53,'13.01'!A54:E247,5,0)</f>
        <v>0</v>
      </c>
      <c r="Q53" s="37">
        <f>VLOOKUP($A53,'14.01'!A54:E247,5,0)</f>
        <v>0</v>
      </c>
      <c r="R53" s="37">
        <f>VLOOKUP($A53,'15.01'!A54:E247,5,0)</f>
        <v>0</v>
      </c>
      <c r="S53" s="37">
        <f>VLOOKUP($A53,'16.01'!A54:E247,5,0)</f>
        <v>0</v>
      </c>
      <c r="T53" s="37">
        <f>VLOOKUP($A53,'17.01'!A54:E246,5,0)</f>
        <v>0</v>
      </c>
      <c r="U53" s="37">
        <f>VLOOKUP($A53,'18.01'!A54:E246,5,0)</f>
        <v>0</v>
      </c>
      <c r="V53" s="37">
        <f>VLOOKUP($A53,'19.01'!A54:E246,5,0)</f>
        <v>0</v>
      </c>
      <c r="W53" s="37">
        <f>VLOOKUP($A53,'20.01'!A54:E246,5,0)</f>
        <v>0</v>
      </c>
      <c r="X53" s="37">
        <f>VLOOKUP($A53,'21.01'!A54:E246,5,0)</f>
        <v>0</v>
      </c>
      <c r="Y53" s="37">
        <f>VLOOKUP($A53,'22.01'!A54:E246,5,0)</f>
        <v>0</v>
      </c>
      <c r="Z53" s="37">
        <f>VLOOKUP($A53,'23.01'!A54:E246,5,0)</f>
        <v>0</v>
      </c>
      <c r="AA53" s="37">
        <f>VLOOKUP($A53,'24.01'!A54:E246,5,0)</f>
        <v>0</v>
      </c>
      <c r="AB53" s="37">
        <f>VLOOKUP($A53,'25.01'!A54:E246,5,0)</f>
        <v>0</v>
      </c>
      <c r="AC53" s="37">
        <f>VLOOKUP($A53,'26.01'!A54:E246,5,0)</f>
        <v>0</v>
      </c>
      <c r="AD53" s="37"/>
      <c r="AE53" s="37"/>
      <c r="AF53" s="37"/>
      <c r="AG53" s="37"/>
      <c r="AH53" s="37"/>
      <c r="AI53" s="125">
        <f t="shared" si="0"/>
        <v>0</v>
      </c>
      <c r="AJ53" s="126"/>
    </row>
    <row r="54" spans="1:37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VLOOKUP($A54,'01.01'!A55:E248,5,0)</f>
        <v>0</v>
      </c>
      <c r="E54" s="37">
        <f>VLOOKUP($A54,'02.01'!A55:E248,5,0)</f>
        <v>0</v>
      </c>
      <c r="F54" s="37">
        <f>VLOOKUP($A54,'03.01'!A55:E248,5,0)</f>
        <v>0</v>
      </c>
      <c r="G54" s="37">
        <f>VLOOKUP($A54,'04.01'!A55:E248,5,0)</f>
        <v>0</v>
      </c>
      <c r="H54" s="37">
        <f>VLOOKUP($A54,'05.01'!A55:E248,5,0)</f>
        <v>0</v>
      </c>
      <c r="I54" s="37">
        <f>VLOOKUP($A54,'06.01'!A55:E248,5,0)</f>
        <v>0</v>
      </c>
      <c r="J54" s="37">
        <f>VLOOKUP($A54,'07.01'!A55:E248,5,0)</f>
        <v>0</v>
      </c>
      <c r="K54" s="37">
        <f>VLOOKUP($A54,'08.01'!A55:E248,5,0)</f>
        <v>0</v>
      </c>
      <c r="L54" s="37">
        <f>VLOOKUP($A54,'09.01'!A55:E248,5,0)</f>
        <v>0</v>
      </c>
      <c r="M54" s="37">
        <f>VLOOKUP($A54,'10.01'!A55:E248,5,0)</f>
        <v>0</v>
      </c>
      <c r="N54" s="37">
        <f>VLOOKUP($A54,'11.01'!A55:E248,5,0)</f>
        <v>0</v>
      </c>
      <c r="O54" s="37">
        <f>VLOOKUP($A54,'12.01'!A55:E248,5,0)</f>
        <v>0</v>
      </c>
      <c r="P54" s="37">
        <f>VLOOKUP($A54,'13.01'!A55:E248,5,0)</f>
        <v>0</v>
      </c>
      <c r="Q54" s="37">
        <f>VLOOKUP($A54,'14.01'!A55:E248,5,0)</f>
        <v>0</v>
      </c>
      <c r="R54" s="37">
        <f>VLOOKUP($A54,'15.01'!A55:E248,5,0)</f>
        <v>0</v>
      </c>
      <c r="S54" s="37">
        <f>VLOOKUP($A54,'16.01'!A55:E248,5,0)</f>
        <v>0</v>
      </c>
      <c r="T54" s="37">
        <f>VLOOKUP($A54,'17.01'!A55:E247,5,0)</f>
        <v>0</v>
      </c>
      <c r="U54" s="37">
        <f>VLOOKUP($A54,'18.01'!A55:E247,5,0)</f>
        <v>0</v>
      </c>
      <c r="V54" s="37">
        <f>VLOOKUP($A54,'19.01'!A55:E247,5,0)</f>
        <v>0</v>
      </c>
      <c r="W54" s="37">
        <f>VLOOKUP($A54,'20.01'!A55:E247,5,0)</f>
        <v>0</v>
      </c>
      <c r="X54" s="37">
        <f>VLOOKUP($A54,'21.01'!A55:E247,5,0)</f>
        <v>0</v>
      </c>
      <c r="Y54" s="37">
        <f>VLOOKUP($A54,'22.01'!A55:E247,5,0)</f>
        <v>0</v>
      </c>
      <c r="Z54" s="37">
        <f>VLOOKUP($A54,'23.01'!A55:E247,5,0)</f>
        <v>0</v>
      </c>
      <c r="AA54" s="37">
        <f>VLOOKUP($A54,'24.01'!A55:E247,5,0)</f>
        <v>0</v>
      </c>
      <c r="AB54" s="37">
        <f>VLOOKUP($A54,'25.01'!A55:E247,5,0)</f>
        <v>0</v>
      </c>
      <c r="AC54" s="37">
        <f>VLOOKUP($A54,'26.01'!A55:E247,5,0)</f>
        <v>0</v>
      </c>
      <c r="AD54" s="37"/>
      <c r="AE54" s="37"/>
      <c r="AF54" s="37"/>
      <c r="AG54" s="37"/>
      <c r="AH54" s="37"/>
      <c r="AI54" s="125">
        <f t="shared" si="0"/>
        <v>0</v>
      </c>
      <c r="AJ54" s="126"/>
    </row>
    <row r="55" spans="1:37" x14ac:dyDescent="0.2">
      <c r="A55" s="13">
        <v>1520005</v>
      </c>
      <c r="B55" s="14" t="s">
        <v>80</v>
      </c>
      <c r="C55" s="15">
        <v>22000</v>
      </c>
      <c r="D55" s="37">
        <f>VLOOKUP($A55,'01.01'!A56:E249,5,0)</f>
        <v>12</v>
      </c>
      <c r="E55" s="37">
        <f>VLOOKUP($A55,'02.01'!A56:E249,5,0)</f>
        <v>12</v>
      </c>
      <c r="F55" s="37">
        <f>VLOOKUP($A55,'03.01'!A56:E249,5,0)</f>
        <v>0</v>
      </c>
      <c r="G55" s="37">
        <f>VLOOKUP($A55,'04.01'!A56:E249,5,0)</f>
        <v>0</v>
      </c>
      <c r="H55" s="37">
        <f>VLOOKUP($A55,'05.01'!A56:E249,5,0)</f>
        <v>0</v>
      </c>
      <c r="I55" s="37">
        <f>VLOOKUP($A55,'06.01'!A56:E249,5,0)</f>
        <v>6</v>
      </c>
      <c r="J55" s="37">
        <f>VLOOKUP($A55,'07.01'!A56:E249,5,0)</f>
        <v>10</v>
      </c>
      <c r="K55" s="37">
        <f>VLOOKUP($A55,'08.01'!A56:E249,5,0)</f>
        <v>10</v>
      </c>
      <c r="L55" s="37">
        <f>VLOOKUP($A55,'09.01'!A56:E249,5,0)</f>
        <v>6</v>
      </c>
      <c r="M55" s="37">
        <f>VLOOKUP($A55,'10.01'!A56:E249,5,0)</f>
        <v>6</v>
      </c>
      <c r="N55" s="37">
        <f>VLOOKUP($A55,'11.01'!A56:E249,5,0)</f>
        <v>6</v>
      </c>
      <c r="O55" s="37">
        <f>VLOOKUP($A55,'12.01'!A56:E249,5,0)</f>
        <v>6</v>
      </c>
      <c r="P55" s="37">
        <f>VLOOKUP($A55,'13.01'!A56:E249,5,0)</f>
        <v>6</v>
      </c>
      <c r="Q55" s="37">
        <f>VLOOKUP($A55,'14.01'!A56:E249,5,0)</f>
        <v>10</v>
      </c>
      <c r="R55" s="37">
        <f>VLOOKUP($A55,'15.01'!A56:E249,5,0)</f>
        <v>10</v>
      </c>
      <c r="S55" s="37">
        <f>VLOOKUP($A55,'16.01'!A56:E249,5,0)</f>
        <v>6</v>
      </c>
      <c r="T55" s="37">
        <f>VLOOKUP($A55,'17.01'!A56:E248,5,0)</f>
        <v>6</v>
      </c>
      <c r="U55" s="37">
        <f>VLOOKUP($A55,'18.01'!A56:E248,5,0)</f>
        <v>6</v>
      </c>
      <c r="V55" s="37">
        <f>VLOOKUP($A55,'19.01'!A56:E248,5,0)</f>
        <v>6</v>
      </c>
      <c r="W55" s="37">
        <f>VLOOKUP($A55,'20.01'!A56:E248,5,0)</f>
        <v>6</v>
      </c>
      <c r="X55" s="37">
        <f>VLOOKUP($A55,'21.01'!A56:E248,5,0)</f>
        <v>10</v>
      </c>
      <c r="Y55" s="37">
        <f>VLOOKUP($A55,'22.01'!A56:E248,5,0)</f>
        <v>10</v>
      </c>
      <c r="Z55" s="37">
        <f>VLOOKUP($A55,'23.01'!A56:E248,5,0)</f>
        <v>6</v>
      </c>
      <c r="AA55" s="37">
        <f>VLOOKUP($A55,'24.01'!A56:E248,5,0)</f>
        <v>6</v>
      </c>
      <c r="AB55" s="37">
        <f>VLOOKUP($A55,'25.01'!A56:E248,5,0)</f>
        <v>6</v>
      </c>
      <c r="AC55" s="37">
        <f>VLOOKUP($A55,'26.01'!A56:E248,5,0)</f>
        <v>0</v>
      </c>
      <c r="AD55" s="37"/>
      <c r="AE55" s="37"/>
      <c r="AF55" s="37"/>
      <c r="AG55" s="37"/>
      <c r="AH55" s="37"/>
      <c r="AI55" s="125">
        <f t="shared" si="0"/>
        <v>168</v>
      </c>
      <c r="AJ55" s="126"/>
    </row>
    <row r="56" spans="1:37" x14ac:dyDescent="0.2">
      <c r="A56" s="13">
        <v>1520020</v>
      </c>
      <c r="B56" s="14" t="s">
        <v>81</v>
      </c>
      <c r="C56" s="15">
        <v>20000</v>
      </c>
      <c r="D56" s="37">
        <f>VLOOKUP($A56,'01.01'!A57:E250,5,0)</f>
        <v>10</v>
      </c>
      <c r="E56" s="37">
        <f>VLOOKUP($A56,'02.01'!A57:E250,5,0)</f>
        <v>16</v>
      </c>
      <c r="F56" s="37">
        <f>VLOOKUP($A56,'03.01'!A57:E250,5,0)</f>
        <v>6</v>
      </c>
      <c r="G56" s="37">
        <f>VLOOKUP($A56,'04.01'!A57:E250,5,0)</f>
        <v>6</v>
      </c>
      <c r="H56" s="37">
        <f>VLOOKUP($A56,'05.01'!A57:E250,5,0)</f>
        <v>6</v>
      </c>
      <c r="I56" s="37">
        <f>VLOOKUP($A56,'06.01'!A57:E250,5,0)</f>
        <v>6</v>
      </c>
      <c r="J56" s="37">
        <f>VLOOKUP($A56,'07.01'!A57:E250,5,0)</f>
        <v>10</v>
      </c>
      <c r="K56" s="37">
        <f>VLOOKUP($A56,'08.01'!A57:E250,5,0)</f>
        <v>10</v>
      </c>
      <c r="L56" s="37">
        <f>VLOOKUP($A56,'09.01'!A57:E250,5,0)</f>
        <v>6</v>
      </c>
      <c r="M56" s="37">
        <f>VLOOKUP($A56,'10.01'!A57:E250,5,0)</f>
        <v>6</v>
      </c>
      <c r="N56" s="37">
        <f>VLOOKUP($A56,'11.01'!A57:E250,5,0)</f>
        <v>4</v>
      </c>
      <c r="O56" s="37">
        <f>VLOOKUP($A56,'12.01'!A57:E250,5,0)</f>
        <v>6</v>
      </c>
      <c r="P56" s="37">
        <f>VLOOKUP($A56,'13.01'!A57:E250,5,0)</f>
        <v>6</v>
      </c>
      <c r="Q56" s="37">
        <f>VLOOKUP($A56,'14.01'!A57:E250,5,0)</f>
        <v>10</v>
      </c>
      <c r="R56" s="37">
        <f>VLOOKUP($A56,'15.01'!A57:E250,5,0)</f>
        <v>10</v>
      </c>
      <c r="S56" s="37">
        <f>VLOOKUP($A56,'16.01'!A57:E250,5,0)</f>
        <v>6</v>
      </c>
      <c r="T56" s="37">
        <f>VLOOKUP($A56,'17.01'!A57:E249,5,0)</f>
        <v>6</v>
      </c>
      <c r="U56" s="37">
        <f>VLOOKUP($A56,'18.01'!A57:E249,5,0)</f>
        <v>6</v>
      </c>
      <c r="V56" s="37">
        <f>VLOOKUP($A56,'19.01'!A57:E249,5,0)</f>
        <v>0</v>
      </c>
      <c r="W56" s="37">
        <f>VLOOKUP($A56,'20.01'!A57:E249,5,0)</f>
        <v>0</v>
      </c>
      <c r="X56" s="37">
        <f>VLOOKUP($A56,'21.01'!A57:E249,5,0)</f>
        <v>10</v>
      </c>
      <c r="Y56" s="37">
        <f>VLOOKUP($A56,'22.01'!A57:E249,5,0)</f>
        <v>0</v>
      </c>
      <c r="Z56" s="37">
        <f>VLOOKUP($A56,'23.01'!A57:E249,5,0)</f>
        <v>0</v>
      </c>
      <c r="AA56" s="37">
        <f>VLOOKUP($A56,'24.01'!A57:E249,5,0)</f>
        <v>6</v>
      </c>
      <c r="AB56" s="37">
        <f>VLOOKUP($A56,'25.01'!A57:E249,5,0)</f>
        <v>6</v>
      </c>
      <c r="AC56" s="37">
        <f>VLOOKUP($A56,'26.01'!A57:E249,5,0)</f>
        <v>0</v>
      </c>
      <c r="AD56" s="37"/>
      <c r="AE56" s="37"/>
      <c r="AF56" s="37"/>
      <c r="AG56" s="37"/>
      <c r="AH56" s="37"/>
      <c r="AI56" s="125">
        <f t="shared" si="0"/>
        <v>158</v>
      </c>
      <c r="AJ56" s="126"/>
    </row>
    <row r="57" spans="1:37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VLOOKUP($A57,'01.01'!A58:E251,5,0)</f>
        <v>0</v>
      </c>
      <c r="E57" s="37">
        <f>VLOOKUP($A57,'02.01'!A58:E251,5,0)</f>
        <v>0</v>
      </c>
      <c r="F57" s="37">
        <f>VLOOKUP($A57,'03.01'!A58:E251,5,0)</f>
        <v>0</v>
      </c>
      <c r="G57" s="37">
        <f>VLOOKUP($A57,'04.01'!A58:E251,5,0)</f>
        <v>0</v>
      </c>
      <c r="H57" s="37">
        <f>VLOOKUP($A57,'05.01'!A58:E251,5,0)</f>
        <v>0</v>
      </c>
      <c r="I57" s="37">
        <f>VLOOKUP($A57,'06.01'!A58:E251,5,0)</f>
        <v>0</v>
      </c>
      <c r="J57" s="37">
        <f>VLOOKUP($A57,'07.01'!A58:E251,5,0)</f>
        <v>0</v>
      </c>
      <c r="K57" s="37">
        <f>VLOOKUP($A57,'08.01'!A58:E251,5,0)</f>
        <v>0</v>
      </c>
      <c r="L57" s="37">
        <f>VLOOKUP($A57,'09.01'!A58:E251,5,0)</f>
        <v>0</v>
      </c>
      <c r="M57" s="37">
        <f>VLOOKUP($A57,'10.01'!A58:E251,5,0)</f>
        <v>0</v>
      </c>
      <c r="N57" s="37">
        <f>VLOOKUP($A57,'11.01'!A58:E251,5,0)</f>
        <v>0</v>
      </c>
      <c r="O57" s="37">
        <f>VLOOKUP($A57,'12.01'!A58:E251,5,0)</f>
        <v>0</v>
      </c>
      <c r="P57" s="37">
        <f>VLOOKUP($A57,'13.01'!A58:E251,5,0)</f>
        <v>0</v>
      </c>
      <c r="Q57" s="37">
        <f>VLOOKUP($A57,'14.01'!A58:E251,5,0)</f>
        <v>0</v>
      </c>
      <c r="R57" s="37">
        <f>VLOOKUP($A57,'15.01'!A58:E251,5,0)</f>
        <v>0</v>
      </c>
      <c r="S57" s="37">
        <f>VLOOKUP($A57,'16.01'!A58:E251,5,0)</f>
        <v>0</v>
      </c>
      <c r="T57" s="37">
        <f>VLOOKUP($A57,'17.01'!A58:E250,5,0)</f>
        <v>0</v>
      </c>
      <c r="U57" s="37">
        <f>VLOOKUP($A57,'18.01'!A58:E250,5,0)</f>
        <v>0</v>
      </c>
      <c r="V57" s="37">
        <f>VLOOKUP($A57,'19.01'!A58:E250,5,0)</f>
        <v>0</v>
      </c>
      <c r="W57" s="37">
        <f>VLOOKUP($A57,'20.01'!A58:E250,5,0)</f>
        <v>0</v>
      </c>
      <c r="X57" s="37">
        <f>VLOOKUP($A57,'21.01'!A58:E250,5,0)</f>
        <v>0</v>
      </c>
      <c r="Y57" s="37">
        <f>VLOOKUP($A57,'22.01'!A58:E250,5,0)</f>
        <v>0</v>
      </c>
      <c r="Z57" s="37">
        <f>VLOOKUP($A57,'23.01'!A58:E250,5,0)</f>
        <v>0</v>
      </c>
      <c r="AA57" s="37">
        <f>VLOOKUP($A57,'24.01'!A58:E250,5,0)</f>
        <v>0</v>
      </c>
      <c r="AB57" s="37">
        <f>VLOOKUP($A57,'25.01'!A58:E250,5,0)</f>
        <v>0</v>
      </c>
      <c r="AC57" s="37">
        <f>VLOOKUP($A57,'26.01'!A58:E250,5,0)</f>
        <v>0</v>
      </c>
      <c r="AD57" s="37"/>
      <c r="AE57" s="37"/>
      <c r="AF57" s="37"/>
      <c r="AG57" s="37"/>
      <c r="AH57" s="37"/>
      <c r="AI57" s="125">
        <f t="shared" si="0"/>
        <v>0</v>
      </c>
      <c r="AJ57" s="126"/>
    </row>
    <row r="58" spans="1:37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VLOOKUP($A58,'01.01'!A59:E252,5,0)</f>
        <v>0</v>
      </c>
      <c r="E58" s="37">
        <f>VLOOKUP($A58,'02.01'!A59:E252,5,0)</f>
        <v>0</v>
      </c>
      <c r="F58" s="37">
        <f>VLOOKUP($A58,'03.01'!A59:E252,5,0)</f>
        <v>0</v>
      </c>
      <c r="G58" s="37">
        <f>VLOOKUP($A58,'04.01'!A59:E252,5,0)</f>
        <v>0</v>
      </c>
      <c r="H58" s="37">
        <f>VLOOKUP($A58,'05.01'!A59:E252,5,0)</f>
        <v>0</v>
      </c>
      <c r="I58" s="37">
        <f>VLOOKUP($A58,'06.01'!A59:E252,5,0)</f>
        <v>0</v>
      </c>
      <c r="J58" s="37">
        <f>VLOOKUP($A58,'07.01'!A59:E252,5,0)</f>
        <v>0</v>
      </c>
      <c r="K58" s="37">
        <f>VLOOKUP($A58,'08.01'!A59:E252,5,0)</f>
        <v>0</v>
      </c>
      <c r="L58" s="37">
        <f>VLOOKUP($A58,'09.01'!A59:E252,5,0)</f>
        <v>0</v>
      </c>
      <c r="M58" s="37">
        <f>VLOOKUP($A58,'10.01'!A59:E252,5,0)</f>
        <v>0</v>
      </c>
      <c r="N58" s="37">
        <f>VLOOKUP($A58,'11.01'!A59:E252,5,0)</f>
        <v>0</v>
      </c>
      <c r="O58" s="37">
        <f>VLOOKUP($A58,'12.01'!A59:E252,5,0)</f>
        <v>0</v>
      </c>
      <c r="P58" s="37">
        <f>VLOOKUP($A58,'13.01'!A59:E252,5,0)</f>
        <v>0</v>
      </c>
      <c r="Q58" s="37">
        <f>VLOOKUP($A58,'14.01'!A59:E252,5,0)</f>
        <v>0</v>
      </c>
      <c r="R58" s="37">
        <f>VLOOKUP($A58,'15.01'!A59:E252,5,0)</f>
        <v>0</v>
      </c>
      <c r="S58" s="37">
        <f>VLOOKUP($A58,'16.01'!A59:E252,5,0)</f>
        <v>0</v>
      </c>
      <c r="T58" s="37">
        <f>VLOOKUP($A58,'17.01'!A59:E251,5,0)</f>
        <v>0</v>
      </c>
      <c r="U58" s="37">
        <f>VLOOKUP($A58,'18.01'!A59:E251,5,0)</f>
        <v>0</v>
      </c>
      <c r="V58" s="37">
        <f>VLOOKUP($A58,'19.01'!A59:E251,5,0)</f>
        <v>0</v>
      </c>
      <c r="W58" s="37">
        <f>VLOOKUP($A58,'20.01'!A59:E251,5,0)</f>
        <v>0</v>
      </c>
      <c r="X58" s="37">
        <f>VLOOKUP($A58,'21.01'!A59:E251,5,0)</f>
        <v>0</v>
      </c>
      <c r="Y58" s="37">
        <f>VLOOKUP($A58,'22.01'!A59:E251,5,0)</f>
        <v>0</v>
      </c>
      <c r="Z58" s="37">
        <f>VLOOKUP($A58,'23.01'!A59:E251,5,0)</f>
        <v>0</v>
      </c>
      <c r="AA58" s="37">
        <f>VLOOKUP($A58,'24.01'!A59:E251,5,0)</f>
        <v>0</v>
      </c>
      <c r="AB58" s="37">
        <f>VLOOKUP($A58,'25.01'!A59:E251,5,0)</f>
        <v>0</v>
      </c>
      <c r="AC58" s="37">
        <f>VLOOKUP($A58,'26.01'!A59:E251,5,0)</f>
        <v>0</v>
      </c>
      <c r="AD58" s="37"/>
      <c r="AE58" s="37"/>
      <c r="AF58" s="37"/>
      <c r="AG58" s="37"/>
      <c r="AH58" s="37"/>
      <c r="AI58" s="125">
        <f t="shared" si="0"/>
        <v>0</v>
      </c>
      <c r="AJ58" s="126"/>
    </row>
    <row r="59" spans="1:37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VLOOKUP($A59,'01.01'!A60:E253,5,0)</f>
        <v>8</v>
      </c>
      <c r="E59" s="37">
        <f>VLOOKUP($A59,'02.01'!A60:E253,5,0)</f>
        <v>6</v>
      </c>
      <c r="F59" s="37">
        <f>VLOOKUP($A59,'03.01'!A60:E253,5,0)</f>
        <v>0</v>
      </c>
      <c r="G59" s="37">
        <f>VLOOKUP($A59,'04.01'!A60:E253,5,0)</f>
        <v>6</v>
      </c>
      <c r="H59" s="37">
        <f>VLOOKUP($A59,'05.01'!A60:E253,5,0)</f>
        <v>6</v>
      </c>
      <c r="I59" s="37">
        <f>VLOOKUP($A59,'06.01'!A60:E253,5,0)</f>
        <v>6</v>
      </c>
      <c r="J59" s="37">
        <f>VLOOKUP($A59,'07.01'!A60:E253,5,0)</f>
        <v>8</v>
      </c>
      <c r="K59" s="37">
        <f>VLOOKUP($A59,'08.01'!A60:E253,5,0)</f>
        <v>8</v>
      </c>
      <c r="L59" s="37">
        <f>VLOOKUP($A59,'09.01'!A60:E253,5,0)</f>
        <v>6</v>
      </c>
      <c r="M59" s="37">
        <f>VLOOKUP($A59,'10.01'!A60:E253,5,0)</f>
        <v>5</v>
      </c>
      <c r="N59" s="37">
        <f>VLOOKUP($A59,'11.01'!A60:E253,5,0)</f>
        <v>0</v>
      </c>
      <c r="O59" s="37">
        <f>VLOOKUP($A59,'12.01'!A60:E253,5,0)</f>
        <v>6</v>
      </c>
      <c r="P59" s="37">
        <f>VLOOKUP($A59,'13.01'!A60:E253,5,0)</f>
        <v>4</v>
      </c>
      <c r="Q59" s="37">
        <f>VLOOKUP($A59,'14.01'!A60:E253,5,0)</f>
        <v>8</v>
      </c>
      <c r="R59" s="37">
        <f>VLOOKUP($A59,'15.01'!A60:E253,5,0)</f>
        <v>8</v>
      </c>
      <c r="S59" s="37">
        <f>VLOOKUP($A59,'16.01'!A60:E253,5,0)</f>
        <v>6</v>
      </c>
      <c r="T59" s="37">
        <f>VLOOKUP($A59,'17.01'!A60:E252,5,0)</f>
        <v>7</v>
      </c>
      <c r="U59" s="37">
        <f>VLOOKUP($A59,'18.01'!A60:E252,5,0)</f>
        <v>0</v>
      </c>
      <c r="V59" s="37">
        <f>VLOOKUP($A59,'19.01'!A60:E252,5,0)</f>
        <v>0</v>
      </c>
      <c r="W59" s="37">
        <f>VLOOKUP($A59,'20.01'!A60:E252,5,0)</f>
        <v>0</v>
      </c>
      <c r="X59" s="37">
        <f>VLOOKUP($A59,'21.01'!A60:E252,5,0)</f>
        <v>8</v>
      </c>
      <c r="Y59" s="37">
        <f>VLOOKUP($A59,'22.01'!A60:E252,5,0)</f>
        <v>8</v>
      </c>
      <c r="Z59" s="37">
        <f>VLOOKUP($A59,'23.01'!A60:E252,5,0)</f>
        <v>6</v>
      </c>
      <c r="AA59" s="37">
        <f>VLOOKUP($A59,'24.01'!A60:E252,5,0)</f>
        <v>6</v>
      </c>
      <c r="AB59" s="37">
        <f>VLOOKUP($A59,'25.01'!A60:E252,5,0)</f>
        <v>6</v>
      </c>
      <c r="AC59" s="37">
        <f>VLOOKUP($A59,'26.01'!A60:E252,5,0)</f>
        <v>0</v>
      </c>
      <c r="AD59" s="37"/>
      <c r="AE59" s="37"/>
      <c r="AF59" s="37"/>
      <c r="AG59" s="37"/>
      <c r="AH59" s="37"/>
      <c r="AI59" s="125">
        <f t="shared" si="0"/>
        <v>132</v>
      </c>
      <c r="AJ59" s="126"/>
    </row>
    <row r="60" spans="1:37" ht="18" customHeight="1" x14ac:dyDescent="0.2">
      <c r="A60" s="13">
        <v>1523008</v>
      </c>
      <c r="B60" s="14" t="s">
        <v>233</v>
      </c>
      <c r="C60" s="15">
        <v>13000</v>
      </c>
      <c r="D60" s="37">
        <f>VLOOKUP($A60,'01.01'!A61:E254,5,0)</f>
        <v>315</v>
      </c>
      <c r="E60" s="37">
        <f>VLOOKUP($A60,'02.01'!A61:E254,5,0)</f>
        <v>98</v>
      </c>
      <c r="F60" s="37">
        <f>VLOOKUP($A60,'03.01'!A61:E254,5,0)</f>
        <v>98</v>
      </c>
      <c r="G60" s="37">
        <f>VLOOKUP($A60,'04.01'!A61:E254,5,0)</f>
        <v>97</v>
      </c>
      <c r="H60" s="37">
        <f>VLOOKUP($A60,'05.01'!A61:E254,5,0)</f>
        <v>100</v>
      </c>
      <c r="I60" s="37">
        <f>VLOOKUP($A60,'06.01'!A61:E254,5,0)</f>
        <v>80</v>
      </c>
      <c r="J60" s="37">
        <f>VLOOKUP($A60,'07.01'!A61:E254,5,0)</f>
        <v>200</v>
      </c>
      <c r="K60" s="37">
        <f>VLOOKUP($A60,'08.01'!A61:E254,5,0)</f>
        <v>319</v>
      </c>
      <c r="L60" s="37">
        <f>VLOOKUP($A60,'09.01'!A61:E254,5,0)</f>
        <v>100</v>
      </c>
      <c r="M60" s="37">
        <f>VLOOKUP($A60,'10.01'!A61:E254,5,0)</f>
        <v>91</v>
      </c>
      <c r="N60" s="37">
        <f>VLOOKUP($A60,'11.01'!A61:E254,5,0)</f>
        <v>100</v>
      </c>
      <c r="O60" s="37">
        <f>VLOOKUP($A60,'12.01'!A61:E254,5,0)</f>
        <v>100</v>
      </c>
      <c r="P60" s="37">
        <f>VLOOKUP($A60,'13.01'!A61:E254,5,0)</f>
        <v>100</v>
      </c>
      <c r="Q60" s="37">
        <f>VLOOKUP($A60,'14.01'!A61:E254,5,0)</f>
        <v>219</v>
      </c>
      <c r="R60" s="37">
        <f>VLOOKUP($A60,'15.01'!A61:E254,5,0)</f>
        <v>317</v>
      </c>
      <c r="S60" s="37">
        <f>VLOOKUP($A60,'16.01'!A61:E254,5,0)</f>
        <v>100</v>
      </c>
      <c r="T60" s="37">
        <f>VLOOKUP($A60,'17.01'!A61:E253,5,0)</f>
        <v>94</v>
      </c>
      <c r="U60" s="37">
        <f>VLOOKUP($A60,'18.01'!A61:E253,5,0)</f>
        <v>97</v>
      </c>
      <c r="V60" s="37">
        <f>VLOOKUP($A60,'19.01'!A61:E253,5,0)</f>
        <v>100</v>
      </c>
      <c r="W60" s="37">
        <f>VLOOKUP($A60,'20.01'!A61:E253,5,0)</f>
        <v>100</v>
      </c>
      <c r="X60" s="37">
        <f>VLOOKUP($A60,'21.01'!A61:E253,5,0)</f>
        <v>198</v>
      </c>
      <c r="Y60" s="37">
        <f>VLOOKUP($A60,'22.01'!A61:E253,5,0)</f>
        <v>270</v>
      </c>
      <c r="Z60" s="37">
        <f>VLOOKUP($A60,'23.01'!A61:E253,5,0)</f>
        <v>99</v>
      </c>
      <c r="AA60" s="37">
        <f>VLOOKUP($A60,'24.01'!A61:E253,5,0)</f>
        <v>99</v>
      </c>
      <c r="AB60" s="37">
        <f>VLOOKUP($A60,'25.01'!A61:E253,5,0)</f>
        <v>100</v>
      </c>
      <c r="AC60" s="37">
        <f>VLOOKUP($A60,'26.01'!A61:E253,5,0)</f>
        <v>65</v>
      </c>
      <c r="AD60" s="37"/>
      <c r="AE60" s="37"/>
      <c r="AF60" s="37"/>
      <c r="AG60" s="37"/>
      <c r="AH60" s="37"/>
      <c r="AI60" s="125">
        <f t="shared" ref="AI60" si="1">SUM(D60:AH60)</f>
        <v>3656</v>
      </c>
      <c r="AJ60" s="126"/>
    </row>
    <row r="61" spans="1:37" ht="18" customHeight="1" x14ac:dyDescent="0.2">
      <c r="A61" s="13">
        <v>1522009</v>
      </c>
      <c r="B61" s="14" t="s">
        <v>85</v>
      </c>
      <c r="C61" s="15">
        <v>24000</v>
      </c>
      <c r="D61" s="37">
        <f>VLOOKUP($A61,'01.01'!A62:E255,5,0)</f>
        <v>0</v>
      </c>
      <c r="E61" s="37">
        <f>VLOOKUP($A61,'02.01'!A62:E255,5,0)</f>
        <v>0</v>
      </c>
      <c r="F61" s="37">
        <f>VLOOKUP($A61,'03.01'!A62:E255,5,0)</f>
        <v>0</v>
      </c>
      <c r="G61" s="37">
        <f>VLOOKUP($A61,'04.01'!A62:E255,5,0)</f>
        <v>0</v>
      </c>
      <c r="H61" s="37">
        <f>VLOOKUP($A61,'05.01'!A62:E255,5,0)</f>
        <v>0</v>
      </c>
      <c r="I61" s="37">
        <f>VLOOKUP($A61,'06.01'!A62:E255,5,0)</f>
        <v>0</v>
      </c>
      <c r="J61" s="37">
        <f>VLOOKUP($A61,'07.01'!A62:E255,5,0)</f>
        <v>0</v>
      </c>
      <c r="K61" s="37">
        <f>VLOOKUP($A61,'08.01'!A62:E255,5,0)</f>
        <v>0</v>
      </c>
      <c r="L61" s="37">
        <f>VLOOKUP($A61,'09.01'!A62:E255,5,0)</f>
        <v>0</v>
      </c>
      <c r="M61" s="37">
        <f>VLOOKUP($A61,'10.01'!A62:E255,5,0)</f>
        <v>0</v>
      </c>
      <c r="N61" s="37">
        <f>VLOOKUP($A61,'11.01'!A62:E255,5,0)</f>
        <v>0</v>
      </c>
      <c r="O61" s="37">
        <f>VLOOKUP($A61,'12.01'!A62:E255,5,0)</f>
        <v>0</v>
      </c>
      <c r="P61" s="37">
        <f>VLOOKUP($A61,'13.01'!A62:E255,5,0)</f>
        <v>0</v>
      </c>
      <c r="Q61" s="37">
        <f>VLOOKUP($A61,'14.01'!A62:E255,5,0)</f>
        <v>0</v>
      </c>
      <c r="R61" s="37">
        <f>VLOOKUP($A61,'15.01'!A62:E255,5,0)</f>
        <v>0</v>
      </c>
      <c r="S61" s="37">
        <f>VLOOKUP($A61,'16.01'!A62:E255,5,0)</f>
        <v>0</v>
      </c>
      <c r="T61" s="37">
        <f>VLOOKUP($A61,'17.01'!A62:E254,5,0)</f>
        <v>0</v>
      </c>
      <c r="U61" s="37">
        <f>VLOOKUP($A61,'18.01'!A62:E254,5,0)</f>
        <v>0</v>
      </c>
      <c r="V61" s="37">
        <f>VLOOKUP($A61,'19.01'!A62:E254,5,0)</f>
        <v>0</v>
      </c>
      <c r="W61" s="37">
        <f>VLOOKUP($A61,'20.01'!A62:E254,5,0)</f>
        <v>0</v>
      </c>
      <c r="X61" s="37">
        <f>VLOOKUP($A61,'21.01'!A62:E254,5,0)</f>
        <v>0</v>
      </c>
      <c r="Y61" s="37">
        <f>VLOOKUP($A61,'22.01'!A62:E254,5,0)</f>
        <v>0</v>
      </c>
      <c r="Z61" s="37">
        <f>VLOOKUP($A61,'23.01'!A62:E254,5,0)</f>
        <v>0</v>
      </c>
      <c r="AA61" s="37">
        <f>VLOOKUP($A61,'24.01'!A62:E254,5,0)</f>
        <v>0</v>
      </c>
      <c r="AB61" s="37">
        <f>VLOOKUP($A61,'25.01'!A62:E254,5,0)</f>
        <v>0</v>
      </c>
      <c r="AC61" s="37">
        <f>VLOOKUP($A61,'26.01'!A62:E254,5,0)</f>
        <v>0</v>
      </c>
      <c r="AD61" s="37"/>
      <c r="AE61" s="37"/>
      <c r="AF61" s="37"/>
      <c r="AG61" s="37"/>
      <c r="AH61" s="37"/>
      <c r="AI61" s="125">
        <f t="shared" si="0"/>
        <v>0</v>
      </c>
      <c r="AJ61" s="126"/>
    </row>
    <row r="62" spans="1:37" ht="18" customHeight="1" x14ac:dyDescent="0.2">
      <c r="A62" s="127" t="s">
        <v>228</v>
      </c>
      <c r="B62" s="128"/>
      <c r="C62" s="129"/>
      <c r="D62" s="37">
        <f>SUM(D8:D61)</f>
        <v>849</v>
      </c>
      <c r="E62" s="37">
        <f t="shared" ref="E62:AC62" si="2">SUM(E8:E61)</f>
        <v>496</v>
      </c>
      <c r="F62" s="37">
        <f t="shared" si="2"/>
        <v>319</v>
      </c>
      <c r="G62" s="37">
        <f t="shared" si="2"/>
        <v>275</v>
      </c>
      <c r="H62" s="37">
        <f t="shared" si="2"/>
        <v>304</v>
      </c>
      <c r="I62" s="37">
        <f t="shared" si="2"/>
        <v>307</v>
      </c>
      <c r="J62" s="37">
        <f t="shared" si="2"/>
        <v>646</v>
      </c>
      <c r="K62" s="37">
        <f t="shared" si="2"/>
        <v>814</v>
      </c>
      <c r="L62" s="37">
        <f t="shared" si="2"/>
        <v>292</v>
      </c>
      <c r="M62" s="37">
        <f t="shared" si="2"/>
        <v>323</v>
      </c>
      <c r="N62" s="37">
        <f t="shared" si="2"/>
        <v>306</v>
      </c>
      <c r="O62" s="37">
        <f t="shared" si="2"/>
        <v>334</v>
      </c>
      <c r="P62" s="37">
        <f t="shared" si="2"/>
        <v>312</v>
      </c>
      <c r="Q62" s="37">
        <f t="shared" si="2"/>
        <v>635</v>
      </c>
      <c r="R62" s="37">
        <f t="shared" si="2"/>
        <v>806</v>
      </c>
      <c r="S62" s="37">
        <f t="shared" si="2"/>
        <v>301</v>
      </c>
      <c r="T62" s="37">
        <f t="shared" si="2"/>
        <v>270</v>
      </c>
      <c r="U62" s="37">
        <f t="shared" si="2"/>
        <v>318</v>
      </c>
      <c r="V62" s="37">
        <f t="shared" si="2"/>
        <v>289</v>
      </c>
      <c r="W62" s="37">
        <f t="shared" si="2"/>
        <v>298</v>
      </c>
      <c r="X62" s="37">
        <f t="shared" si="2"/>
        <v>815</v>
      </c>
      <c r="Y62" s="37">
        <f t="shared" si="2"/>
        <v>686</v>
      </c>
      <c r="Z62" s="37">
        <f t="shared" si="2"/>
        <v>306</v>
      </c>
      <c r="AA62" s="37">
        <f t="shared" si="2"/>
        <v>313</v>
      </c>
      <c r="AB62" s="37">
        <f t="shared" si="2"/>
        <v>319</v>
      </c>
      <c r="AC62" s="37">
        <f t="shared" si="2"/>
        <v>213</v>
      </c>
      <c r="AD62" s="37"/>
      <c r="AE62" s="37"/>
      <c r="AF62" s="37"/>
      <c r="AG62" s="37"/>
      <c r="AH62" s="37"/>
      <c r="AI62" s="125">
        <f>SUM(D62:AH62)</f>
        <v>11146</v>
      </c>
      <c r="AJ62" s="126"/>
      <c r="AK62" s="43">
        <f>AI62-SUM(AI53:AJ60)</f>
        <v>7032</v>
      </c>
    </row>
    <row r="63" spans="1:37" ht="18" customHeight="1" x14ac:dyDescent="0.2">
      <c r="A63" s="7">
        <v>1530000</v>
      </c>
      <c r="B63" s="8" t="s">
        <v>86</v>
      </c>
      <c r="C63" s="9"/>
      <c r="D63" s="37">
        <f>VLOOKUP($A63,'01.01'!A63:E257,5,0)</f>
        <v>0</v>
      </c>
      <c r="E63" s="37">
        <f>VLOOKUP($A63,'02.01'!A63:E257,5,0)</f>
        <v>0</v>
      </c>
      <c r="F63" s="37">
        <f>VLOOKUP($A63,'03.01'!A63:E257,5,0)</f>
        <v>0</v>
      </c>
      <c r="G63" s="37">
        <f>VLOOKUP($A63,'04.01'!A63:E257,5,0)</f>
        <v>0</v>
      </c>
      <c r="H63" s="37">
        <f>VLOOKUP($A63,'05.01'!A63:E257,5,0)</f>
        <v>0</v>
      </c>
      <c r="I63" s="37">
        <f>VLOOKUP($A63,'06.01'!A63:E257,5,0)</f>
        <v>0</v>
      </c>
      <c r="J63" s="37">
        <f>VLOOKUP($A63,'07.01'!A63:E257,5,0)</f>
        <v>0</v>
      </c>
      <c r="K63" s="37">
        <f>VLOOKUP($A63,'08.01'!A63:E257,5,0)</f>
        <v>0</v>
      </c>
      <c r="L63" s="37">
        <f>VLOOKUP($A63,'09.01'!A63:E257,5,0)</f>
        <v>0</v>
      </c>
      <c r="M63" s="37">
        <f>VLOOKUP($A63,'10.01'!A63:E257,5,0)</f>
        <v>0</v>
      </c>
      <c r="N63" s="37">
        <f>VLOOKUP($A63,'11.01'!A63:E257,5,0)</f>
        <v>0</v>
      </c>
      <c r="O63" s="37">
        <f>VLOOKUP($A63,'12.01'!A63:E257,5,0)</f>
        <v>0</v>
      </c>
      <c r="P63" s="37">
        <f>VLOOKUP($A63,'13.01'!A63:E257,5,0)</f>
        <v>0</v>
      </c>
      <c r="Q63" s="37">
        <f>VLOOKUP($A63,'14.01'!A63:E257,5,0)</f>
        <v>0</v>
      </c>
      <c r="R63" s="37">
        <f>VLOOKUP($A63,'15.01'!A63:E257,5,0)</f>
        <v>0</v>
      </c>
      <c r="S63" s="37">
        <f>VLOOKUP($A63,'16.01'!A63:E257,5,0)</f>
        <v>0</v>
      </c>
      <c r="T63" s="37">
        <f>VLOOKUP($A63,'17.01'!A63:E256,5,0)</f>
        <v>0</v>
      </c>
      <c r="U63" s="37">
        <f>VLOOKUP($A63,'18.01'!A63:E256,5,0)</f>
        <v>0</v>
      </c>
      <c r="V63" s="37">
        <f>VLOOKUP($A63,'19.01'!A63:E256,5,0)</f>
        <v>0</v>
      </c>
      <c r="W63" s="37">
        <f>VLOOKUP($A63,'20.01'!A63:E256,5,0)</f>
        <v>0</v>
      </c>
      <c r="X63" s="37">
        <f>VLOOKUP($A63,'21.01'!A63:E256,5,0)</f>
        <v>0</v>
      </c>
      <c r="Y63" s="37">
        <f>VLOOKUP($A63,'22.01'!A63:E256,5,0)</f>
        <v>0</v>
      </c>
      <c r="Z63" s="37">
        <f>VLOOKUP($A63,'23.01'!A63:E256,5,0)</f>
        <v>0</v>
      </c>
      <c r="AA63" s="37">
        <f>VLOOKUP($A63,'24.01'!A63:E256,5,0)</f>
        <v>0</v>
      </c>
      <c r="AB63" s="37">
        <f>VLOOKUP($A63,'25.01'!A63:E256,5,0)</f>
        <v>0</v>
      </c>
      <c r="AC63" s="37">
        <f>VLOOKUP($A63,'26.01'!A63:E256,5,0)</f>
        <v>0</v>
      </c>
      <c r="AD63" s="37"/>
      <c r="AE63" s="37"/>
      <c r="AF63" s="37"/>
      <c r="AG63" s="37"/>
      <c r="AH63" s="37"/>
      <c r="AI63" s="125">
        <f>SUM(D63:AH63)</f>
        <v>0</v>
      </c>
      <c r="AJ63" s="126"/>
      <c r="AK63" s="43">
        <f>AK62+SUM(AI142:AJ145)</f>
        <v>7291</v>
      </c>
    </row>
    <row r="64" spans="1:37" ht="18" customHeight="1" x14ac:dyDescent="0.2">
      <c r="A64" s="13">
        <v>1532013</v>
      </c>
      <c r="B64" s="14" t="s">
        <v>87</v>
      </c>
      <c r="C64" s="15">
        <v>89000</v>
      </c>
      <c r="D64" s="37">
        <f>VLOOKUP($A64,'01.01'!A64:E258,5,0)</f>
        <v>0</v>
      </c>
      <c r="E64" s="37">
        <f>VLOOKUP($A64,'02.01'!A64:E258,5,0)</f>
        <v>0</v>
      </c>
      <c r="F64" s="37">
        <f>VLOOKUP($A64,'03.01'!A64:E258,5,0)</f>
        <v>0</v>
      </c>
      <c r="G64" s="37">
        <f>VLOOKUP($A64,'04.01'!A64:E258,5,0)</f>
        <v>0</v>
      </c>
      <c r="H64" s="37">
        <f>VLOOKUP($A64,'05.01'!A64:E258,5,0)</f>
        <v>0</v>
      </c>
      <c r="I64" s="37">
        <f>VLOOKUP($A64,'06.01'!A64:E258,5,0)</f>
        <v>0</v>
      </c>
      <c r="J64" s="37">
        <f>VLOOKUP($A64,'07.01'!A64:E258,5,0)</f>
        <v>0</v>
      </c>
      <c r="K64" s="37">
        <f>VLOOKUP($A64,'08.01'!A64:E258,5,0)</f>
        <v>0</v>
      </c>
      <c r="L64" s="37">
        <f>VLOOKUP($A64,'09.01'!A64:E258,5,0)</f>
        <v>0</v>
      </c>
      <c r="M64" s="37">
        <f>VLOOKUP($A64,'10.01'!A64:E258,5,0)</f>
        <v>0</v>
      </c>
      <c r="N64" s="37">
        <f>VLOOKUP($A64,'11.01'!A64:E258,5,0)</f>
        <v>0</v>
      </c>
      <c r="O64" s="37">
        <f>VLOOKUP($A64,'12.01'!A64:E258,5,0)</f>
        <v>0</v>
      </c>
      <c r="P64" s="37">
        <f>VLOOKUP($A64,'13.01'!A64:E258,5,0)</f>
        <v>0</v>
      </c>
      <c r="Q64" s="37">
        <f>VLOOKUP($A64,'14.01'!A64:E258,5,0)</f>
        <v>0</v>
      </c>
      <c r="R64" s="37">
        <f>VLOOKUP($A64,'15.01'!A64:E258,5,0)</f>
        <v>0</v>
      </c>
      <c r="S64" s="37">
        <f>VLOOKUP($A64,'16.01'!A64:E258,5,0)</f>
        <v>0</v>
      </c>
      <c r="T64" s="37">
        <f>VLOOKUP($A64,'17.01'!A64:E257,5,0)</f>
        <v>0</v>
      </c>
      <c r="U64" s="37">
        <f>VLOOKUP($A64,'18.01'!A64:E257,5,0)</f>
        <v>0</v>
      </c>
      <c r="V64" s="37">
        <f>VLOOKUP($A64,'19.01'!A64:E257,5,0)</f>
        <v>0</v>
      </c>
      <c r="W64" s="37">
        <f>VLOOKUP($A64,'20.01'!A64:E257,5,0)</f>
        <v>0</v>
      </c>
      <c r="X64" s="37">
        <f>VLOOKUP($A64,'21.01'!A64:E257,5,0)</f>
        <v>0</v>
      </c>
      <c r="Y64" s="37">
        <f>VLOOKUP($A64,'22.01'!A64:E257,5,0)</f>
        <v>0</v>
      </c>
      <c r="Z64" s="37">
        <f>VLOOKUP($A64,'23.01'!A64:E257,5,0)</f>
        <v>0</v>
      </c>
      <c r="AA64" s="37">
        <f>VLOOKUP($A64,'24.01'!A64:E257,5,0)</f>
        <v>0</v>
      </c>
      <c r="AB64" s="37">
        <f>VLOOKUP($A64,'25.01'!A64:E257,5,0)</f>
        <v>0</v>
      </c>
      <c r="AC64" s="37">
        <f>VLOOKUP($A64,'26.01'!A64:E257,5,0)</f>
        <v>0</v>
      </c>
      <c r="AD64" s="37"/>
      <c r="AE64" s="37"/>
      <c r="AF64" s="37"/>
      <c r="AG64" s="37"/>
      <c r="AH64" s="37"/>
      <c r="AI64" s="125">
        <f t="shared" ref="AI64:AI127" si="3">SUM(D64:AH64)</f>
        <v>0</v>
      </c>
      <c r="AJ64" s="126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VLOOKUP($A65,'01.01'!A65:E259,5,0)</f>
        <v>0</v>
      </c>
      <c r="E65" s="37">
        <f>VLOOKUP($A65,'02.01'!A65:E259,5,0)</f>
        <v>0</v>
      </c>
      <c r="F65" s="37">
        <f>VLOOKUP($A65,'03.01'!A65:E259,5,0)</f>
        <v>0</v>
      </c>
      <c r="G65" s="37">
        <f>VLOOKUP($A65,'04.01'!A65:E259,5,0)</f>
        <v>0</v>
      </c>
      <c r="H65" s="37">
        <f>VLOOKUP($A65,'05.01'!A65:E259,5,0)</f>
        <v>0</v>
      </c>
      <c r="I65" s="37">
        <f>VLOOKUP($A65,'06.01'!A65:E259,5,0)</f>
        <v>0</v>
      </c>
      <c r="J65" s="37">
        <f>VLOOKUP($A65,'07.01'!A65:E259,5,0)</f>
        <v>0</v>
      </c>
      <c r="K65" s="37">
        <f>VLOOKUP($A65,'08.01'!A65:E259,5,0)</f>
        <v>0</v>
      </c>
      <c r="L65" s="37">
        <f>VLOOKUP($A65,'09.01'!A65:E259,5,0)</f>
        <v>0</v>
      </c>
      <c r="M65" s="37">
        <f>VLOOKUP($A65,'10.01'!A65:E259,5,0)</f>
        <v>0</v>
      </c>
      <c r="N65" s="37">
        <f>VLOOKUP($A65,'11.01'!A65:E259,5,0)</f>
        <v>0</v>
      </c>
      <c r="O65" s="37">
        <f>VLOOKUP($A65,'12.01'!A65:E259,5,0)</f>
        <v>0</v>
      </c>
      <c r="P65" s="37">
        <f>VLOOKUP($A65,'13.01'!A65:E259,5,0)</f>
        <v>0</v>
      </c>
      <c r="Q65" s="37">
        <f>VLOOKUP($A65,'14.01'!A65:E259,5,0)</f>
        <v>0</v>
      </c>
      <c r="R65" s="37">
        <f>VLOOKUP($A65,'15.01'!A65:E259,5,0)</f>
        <v>0</v>
      </c>
      <c r="S65" s="37">
        <f>VLOOKUP($A65,'16.01'!A65:E259,5,0)</f>
        <v>0</v>
      </c>
      <c r="T65" s="37">
        <f>VLOOKUP($A65,'17.01'!A65:E258,5,0)</f>
        <v>0</v>
      </c>
      <c r="U65" s="37">
        <f>VLOOKUP($A65,'18.01'!A65:E258,5,0)</f>
        <v>0</v>
      </c>
      <c r="V65" s="37">
        <f>VLOOKUP($A65,'19.01'!A65:E258,5,0)</f>
        <v>0</v>
      </c>
      <c r="W65" s="37">
        <f>VLOOKUP($A65,'20.01'!A65:E258,5,0)</f>
        <v>0</v>
      </c>
      <c r="X65" s="37">
        <f>VLOOKUP($A65,'21.01'!A65:E258,5,0)</f>
        <v>0</v>
      </c>
      <c r="Y65" s="37">
        <f>VLOOKUP($A65,'22.01'!A65:E258,5,0)</f>
        <v>0</v>
      </c>
      <c r="Z65" s="37">
        <f>VLOOKUP($A65,'23.01'!A65:E258,5,0)</f>
        <v>0</v>
      </c>
      <c r="AA65" s="37">
        <f>VLOOKUP($A65,'24.01'!A65:E258,5,0)</f>
        <v>0</v>
      </c>
      <c r="AB65" s="37">
        <f>VLOOKUP($A65,'25.01'!A65:E258,5,0)</f>
        <v>0</v>
      </c>
      <c r="AC65" s="37">
        <f>VLOOKUP($A65,'26.01'!A65:E258,5,0)</f>
        <v>0</v>
      </c>
      <c r="AD65" s="37"/>
      <c r="AE65" s="37"/>
      <c r="AF65" s="37"/>
      <c r="AG65" s="37"/>
      <c r="AH65" s="37"/>
      <c r="AI65" s="125">
        <f t="shared" si="3"/>
        <v>0</v>
      </c>
      <c r="AJ65" s="126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VLOOKUP($A66,'01.01'!A66:E260,5,0)</f>
        <v>0</v>
      </c>
      <c r="E66" s="37">
        <f>VLOOKUP($A66,'02.01'!A66:E260,5,0)</f>
        <v>0</v>
      </c>
      <c r="F66" s="37">
        <f>VLOOKUP($A66,'03.01'!A66:E260,5,0)</f>
        <v>0</v>
      </c>
      <c r="G66" s="37">
        <f>VLOOKUP($A66,'04.01'!A66:E260,5,0)</f>
        <v>0</v>
      </c>
      <c r="H66" s="37">
        <f>VLOOKUP($A66,'05.01'!A66:E260,5,0)</f>
        <v>0</v>
      </c>
      <c r="I66" s="37">
        <f>VLOOKUP($A66,'06.01'!A66:E260,5,0)</f>
        <v>0</v>
      </c>
      <c r="J66" s="37">
        <f>VLOOKUP($A66,'07.01'!A66:E260,5,0)</f>
        <v>0</v>
      </c>
      <c r="K66" s="37">
        <f>VLOOKUP($A66,'08.01'!A66:E260,5,0)</f>
        <v>0</v>
      </c>
      <c r="L66" s="37">
        <f>VLOOKUP($A66,'09.01'!A66:E260,5,0)</f>
        <v>0</v>
      </c>
      <c r="M66" s="37">
        <f>VLOOKUP($A66,'10.01'!A66:E260,5,0)</f>
        <v>0</v>
      </c>
      <c r="N66" s="37">
        <f>VLOOKUP($A66,'11.01'!A66:E260,5,0)</f>
        <v>0</v>
      </c>
      <c r="O66" s="37">
        <f>VLOOKUP($A66,'12.01'!A66:E260,5,0)</f>
        <v>0</v>
      </c>
      <c r="P66" s="37">
        <f>VLOOKUP($A66,'13.01'!A66:E260,5,0)</f>
        <v>0</v>
      </c>
      <c r="Q66" s="37">
        <f>VLOOKUP($A66,'14.01'!A66:E260,5,0)</f>
        <v>0</v>
      </c>
      <c r="R66" s="37">
        <f>VLOOKUP($A66,'15.01'!A66:E260,5,0)</f>
        <v>0</v>
      </c>
      <c r="S66" s="37">
        <f>VLOOKUP($A66,'16.01'!A66:E260,5,0)</f>
        <v>0</v>
      </c>
      <c r="T66" s="37">
        <f>VLOOKUP($A66,'17.01'!A66:E259,5,0)</f>
        <v>0</v>
      </c>
      <c r="U66" s="37">
        <f>VLOOKUP($A66,'18.01'!A66:E259,5,0)</f>
        <v>0</v>
      </c>
      <c r="V66" s="37">
        <f>VLOOKUP($A66,'19.01'!A66:E259,5,0)</f>
        <v>0</v>
      </c>
      <c r="W66" s="37">
        <f>VLOOKUP($A66,'20.01'!A66:E259,5,0)</f>
        <v>0</v>
      </c>
      <c r="X66" s="37">
        <f>VLOOKUP($A66,'21.01'!A66:E259,5,0)</f>
        <v>0</v>
      </c>
      <c r="Y66" s="37">
        <f>VLOOKUP($A66,'22.01'!A66:E259,5,0)</f>
        <v>0</v>
      </c>
      <c r="Z66" s="37">
        <f>VLOOKUP($A66,'23.01'!A66:E259,5,0)</f>
        <v>0</v>
      </c>
      <c r="AA66" s="37">
        <f>VLOOKUP($A66,'24.01'!A66:E259,5,0)</f>
        <v>0</v>
      </c>
      <c r="AB66" s="37">
        <f>VLOOKUP($A66,'25.01'!A66:E259,5,0)</f>
        <v>0</v>
      </c>
      <c r="AC66" s="37">
        <f>VLOOKUP($A66,'26.01'!A66:E259,5,0)</f>
        <v>0</v>
      </c>
      <c r="AD66" s="37"/>
      <c r="AE66" s="37"/>
      <c r="AF66" s="37"/>
      <c r="AG66" s="37"/>
      <c r="AH66" s="37"/>
      <c r="AI66" s="125">
        <f t="shared" si="3"/>
        <v>0</v>
      </c>
      <c r="AJ66" s="126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VLOOKUP($A67,'01.01'!A67:E261,5,0)</f>
        <v>0</v>
      </c>
      <c r="E67" s="37">
        <f>VLOOKUP($A67,'02.01'!A67:E261,5,0)</f>
        <v>0</v>
      </c>
      <c r="F67" s="37">
        <f>VLOOKUP($A67,'03.01'!A67:E261,5,0)</f>
        <v>0</v>
      </c>
      <c r="G67" s="37">
        <f>VLOOKUP($A67,'04.01'!A67:E261,5,0)</f>
        <v>0</v>
      </c>
      <c r="H67" s="37">
        <f>VLOOKUP($A67,'05.01'!A67:E261,5,0)</f>
        <v>0</v>
      </c>
      <c r="I67" s="37">
        <f>VLOOKUP($A67,'06.01'!A67:E261,5,0)</f>
        <v>0</v>
      </c>
      <c r="J67" s="37">
        <f>VLOOKUP($A67,'07.01'!A67:E261,5,0)</f>
        <v>0</v>
      </c>
      <c r="K67" s="37">
        <f>VLOOKUP($A67,'08.01'!A67:E261,5,0)</f>
        <v>0</v>
      </c>
      <c r="L67" s="37">
        <f>VLOOKUP($A67,'09.01'!A67:E261,5,0)</f>
        <v>0</v>
      </c>
      <c r="M67" s="37">
        <f>VLOOKUP($A67,'10.01'!A67:E261,5,0)</f>
        <v>0</v>
      </c>
      <c r="N67" s="37">
        <f>VLOOKUP($A67,'11.01'!A67:E261,5,0)</f>
        <v>4</v>
      </c>
      <c r="O67" s="37">
        <f>VLOOKUP($A67,'12.01'!A67:E261,5,0)</f>
        <v>0</v>
      </c>
      <c r="P67" s="37">
        <f>VLOOKUP($A67,'13.01'!A67:E261,5,0)</f>
        <v>0</v>
      </c>
      <c r="Q67" s="37">
        <f>VLOOKUP($A67,'14.01'!A67:E261,5,0)</f>
        <v>0</v>
      </c>
      <c r="R67" s="37">
        <f>VLOOKUP($A67,'15.01'!A67:E261,5,0)</f>
        <v>0</v>
      </c>
      <c r="S67" s="37">
        <f>VLOOKUP($A67,'16.01'!A67:E261,5,0)</f>
        <v>0</v>
      </c>
      <c r="T67" s="37">
        <f>VLOOKUP($A67,'17.01'!A67:E260,5,0)</f>
        <v>0</v>
      </c>
      <c r="U67" s="37">
        <f>VLOOKUP($A67,'18.01'!A67:E260,5,0)</f>
        <v>0</v>
      </c>
      <c r="V67" s="37">
        <f>VLOOKUP($A67,'19.01'!A67:E260,5,0)</f>
        <v>0</v>
      </c>
      <c r="W67" s="37">
        <f>VLOOKUP($A67,'20.01'!A67:E260,5,0)</f>
        <v>0</v>
      </c>
      <c r="X67" s="37">
        <f>VLOOKUP($A67,'21.01'!A67:E260,5,0)</f>
        <v>0</v>
      </c>
      <c r="Y67" s="37">
        <f>VLOOKUP($A67,'22.01'!A67:E260,5,0)</f>
        <v>0</v>
      </c>
      <c r="Z67" s="37">
        <f>VLOOKUP($A67,'23.01'!A67:E260,5,0)</f>
        <v>0</v>
      </c>
      <c r="AA67" s="37">
        <f>VLOOKUP($A67,'24.01'!A67:E260,5,0)</f>
        <v>0</v>
      </c>
      <c r="AB67" s="37">
        <f>VLOOKUP($A67,'25.01'!A67:E260,5,0)</f>
        <v>0</v>
      </c>
      <c r="AC67" s="37">
        <f>VLOOKUP($A67,'26.01'!A67:E260,5,0)</f>
        <v>0</v>
      </c>
      <c r="AD67" s="37"/>
      <c r="AE67" s="37"/>
      <c r="AF67" s="37"/>
      <c r="AG67" s="37"/>
      <c r="AH67" s="37"/>
      <c r="AI67" s="125">
        <f t="shared" si="3"/>
        <v>4</v>
      </c>
      <c r="AJ67" s="126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VLOOKUP($A68,'01.01'!A68:E262,5,0)</f>
        <v>0</v>
      </c>
      <c r="E68" s="37">
        <f>VLOOKUP($A68,'02.01'!A68:E262,5,0)</f>
        <v>0</v>
      </c>
      <c r="F68" s="37">
        <f>VLOOKUP($A68,'03.01'!A68:E262,5,0)</f>
        <v>0</v>
      </c>
      <c r="G68" s="37">
        <f>VLOOKUP($A68,'04.01'!A68:E262,5,0)</f>
        <v>0</v>
      </c>
      <c r="H68" s="37">
        <f>VLOOKUP($A68,'05.01'!A68:E262,5,0)</f>
        <v>0</v>
      </c>
      <c r="I68" s="37">
        <f>VLOOKUP($A68,'06.01'!A68:E262,5,0)</f>
        <v>0</v>
      </c>
      <c r="J68" s="37">
        <f>VLOOKUP($A68,'07.01'!A68:E262,5,0)</f>
        <v>0</v>
      </c>
      <c r="K68" s="37">
        <f>VLOOKUP($A68,'08.01'!A68:E262,5,0)</f>
        <v>0</v>
      </c>
      <c r="L68" s="37">
        <f>VLOOKUP($A68,'09.01'!A68:E262,5,0)</f>
        <v>0</v>
      </c>
      <c r="M68" s="37">
        <f>VLOOKUP($A68,'10.01'!A68:E262,5,0)</f>
        <v>0</v>
      </c>
      <c r="N68" s="37">
        <f>VLOOKUP($A68,'11.01'!A68:E262,5,0)</f>
        <v>0</v>
      </c>
      <c r="O68" s="37">
        <f>VLOOKUP($A68,'12.01'!A68:E262,5,0)</f>
        <v>0</v>
      </c>
      <c r="P68" s="37">
        <f>VLOOKUP($A68,'13.01'!A68:E262,5,0)</f>
        <v>0</v>
      </c>
      <c r="Q68" s="37">
        <f>VLOOKUP($A68,'14.01'!A68:E262,5,0)</f>
        <v>0</v>
      </c>
      <c r="R68" s="37">
        <f>VLOOKUP($A68,'15.01'!A68:E262,5,0)</f>
        <v>0</v>
      </c>
      <c r="S68" s="37">
        <f>VLOOKUP($A68,'16.01'!A68:E262,5,0)</f>
        <v>0</v>
      </c>
      <c r="T68" s="37">
        <f>VLOOKUP($A68,'17.01'!A68:E261,5,0)</f>
        <v>0</v>
      </c>
      <c r="U68" s="37">
        <f>VLOOKUP($A68,'18.01'!A68:E261,5,0)</f>
        <v>0</v>
      </c>
      <c r="V68" s="37">
        <f>VLOOKUP($A68,'19.01'!A68:E261,5,0)</f>
        <v>0</v>
      </c>
      <c r="W68" s="37">
        <f>VLOOKUP($A68,'20.01'!A68:E261,5,0)</f>
        <v>0</v>
      </c>
      <c r="X68" s="37">
        <f>VLOOKUP($A68,'21.01'!A68:E261,5,0)</f>
        <v>0</v>
      </c>
      <c r="Y68" s="37">
        <f>VLOOKUP($A68,'22.01'!A68:E261,5,0)</f>
        <v>0</v>
      </c>
      <c r="Z68" s="37">
        <f>VLOOKUP($A68,'23.01'!A68:E261,5,0)</f>
        <v>0</v>
      </c>
      <c r="AA68" s="37">
        <f>VLOOKUP($A68,'24.01'!A68:E261,5,0)</f>
        <v>0</v>
      </c>
      <c r="AB68" s="37">
        <f>VLOOKUP($A68,'25.01'!A68:E261,5,0)</f>
        <v>0</v>
      </c>
      <c r="AC68" s="37">
        <f>VLOOKUP($A68,'26.01'!A68:E261,5,0)</f>
        <v>0</v>
      </c>
      <c r="AD68" s="37"/>
      <c r="AE68" s="37"/>
      <c r="AF68" s="37"/>
      <c r="AG68" s="37"/>
      <c r="AH68" s="37"/>
      <c r="AI68" s="125">
        <f t="shared" si="3"/>
        <v>0</v>
      </c>
      <c r="AJ68" s="126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VLOOKUP($A69,'01.01'!A69:E263,5,0)</f>
        <v>7</v>
      </c>
      <c r="E69" s="37">
        <f>VLOOKUP($A69,'02.01'!A69:E263,5,0)</f>
        <v>3</v>
      </c>
      <c r="F69" s="37">
        <f>VLOOKUP($A69,'03.01'!A69:E263,5,0)</f>
        <v>7</v>
      </c>
      <c r="G69" s="37">
        <f>VLOOKUP($A69,'04.01'!A69:E263,5,0)</f>
        <v>3</v>
      </c>
      <c r="H69" s="37">
        <f>VLOOKUP($A69,'05.01'!A69:E263,5,0)</f>
        <v>3</v>
      </c>
      <c r="I69" s="37">
        <f>VLOOKUP($A69,'06.01'!A69:E263,5,0)</f>
        <v>0</v>
      </c>
      <c r="J69" s="37">
        <f>VLOOKUP($A69,'07.01'!A69:E263,5,0)</f>
        <v>7</v>
      </c>
      <c r="K69" s="37">
        <f>VLOOKUP($A69,'08.01'!A69:E263,5,0)</f>
        <v>0</v>
      </c>
      <c r="L69" s="37">
        <f>VLOOKUP($A69,'09.01'!A69:E263,5,0)</f>
        <v>3</v>
      </c>
      <c r="M69" s="37">
        <f>VLOOKUP($A69,'10.01'!A69:E263,5,0)</f>
        <v>3</v>
      </c>
      <c r="N69" s="37">
        <f>VLOOKUP($A69,'11.01'!A69:E263,5,0)</f>
        <v>3</v>
      </c>
      <c r="O69" s="37">
        <f>VLOOKUP($A69,'12.01'!A69:E263,5,0)</f>
        <v>0</v>
      </c>
      <c r="P69" s="37">
        <f>VLOOKUP($A69,'13.01'!A69:E263,5,0)</f>
        <v>0</v>
      </c>
      <c r="Q69" s="37">
        <f>VLOOKUP($A69,'14.01'!A69:E263,5,0)</f>
        <v>7</v>
      </c>
      <c r="R69" s="37">
        <f>VLOOKUP($A69,'15.01'!A69:E263,5,0)</f>
        <v>7</v>
      </c>
      <c r="S69" s="37">
        <f>VLOOKUP($A69,'16.01'!A69:E263,5,0)</f>
        <v>3</v>
      </c>
      <c r="T69" s="37">
        <f>VLOOKUP($A69,'17.01'!A69:E262,5,0)</f>
        <v>3</v>
      </c>
      <c r="U69" s="37">
        <f>VLOOKUP($A69,'18.01'!A69:E262,5,0)</f>
        <v>0</v>
      </c>
      <c r="V69" s="37">
        <f>VLOOKUP($A69,'19.01'!A69:E262,5,0)</f>
        <v>7</v>
      </c>
      <c r="W69" s="37">
        <f>VLOOKUP($A69,'20.01'!A69:E262,5,0)</f>
        <v>7</v>
      </c>
      <c r="X69" s="37">
        <f>VLOOKUP($A69,'21.01'!A69:E262,5,0)</f>
        <v>7</v>
      </c>
      <c r="Y69" s="37">
        <f>VLOOKUP($A69,'22.01'!A69:E262,5,0)</f>
        <v>7</v>
      </c>
      <c r="Z69" s="37">
        <f>VLOOKUP($A69,'23.01'!A69:E262,5,0)</f>
        <v>7</v>
      </c>
      <c r="AA69" s="37">
        <f>VLOOKUP($A69,'24.01'!A69:E262,5,0)</f>
        <v>7</v>
      </c>
      <c r="AB69" s="37">
        <f>VLOOKUP($A69,'25.01'!A69:E262,5,0)</f>
        <v>7</v>
      </c>
      <c r="AC69" s="37">
        <f>VLOOKUP($A69,'26.01'!A69:E262,5,0)</f>
        <v>0</v>
      </c>
      <c r="AD69" s="37"/>
      <c r="AE69" s="37"/>
      <c r="AF69" s="37"/>
      <c r="AG69" s="37"/>
      <c r="AH69" s="37"/>
      <c r="AI69" s="125">
        <f t="shared" si="3"/>
        <v>108</v>
      </c>
      <c r="AJ69" s="126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VLOOKUP($A70,'01.01'!A70:E264,5,0)</f>
        <v>0</v>
      </c>
      <c r="E70" s="37">
        <f>VLOOKUP($A70,'02.01'!A70:E264,5,0)</f>
        <v>4</v>
      </c>
      <c r="F70" s="37">
        <f>VLOOKUP($A70,'03.01'!A70:E264,5,0)</f>
        <v>0</v>
      </c>
      <c r="G70" s="37">
        <f>VLOOKUP($A70,'04.01'!A70:E264,5,0)</f>
        <v>4</v>
      </c>
      <c r="H70" s="37">
        <f>VLOOKUP($A70,'05.01'!A70:E264,5,0)</f>
        <v>4</v>
      </c>
      <c r="I70" s="37">
        <f>VLOOKUP($A70,'06.01'!A70:E264,5,0)</f>
        <v>0</v>
      </c>
      <c r="J70" s="37">
        <f>VLOOKUP($A70,'07.01'!A70:E264,5,0)</f>
        <v>4</v>
      </c>
      <c r="K70" s="37">
        <f>VLOOKUP($A70,'08.01'!A70:E264,5,0)</f>
        <v>4</v>
      </c>
      <c r="L70" s="37">
        <f>VLOOKUP($A70,'09.01'!A70:E264,5,0)</f>
        <v>4</v>
      </c>
      <c r="M70" s="37">
        <f>VLOOKUP($A70,'10.01'!A70:E264,5,0)</f>
        <v>4</v>
      </c>
      <c r="N70" s="37">
        <f>VLOOKUP($A70,'11.01'!A70:E264,5,0)</f>
        <v>4</v>
      </c>
      <c r="O70" s="37">
        <f>VLOOKUP($A70,'12.01'!A70:E264,5,0)</f>
        <v>4</v>
      </c>
      <c r="P70" s="37">
        <f>VLOOKUP($A70,'13.01'!A70:E264,5,0)</f>
        <v>4</v>
      </c>
      <c r="Q70" s="37">
        <f>VLOOKUP($A70,'14.01'!A70:E264,5,0)</f>
        <v>8</v>
      </c>
      <c r="R70" s="37">
        <f>VLOOKUP($A70,'15.01'!A70:E264,5,0)</f>
        <v>8</v>
      </c>
      <c r="S70" s="37">
        <f>VLOOKUP($A70,'16.01'!A70:E264,5,0)</f>
        <v>4</v>
      </c>
      <c r="T70" s="37">
        <f>VLOOKUP($A70,'17.01'!A70:E263,5,0)</f>
        <v>4</v>
      </c>
      <c r="U70" s="37">
        <f>VLOOKUP($A70,'18.01'!A70:E263,5,0)</f>
        <v>4</v>
      </c>
      <c r="V70" s="37">
        <f>VLOOKUP($A70,'19.01'!A70:E263,5,0)</f>
        <v>4</v>
      </c>
      <c r="W70" s="37">
        <f>VLOOKUP($A70,'20.01'!A70:E263,5,0)</f>
        <v>4</v>
      </c>
      <c r="X70" s="37">
        <f>VLOOKUP($A70,'21.01'!A70:E263,5,0)</f>
        <v>8</v>
      </c>
      <c r="Y70" s="37">
        <f>VLOOKUP($A70,'22.01'!A70:E263,5,0)</f>
        <v>8</v>
      </c>
      <c r="Z70" s="37">
        <f>VLOOKUP($A70,'23.01'!A70:E263,5,0)</f>
        <v>0</v>
      </c>
      <c r="AA70" s="37">
        <f>VLOOKUP($A70,'24.01'!A70:E263,5,0)</f>
        <v>4</v>
      </c>
      <c r="AB70" s="37">
        <f>VLOOKUP($A70,'25.01'!A70:E263,5,0)</f>
        <v>4</v>
      </c>
      <c r="AC70" s="37">
        <f>VLOOKUP($A70,'26.01'!A70:E263,5,0)</f>
        <v>0</v>
      </c>
      <c r="AD70" s="37"/>
      <c r="AE70" s="37"/>
      <c r="AF70" s="37"/>
      <c r="AG70" s="37"/>
      <c r="AH70" s="37"/>
      <c r="AI70" s="125">
        <f t="shared" si="3"/>
        <v>100</v>
      </c>
      <c r="AJ70" s="126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VLOOKUP($A71,'01.01'!A71:E265,5,0)</f>
        <v>7</v>
      </c>
      <c r="E71" s="37">
        <f>VLOOKUP($A71,'02.01'!A71:E265,5,0)</f>
        <v>3</v>
      </c>
      <c r="F71" s="37">
        <f>VLOOKUP($A71,'03.01'!A71:E265,5,0)</f>
        <v>4</v>
      </c>
      <c r="G71" s="37">
        <f>VLOOKUP($A71,'04.01'!A71:E265,5,0)</f>
        <v>1</v>
      </c>
      <c r="H71" s="37">
        <f>VLOOKUP($A71,'05.01'!A71:E265,5,0)</f>
        <v>4</v>
      </c>
      <c r="I71" s="37">
        <f>VLOOKUP($A71,'06.01'!A71:E265,5,0)</f>
        <v>0</v>
      </c>
      <c r="J71" s="37">
        <f>VLOOKUP($A71,'07.01'!A71:E265,5,0)</f>
        <v>7</v>
      </c>
      <c r="K71" s="37">
        <f>VLOOKUP($A71,'08.01'!A71:E265,5,0)</f>
        <v>7</v>
      </c>
      <c r="L71" s="37">
        <f>VLOOKUP($A71,'09.01'!A71:E265,5,0)</f>
        <v>0</v>
      </c>
      <c r="M71" s="37">
        <f>VLOOKUP($A71,'10.01'!A71:E265,5,0)</f>
        <v>7</v>
      </c>
      <c r="N71" s="37">
        <f>VLOOKUP($A71,'11.01'!A71:E265,5,0)</f>
        <v>3</v>
      </c>
      <c r="O71" s="37">
        <f>VLOOKUP($A71,'12.01'!A71:E265,5,0)</f>
        <v>0</v>
      </c>
      <c r="P71" s="37">
        <f>VLOOKUP($A71,'13.01'!A71:E265,5,0)</f>
        <v>0</v>
      </c>
      <c r="Q71" s="37">
        <f>VLOOKUP($A71,'14.01'!A71:E265,5,0)</f>
        <v>7</v>
      </c>
      <c r="R71" s="37">
        <f>VLOOKUP($A71,'15.01'!A71:E265,5,0)</f>
        <v>3</v>
      </c>
      <c r="S71" s="37">
        <f>VLOOKUP($A71,'16.01'!A71:E265,5,0)</f>
        <v>3</v>
      </c>
      <c r="T71" s="37">
        <f>VLOOKUP($A71,'17.01'!A71:E264,5,0)</f>
        <v>7</v>
      </c>
      <c r="U71" s="37">
        <f>VLOOKUP($A71,'18.01'!A71:E264,5,0)</f>
        <v>7</v>
      </c>
      <c r="V71" s="37">
        <f>VLOOKUP($A71,'19.01'!A71:E264,5,0)</f>
        <v>2</v>
      </c>
      <c r="W71" s="37">
        <f>VLOOKUP($A71,'20.01'!A71:E264,5,0)</f>
        <v>0</v>
      </c>
      <c r="X71" s="37">
        <f>VLOOKUP($A71,'21.01'!A71:E264,5,0)</f>
        <v>7</v>
      </c>
      <c r="Y71" s="37">
        <f>VLOOKUP($A71,'22.01'!A71:E264,5,0)</f>
        <v>7</v>
      </c>
      <c r="Z71" s="37">
        <f>VLOOKUP($A71,'23.01'!A71:E264,5,0)</f>
        <v>0</v>
      </c>
      <c r="AA71" s="37">
        <f>VLOOKUP($A71,'24.01'!A71:E264,5,0)</f>
        <v>0</v>
      </c>
      <c r="AB71" s="37">
        <f>VLOOKUP($A71,'25.01'!A71:E264,5,0)</f>
        <v>0</v>
      </c>
      <c r="AC71" s="37">
        <f>VLOOKUP($A71,'26.01'!A71:E264,5,0)</f>
        <v>0</v>
      </c>
      <c r="AD71" s="37"/>
      <c r="AE71" s="37"/>
      <c r="AF71" s="37"/>
      <c r="AG71" s="37"/>
      <c r="AH71" s="37"/>
      <c r="AI71" s="125">
        <f t="shared" si="3"/>
        <v>86</v>
      </c>
      <c r="AJ71" s="126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VLOOKUP($A72,'01.01'!A72:E266,5,0)</f>
        <v>7</v>
      </c>
      <c r="E72" s="37">
        <f>VLOOKUP($A72,'02.01'!A72:E266,5,0)</f>
        <v>4</v>
      </c>
      <c r="F72" s="37">
        <f>VLOOKUP($A72,'03.01'!A72:E266,5,0)</f>
        <v>3</v>
      </c>
      <c r="G72" s="37">
        <f>VLOOKUP($A72,'04.01'!A72:E266,5,0)</f>
        <v>6</v>
      </c>
      <c r="H72" s="37">
        <f>VLOOKUP($A72,'05.01'!A72:E266,5,0)</f>
        <v>3</v>
      </c>
      <c r="I72" s="37">
        <f>VLOOKUP($A72,'06.01'!A72:E266,5,0)</f>
        <v>0</v>
      </c>
      <c r="J72" s="37">
        <f>VLOOKUP($A72,'07.01'!A72:E266,5,0)</f>
        <v>7</v>
      </c>
      <c r="K72" s="37">
        <f>VLOOKUP($A72,'08.01'!A72:E266,5,0)</f>
        <v>7</v>
      </c>
      <c r="L72" s="37">
        <f>VLOOKUP($A72,'09.01'!A72:E266,5,0)</f>
        <v>0</v>
      </c>
      <c r="M72" s="37">
        <f>VLOOKUP($A72,'10.01'!A72:E266,5,0)</f>
        <v>0</v>
      </c>
      <c r="N72" s="37">
        <f>VLOOKUP($A72,'11.01'!A72:E266,5,0)</f>
        <v>4</v>
      </c>
      <c r="O72" s="37">
        <f>VLOOKUP($A72,'12.01'!A72:E266,5,0)</f>
        <v>0</v>
      </c>
      <c r="P72" s="37">
        <f>VLOOKUP($A72,'13.01'!A72:E266,5,0)</f>
        <v>0</v>
      </c>
      <c r="Q72" s="37">
        <f>VLOOKUP($A72,'14.01'!A72:E266,5,0)</f>
        <v>4</v>
      </c>
      <c r="R72" s="37">
        <f>VLOOKUP($A72,'15.01'!A72:E266,5,0)</f>
        <v>4</v>
      </c>
      <c r="S72" s="37">
        <f>VLOOKUP($A72,'16.01'!A72:E266,5,0)</f>
        <v>4</v>
      </c>
      <c r="T72" s="37">
        <f>VLOOKUP($A72,'17.01'!A72:E265,5,0)</f>
        <v>0</v>
      </c>
      <c r="U72" s="37">
        <f>VLOOKUP($A72,'18.01'!A72:E265,5,0)</f>
        <v>0</v>
      </c>
      <c r="V72" s="37">
        <f>VLOOKUP($A72,'19.01'!A72:E265,5,0)</f>
        <v>5</v>
      </c>
      <c r="W72" s="37">
        <f>VLOOKUP($A72,'20.01'!A72:E265,5,0)</f>
        <v>0</v>
      </c>
      <c r="X72" s="37">
        <f>VLOOKUP($A72,'21.01'!A72:E265,5,0)</f>
        <v>7</v>
      </c>
      <c r="Y72" s="37">
        <f>VLOOKUP($A72,'22.01'!A72:E265,5,0)</f>
        <v>7</v>
      </c>
      <c r="Z72" s="37">
        <f>VLOOKUP($A72,'23.01'!A72:E265,5,0)</f>
        <v>0</v>
      </c>
      <c r="AA72" s="37">
        <f>VLOOKUP($A72,'24.01'!A72:E265,5,0)</f>
        <v>0</v>
      </c>
      <c r="AB72" s="37">
        <f>VLOOKUP($A72,'25.01'!A72:E265,5,0)</f>
        <v>7</v>
      </c>
      <c r="AC72" s="37">
        <f>VLOOKUP($A72,'26.01'!A72:E265,5,0)</f>
        <v>0</v>
      </c>
      <c r="AD72" s="37"/>
      <c r="AE72" s="37"/>
      <c r="AF72" s="37"/>
      <c r="AG72" s="37"/>
      <c r="AH72" s="37"/>
      <c r="AI72" s="125">
        <f t="shared" si="3"/>
        <v>79</v>
      </c>
      <c r="AJ72" s="126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VLOOKUP($A73,'01.01'!A73:E267,5,0)</f>
        <v>7</v>
      </c>
      <c r="E73" s="37">
        <f>VLOOKUP($A73,'02.01'!A73:E267,5,0)</f>
        <v>3</v>
      </c>
      <c r="F73" s="37">
        <f>VLOOKUP($A73,'03.01'!A73:E267,5,0)</f>
        <v>0</v>
      </c>
      <c r="G73" s="37">
        <f>VLOOKUP($A73,'04.01'!A73:E267,5,0)</f>
        <v>3</v>
      </c>
      <c r="H73" s="37">
        <f>VLOOKUP($A73,'05.01'!A73:E267,5,0)</f>
        <v>3</v>
      </c>
      <c r="I73" s="37">
        <f>VLOOKUP($A73,'06.01'!A73:E267,5,0)</f>
        <v>0</v>
      </c>
      <c r="J73" s="37">
        <f>VLOOKUP($A73,'07.01'!A73:E267,5,0)</f>
        <v>7</v>
      </c>
      <c r="K73" s="37">
        <f>VLOOKUP($A73,'08.01'!A73:E267,5,0)</f>
        <v>0</v>
      </c>
      <c r="L73" s="37">
        <f>VLOOKUP($A73,'09.01'!A73:E267,5,0)</f>
        <v>3</v>
      </c>
      <c r="M73" s="37">
        <f>VLOOKUP($A73,'10.01'!A73:E267,5,0)</f>
        <v>3</v>
      </c>
      <c r="N73" s="37">
        <f>VLOOKUP($A73,'11.01'!A73:E267,5,0)</f>
        <v>0</v>
      </c>
      <c r="O73" s="37">
        <f>VLOOKUP($A73,'12.01'!A73:E267,5,0)</f>
        <v>7</v>
      </c>
      <c r="P73" s="37">
        <f>VLOOKUP($A73,'13.01'!A73:E267,5,0)</f>
        <v>0</v>
      </c>
      <c r="Q73" s="37">
        <f>VLOOKUP($A73,'14.01'!A73:E267,5,0)</f>
        <v>7</v>
      </c>
      <c r="R73" s="37">
        <f>VLOOKUP($A73,'15.01'!A73:E267,5,0)</f>
        <v>7</v>
      </c>
      <c r="S73" s="37">
        <f>VLOOKUP($A73,'16.01'!A73:E267,5,0)</f>
        <v>0</v>
      </c>
      <c r="T73" s="37">
        <f>VLOOKUP($A73,'17.01'!A73:E266,5,0)</f>
        <v>0</v>
      </c>
      <c r="U73" s="37">
        <f>VLOOKUP($A73,'18.01'!A73:E266,5,0)</f>
        <v>7</v>
      </c>
      <c r="V73" s="37">
        <f>VLOOKUP($A73,'19.01'!A73:E266,5,0)</f>
        <v>0</v>
      </c>
      <c r="W73" s="37">
        <f>VLOOKUP($A73,'20.01'!A73:E266,5,0)</f>
        <v>0</v>
      </c>
      <c r="X73" s="37">
        <f>VLOOKUP($A73,'21.01'!A73:E266,5,0)</f>
        <v>7</v>
      </c>
      <c r="Y73" s="37">
        <f>VLOOKUP($A73,'22.01'!A73:E266,5,0)</f>
        <v>7</v>
      </c>
      <c r="Z73" s="37">
        <f>VLOOKUP($A73,'23.01'!A73:E266,5,0)</f>
        <v>0</v>
      </c>
      <c r="AA73" s="37">
        <f>VLOOKUP($A73,'24.01'!A73:E266,5,0)</f>
        <v>0</v>
      </c>
      <c r="AB73" s="37">
        <f>VLOOKUP($A73,'25.01'!A73:E266,5,0)</f>
        <v>0</v>
      </c>
      <c r="AC73" s="37">
        <f>VLOOKUP($A73,'26.01'!A73:E266,5,0)</f>
        <v>0</v>
      </c>
      <c r="AD73" s="37"/>
      <c r="AE73" s="37"/>
      <c r="AF73" s="37"/>
      <c r="AG73" s="37"/>
      <c r="AH73" s="37"/>
      <c r="AI73" s="125">
        <f t="shared" si="3"/>
        <v>71</v>
      </c>
      <c r="AJ73" s="126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VLOOKUP($A74,'01.01'!A74:E268,5,0)</f>
        <v>0</v>
      </c>
      <c r="E74" s="37">
        <f>VLOOKUP($A74,'02.01'!A74:E268,5,0)</f>
        <v>0</v>
      </c>
      <c r="F74" s="37">
        <f>VLOOKUP($A74,'03.01'!A74:E268,5,0)</f>
        <v>0</v>
      </c>
      <c r="G74" s="37">
        <f>VLOOKUP($A74,'04.01'!A74:E268,5,0)</f>
        <v>0</v>
      </c>
      <c r="H74" s="37">
        <f>VLOOKUP($A74,'05.01'!A74:E268,5,0)</f>
        <v>0</v>
      </c>
      <c r="I74" s="37">
        <f>VLOOKUP($A74,'06.01'!A74:E268,5,0)</f>
        <v>0</v>
      </c>
      <c r="J74" s="37">
        <f>VLOOKUP($A74,'07.01'!A74:E268,5,0)</f>
        <v>0</v>
      </c>
      <c r="K74" s="37">
        <f>VLOOKUP($A74,'08.01'!A74:E268,5,0)</f>
        <v>0</v>
      </c>
      <c r="L74" s="37">
        <f>VLOOKUP($A74,'09.01'!A74:E268,5,0)</f>
        <v>0</v>
      </c>
      <c r="M74" s="37">
        <f>VLOOKUP($A74,'10.01'!A74:E268,5,0)</f>
        <v>0</v>
      </c>
      <c r="N74" s="37">
        <f>VLOOKUP($A74,'11.01'!A74:E268,5,0)</f>
        <v>0</v>
      </c>
      <c r="O74" s="37">
        <f>VLOOKUP($A74,'12.01'!A74:E268,5,0)</f>
        <v>0</v>
      </c>
      <c r="P74" s="37">
        <f>VLOOKUP($A74,'13.01'!A74:E268,5,0)</f>
        <v>0</v>
      </c>
      <c r="Q74" s="37">
        <f>VLOOKUP($A74,'14.01'!A74:E268,5,0)</f>
        <v>0</v>
      </c>
      <c r="R74" s="37">
        <f>VLOOKUP($A74,'15.01'!A74:E268,5,0)</f>
        <v>0</v>
      </c>
      <c r="S74" s="37">
        <f>VLOOKUP($A74,'16.01'!A74:E268,5,0)</f>
        <v>0</v>
      </c>
      <c r="T74" s="37">
        <f>VLOOKUP($A74,'17.01'!A74:E267,5,0)</f>
        <v>0</v>
      </c>
      <c r="U74" s="37">
        <f>VLOOKUP($A74,'18.01'!A74:E267,5,0)</f>
        <v>0</v>
      </c>
      <c r="V74" s="37">
        <f>VLOOKUP($A74,'19.01'!A74:E267,5,0)</f>
        <v>0</v>
      </c>
      <c r="W74" s="37">
        <f>VLOOKUP($A74,'20.01'!A74:E267,5,0)</f>
        <v>0</v>
      </c>
      <c r="X74" s="37">
        <f>VLOOKUP($A74,'21.01'!A74:E267,5,0)</f>
        <v>0</v>
      </c>
      <c r="Y74" s="37">
        <f>VLOOKUP($A74,'22.01'!A74:E267,5,0)</f>
        <v>0</v>
      </c>
      <c r="Z74" s="37">
        <f>VLOOKUP($A74,'23.01'!A74:E267,5,0)</f>
        <v>0</v>
      </c>
      <c r="AA74" s="37">
        <f>VLOOKUP($A74,'24.01'!A74:E267,5,0)</f>
        <v>0</v>
      </c>
      <c r="AB74" s="37">
        <f>VLOOKUP($A74,'25.01'!A74:E267,5,0)</f>
        <v>0</v>
      </c>
      <c r="AC74" s="37">
        <f>VLOOKUP($A74,'26.01'!A74:E267,5,0)</f>
        <v>0</v>
      </c>
      <c r="AD74" s="37"/>
      <c r="AE74" s="37"/>
      <c r="AF74" s="37"/>
      <c r="AG74" s="37"/>
      <c r="AH74" s="37"/>
      <c r="AI74" s="125">
        <f t="shared" si="3"/>
        <v>0</v>
      </c>
      <c r="AJ74" s="126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VLOOKUP($A75,'01.01'!A75:E269,5,0)</f>
        <v>5</v>
      </c>
      <c r="E75" s="37">
        <f>VLOOKUP($A75,'02.01'!A75:E269,5,0)</f>
        <v>2</v>
      </c>
      <c r="F75" s="37">
        <f>VLOOKUP($A75,'03.01'!A75:E269,5,0)</f>
        <v>2</v>
      </c>
      <c r="G75" s="37">
        <f>VLOOKUP($A75,'04.01'!A75:E269,5,0)</f>
        <v>2</v>
      </c>
      <c r="H75" s="37">
        <f>VLOOKUP($A75,'05.01'!A75:E269,5,0)</f>
        <v>1</v>
      </c>
      <c r="I75" s="37">
        <f>VLOOKUP($A75,'06.01'!A75:E269,5,0)</f>
        <v>3</v>
      </c>
      <c r="J75" s="37">
        <f>VLOOKUP($A75,'07.01'!A75:E269,5,0)</f>
        <v>3</v>
      </c>
      <c r="K75" s="37">
        <f>VLOOKUP($A75,'08.01'!A75:E269,5,0)</f>
        <v>1</v>
      </c>
      <c r="L75" s="37">
        <f>VLOOKUP($A75,'09.01'!A75:E269,5,0)</f>
        <v>2</v>
      </c>
      <c r="M75" s="37">
        <f>VLOOKUP($A75,'10.01'!A75:E269,5,0)</f>
        <v>2</v>
      </c>
      <c r="N75" s="37">
        <f>VLOOKUP($A75,'11.01'!A75:E269,5,0)</f>
        <v>2</v>
      </c>
      <c r="O75" s="37">
        <f>VLOOKUP($A75,'12.01'!A75:E269,5,0)</f>
        <v>2</v>
      </c>
      <c r="P75" s="37">
        <f>VLOOKUP($A75,'13.01'!A75:E269,5,0)</f>
        <v>3</v>
      </c>
      <c r="Q75" s="37">
        <f>VLOOKUP($A75,'14.01'!A75:E269,5,0)</f>
        <v>3</v>
      </c>
      <c r="R75" s="37">
        <f>VLOOKUP($A75,'15.01'!A75:E269,5,0)</f>
        <v>3</v>
      </c>
      <c r="S75" s="37">
        <f>VLOOKUP($A75,'16.01'!A75:E269,5,0)</f>
        <v>1</v>
      </c>
      <c r="T75" s="37">
        <f>VLOOKUP($A75,'17.01'!A75:E268,5,0)</f>
        <v>2</v>
      </c>
      <c r="U75" s="37">
        <f>VLOOKUP($A75,'18.01'!A75:E268,5,0)</f>
        <v>2</v>
      </c>
      <c r="V75" s="37">
        <f>VLOOKUP($A75,'19.01'!A75:E268,5,0)</f>
        <v>2</v>
      </c>
      <c r="W75" s="37">
        <f>VLOOKUP($A75,'20.01'!A75:E268,5,0)</f>
        <v>3</v>
      </c>
      <c r="X75" s="37">
        <f>VLOOKUP($A75,'21.01'!A75:E268,5,0)</f>
        <v>3</v>
      </c>
      <c r="Y75" s="37">
        <f>VLOOKUP($A75,'22.01'!A75:E268,5,0)</f>
        <v>3</v>
      </c>
      <c r="Z75" s="37">
        <f>VLOOKUP($A75,'23.01'!A75:E268,5,0)</f>
        <v>2</v>
      </c>
      <c r="AA75" s="37">
        <f>VLOOKUP($A75,'24.01'!A75:E268,5,0)</f>
        <v>3</v>
      </c>
      <c r="AB75" s="37">
        <f>VLOOKUP($A75,'25.01'!A75:E268,5,0)</f>
        <v>0</v>
      </c>
      <c r="AC75" s="37">
        <f>VLOOKUP($A75,'26.01'!A75:E268,5,0)</f>
        <v>0</v>
      </c>
      <c r="AD75" s="37"/>
      <c r="AE75" s="37"/>
      <c r="AF75" s="37"/>
      <c r="AG75" s="37"/>
      <c r="AH75" s="37"/>
      <c r="AI75" s="125">
        <f t="shared" si="3"/>
        <v>57</v>
      </c>
      <c r="AJ75" s="126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VLOOKUP($A76,'01.01'!A76:E270,5,0)</f>
        <v>10</v>
      </c>
      <c r="E76" s="37">
        <f>VLOOKUP($A76,'02.01'!A76:E270,5,0)</f>
        <v>4</v>
      </c>
      <c r="F76" s="37">
        <f>VLOOKUP($A76,'03.01'!A76:E270,5,0)</f>
        <v>4</v>
      </c>
      <c r="G76" s="37">
        <f>VLOOKUP($A76,'04.01'!A76:E270,5,0)</f>
        <v>4</v>
      </c>
      <c r="H76" s="37">
        <f>VLOOKUP($A76,'05.01'!A76:E270,5,0)</f>
        <v>2</v>
      </c>
      <c r="I76" s="37">
        <f>VLOOKUP($A76,'06.01'!A76:E270,5,0)</f>
        <v>6</v>
      </c>
      <c r="J76" s="37">
        <f>VLOOKUP($A76,'07.01'!A76:E270,5,0)</f>
        <v>6</v>
      </c>
      <c r="K76" s="37">
        <f>VLOOKUP($A76,'08.01'!A76:E270,5,0)</f>
        <v>2</v>
      </c>
      <c r="L76" s="37">
        <f>VLOOKUP($A76,'09.01'!A76:E270,5,0)</f>
        <v>4</v>
      </c>
      <c r="M76" s="37">
        <f>VLOOKUP($A76,'10.01'!A76:E270,5,0)</f>
        <v>4</v>
      </c>
      <c r="N76" s="37">
        <f>VLOOKUP($A76,'11.01'!A76:E270,5,0)</f>
        <v>4</v>
      </c>
      <c r="O76" s="37">
        <f>VLOOKUP($A76,'12.01'!A76:E270,5,0)</f>
        <v>4</v>
      </c>
      <c r="P76" s="37">
        <f>VLOOKUP($A76,'13.01'!A76:E270,5,0)</f>
        <v>6</v>
      </c>
      <c r="Q76" s="37">
        <f>VLOOKUP($A76,'14.01'!A76:E270,5,0)</f>
        <v>6</v>
      </c>
      <c r="R76" s="37">
        <f>VLOOKUP($A76,'15.01'!A76:E270,5,0)</f>
        <v>6</v>
      </c>
      <c r="S76" s="37">
        <f>VLOOKUP($A76,'16.01'!A76:E270,5,0)</f>
        <v>2</v>
      </c>
      <c r="T76" s="37">
        <f>VLOOKUP($A76,'17.01'!A76:E269,5,0)</f>
        <v>4</v>
      </c>
      <c r="U76" s="37">
        <f>VLOOKUP($A76,'18.01'!A76:E269,5,0)</f>
        <v>4</v>
      </c>
      <c r="V76" s="37">
        <f>VLOOKUP($A76,'19.01'!A76:E269,5,0)</f>
        <v>4</v>
      </c>
      <c r="W76" s="37">
        <f>VLOOKUP($A76,'20.01'!A76:E269,5,0)</f>
        <v>6</v>
      </c>
      <c r="X76" s="37">
        <f>VLOOKUP($A76,'21.01'!A76:E269,5,0)</f>
        <v>6</v>
      </c>
      <c r="Y76" s="37">
        <f>VLOOKUP($A76,'22.01'!A76:E269,5,0)</f>
        <v>6</v>
      </c>
      <c r="Z76" s="37">
        <f>VLOOKUP($A76,'23.01'!A76:E269,5,0)</f>
        <v>4</v>
      </c>
      <c r="AA76" s="37">
        <f>VLOOKUP($A76,'24.01'!A76:E269,5,0)</f>
        <v>6</v>
      </c>
      <c r="AB76" s="37">
        <f>VLOOKUP($A76,'25.01'!A76:E269,5,0)</f>
        <v>0</v>
      </c>
      <c r="AC76" s="37">
        <f>VLOOKUP($A76,'26.01'!A76:E269,5,0)</f>
        <v>0</v>
      </c>
      <c r="AD76" s="37"/>
      <c r="AE76" s="37"/>
      <c r="AF76" s="37"/>
      <c r="AG76" s="37"/>
      <c r="AH76" s="37"/>
      <c r="AI76" s="125">
        <f t="shared" si="3"/>
        <v>114</v>
      </c>
      <c r="AJ76" s="126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VLOOKUP($A77,'01.01'!A77:E271,5,0)</f>
        <v>0</v>
      </c>
      <c r="E77" s="37">
        <f>VLOOKUP($A77,'02.01'!A77:E271,5,0)</f>
        <v>0</v>
      </c>
      <c r="F77" s="37">
        <f>VLOOKUP($A77,'03.01'!A77:E271,5,0)</f>
        <v>0</v>
      </c>
      <c r="G77" s="37">
        <f>VLOOKUP($A77,'04.01'!A77:E271,5,0)</f>
        <v>0</v>
      </c>
      <c r="H77" s="37">
        <f>VLOOKUP($A77,'05.01'!A77:E271,5,0)</f>
        <v>0</v>
      </c>
      <c r="I77" s="37">
        <f>VLOOKUP($A77,'06.01'!A77:E271,5,0)</f>
        <v>0</v>
      </c>
      <c r="J77" s="37">
        <f>VLOOKUP($A77,'07.01'!A77:E271,5,0)</f>
        <v>0</v>
      </c>
      <c r="K77" s="37">
        <f>VLOOKUP($A77,'08.01'!A77:E271,5,0)</f>
        <v>0</v>
      </c>
      <c r="L77" s="37">
        <f>VLOOKUP($A77,'09.01'!A77:E271,5,0)</f>
        <v>0</v>
      </c>
      <c r="M77" s="37">
        <f>VLOOKUP($A77,'10.01'!A77:E271,5,0)</f>
        <v>0</v>
      </c>
      <c r="N77" s="37">
        <f>VLOOKUP($A77,'11.01'!A77:E271,5,0)</f>
        <v>0</v>
      </c>
      <c r="O77" s="37">
        <f>VLOOKUP($A77,'12.01'!A77:E271,5,0)</f>
        <v>0</v>
      </c>
      <c r="P77" s="37">
        <f>VLOOKUP($A77,'13.01'!A77:E271,5,0)</f>
        <v>0</v>
      </c>
      <c r="Q77" s="37">
        <f>VLOOKUP($A77,'14.01'!A77:E271,5,0)</f>
        <v>0</v>
      </c>
      <c r="R77" s="37">
        <f>VLOOKUP($A77,'15.01'!A77:E271,5,0)</f>
        <v>0</v>
      </c>
      <c r="S77" s="37">
        <f>VLOOKUP($A77,'16.01'!A77:E271,5,0)</f>
        <v>0</v>
      </c>
      <c r="T77" s="37">
        <f>VLOOKUP($A77,'17.01'!A77:E270,5,0)</f>
        <v>0</v>
      </c>
      <c r="U77" s="37">
        <f>VLOOKUP($A77,'18.01'!A77:E270,5,0)</f>
        <v>0</v>
      </c>
      <c r="V77" s="37">
        <f>VLOOKUP($A77,'19.01'!A77:E270,5,0)</f>
        <v>0</v>
      </c>
      <c r="W77" s="37">
        <f>VLOOKUP($A77,'20.01'!A77:E270,5,0)</f>
        <v>0</v>
      </c>
      <c r="X77" s="37">
        <f>VLOOKUP($A77,'21.01'!A77:E270,5,0)</f>
        <v>0</v>
      </c>
      <c r="Y77" s="37">
        <f>VLOOKUP($A77,'22.01'!A77:E270,5,0)</f>
        <v>0</v>
      </c>
      <c r="Z77" s="37">
        <f>VLOOKUP($A77,'23.01'!A77:E270,5,0)</f>
        <v>0</v>
      </c>
      <c r="AA77" s="37">
        <f>VLOOKUP($A77,'24.01'!A77:E270,5,0)</f>
        <v>0</v>
      </c>
      <c r="AB77" s="37">
        <f>VLOOKUP($A77,'25.01'!A77:E270,5,0)</f>
        <v>0</v>
      </c>
      <c r="AC77" s="37">
        <f>VLOOKUP($A77,'26.01'!A77:E270,5,0)</f>
        <v>0</v>
      </c>
      <c r="AD77" s="37"/>
      <c r="AE77" s="37"/>
      <c r="AF77" s="37"/>
      <c r="AG77" s="37"/>
      <c r="AH77" s="37"/>
      <c r="AI77" s="125">
        <f t="shared" si="3"/>
        <v>0</v>
      </c>
      <c r="AJ77" s="126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VLOOKUP($A78,'01.01'!A78:E272,5,0)</f>
        <v>0</v>
      </c>
      <c r="E78" s="37">
        <f>VLOOKUP($A78,'02.01'!A78:E272,5,0)</f>
        <v>0</v>
      </c>
      <c r="F78" s="37">
        <f>VLOOKUP($A78,'03.01'!A78:E272,5,0)</f>
        <v>0</v>
      </c>
      <c r="G78" s="37">
        <f>VLOOKUP($A78,'04.01'!A78:E272,5,0)</f>
        <v>0</v>
      </c>
      <c r="H78" s="37">
        <f>VLOOKUP($A78,'05.01'!A78:E272,5,0)</f>
        <v>0</v>
      </c>
      <c r="I78" s="37">
        <f>VLOOKUP($A78,'06.01'!A78:E272,5,0)</f>
        <v>0</v>
      </c>
      <c r="J78" s="37">
        <f>VLOOKUP($A78,'07.01'!A78:E272,5,0)</f>
        <v>0</v>
      </c>
      <c r="K78" s="37">
        <f>VLOOKUP($A78,'08.01'!A78:E272,5,0)</f>
        <v>6</v>
      </c>
      <c r="L78" s="37">
        <f>VLOOKUP($A78,'09.01'!A78:E272,5,0)</f>
        <v>0</v>
      </c>
      <c r="M78" s="37">
        <f>VLOOKUP($A78,'10.01'!A78:E272,5,0)</f>
        <v>0</v>
      </c>
      <c r="N78" s="37">
        <f>VLOOKUP($A78,'11.01'!A78:E272,5,0)</f>
        <v>0</v>
      </c>
      <c r="O78" s="37">
        <f>VLOOKUP($A78,'12.01'!A78:E272,5,0)</f>
        <v>4</v>
      </c>
      <c r="P78" s="37">
        <f>VLOOKUP($A78,'13.01'!A78:E272,5,0)</f>
        <v>0</v>
      </c>
      <c r="Q78" s="37">
        <f>VLOOKUP($A78,'14.01'!A78:E272,5,0)</f>
        <v>0</v>
      </c>
      <c r="R78" s="37">
        <f>VLOOKUP($A78,'15.01'!A78:E272,5,0)</f>
        <v>4</v>
      </c>
      <c r="S78" s="37">
        <f>VLOOKUP($A78,'16.01'!A78:E272,5,0)</f>
        <v>0</v>
      </c>
      <c r="T78" s="37">
        <f>VLOOKUP($A78,'17.01'!A78:E271,5,0)</f>
        <v>0</v>
      </c>
      <c r="U78" s="37">
        <f>VLOOKUP($A78,'18.01'!A78:E271,5,0)</f>
        <v>0</v>
      </c>
      <c r="V78" s="37">
        <f>VLOOKUP($A78,'19.01'!A78:E271,5,0)</f>
        <v>0</v>
      </c>
      <c r="W78" s="37">
        <f>VLOOKUP($A78,'20.01'!A78:E271,5,0)</f>
        <v>0</v>
      </c>
      <c r="X78" s="37">
        <f>VLOOKUP($A78,'21.01'!A78:E271,5,0)</f>
        <v>0</v>
      </c>
      <c r="Y78" s="37">
        <f>VLOOKUP($A78,'22.01'!A78:E271,5,0)</f>
        <v>0</v>
      </c>
      <c r="Z78" s="37">
        <f>VLOOKUP($A78,'23.01'!A78:E271,5,0)</f>
        <v>0</v>
      </c>
      <c r="AA78" s="37">
        <f>VLOOKUP($A78,'24.01'!A78:E271,5,0)</f>
        <v>0</v>
      </c>
      <c r="AB78" s="37">
        <f>VLOOKUP($A78,'25.01'!A78:E271,5,0)</f>
        <v>0</v>
      </c>
      <c r="AC78" s="37">
        <f>VLOOKUP($A78,'26.01'!A78:E271,5,0)</f>
        <v>0</v>
      </c>
      <c r="AD78" s="37"/>
      <c r="AE78" s="37"/>
      <c r="AF78" s="37"/>
      <c r="AG78" s="37"/>
      <c r="AH78" s="37"/>
      <c r="AI78" s="125">
        <f t="shared" si="3"/>
        <v>14</v>
      </c>
      <c r="AJ78" s="126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VLOOKUP($A79,'01.01'!A79:E273,5,0)</f>
        <v>0</v>
      </c>
      <c r="E79" s="37">
        <f>VLOOKUP($A79,'02.01'!A79:E273,5,0)</f>
        <v>0</v>
      </c>
      <c r="F79" s="37">
        <f>VLOOKUP($A79,'03.01'!A79:E273,5,0)</f>
        <v>0</v>
      </c>
      <c r="G79" s="37">
        <f>VLOOKUP($A79,'04.01'!A79:E273,5,0)</f>
        <v>0</v>
      </c>
      <c r="H79" s="37">
        <f>VLOOKUP($A79,'05.01'!A79:E273,5,0)</f>
        <v>0</v>
      </c>
      <c r="I79" s="37">
        <f>VLOOKUP($A79,'06.01'!A79:E273,5,0)</f>
        <v>0</v>
      </c>
      <c r="J79" s="37">
        <f>VLOOKUP($A79,'07.01'!A79:E273,5,0)</f>
        <v>0</v>
      </c>
      <c r="K79" s="37">
        <f>VLOOKUP($A79,'08.01'!A79:E273,5,0)</f>
        <v>0</v>
      </c>
      <c r="L79" s="37">
        <f>VLOOKUP($A79,'09.01'!A79:E273,5,0)</f>
        <v>0</v>
      </c>
      <c r="M79" s="37">
        <f>VLOOKUP($A79,'10.01'!A79:E273,5,0)</f>
        <v>0</v>
      </c>
      <c r="N79" s="37">
        <f>VLOOKUP($A79,'11.01'!A79:E273,5,0)</f>
        <v>0</v>
      </c>
      <c r="O79" s="37">
        <f>VLOOKUP($A79,'12.01'!A79:E273,5,0)</f>
        <v>0</v>
      </c>
      <c r="P79" s="37">
        <f>VLOOKUP($A79,'13.01'!A79:E273,5,0)</f>
        <v>0</v>
      </c>
      <c r="Q79" s="37">
        <f>VLOOKUP($A79,'14.01'!A79:E273,5,0)</f>
        <v>0</v>
      </c>
      <c r="R79" s="37">
        <f>VLOOKUP($A79,'15.01'!A79:E273,5,0)</f>
        <v>0</v>
      </c>
      <c r="S79" s="37">
        <f>VLOOKUP($A79,'16.01'!A79:E273,5,0)</f>
        <v>0</v>
      </c>
      <c r="T79" s="37">
        <f>VLOOKUP($A79,'17.01'!A79:E272,5,0)</f>
        <v>0</v>
      </c>
      <c r="U79" s="37">
        <f>VLOOKUP($A79,'18.01'!A79:E272,5,0)</f>
        <v>0</v>
      </c>
      <c r="V79" s="37">
        <f>VLOOKUP($A79,'19.01'!A79:E272,5,0)</f>
        <v>0</v>
      </c>
      <c r="W79" s="37">
        <f>VLOOKUP($A79,'20.01'!A79:E272,5,0)</f>
        <v>0</v>
      </c>
      <c r="X79" s="37">
        <f>VLOOKUP($A79,'21.01'!A79:E272,5,0)</f>
        <v>0</v>
      </c>
      <c r="Y79" s="37">
        <f>VLOOKUP($A79,'22.01'!A79:E272,5,0)</f>
        <v>0</v>
      </c>
      <c r="Z79" s="37">
        <f>VLOOKUP($A79,'23.01'!A79:E272,5,0)</f>
        <v>0</v>
      </c>
      <c r="AA79" s="37">
        <f>VLOOKUP($A79,'24.01'!A79:E272,5,0)</f>
        <v>0</v>
      </c>
      <c r="AB79" s="37">
        <f>VLOOKUP($A79,'25.01'!A79:E272,5,0)</f>
        <v>0</v>
      </c>
      <c r="AC79" s="37">
        <f>VLOOKUP($A79,'26.01'!A79:E272,5,0)</f>
        <v>0</v>
      </c>
      <c r="AD79" s="37"/>
      <c r="AE79" s="37"/>
      <c r="AF79" s="37"/>
      <c r="AG79" s="37"/>
      <c r="AH79" s="37"/>
      <c r="AI79" s="125">
        <f t="shared" si="3"/>
        <v>0</v>
      </c>
      <c r="AJ79" s="126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VLOOKUP($A80,'01.01'!A80:E274,5,0)</f>
        <v>0</v>
      </c>
      <c r="E80" s="37">
        <f>VLOOKUP($A80,'02.01'!A80:E274,5,0)</f>
        <v>0</v>
      </c>
      <c r="F80" s="37">
        <f>VLOOKUP($A80,'03.01'!A80:E274,5,0)</f>
        <v>0</v>
      </c>
      <c r="G80" s="37">
        <f>VLOOKUP($A80,'04.01'!A80:E274,5,0)</f>
        <v>0</v>
      </c>
      <c r="H80" s="37">
        <f>VLOOKUP($A80,'05.01'!A80:E274,5,0)</f>
        <v>0</v>
      </c>
      <c r="I80" s="37">
        <f>VLOOKUP($A80,'06.01'!A80:E274,5,0)</f>
        <v>0</v>
      </c>
      <c r="J80" s="37">
        <f>VLOOKUP($A80,'07.01'!A80:E274,5,0)</f>
        <v>0</v>
      </c>
      <c r="K80" s="37">
        <f>VLOOKUP($A80,'08.01'!A80:E274,5,0)</f>
        <v>0</v>
      </c>
      <c r="L80" s="37">
        <f>VLOOKUP($A80,'09.01'!A80:E274,5,0)</f>
        <v>0</v>
      </c>
      <c r="M80" s="37">
        <f>VLOOKUP($A80,'10.01'!A80:E274,5,0)</f>
        <v>0</v>
      </c>
      <c r="N80" s="37">
        <f>VLOOKUP($A80,'11.01'!A80:E274,5,0)</f>
        <v>0</v>
      </c>
      <c r="O80" s="37">
        <f>VLOOKUP($A80,'12.01'!A80:E274,5,0)</f>
        <v>0</v>
      </c>
      <c r="P80" s="37">
        <f>VLOOKUP($A80,'13.01'!A80:E274,5,0)</f>
        <v>0</v>
      </c>
      <c r="Q80" s="37">
        <f>VLOOKUP($A80,'14.01'!A80:E274,5,0)</f>
        <v>0</v>
      </c>
      <c r="R80" s="37">
        <f>VLOOKUP($A80,'15.01'!A80:E274,5,0)</f>
        <v>0</v>
      </c>
      <c r="S80" s="37">
        <f>VLOOKUP($A80,'16.01'!A80:E274,5,0)</f>
        <v>0</v>
      </c>
      <c r="T80" s="37">
        <f>VLOOKUP($A80,'17.01'!A80:E273,5,0)</f>
        <v>0</v>
      </c>
      <c r="U80" s="37">
        <f>VLOOKUP($A80,'18.01'!A80:E273,5,0)</f>
        <v>0</v>
      </c>
      <c r="V80" s="37">
        <f>VLOOKUP($A80,'19.01'!A80:E273,5,0)</f>
        <v>0</v>
      </c>
      <c r="W80" s="37">
        <f>VLOOKUP($A80,'20.01'!A80:E273,5,0)</f>
        <v>0</v>
      </c>
      <c r="X80" s="37">
        <f>VLOOKUP($A80,'21.01'!A80:E273,5,0)</f>
        <v>0</v>
      </c>
      <c r="Y80" s="37">
        <f>VLOOKUP($A80,'22.01'!A80:E273,5,0)</f>
        <v>0</v>
      </c>
      <c r="Z80" s="37">
        <f>VLOOKUP($A80,'23.01'!A80:E273,5,0)</f>
        <v>0</v>
      </c>
      <c r="AA80" s="37">
        <f>VLOOKUP($A80,'24.01'!A80:E273,5,0)</f>
        <v>0</v>
      </c>
      <c r="AB80" s="37">
        <f>VLOOKUP($A80,'25.01'!A80:E273,5,0)</f>
        <v>0</v>
      </c>
      <c r="AC80" s="37">
        <f>VLOOKUP($A80,'26.01'!A80:E273,5,0)</f>
        <v>0</v>
      </c>
      <c r="AD80" s="37"/>
      <c r="AE80" s="37"/>
      <c r="AF80" s="37"/>
      <c r="AG80" s="37"/>
      <c r="AH80" s="37"/>
      <c r="AI80" s="125">
        <f t="shared" si="3"/>
        <v>0</v>
      </c>
      <c r="AJ80" s="126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VLOOKUP($A81,'01.01'!A81:E275,5,0)</f>
        <v>0</v>
      </c>
      <c r="E81" s="37">
        <f>VLOOKUP($A81,'02.01'!A81:E275,5,0)</f>
        <v>0</v>
      </c>
      <c r="F81" s="37">
        <f>VLOOKUP($A81,'03.01'!A81:E275,5,0)</f>
        <v>0</v>
      </c>
      <c r="G81" s="37">
        <f>VLOOKUP($A81,'04.01'!A81:E275,5,0)</f>
        <v>0</v>
      </c>
      <c r="H81" s="37">
        <f>VLOOKUP($A81,'05.01'!A81:E275,5,0)</f>
        <v>0</v>
      </c>
      <c r="I81" s="37">
        <f>VLOOKUP($A81,'06.01'!A81:E275,5,0)</f>
        <v>0</v>
      </c>
      <c r="J81" s="37">
        <f>VLOOKUP($A81,'07.01'!A81:E275,5,0)</f>
        <v>0</v>
      </c>
      <c r="K81" s="37">
        <f>VLOOKUP($A81,'08.01'!A81:E275,5,0)</f>
        <v>6</v>
      </c>
      <c r="L81" s="37">
        <f>VLOOKUP($A81,'09.01'!A81:E275,5,0)</f>
        <v>0</v>
      </c>
      <c r="M81" s="37">
        <f>VLOOKUP($A81,'10.01'!A81:E275,5,0)</f>
        <v>0</v>
      </c>
      <c r="N81" s="37">
        <f>VLOOKUP($A81,'11.01'!A81:E275,5,0)</f>
        <v>0</v>
      </c>
      <c r="O81" s="37">
        <f>VLOOKUP($A81,'12.01'!A81:E275,5,0)</f>
        <v>6</v>
      </c>
      <c r="P81" s="37">
        <f>VLOOKUP($A81,'13.01'!A81:E275,5,0)</f>
        <v>0</v>
      </c>
      <c r="Q81" s="37">
        <f>VLOOKUP($A81,'14.01'!A81:E275,5,0)</f>
        <v>0</v>
      </c>
      <c r="R81" s="37">
        <f>VLOOKUP($A81,'15.01'!A81:E275,5,0)</f>
        <v>6</v>
      </c>
      <c r="S81" s="37">
        <f>VLOOKUP($A81,'16.01'!A81:E275,5,0)</f>
        <v>0</v>
      </c>
      <c r="T81" s="37">
        <f>VLOOKUP($A81,'17.01'!A81:E274,5,0)</f>
        <v>0</v>
      </c>
      <c r="U81" s="37">
        <f>VLOOKUP($A81,'18.01'!A81:E274,5,0)</f>
        <v>0</v>
      </c>
      <c r="V81" s="37">
        <f>VLOOKUP($A81,'19.01'!A81:E274,5,0)</f>
        <v>0</v>
      </c>
      <c r="W81" s="37">
        <f>VLOOKUP($A81,'20.01'!A81:E274,5,0)</f>
        <v>0</v>
      </c>
      <c r="X81" s="37">
        <f>VLOOKUP($A81,'21.01'!A81:E274,5,0)</f>
        <v>0</v>
      </c>
      <c r="Y81" s="37">
        <f>VLOOKUP($A81,'22.01'!A81:E274,5,0)</f>
        <v>0</v>
      </c>
      <c r="Z81" s="37">
        <f>VLOOKUP($A81,'23.01'!A81:E274,5,0)</f>
        <v>0</v>
      </c>
      <c r="AA81" s="37">
        <f>VLOOKUP($A81,'24.01'!A81:E274,5,0)</f>
        <v>0</v>
      </c>
      <c r="AB81" s="37">
        <f>VLOOKUP($A81,'25.01'!A81:E274,5,0)</f>
        <v>0</v>
      </c>
      <c r="AC81" s="37">
        <f>VLOOKUP($A81,'26.01'!A81:E274,5,0)</f>
        <v>0</v>
      </c>
      <c r="AD81" s="37"/>
      <c r="AE81" s="37"/>
      <c r="AF81" s="37"/>
      <c r="AG81" s="37"/>
      <c r="AH81" s="37"/>
      <c r="AI81" s="125">
        <f t="shared" si="3"/>
        <v>18</v>
      </c>
      <c r="AJ81" s="126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VLOOKUP($A82,'01.01'!A82:E276,5,0)</f>
        <v>3</v>
      </c>
      <c r="E82" s="37">
        <f>VLOOKUP($A82,'02.01'!A82:E276,5,0)</f>
        <v>1</v>
      </c>
      <c r="F82" s="37">
        <f>VLOOKUP($A82,'03.01'!A82:E276,5,0)</f>
        <v>1</v>
      </c>
      <c r="G82" s="37">
        <f>VLOOKUP($A82,'04.01'!A82:E276,5,0)</f>
        <v>1</v>
      </c>
      <c r="H82" s="37">
        <f>VLOOKUP($A82,'05.01'!A82:E276,5,0)</f>
        <v>1</v>
      </c>
      <c r="I82" s="37">
        <f>VLOOKUP($A82,'06.01'!A82:E276,5,0)</f>
        <v>2</v>
      </c>
      <c r="J82" s="37">
        <f>VLOOKUP($A82,'07.01'!A82:E276,5,0)</f>
        <v>2</v>
      </c>
      <c r="K82" s="37">
        <f>VLOOKUP($A82,'08.01'!A82:E276,5,0)</f>
        <v>2</v>
      </c>
      <c r="L82" s="37">
        <f>VLOOKUP($A82,'09.01'!A82:E276,5,0)</f>
        <v>1</v>
      </c>
      <c r="M82" s="37">
        <f>VLOOKUP($A82,'10.01'!A82:E276,5,0)</f>
        <v>0</v>
      </c>
      <c r="N82" s="37">
        <f>VLOOKUP($A82,'11.01'!A82:E276,5,0)</f>
        <v>1</v>
      </c>
      <c r="O82" s="37">
        <f>VLOOKUP($A82,'12.01'!A82:E276,5,0)</f>
        <v>1</v>
      </c>
      <c r="P82" s="37">
        <f>VLOOKUP($A82,'13.01'!A82:E276,5,0)</f>
        <v>2</v>
      </c>
      <c r="Q82" s="37">
        <f>VLOOKUP($A82,'14.01'!A82:E276,5,0)</f>
        <v>1</v>
      </c>
      <c r="R82" s="37">
        <f>VLOOKUP($A82,'15.01'!A82:E276,5,0)</f>
        <v>1</v>
      </c>
      <c r="S82" s="37">
        <f>VLOOKUP($A82,'16.01'!A82:E276,5,0)</f>
        <v>1</v>
      </c>
      <c r="T82" s="37">
        <f>VLOOKUP($A82,'17.01'!A82:E275,5,0)</f>
        <v>1</v>
      </c>
      <c r="U82" s="37">
        <f>VLOOKUP($A82,'18.01'!A82:E275,5,0)</f>
        <v>1</v>
      </c>
      <c r="V82" s="37">
        <f>VLOOKUP($A82,'19.01'!A82:E275,5,0)</f>
        <v>1</v>
      </c>
      <c r="W82" s="37">
        <f>VLOOKUP($A82,'20.01'!A82:E275,5,0)</f>
        <v>1</v>
      </c>
      <c r="X82" s="37">
        <f>VLOOKUP($A82,'21.01'!A82:E275,5,0)</f>
        <v>2</v>
      </c>
      <c r="Y82" s="37">
        <f>VLOOKUP($A82,'22.01'!A82:E275,5,0)</f>
        <v>2</v>
      </c>
      <c r="Z82" s="37">
        <f>VLOOKUP($A82,'23.01'!A82:E275,5,0)</f>
        <v>1</v>
      </c>
      <c r="AA82" s="37">
        <f>VLOOKUP($A82,'24.01'!A82:E275,5,0)</f>
        <v>1</v>
      </c>
      <c r="AB82" s="37">
        <f>VLOOKUP($A82,'25.01'!A82:E275,5,0)</f>
        <v>0</v>
      </c>
      <c r="AC82" s="37">
        <f>VLOOKUP($A82,'26.01'!A82:E275,5,0)</f>
        <v>0</v>
      </c>
      <c r="AD82" s="37"/>
      <c r="AE82" s="37"/>
      <c r="AF82" s="37"/>
      <c r="AG82" s="37"/>
      <c r="AH82" s="37"/>
      <c r="AI82" s="125">
        <f t="shared" si="3"/>
        <v>31</v>
      </c>
      <c r="AJ82" s="126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VLOOKUP($A83,'01.01'!A83:E277,5,0)</f>
        <v>0</v>
      </c>
      <c r="E83" s="37">
        <f>VLOOKUP($A83,'02.01'!A83:E277,5,0)</f>
        <v>0</v>
      </c>
      <c r="F83" s="37">
        <f>VLOOKUP($A83,'03.01'!A83:E277,5,0)</f>
        <v>0</v>
      </c>
      <c r="G83" s="37">
        <f>VLOOKUP($A83,'04.01'!A83:E277,5,0)</f>
        <v>0</v>
      </c>
      <c r="H83" s="37">
        <f>VLOOKUP($A83,'05.01'!A83:E277,5,0)</f>
        <v>0</v>
      </c>
      <c r="I83" s="37">
        <f>VLOOKUP($A83,'06.01'!A83:E277,5,0)</f>
        <v>0</v>
      </c>
      <c r="J83" s="37">
        <f>VLOOKUP($A83,'07.01'!A83:E277,5,0)</f>
        <v>0</v>
      </c>
      <c r="K83" s="37">
        <f>VLOOKUP($A83,'08.01'!A83:E277,5,0)</f>
        <v>8</v>
      </c>
      <c r="L83" s="37">
        <f>VLOOKUP($A83,'09.01'!A83:E277,5,0)</f>
        <v>0</v>
      </c>
      <c r="M83" s="37">
        <f>VLOOKUP($A83,'10.01'!A83:E277,5,0)</f>
        <v>0</v>
      </c>
      <c r="N83" s="37">
        <f>VLOOKUP($A83,'11.01'!A83:E277,5,0)</f>
        <v>0</v>
      </c>
      <c r="O83" s="37">
        <f>VLOOKUP($A83,'12.01'!A83:E277,5,0)</f>
        <v>8</v>
      </c>
      <c r="P83" s="37">
        <f>VLOOKUP($A83,'13.01'!A83:E277,5,0)</f>
        <v>0</v>
      </c>
      <c r="Q83" s="37">
        <f>VLOOKUP($A83,'14.01'!A83:E277,5,0)</f>
        <v>0</v>
      </c>
      <c r="R83" s="37">
        <f>VLOOKUP($A83,'15.01'!A83:E277,5,0)</f>
        <v>8</v>
      </c>
      <c r="S83" s="37">
        <f>VLOOKUP($A83,'16.01'!A83:E277,5,0)</f>
        <v>0</v>
      </c>
      <c r="T83" s="37">
        <f>VLOOKUP($A83,'17.01'!A83:E276,5,0)</f>
        <v>0</v>
      </c>
      <c r="U83" s="37">
        <f>VLOOKUP($A83,'18.01'!A83:E276,5,0)</f>
        <v>0</v>
      </c>
      <c r="V83" s="37">
        <f>VLOOKUP($A83,'19.01'!A83:E276,5,0)</f>
        <v>0</v>
      </c>
      <c r="W83" s="37">
        <f>VLOOKUP($A83,'20.01'!A83:E276,5,0)</f>
        <v>0</v>
      </c>
      <c r="X83" s="37">
        <f>VLOOKUP($A83,'21.01'!A83:E276,5,0)</f>
        <v>0</v>
      </c>
      <c r="Y83" s="37">
        <f>VLOOKUP($A83,'22.01'!A83:E276,5,0)</f>
        <v>0</v>
      </c>
      <c r="Z83" s="37">
        <f>VLOOKUP($A83,'23.01'!A83:E276,5,0)</f>
        <v>0</v>
      </c>
      <c r="AA83" s="37">
        <f>VLOOKUP($A83,'24.01'!A83:E276,5,0)</f>
        <v>0</v>
      </c>
      <c r="AB83" s="37">
        <f>VLOOKUP($A83,'25.01'!A83:E276,5,0)</f>
        <v>0</v>
      </c>
      <c r="AC83" s="37">
        <f>VLOOKUP($A83,'26.01'!A83:E276,5,0)</f>
        <v>0</v>
      </c>
      <c r="AD83" s="37"/>
      <c r="AE83" s="37"/>
      <c r="AF83" s="37"/>
      <c r="AG83" s="37"/>
      <c r="AH83" s="37"/>
      <c r="AI83" s="125">
        <f t="shared" si="3"/>
        <v>24</v>
      </c>
      <c r="AJ83" s="126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VLOOKUP($A84,'01.01'!A84:E278,5,0)</f>
        <v>0</v>
      </c>
      <c r="E84" s="37">
        <f>VLOOKUP($A84,'02.01'!A84:E278,5,0)</f>
        <v>0</v>
      </c>
      <c r="F84" s="37">
        <f>VLOOKUP($A84,'03.01'!A84:E278,5,0)</f>
        <v>0</v>
      </c>
      <c r="G84" s="37">
        <f>VLOOKUP($A84,'04.01'!A84:E278,5,0)</f>
        <v>0</v>
      </c>
      <c r="H84" s="37">
        <f>VLOOKUP($A84,'05.01'!A84:E278,5,0)</f>
        <v>0</v>
      </c>
      <c r="I84" s="37">
        <f>VLOOKUP($A84,'06.01'!A84:E278,5,0)</f>
        <v>0</v>
      </c>
      <c r="J84" s="37">
        <f>VLOOKUP($A84,'07.01'!A84:E278,5,0)</f>
        <v>0</v>
      </c>
      <c r="K84" s="37">
        <f>VLOOKUP($A84,'08.01'!A84:E278,5,0)</f>
        <v>0</v>
      </c>
      <c r="L84" s="37">
        <f>VLOOKUP($A84,'09.01'!A84:E278,5,0)</f>
        <v>0</v>
      </c>
      <c r="M84" s="37">
        <f>VLOOKUP($A84,'10.01'!A84:E278,5,0)</f>
        <v>0</v>
      </c>
      <c r="N84" s="37">
        <f>VLOOKUP($A84,'11.01'!A84:E278,5,0)</f>
        <v>0</v>
      </c>
      <c r="O84" s="37">
        <f>VLOOKUP($A84,'12.01'!A84:E278,5,0)</f>
        <v>0</v>
      </c>
      <c r="P84" s="37">
        <f>VLOOKUP($A84,'13.01'!A84:E278,5,0)</f>
        <v>0</v>
      </c>
      <c r="Q84" s="37">
        <f>VLOOKUP($A84,'14.01'!A84:E278,5,0)</f>
        <v>0</v>
      </c>
      <c r="R84" s="37">
        <f>VLOOKUP($A84,'15.01'!A84:E278,5,0)</f>
        <v>0</v>
      </c>
      <c r="S84" s="37">
        <f>VLOOKUP($A84,'16.01'!A84:E278,5,0)</f>
        <v>0</v>
      </c>
      <c r="T84" s="37">
        <f>VLOOKUP($A84,'17.01'!A84:E277,5,0)</f>
        <v>0</v>
      </c>
      <c r="U84" s="37">
        <f>VLOOKUP($A84,'18.01'!A84:E277,5,0)</f>
        <v>0</v>
      </c>
      <c r="V84" s="37">
        <f>VLOOKUP($A84,'19.01'!A84:E277,5,0)</f>
        <v>0</v>
      </c>
      <c r="W84" s="37">
        <f>VLOOKUP($A84,'20.01'!A84:E277,5,0)</f>
        <v>0</v>
      </c>
      <c r="X84" s="37">
        <f>VLOOKUP($A84,'21.01'!A84:E277,5,0)</f>
        <v>0</v>
      </c>
      <c r="Y84" s="37">
        <f>VLOOKUP($A84,'22.01'!A84:E277,5,0)</f>
        <v>0</v>
      </c>
      <c r="Z84" s="37">
        <f>VLOOKUP($A84,'23.01'!A84:E277,5,0)</f>
        <v>0</v>
      </c>
      <c r="AA84" s="37">
        <f>VLOOKUP($A84,'24.01'!A84:E277,5,0)</f>
        <v>0</v>
      </c>
      <c r="AB84" s="37">
        <f>VLOOKUP($A84,'25.01'!A84:E277,5,0)</f>
        <v>0</v>
      </c>
      <c r="AC84" s="37">
        <f>VLOOKUP($A84,'26.01'!A84:E277,5,0)</f>
        <v>0</v>
      </c>
      <c r="AD84" s="37"/>
      <c r="AE84" s="37"/>
      <c r="AF84" s="37"/>
      <c r="AG84" s="37"/>
      <c r="AH84" s="37"/>
      <c r="AI84" s="125">
        <f t="shared" si="3"/>
        <v>0</v>
      </c>
      <c r="AJ84" s="126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VLOOKUP($A85,'01.01'!A85:E279,5,0)</f>
        <v>0</v>
      </c>
      <c r="E85" s="37">
        <f>VLOOKUP($A85,'02.01'!A85:E279,5,0)</f>
        <v>0</v>
      </c>
      <c r="F85" s="37">
        <f>VLOOKUP($A85,'03.01'!A85:E279,5,0)</f>
        <v>0</v>
      </c>
      <c r="G85" s="37">
        <f>VLOOKUP($A85,'04.01'!A85:E279,5,0)</f>
        <v>0</v>
      </c>
      <c r="H85" s="37">
        <f>VLOOKUP($A85,'05.01'!A85:E279,5,0)</f>
        <v>0</v>
      </c>
      <c r="I85" s="37">
        <f>VLOOKUP($A85,'06.01'!A85:E279,5,0)</f>
        <v>0</v>
      </c>
      <c r="J85" s="37">
        <f>VLOOKUP($A85,'07.01'!A85:E279,5,0)</f>
        <v>0</v>
      </c>
      <c r="K85" s="37">
        <f>VLOOKUP($A85,'08.01'!A85:E279,5,0)</f>
        <v>0</v>
      </c>
      <c r="L85" s="37">
        <f>VLOOKUP($A85,'09.01'!A85:E279,5,0)</f>
        <v>0</v>
      </c>
      <c r="M85" s="37">
        <f>VLOOKUP($A85,'10.01'!A85:E279,5,0)</f>
        <v>0</v>
      </c>
      <c r="N85" s="37">
        <f>VLOOKUP($A85,'11.01'!A85:E279,5,0)</f>
        <v>0</v>
      </c>
      <c r="O85" s="37">
        <f>VLOOKUP($A85,'12.01'!A85:E279,5,0)</f>
        <v>0</v>
      </c>
      <c r="P85" s="37">
        <f>VLOOKUP($A85,'13.01'!A85:E279,5,0)</f>
        <v>0</v>
      </c>
      <c r="Q85" s="37">
        <f>VLOOKUP($A85,'14.01'!A85:E279,5,0)</f>
        <v>0</v>
      </c>
      <c r="R85" s="37">
        <f>VLOOKUP($A85,'15.01'!A85:E279,5,0)</f>
        <v>0</v>
      </c>
      <c r="S85" s="37">
        <f>VLOOKUP($A85,'16.01'!A85:E279,5,0)</f>
        <v>0</v>
      </c>
      <c r="T85" s="37">
        <f>VLOOKUP($A85,'17.01'!A85:E278,5,0)</f>
        <v>0</v>
      </c>
      <c r="U85" s="37">
        <f>VLOOKUP($A85,'18.01'!A85:E278,5,0)</f>
        <v>0</v>
      </c>
      <c r="V85" s="37">
        <f>VLOOKUP($A85,'19.01'!A85:E278,5,0)</f>
        <v>0</v>
      </c>
      <c r="W85" s="37">
        <f>VLOOKUP($A85,'20.01'!A85:E278,5,0)</f>
        <v>0</v>
      </c>
      <c r="X85" s="37">
        <f>VLOOKUP($A85,'21.01'!A85:E278,5,0)</f>
        <v>0</v>
      </c>
      <c r="Y85" s="37">
        <f>VLOOKUP($A85,'22.01'!A85:E278,5,0)</f>
        <v>0</v>
      </c>
      <c r="Z85" s="37">
        <f>VLOOKUP($A85,'23.01'!A85:E278,5,0)</f>
        <v>0</v>
      </c>
      <c r="AA85" s="37">
        <f>VLOOKUP($A85,'24.01'!A85:E278,5,0)</f>
        <v>0</v>
      </c>
      <c r="AB85" s="37">
        <f>VLOOKUP($A85,'25.01'!A85:E278,5,0)</f>
        <v>0</v>
      </c>
      <c r="AC85" s="37">
        <f>VLOOKUP($A85,'26.01'!A85:E278,5,0)</f>
        <v>0</v>
      </c>
      <c r="AD85" s="37"/>
      <c r="AE85" s="37"/>
      <c r="AF85" s="37"/>
      <c r="AG85" s="37"/>
      <c r="AH85" s="37"/>
      <c r="AI85" s="125">
        <f t="shared" si="3"/>
        <v>0</v>
      </c>
      <c r="AJ85" s="126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VLOOKUP($A86,'01.01'!A86:E280,5,0)</f>
        <v>6</v>
      </c>
      <c r="E86" s="37">
        <f>VLOOKUP($A86,'02.01'!A86:E280,5,0)</f>
        <v>2</v>
      </c>
      <c r="F86" s="37">
        <f>VLOOKUP($A86,'03.01'!A86:E280,5,0)</f>
        <v>2</v>
      </c>
      <c r="G86" s="37">
        <f>VLOOKUP($A86,'04.01'!A86:E280,5,0)</f>
        <v>2</v>
      </c>
      <c r="H86" s="37">
        <f>VLOOKUP($A86,'05.01'!A86:E280,5,0)</f>
        <v>0</v>
      </c>
      <c r="I86" s="37">
        <f>VLOOKUP($A86,'06.01'!A86:E280,5,0)</f>
        <v>4</v>
      </c>
      <c r="J86" s="37">
        <f>VLOOKUP($A86,'07.01'!A86:E280,5,0)</f>
        <v>4</v>
      </c>
      <c r="K86" s="37">
        <f>VLOOKUP($A86,'08.01'!A86:E280,5,0)</f>
        <v>2</v>
      </c>
      <c r="L86" s="37">
        <f>VLOOKUP($A86,'09.01'!A86:E280,5,0)</f>
        <v>2</v>
      </c>
      <c r="M86" s="37">
        <f>VLOOKUP($A86,'10.01'!A86:E280,5,0)</f>
        <v>2</v>
      </c>
      <c r="N86" s="37">
        <f>VLOOKUP($A86,'11.01'!A86:E280,5,0)</f>
        <v>2</v>
      </c>
      <c r="O86" s="37">
        <f>VLOOKUP($A86,'12.01'!A86:E280,5,0)</f>
        <v>0</v>
      </c>
      <c r="P86" s="37">
        <f>VLOOKUP($A86,'13.01'!A86:E280,5,0)</f>
        <v>4</v>
      </c>
      <c r="Q86" s="37">
        <f>VLOOKUP($A86,'14.01'!A86:E280,5,0)</f>
        <v>2</v>
      </c>
      <c r="R86" s="37">
        <f>VLOOKUP($A86,'15.01'!A86:E280,5,0)</f>
        <v>2</v>
      </c>
      <c r="S86" s="37">
        <f>VLOOKUP($A86,'16.01'!A86:E280,5,0)</f>
        <v>2</v>
      </c>
      <c r="T86" s="37">
        <f>VLOOKUP($A86,'17.01'!A86:E279,5,0)</f>
        <v>2</v>
      </c>
      <c r="U86" s="37">
        <f>VLOOKUP($A86,'18.01'!A86:E279,5,0)</f>
        <v>2</v>
      </c>
      <c r="V86" s="37">
        <f>VLOOKUP($A86,'19.01'!A86:E279,5,0)</f>
        <v>2</v>
      </c>
      <c r="W86" s="37">
        <f>VLOOKUP($A86,'20.01'!A86:E279,5,0)</f>
        <v>2</v>
      </c>
      <c r="X86" s="37">
        <f>VLOOKUP($A86,'21.01'!A86:E279,5,0)</f>
        <v>4</v>
      </c>
      <c r="Y86" s="37">
        <f>VLOOKUP($A86,'22.01'!A86:E279,5,0)</f>
        <v>4</v>
      </c>
      <c r="Z86" s="37">
        <f>VLOOKUP($A86,'23.01'!A86:E279,5,0)</f>
        <v>2</v>
      </c>
      <c r="AA86" s="37">
        <f>VLOOKUP($A86,'24.01'!A86:E279,5,0)</f>
        <v>2</v>
      </c>
      <c r="AB86" s="37">
        <f>VLOOKUP($A86,'25.01'!A86:E279,5,0)</f>
        <v>0</v>
      </c>
      <c r="AC86" s="37">
        <f>VLOOKUP($A86,'26.01'!A86:E279,5,0)</f>
        <v>0</v>
      </c>
      <c r="AD86" s="37"/>
      <c r="AE86" s="37"/>
      <c r="AF86" s="37"/>
      <c r="AG86" s="37"/>
      <c r="AH86" s="37"/>
      <c r="AI86" s="125">
        <f t="shared" si="3"/>
        <v>58</v>
      </c>
      <c r="AJ86" s="126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VLOOKUP($A87,'01.01'!A87:E281,5,0)</f>
        <v>3</v>
      </c>
      <c r="E87" s="37">
        <f>VLOOKUP($A87,'02.01'!A87:E281,5,0)</f>
        <v>1</v>
      </c>
      <c r="F87" s="37">
        <f>VLOOKUP($A87,'03.01'!A87:E281,5,0)</f>
        <v>1</v>
      </c>
      <c r="G87" s="37">
        <f>VLOOKUP($A87,'04.01'!A87:E281,5,0)</f>
        <v>1</v>
      </c>
      <c r="H87" s="37">
        <f>VLOOKUP($A87,'05.01'!A87:E281,5,0)</f>
        <v>0</v>
      </c>
      <c r="I87" s="37">
        <f>VLOOKUP($A87,'06.01'!A87:E281,5,0)</f>
        <v>2</v>
      </c>
      <c r="J87" s="37">
        <f>VLOOKUP($A87,'07.01'!A87:E281,5,0)</f>
        <v>2</v>
      </c>
      <c r="K87" s="37">
        <f>VLOOKUP($A87,'08.01'!A87:E281,5,0)</f>
        <v>1</v>
      </c>
      <c r="L87" s="37">
        <f>VLOOKUP($A87,'09.01'!A87:E281,5,0)</f>
        <v>1</v>
      </c>
      <c r="M87" s="37">
        <f>VLOOKUP($A87,'10.01'!A87:E281,5,0)</f>
        <v>1</v>
      </c>
      <c r="N87" s="37">
        <f>VLOOKUP($A87,'11.01'!A87:E281,5,0)</f>
        <v>1</v>
      </c>
      <c r="O87" s="37">
        <f>VLOOKUP($A87,'12.01'!A87:E281,5,0)</f>
        <v>0</v>
      </c>
      <c r="P87" s="37">
        <f>VLOOKUP($A87,'13.01'!A87:E281,5,0)</f>
        <v>2</v>
      </c>
      <c r="Q87" s="37">
        <f>VLOOKUP($A87,'14.01'!A87:E281,5,0)</f>
        <v>1</v>
      </c>
      <c r="R87" s="37">
        <f>VLOOKUP($A87,'15.01'!A87:E281,5,0)</f>
        <v>1</v>
      </c>
      <c r="S87" s="37">
        <f>VLOOKUP($A87,'16.01'!A87:E281,5,0)</f>
        <v>1</v>
      </c>
      <c r="T87" s="37">
        <f>VLOOKUP($A87,'17.01'!A87:E280,5,0)</f>
        <v>1</v>
      </c>
      <c r="U87" s="37">
        <f>VLOOKUP($A87,'18.01'!A87:E280,5,0)</f>
        <v>1</v>
      </c>
      <c r="V87" s="37">
        <f>VLOOKUP($A87,'19.01'!A87:E280,5,0)</f>
        <v>1</v>
      </c>
      <c r="W87" s="37">
        <f>VLOOKUP($A87,'20.01'!A87:E280,5,0)</f>
        <v>1</v>
      </c>
      <c r="X87" s="37">
        <f>VLOOKUP($A87,'21.01'!A87:E280,5,0)</f>
        <v>2</v>
      </c>
      <c r="Y87" s="37">
        <f>VLOOKUP($A87,'22.01'!A87:E280,5,0)</f>
        <v>2</v>
      </c>
      <c r="Z87" s="37">
        <f>VLOOKUP($A87,'23.01'!A87:E280,5,0)</f>
        <v>1</v>
      </c>
      <c r="AA87" s="37">
        <f>VLOOKUP($A87,'24.01'!A87:E280,5,0)</f>
        <v>1</v>
      </c>
      <c r="AB87" s="37">
        <f>VLOOKUP($A87,'25.01'!A87:E280,5,0)</f>
        <v>0</v>
      </c>
      <c r="AC87" s="37">
        <f>VLOOKUP($A87,'26.01'!A87:E280,5,0)</f>
        <v>0</v>
      </c>
      <c r="AD87" s="37"/>
      <c r="AE87" s="37"/>
      <c r="AF87" s="37"/>
      <c r="AG87" s="37"/>
      <c r="AH87" s="37"/>
      <c r="AI87" s="125">
        <f t="shared" si="3"/>
        <v>29</v>
      </c>
      <c r="AJ87" s="126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VLOOKUP($A88,'01.01'!A88:E282,5,0)</f>
        <v>6</v>
      </c>
      <c r="E88" s="37">
        <f>VLOOKUP($A88,'02.01'!A88:E282,5,0)</f>
        <v>2</v>
      </c>
      <c r="F88" s="37">
        <f>VLOOKUP($A88,'03.01'!A88:E282,5,0)</f>
        <v>2</v>
      </c>
      <c r="G88" s="37">
        <f>VLOOKUP($A88,'04.01'!A88:E282,5,0)</f>
        <v>2</v>
      </c>
      <c r="H88" s="37">
        <f>VLOOKUP($A88,'05.01'!A88:E282,5,0)</f>
        <v>2</v>
      </c>
      <c r="I88" s="37">
        <f>VLOOKUP($A88,'06.01'!A88:E282,5,0)</f>
        <v>4</v>
      </c>
      <c r="J88" s="37">
        <f>VLOOKUP($A88,'07.01'!A88:E282,5,0)</f>
        <v>4</v>
      </c>
      <c r="K88" s="37">
        <f>VLOOKUP($A88,'08.01'!A88:E282,5,0)</f>
        <v>4</v>
      </c>
      <c r="L88" s="37">
        <f>VLOOKUP($A88,'09.01'!A88:E282,5,0)</f>
        <v>2</v>
      </c>
      <c r="M88" s="37">
        <f>VLOOKUP($A88,'10.01'!A88:E282,5,0)</f>
        <v>0</v>
      </c>
      <c r="N88" s="37">
        <f>VLOOKUP($A88,'11.01'!A88:E282,5,0)</f>
        <v>2</v>
      </c>
      <c r="O88" s="37">
        <f>VLOOKUP($A88,'12.01'!A88:E282,5,0)</f>
        <v>2</v>
      </c>
      <c r="P88" s="37">
        <f>VLOOKUP($A88,'13.01'!A88:E282,5,0)</f>
        <v>4</v>
      </c>
      <c r="Q88" s="37">
        <f>VLOOKUP($A88,'14.01'!A88:E282,5,0)</f>
        <v>2</v>
      </c>
      <c r="R88" s="37">
        <f>VLOOKUP($A88,'15.01'!A88:E282,5,0)</f>
        <v>2</v>
      </c>
      <c r="S88" s="37">
        <f>VLOOKUP($A88,'16.01'!A88:E282,5,0)</f>
        <v>2</v>
      </c>
      <c r="T88" s="37">
        <f>VLOOKUP($A88,'17.01'!A88:E281,5,0)</f>
        <v>2</v>
      </c>
      <c r="U88" s="37">
        <f>VLOOKUP($A88,'18.01'!A88:E281,5,0)</f>
        <v>2</v>
      </c>
      <c r="V88" s="37">
        <f>VLOOKUP($A88,'19.01'!A88:E281,5,0)</f>
        <v>2</v>
      </c>
      <c r="W88" s="37">
        <f>VLOOKUP($A88,'20.01'!A88:E281,5,0)</f>
        <v>2</v>
      </c>
      <c r="X88" s="37">
        <f>VLOOKUP($A88,'21.01'!A88:E281,5,0)</f>
        <v>4</v>
      </c>
      <c r="Y88" s="37">
        <f>VLOOKUP($A88,'22.01'!A88:E281,5,0)</f>
        <v>4</v>
      </c>
      <c r="Z88" s="37">
        <f>VLOOKUP($A88,'23.01'!A88:E281,5,0)</f>
        <v>2</v>
      </c>
      <c r="AA88" s="37">
        <f>VLOOKUP($A88,'24.01'!A88:E281,5,0)</f>
        <v>2</v>
      </c>
      <c r="AB88" s="37">
        <f>VLOOKUP($A88,'25.01'!A88:E281,5,0)</f>
        <v>0</v>
      </c>
      <c r="AC88" s="37">
        <f>VLOOKUP($A88,'26.01'!A88:E281,5,0)</f>
        <v>0</v>
      </c>
      <c r="AD88" s="37"/>
      <c r="AE88" s="37"/>
      <c r="AF88" s="37"/>
      <c r="AG88" s="37"/>
      <c r="AH88" s="37"/>
      <c r="AI88" s="125">
        <f t="shared" si="3"/>
        <v>62</v>
      </c>
      <c r="AJ88" s="126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VLOOKUP($A89,'01.01'!A89:E283,5,0)</f>
        <v>0</v>
      </c>
      <c r="E89" s="37">
        <f>VLOOKUP($A89,'02.01'!A89:E283,5,0)</f>
        <v>0</v>
      </c>
      <c r="F89" s="37">
        <f>VLOOKUP($A89,'03.01'!A89:E283,5,0)</f>
        <v>0</v>
      </c>
      <c r="G89" s="37">
        <f>VLOOKUP($A89,'04.01'!A89:E283,5,0)</f>
        <v>0</v>
      </c>
      <c r="H89" s="37">
        <f>VLOOKUP($A89,'05.01'!A89:E283,5,0)</f>
        <v>0</v>
      </c>
      <c r="I89" s="37">
        <f>VLOOKUP($A89,'06.01'!A89:E283,5,0)</f>
        <v>0</v>
      </c>
      <c r="J89" s="37">
        <f>VLOOKUP($A89,'07.01'!A89:E283,5,0)</f>
        <v>0</v>
      </c>
      <c r="K89" s="37">
        <f>VLOOKUP($A89,'08.01'!A89:E283,5,0)</f>
        <v>0</v>
      </c>
      <c r="L89" s="37">
        <f>VLOOKUP($A89,'09.01'!A89:E283,5,0)</f>
        <v>0</v>
      </c>
      <c r="M89" s="37">
        <f>VLOOKUP($A89,'10.01'!A89:E283,5,0)</f>
        <v>0</v>
      </c>
      <c r="N89" s="37">
        <f>VLOOKUP($A89,'11.01'!A89:E283,5,0)</f>
        <v>0</v>
      </c>
      <c r="O89" s="37">
        <f>VLOOKUP($A89,'12.01'!A89:E283,5,0)</f>
        <v>0</v>
      </c>
      <c r="P89" s="37">
        <f>VLOOKUP($A89,'13.01'!A89:E283,5,0)</f>
        <v>0</v>
      </c>
      <c r="Q89" s="37">
        <f>VLOOKUP($A89,'14.01'!A89:E283,5,0)</f>
        <v>0</v>
      </c>
      <c r="R89" s="37">
        <f>VLOOKUP($A89,'15.01'!A89:E283,5,0)</f>
        <v>0</v>
      </c>
      <c r="S89" s="37">
        <f>VLOOKUP($A89,'16.01'!A89:E283,5,0)</f>
        <v>0</v>
      </c>
      <c r="T89" s="37">
        <f>VLOOKUP($A89,'17.01'!A89:E282,5,0)</f>
        <v>0</v>
      </c>
      <c r="U89" s="37">
        <f>VLOOKUP($A89,'18.01'!A89:E282,5,0)</f>
        <v>0</v>
      </c>
      <c r="V89" s="37">
        <f>VLOOKUP($A89,'19.01'!A89:E282,5,0)</f>
        <v>0</v>
      </c>
      <c r="W89" s="37">
        <f>VLOOKUP($A89,'20.01'!A89:E282,5,0)</f>
        <v>0</v>
      </c>
      <c r="X89" s="37">
        <f>VLOOKUP($A89,'21.01'!A89:E282,5,0)</f>
        <v>0</v>
      </c>
      <c r="Y89" s="37">
        <f>VLOOKUP($A89,'22.01'!A89:E282,5,0)</f>
        <v>0</v>
      </c>
      <c r="Z89" s="37">
        <f>VLOOKUP($A89,'23.01'!A89:E282,5,0)</f>
        <v>0</v>
      </c>
      <c r="AA89" s="37">
        <f>VLOOKUP($A89,'24.01'!A89:E282,5,0)</f>
        <v>0</v>
      </c>
      <c r="AB89" s="37">
        <f>VLOOKUP($A89,'25.01'!A89:E282,5,0)</f>
        <v>0</v>
      </c>
      <c r="AC89" s="37">
        <f>VLOOKUP($A89,'26.01'!A89:E282,5,0)</f>
        <v>0</v>
      </c>
      <c r="AD89" s="37"/>
      <c r="AE89" s="37"/>
      <c r="AF89" s="37"/>
      <c r="AG89" s="37"/>
      <c r="AH89" s="37"/>
      <c r="AI89" s="125">
        <f t="shared" si="3"/>
        <v>0</v>
      </c>
      <c r="AJ89" s="126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VLOOKUP($A90,'01.01'!A90:E284,5,0)</f>
        <v>0</v>
      </c>
      <c r="E90" s="37">
        <f>VLOOKUP($A90,'02.01'!A90:E284,5,0)</f>
        <v>0</v>
      </c>
      <c r="F90" s="37">
        <f>VLOOKUP($A90,'03.01'!A90:E284,5,0)</f>
        <v>0</v>
      </c>
      <c r="G90" s="37">
        <f>VLOOKUP($A90,'04.01'!A90:E284,5,0)</f>
        <v>0</v>
      </c>
      <c r="H90" s="37">
        <f>VLOOKUP($A90,'05.01'!A90:E284,5,0)</f>
        <v>0</v>
      </c>
      <c r="I90" s="37">
        <f>VLOOKUP($A90,'06.01'!A90:E284,5,0)</f>
        <v>0</v>
      </c>
      <c r="J90" s="37">
        <f>VLOOKUP($A90,'07.01'!A90:E284,5,0)</f>
        <v>2</v>
      </c>
      <c r="K90" s="37">
        <f>VLOOKUP($A90,'08.01'!A90:E284,5,0)</f>
        <v>0</v>
      </c>
      <c r="L90" s="37">
        <f>VLOOKUP($A90,'09.01'!A90:E284,5,0)</f>
        <v>0</v>
      </c>
      <c r="M90" s="37">
        <f>VLOOKUP($A90,'10.01'!A90:E284,5,0)</f>
        <v>0</v>
      </c>
      <c r="N90" s="37">
        <f>VLOOKUP($A90,'11.01'!A90:E284,5,0)</f>
        <v>0</v>
      </c>
      <c r="O90" s="37">
        <f>VLOOKUP($A90,'12.01'!A90:E284,5,0)</f>
        <v>0</v>
      </c>
      <c r="P90" s="37">
        <f>VLOOKUP($A90,'13.01'!A90:E284,5,0)</f>
        <v>1</v>
      </c>
      <c r="Q90" s="37">
        <f>VLOOKUP($A90,'14.01'!A90:E284,5,0)</f>
        <v>0</v>
      </c>
      <c r="R90" s="37">
        <f>VLOOKUP($A90,'15.01'!A90:E284,5,0)</f>
        <v>0</v>
      </c>
      <c r="S90" s="37">
        <f>VLOOKUP($A90,'16.01'!A90:E284,5,0)</f>
        <v>1</v>
      </c>
      <c r="T90" s="37">
        <f>VLOOKUP($A90,'17.01'!A90:E283,5,0)</f>
        <v>0</v>
      </c>
      <c r="U90" s="37">
        <f>VLOOKUP($A90,'18.01'!A90:E283,5,0)</f>
        <v>0</v>
      </c>
      <c r="V90" s="37">
        <f>VLOOKUP($A90,'19.01'!A90:E283,5,0)</f>
        <v>0</v>
      </c>
      <c r="W90" s="37">
        <f>VLOOKUP($A90,'20.01'!A90:E283,5,0)</f>
        <v>0</v>
      </c>
      <c r="X90" s="37">
        <f>VLOOKUP($A90,'21.01'!A90:E283,5,0)</f>
        <v>0</v>
      </c>
      <c r="Y90" s="37">
        <f>VLOOKUP($A90,'22.01'!A90:E283,5,0)</f>
        <v>0</v>
      </c>
      <c r="Z90" s="37">
        <f>VLOOKUP($A90,'23.01'!A90:E283,5,0)</f>
        <v>0</v>
      </c>
      <c r="AA90" s="37">
        <f>VLOOKUP($A90,'24.01'!A90:E283,5,0)</f>
        <v>0</v>
      </c>
      <c r="AB90" s="37">
        <f>VLOOKUP($A90,'25.01'!A90:E283,5,0)</f>
        <v>0</v>
      </c>
      <c r="AC90" s="37">
        <f>VLOOKUP($A90,'26.01'!A90:E283,5,0)</f>
        <v>0</v>
      </c>
      <c r="AD90" s="37"/>
      <c r="AE90" s="37"/>
      <c r="AF90" s="37"/>
      <c r="AG90" s="37"/>
      <c r="AH90" s="37"/>
      <c r="AI90" s="125">
        <f t="shared" si="3"/>
        <v>4</v>
      </c>
      <c r="AJ90" s="126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VLOOKUP($A91,'01.01'!A91:E285,5,0)</f>
        <v>0</v>
      </c>
      <c r="E91" s="37">
        <f>VLOOKUP($A91,'02.01'!A91:E285,5,0)</f>
        <v>0</v>
      </c>
      <c r="F91" s="37">
        <f>VLOOKUP($A91,'03.01'!A91:E285,5,0)</f>
        <v>0</v>
      </c>
      <c r="G91" s="37">
        <f>VLOOKUP($A91,'04.01'!A91:E285,5,0)</f>
        <v>0</v>
      </c>
      <c r="H91" s="37">
        <f>VLOOKUP($A91,'05.01'!A91:E285,5,0)</f>
        <v>0</v>
      </c>
      <c r="I91" s="37">
        <f>VLOOKUP($A91,'06.01'!A91:E285,5,0)</f>
        <v>0</v>
      </c>
      <c r="J91" s="37">
        <f>VLOOKUP($A91,'07.01'!A91:E285,5,0)</f>
        <v>0</v>
      </c>
      <c r="K91" s="37">
        <f>VLOOKUP($A91,'08.01'!A91:E285,5,0)</f>
        <v>0</v>
      </c>
      <c r="L91" s="37">
        <f>VLOOKUP($A91,'09.01'!A91:E285,5,0)</f>
        <v>0</v>
      </c>
      <c r="M91" s="37">
        <f>VLOOKUP($A91,'10.01'!A91:E285,5,0)</f>
        <v>0</v>
      </c>
      <c r="N91" s="37">
        <f>VLOOKUP($A91,'11.01'!A91:E285,5,0)</f>
        <v>0</v>
      </c>
      <c r="O91" s="37">
        <f>VLOOKUP($A91,'12.01'!A91:E285,5,0)</f>
        <v>0</v>
      </c>
      <c r="P91" s="37">
        <f>VLOOKUP($A91,'13.01'!A91:E285,5,0)</f>
        <v>0</v>
      </c>
      <c r="Q91" s="37">
        <f>VLOOKUP($A91,'14.01'!A91:E285,5,0)</f>
        <v>0</v>
      </c>
      <c r="R91" s="37">
        <f>VLOOKUP($A91,'15.01'!A91:E285,5,0)</f>
        <v>0</v>
      </c>
      <c r="S91" s="37">
        <f>VLOOKUP($A91,'16.01'!A91:E285,5,0)</f>
        <v>0</v>
      </c>
      <c r="T91" s="37">
        <f>VLOOKUP($A91,'17.01'!A91:E284,5,0)</f>
        <v>0</v>
      </c>
      <c r="U91" s="37">
        <f>VLOOKUP($A91,'18.01'!A91:E284,5,0)</f>
        <v>0</v>
      </c>
      <c r="V91" s="37">
        <f>VLOOKUP($A91,'19.01'!A91:E284,5,0)</f>
        <v>0</v>
      </c>
      <c r="W91" s="37">
        <f>VLOOKUP($A91,'20.01'!A91:E284,5,0)</f>
        <v>1</v>
      </c>
      <c r="X91" s="37">
        <f>VLOOKUP($A91,'21.01'!A91:E284,5,0)</f>
        <v>0</v>
      </c>
      <c r="Y91" s="37">
        <f>VLOOKUP($A91,'22.01'!A91:E284,5,0)</f>
        <v>0</v>
      </c>
      <c r="Z91" s="37">
        <f>VLOOKUP($A91,'23.01'!A91:E284,5,0)</f>
        <v>0</v>
      </c>
      <c r="AA91" s="37">
        <f>VLOOKUP($A91,'24.01'!A91:E284,5,0)</f>
        <v>0</v>
      </c>
      <c r="AB91" s="37">
        <f>VLOOKUP($A91,'25.01'!A91:E284,5,0)</f>
        <v>0</v>
      </c>
      <c r="AC91" s="37">
        <f>VLOOKUP($A91,'26.01'!A91:E284,5,0)</f>
        <v>0</v>
      </c>
      <c r="AD91" s="37"/>
      <c r="AE91" s="37"/>
      <c r="AF91" s="37"/>
      <c r="AG91" s="37"/>
      <c r="AH91" s="37"/>
      <c r="AI91" s="125">
        <f t="shared" si="3"/>
        <v>1</v>
      </c>
      <c r="AJ91" s="126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VLOOKUP($A92,'01.01'!A92:E286,5,0)</f>
        <v>0</v>
      </c>
      <c r="E92" s="37">
        <f>VLOOKUP($A92,'02.01'!A92:E286,5,0)</f>
        <v>0</v>
      </c>
      <c r="F92" s="37">
        <f>VLOOKUP($A92,'03.01'!A92:E286,5,0)</f>
        <v>0</v>
      </c>
      <c r="G92" s="37">
        <f>VLOOKUP($A92,'04.01'!A92:E286,5,0)</f>
        <v>0</v>
      </c>
      <c r="H92" s="37">
        <f>VLOOKUP($A92,'05.01'!A92:E286,5,0)</f>
        <v>0</v>
      </c>
      <c r="I92" s="37">
        <f>VLOOKUP($A92,'06.01'!A92:E286,5,0)</f>
        <v>0</v>
      </c>
      <c r="J92" s="37">
        <f>VLOOKUP($A92,'07.01'!A92:E286,5,0)</f>
        <v>0</v>
      </c>
      <c r="K92" s="37">
        <f>VLOOKUP($A92,'08.01'!A92:E286,5,0)</f>
        <v>0</v>
      </c>
      <c r="L92" s="37">
        <f>VLOOKUP($A92,'09.01'!A92:E286,5,0)</f>
        <v>0</v>
      </c>
      <c r="M92" s="37">
        <f>VLOOKUP($A92,'10.01'!A92:E286,5,0)</f>
        <v>0</v>
      </c>
      <c r="N92" s="37">
        <f>VLOOKUP($A92,'11.01'!A92:E286,5,0)</f>
        <v>0</v>
      </c>
      <c r="O92" s="37">
        <f>VLOOKUP($A92,'12.01'!A92:E286,5,0)</f>
        <v>0</v>
      </c>
      <c r="P92" s="37">
        <f>VLOOKUP($A92,'13.01'!A92:E286,5,0)</f>
        <v>0</v>
      </c>
      <c r="Q92" s="37">
        <f>VLOOKUP($A92,'14.01'!A92:E286,5,0)</f>
        <v>0</v>
      </c>
      <c r="R92" s="37">
        <f>VLOOKUP($A92,'15.01'!A92:E286,5,0)</f>
        <v>0</v>
      </c>
      <c r="S92" s="37">
        <f>VLOOKUP($A92,'16.01'!A92:E286,5,0)</f>
        <v>0</v>
      </c>
      <c r="T92" s="37">
        <f>VLOOKUP($A92,'17.01'!A92:E285,5,0)</f>
        <v>0</v>
      </c>
      <c r="U92" s="37">
        <f>VLOOKUP($A92,'18.01'!A92:E285,5,0)</f>
        <v>0</v>
      </c>
      <c r="V92" s="37">
        <f>VLOOKUP($A92,'19.01'!A92:E285,5,0)</f>
        <v>0</v>
      </c>
      <c r="W92" s="37">
        <f>VLOOKUP($A92,'20.01'!A92:E285,5,0)</f>
        <v>0</v>
      </c>
      <c r="X92" s="37">
        <f>VLOOKUP($A92,'21.01'!A92:E285,5,0)</f>
        <v>0</v>
      </c>
      <c r="Y92" s="37">
        <f>VLOOKUP($A92,'22.01'!A92:E285,5,0)</f>
        <v>0</v>
      </c>
      <c r="Z92" s="37">
        <f>VLOOKUP($A92,'23.01'!A92:E285,5,0)</f>
        <v>0</v>
      </c>
      <c r="AA92" s="37">
        <f>VLOOKUP($A92,'24.01'!A92:E285,5,0)</f>
        <v>0</v>
      </c>
      <c r="AB92" s="37">
        <f>VLOOKUP($A92,'25.01'!A92:E285,5,0)</f>
        <v>0</v>
      </c>
      <c r="AC92" s="37">
        <f>VLOOKUP($A92,'26.01'!A92:E285,5,0)</f>
        <v>0</v>
      </c>
      <c r="AD92" s="37"/>
      <c r="AE92" s="37"/>
      <c r="AF92" s="37"/>
      <c r="AG92" s="37"/>
      <c r="AH92" s="37"/>
      <c r="AI92" s="125">
        <f t="shared" si="3"/>
        <v>0</v>
      </c>
      <c r="AJ92" s="126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VLOOKUP($A93,'01.01'!A93:E287,5,0)</f>
        <v>3</v>
      </c>
      <c r="E93" s="37">
        <f>VLOOKUP($A93,'02.01'!A93:E287,5,0)</f>
        <v>0</v>
      </c>
      <c r="F93" s="37">
        <f>VLOOKUP($A93,'03.01'!A93:E287,5,0)</f>
        <v>2</v>
      </c>
      <c r="G93" s="37">
        <f>VLOOKUP($A93,'04.01'!A93:E287,5,0)</f>
        <v>0</v>
      </c>
      <c r="H93" s="37">
        <f>VLOOKUP($A93,'05.01'!A93:E287,5,0)</f>
        <v>0</v>
      </c>
      <c r="I93" s="37">
        <f>VLOOKUP($A93,'06.01'!A93:E287,5,0)</f>
        <v>0</v>
      </c>
      <c r="J93" s="37">
        <f>VLOOKUP($A93,'07.01'!A93:E287,5,0)</f>
        <v>1</v>
      </c>
      <c r="K93" s="37">
        <f>VLOOKUP($A93,'08.01'!A93:E287,5,0)</f>
        <v>1</v>
      </c>
      <c r="L93" s="37">
        <f>VLOOKUP($A93,'09.01'!A93:E287,5,0)</f>
        <v>1</v>
      </c>
      <c r="M93" s="37">
        <f>VLOOKUP($A93,'10.01'!A93:E287,5,0)</f>
        <v>0</v>
      </c>
      <c r="N93" s="37">
        <f>VLOOKUP($A93,'11.01'!A93:E287,5,0)</f>
        <v>0</v>
      </c>
      <c r="O93" s="37">
        <f>VLOOKUP($A93,'12.01'!A93:E287,5,0)</f>
        <v>2</v>
      </c>
      <c r="P93" s="37">
        <f>VLOOKUP($A93,'13.01'!A93:E287,5,0)</f>
        <v>1</v>
      </c>
      <c r="Q93" s="37">
        <f>VLOOKUP($A93,'14.01'!A93:E287,5,0)</f>
        <v>0</v>
      </c>
      <c r="R93" s="37">
        <f>VLOOKUP($A93,'15.01'!A93:E287,5,0)</f>
        <v>1</v>
      </c>
      <c r="S93" s="37">
        <f>VLOOKUP($A93,'16.01'!A93:E287,5,0)</f>
        <v>0</v>
      </c>
      <c r="T93" s="37">
        <f>VLOOKUP($A93,'17.01'!A93:E286,5,0)</f>
        <v>2</v>
      </c>
      <c r="U93" s="37">
        <f>VLOOKUP($A93,'18.01'!A93:E286,5,0)</f>
        <v>0</v>
      </c>
      <c r="V93" s="37">
        <f>VLOOKUP($A93,'19.01'!A93:E286,5,0)</f>
        <v>0</v>
      </c>
      <c r="W93" s="37">
        <f>VLOOKUP($A93,'20.01'!A93:E286,5,0)</f>
        <v>1</v>
      </c>
      <c r="X93" s="37">
        <f>VLOOKUP($A93,'21.01'!A93:E286,5,0)</f>
        <v>1</v>
      </c>
      <c r="Y93" s="37">
        <f>VLOOKUP($A93,'22.01'!A93:E286,5,0)</f>
        <v>1</v>
      </c>
      <c r="Z93" s="37">
        <f>VLOOKUP($A93,'23.01'!A93:E286,5,0)</f>
        <v>0</v>
      </c>
      <c r="AA93" s="37">
        <f>VLOOKUP($A93,'24.01'!A93:E286,5,0)</f>
        <v>0</v>
      </c>
      <c r="AB93" s="37">
        <f>VLOOKUP($A93,'25.01'!A93:E286,5,0)</f>
        <v>0</v>
      </c>
      <c r="AC93" s="37">
        <f>VLOOKUP($A93,'26.01'!A93:E286,5,0)</f>
        <v>0</v>
      </c>
      <c r="AD93" s="37"/>
      <c r="AE93" s="37"/>
      <c r="AF93" s="37"/>
      <c r="AG93" s="37"/>
      <c r="AH93" s="37"/>
      <c r="AI93" s="125">
        <f t="shared" si="3"/>
        <v>17</v>
      </c>
      <c r="AJ93" s="126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VLOOKUP($A94,'01.01'!A94:E288,5,0)</f>
        <v>3</v>
      </c>
      <c r="E94" s="37">
        <f>VLOOKUP($A94,'02.01'!A94:E288,5,0)</f>
        <v>0</v>
      </c>
      <c r="F94" s="37">
        <f>VLOOKUP($A94,'03.01'!A94:E288,5,0)</f>
        <v>2</v>
      </c>
      <c r="G94" s="37">
        <f>VLOOKUP($A94,'04.01'!A94:E288,5,0)</f>
        <v>2</v>
      </c>
      <c r="H94" s="37">
        <f>VLOOKUP($A94,'05.01'!A94:E288,5,0)</f>
        <v>0</v>
      </c>
      <c r="I94" s="37">
        <f>VLOOKUP($A94,'06.01'!A94:E288,5,0)</f>
        <v>2</v>
      </c>
      <c r="J94" s="37">
        <f>VLOOKUP($A94,'07.01'!A94:E288,5,0)</f>
        <v>2</v>
      </c>
      <c r="K94" s="37">
        <f>VLOOKUP($A94,'08.01'!A94:E288,5,0)</f>
        <v>1</v>
      </c>
      <c r="L94" s="37">
        <f>VLOOKUP($A94,'09.01'!A94:E288,5,0)</f>
        <v>1</v>
      </c>
      <c r="M94" s="37">
        <f>VLOOKUP($A94,'10.01'!A94:E288,5,0)</f>
        <v>1</v>
      </c>
      <c r="N94" s="37">
        <f>VLOOKUP($A94,'11.01'!A94:E288,5,0)</f>
        <v>0</v>
      </c>
      <c r="O94" s="37">
        <f>VLOOKUP($A94,'12.01'!A94:E288,5,0)</f>
        <v>2</v>
      </c>
      <c r="P94" s="37">
        <f>VLOOKUP($A94,'13.01'!A94:E288,5,0)</f>
        <v>0</v>
      </c>
      <c r="Q94" s="37">
        <f>VLOOKUP($A94,'14.01'!A94:E288,5,0)</f>
        <v>0</v>
      </c>
      <c r="R94" s="37">
        <f>VLOOKUP($A94,'15.01'!A94:E288,5,0)</f>
        <v>2</v>
      </c>
      <c r="S94" s="37">
        <f>VLOOKUP($A94,'16.01'!A94:E288,5,0)</f>
        <v>1</v>
      </c>
      <c r="T94" s="37">
        <f>VLOOKUP($A94,'17.01'!A94:E287,5,0)</f>
        <v>2</v>
      </c>
      <c r="U94" s="37">
        <f>VLOOKUP($A94,'18.01'!A94:E287,5,0)</f>
        <v>0</v>
      </c>
      <c r="V94" s="37">
        <f>VLOOKUP($A94,'19.01'!A94:E287,5,0)</f>
        <v>1</v>
      </c>
      <c r="W94" s="37">
        <f>VLOOKUP($A94,'20.01'!A94:E287,5,0)</f>
        <v>1</v>
      </c>
      <c r="X94" s="37">
        <f>VLOOKUP($A94,'21.01'!A94:E287,5,0)</f>
        <v>1</v>
      </c>
      <c r="Y94" s="37">
        <f>VLOOKUP($A94,'22.01'!A94:E287,5,0)</f>
        <v>2</v>
      </c>
      <c r="Z94" s="37">
        <f>VLOOKUP($A94,'23.01'!A94:E287,5,0)</f>
        <v>0</v>
      </c>
      <c r="AA94" s="37">
        <f>VLOOKUP($A94,'24.01'!A94:E287,5,0)</f>
        <v>0</v>
      </c>
      <c r="AB94" s="37">
        <f>VLOOKUP($A94,'25.01'!A94:E287,5,0)</f>
        <v>0</v>
      </c>
      <c r="AC94" s="37">
        <f>VLOOKUP($A94,'26.01'!A94:E287,5,0)</f>
        <v>0</v>
      </c>
      <c r="AD94" s="37"/>
      <c r="AE94" s="37"/>
      <c r="AF94" s="37"/>
      <c r="AG94" s="37"/>
      <c r="AH94" s="37"/>
      <c r="AI94" s="125">
        <f t="shared" si="3"/>
        <v>26</v>
      </c>
      <c r="AJ94" s="126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VLOOKUP($A95,'01.01'!A95:E289,5,0)</f>
        <v>0</v>
      </c>
      <c r="E95" s="37">
        <f>VLOOKUP($A95,'02.01'!A95:E289,5,0)</f>
        <v>0</v>
      </c>
      <c r="F95" s="37">
        <f>VLOOKUP($A95,'03.01'!A95:E289,5,0)</f>
        <v>0</v>
      </c>
      <c r="G95" s="37">
        <f>VLOOKUP($A95,'04.01'!A95:E289,5,0)</f>
        <v>0</v>
      </c>
      <c r="H95" s="37">
        <f>VLOOKUP($A95,'05.01'!A95:E289,5,0)</f>
        <v>0</v>
      </c>
      <c r="I95" s="37">
        <f>VLOOKUP($A95,'06.01'!A95:E289,5,0)</f>
        <v>0</v>
      </c>
      <c r="J95" s="37">
        <f>VLOOKUP($A95,'07.01'!A95:E289,5,0)</f>
        <v>0</v>
      </c>
      <c r="K95" s="37">
        <f>VLOOKUP($A95,'08.01'!A95:E289,5,0)</f>
        <v>0</v>
      </c>
      <c r="L95" s="37">
        <f>VLOOKUP($A95,'09.01'!A95:E289,5,0)</f>
        <v>0</v>
      </c>
      <c r="M95" s="37">
        <f>VLOOKUP($A95,'10.01'!A95:E289,5,0)</f>
        <v>0</v>
      </c>
      <c r="N95" s="37">
        <f>VLOOKUP($A95,'11.01'!A95:E289,5,0)</f>
        <v>0</v>
      </c>
      <c r="O95" s="37">
        <f>VLOOKUP($A95,'12.01'!A95:E289,5,0)</f>
        <v>0</v>
      </c>
      <c r="P95" s="37">
        <f>VLOOKUP($A95,'13.01'!A95:E289,5,0)</f>
        <v>0</v>
      </c>
      <c r="Q95" s="37">
        <f>VLOOKUP($A95,'14.01'!A95:E289,5,0)</f>
        <v>0</v>
      </c>
      <c r="R95" s="37">
        <f>VLOOKUP($A95,'15.01'!A95:E289,5,0)</f>
        <v>0</v>
      </c>
      <c r="S95" s="37">
        <f>VLOOKUP($A95,'16.01'!A95:E289,5,0)</f>
        <v>0</v>
      </c>
      <c r="T95" s="37">
        <f>VLOOKUP($A95,'17.01'!A95:E288,5,0)</f>
        <v>0</v>
      </c>
      <c r="U95" s="37">
        <f>VLOOKUP($A95,'18.01'!A95:E288,5,0)</f>
        <v>0</v>
      </c>
      <c r="V95" s="37">
        <f>VLOOKUP($A95,'19.01'!A95:E288,5,0)</f>
        <v>0</v>
      </c>
      <c r="W95" s="37">
        <f>VLOOKUP($A95,'20.01'!A95:E288,5,0)</f>
        <v>0</v>
      </c>
      <c r="X95" s="37">
        <f>VLOOKUP($A95,'21.01'!A95:E288,5,0)</f>
        <v>0</v>
      </c>
      <c r="Y95" s="37">
        <f>VLOOKUP($A95,'22.01'!A95:E288,5,0)</f>
        <v>0</v>
      </c>
      <c r="Z95" s="37">
        <f>VLOOKUP($A95,'23.01'!A95:E288,5,0)</f>
        <v>0</v>
      </c>
      <c r="AA95" s="37">
        <f>VLOOKUP($A95,'24.01'!A95:E288,5,0)</f>
        <v>0</v>
      </c>
      <c r="AB95" s="37">
        <f>VLOOKUP($A95,'25.01'!A95:E288,5,0)</f>
        <v>0</v>
      </c>
      <c r="AC95" s="37">
        <f>VLOOKUP($A95,'26.01'!A95:E288,5,0)</f>
        <v>0</v>
      </c>
      <c r="AD95" s="37"/>
      <c r="AE95" s="37"/>
      <c r="AF95" s="37"/>
      <c r="AG95" s="37"/>
      <c r="AH95" s="37"/>
      <c r="AI95" s="125">
        <f t="shared" si="3"/>
        <v>0</v>
      </c>
      <c r="AJ95" s="126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VLOOKUP($A96,'01.01'!A96:E290,5,0)</f>
        <v>0</v>
      </c>
      <c r="E96" s="37">
        <f>VLOOKUP($A96,'02.01'!A96:E290,5,0)</f>
        <v>0</v>
      </c>
      <c r="F96" s="37">
        <f>VLOOKUP($A96,'03.01'!A96:E290,5,0)</f>
        <v>0</v>
      </c>
      <c r="G96" s="37">
        <f>VLOOKUP($A96,'04.01'!A96:E290,5,0)</f>
        <v>1</v>
      </c>
      <c r="H96" s="37">
        <f>VLOOKUP($A96,'05.01'!A96:E290,5,0)</f>
        <v>0</v>
      </c>
      <c r="I96" s="37">
        <f>VLOOKUP($A96,'06.01'!A96:E290,5,0)</f>
        <v>0</v>
      </c>
      <c r="J96" s="37">
        <f>VLOOKUP($A96,'07.01'!A96:E290,5,0)</f>
        <v>0</v>
      </c>
      <c r="K96" s="37">
        <f>VLOOKUP($A96,'08.01'!A96:E290,5,0)</f>
        <v>1</v>
      </c>
      <c r="L96" s="37">
        <f>VLOOKUP($A96,'09.01'!A96:E290,5,0)</f>
        <v>0</v>
      </c>
      <c r="M96" s="37">
        <f>VLOOKUP($A96,'10.01'!A96:E290,5,0)</f>
        <v>0</v>
      </c>
      <c r="N96" s="37">
        <f>VLOOKUP($A96,'11.01'!A96:E290,5,0)</f>
        <v>0</v>
      </c>
      <c r="O96" s="37">
        <f>VLOOKUP($A96,'12.01'!A96:E290,5,0)</f>
        <v>1</v>
      </c>
      <c r="P96" s="37">
        <f>VLOOKUP($A96,'13.01'!A96:E290,5,0)</f>
        <v>1</v>
      </c>
      <c r="Q96" s="37">
        <f>VLOOKUP($A96,'14.01'!A96:E290,5,0)</f>
        <v>1</v>
      </c>
      <c r="R96" s="37">
        <f>VLOOKUP($A96,'15.01'!A96:E290,5,0)</f>
        <v>0</v>
      </c>
      <c r="S96" s="37">
        <f>VLOOKUP($A96,'16.01'!A96:E290,5,0)</f>
        <v>0</v>
      </c>
      <c r="T96" s="37">
        <f>VLOOKUP($A96,'17.01'!A96:E289,5,0)</f>
        <v>0</v>
      </c>
      <c r="U96" s="37">
        <f>VLOOKUP($A96,'18.01'!A96:E289,5,0)</f>
        <v>0</v>
      </c>
      <c r="V96" s="37">
        <f>VLOOKUP($A96,'19.01'!A96:E289,5,0)</f>
        <v>1</v>
      </c>
      <c r="W96" s="37">
        <f>VLOOKUP($A96,'20.01'!A96:E289,5,0)</f>
        <v>0</v>
      </c>
      <c r="X96" s="37">
        <f>VLOOKUP($A96,'21.01'!A96:E289,5,0)</f>
        <v>0</v>
      </c>
      <c r="Y96" s="37">
        <f>VLOOKUP($A96,'22.01'!A96:E289,5,0)</f>
        <v>0</v>
      </c>
      <c r="Z96" s="37">
        <f>VLOOKUP($A96,'23.01'!A96:E289,5,0)</f>
        <v>0</v>
      </c>
      <c r="AA96" s="37">
        <f>VLOOKUP($A96,'24.01'!A96:E289,5,0)</f>
        <v>0</v>
      </c>
      <c r="AB96" s="37">
        <f>VLOOKUP($A96,'25.01'!A96:E289,5,0)</f>
        <v>0</v>
      </c>
      <c r="AC96" s="37">
        <f>VLOOKUP($A96,'26.01'!A96:E289,5,0)</f>
        <v>0</v>
      </c>
      <c r="AD96" s="37"/>
      <c r="AE96" s="37"/>
      <c r="AF96" s="37"/>
      <c r="AG96" s="37"/>
      <c r="AH96" s="37"/>
      <c r="AI96" s="125">
        <f t="shared" si="3"/>
        <v>6</v>
      </c>
      <c r="AJ96" s="126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VLOOKUP($A97,'01.01'!A97:E291,5,0)</f>
        <v>0</v>
      </c>
      <c r="E97" s="37">
        <f>VLOOKUP($A97,'02.01'!A97:E291,5,0)</f>
        <v>0</v>
      </c>
      <c r="F97" s="37">
        <f>VLOOKUP($A97,'03.01'!A97:E291,5,0)</f>
        <v>0</v>
      </c>
      <c r="G97" s="37">
        <f>VLOOKUP($A97,'04.01'!A97:E291,5,0)</f>
        <v>0</v>
      </c>
      <c r="H97" s="37">
        <f>VLOOKUP($A97,'05.01'!A97:E291,5,0)</f>
        <v>0</v>
      </c>
      <c r="I97" s="37">
        <f>VLOOKUP($A97,'06.01'!A97:E291,5,0)</f>
        <v>0</v>
      </c>
      <c r="J97" s="37">
        <f>VLOOKUP($A97,'07.01'!A97:E291,5,0)</f>
        <v>0</v>
      </c>
      <c r="K97" s="37">
        <f>VLOOKUP($A97,'08.01'!A97:E291,5,0)</f>
        <v>0</v>
      </c>
      <c r="L97" s="37">
        <f>VLOOKUP($A97,'09.01'!A97:E291,5,0)</f>
        <v>0</v>
      </c>
      <c r="M97" s="37">
        <f>VLOOKUP($A97,'10.01'!A97:E291,5,0)</f>
        <v>0</v>
      </c>
      <c r="N97" s="37">
        <f>VLOOKUP($A97,'11.01'!A97:E291,5,0)</f>
        <v>0</v>
      </c>
      <c r="O97" s="37">
        <f>VLOOKUP($A97,'12.01'!A97:E291,5,0)</f>
        <v>0</v>
      </c>
      <c r="P97" s="37">
        <f>VLOOKUP($A97,'13.01'!A97:E291,5,0)</f>
        <v>0</v>
      </c>
      <c r="Q97" s="37">
        <f>VLOOKUP($A97,'14.01'!A97:E291,5,0)</f>
        <v>0</v>
      </c>
      <c r="R97" s="37">
        <f>VLOOKUP($A97,'15.01'!A97:E291,5,0)</f>
        <v>0</v>
      </c>
      <c r="S97" s="37">
        <f>VLOOKUP($A97,'16.01'!A97:E291,5,0)</f>
        <v>0</v>
      </c>
      <c r="T97" s="37">
        <f>VLOOKUP($A97,'17.01'!A97:E290,5,0)</f>
        <v>0</v>
      </c>
      <c r="U97" s="37">
        <f>VLOOKUP($A97,'18.01'!A97:E290,5,0)</f>
        <v>0</v>
      </c>
      <c r="V97" s="37">
        <f>VLOOKUP($A97,'19.01'!A97:E290,5,0)</f>
        <v>0</v>
      </c>
      <c r="W97" s="37">
        <f>VLOOKUP($A97,'20.01'!A97:E290,5,0)</f>
        <v>0</v>
      </c>
      <c r="X97" s="37">
        <f>VLOOKUP($A97,'21.01'!A97:E290,5,0)</f>
        <v>0</v>
      </c>
      <c r="Y97" s="37">
        <f>VLOOKUP($A97,'22.01'!A97:E290,5,0)</f>
        <v>0</v>
      </c>
      <c r="Z97" s="37">
        <f>VLOOKUP($A97,'23.01'!A97:E290,5,0)</f>
        <v>0</v>
      </c>
      <c r="AA97" s="37">
        <f>VLOOKUP($A97,'24.01'!A97:E290,5,0)</f>
        <v>0</v>
      </c>
      <c r="AB97" s="37">
        <f>VLOOKUP($A97,'25.01'!A97:E290,5,0)</f>
        <v>0</v>
      </c>
      <c r="AC97" s="37">
        <f>VLOOKUP($A97,'26.01'!A97:E290,5,0)</f>
        <v>0</v>
      </c>
      <c r="AD97" s="37"/>
      <c r="AE97" s="37"/>
      <c r="AF97" s="37"/>
      <c r="AG97" s="37"/>
      <c r="AH97" s="37"/>
      <c r="AI97" s="125">
        <f t="shared" si="3"/>
        <v>0</v>
      </c>
      <c r="AJ97" s="126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VLOOKUP($A98,'01.01'!A98:E292,5,0)</f>
        <v>0</v>
      </c>
      <c r="E98" s="37">
        <f>VLOOKUP($A98,'02.01'!A98:E292,5,0)</f>
        <v>0</v>
      </c>
      <c r="F98" s="37">
        <f>VLOOKUP($A98,'03.01'!A98:E292,5,0)</f>
        <v>0</v>
      </c>
      <c r="G98" s="37">
        <f>VLOOKUP($A98,'04.01'!A98:E292,5,0)</f>
        <v>0</v>
      </c>
      <c r="H98" s="37">
        <f>VLOOKUP($A98,'05.01'!A98:E292,5,0)</f>
        <v>0</v>
      </c>
      <c r="I98" s="37">
        <f>VLOOKUP($A98,'06.01'!A98:E292,5,0)</f>
        <v>0</v>
      </c>
      <c r="J98" s="37">
        <f>VLOOKUP($A98,'07.01'!A98:E292,5,0)</f>
        <v>0</v>
      </c>
      <c r="K98" s="37">
        <f>VLOOKUP($A98,'08.01'!A98:E292,5,0)</f>
        <v>0</v>
      </c>
      <c r="L98" s="37">
        <f>VLOOKUP($A98,'09.01'!A98:E292,5,0)</f>
        <v>0</v>
      </c>
      <c r="M98" s="37">
        <f>VLOOKUP($A98,'10.01'!A98:E292,5,0)</f>
        <v>0</v>
      </c>
      <c r="N98" s="37">
        <f>VLOOKUP($A98,'11.01'!A98:E292,5,0)</f>
        <v>0</v>
      </c>
      <c r="O98" s="37">
        <f>VLOOKUP($A98,'12.01'!A98:E292,5,0)</f>
        <v>0</v>
      </c>
      <c r="P98" s="37">
        <f>VLOOKUP($A98,'13.01'!A98:E292,5,0)</f>
        <v>0</v>
      </c>
      <c r="Q98" s="37">
        <f>VLOOKUP($A98,'14.01'!A98:E292,5,0)</f>
        <v>0</v>
      </c>
      <c r="R98" s="37">
        <f>VLOOKUP($A98,'15.01'!A98:E292,5,0)</f>
        <v>0</v>
      </c>
      <c r="S98" s="37">
        <f>VLOOKUP($A98,'16.01'!A98:E292,5,0)</f>
        <v>0</v>
      </c>
      <c r="T98" s="37">
        <f>VLOOKUP($A98,'17.01'!A98:E291,5,0)</f>
        <v>0</v>
      </c>
      <c r="U98" s="37">
        <f>VLOOKUP($A98,'18.01'!A98:E291,5,0)</f>
        <v>0</v>
      </c>
      <c r="V98" s="37">
        <f>VLOOKUP($A98,'19.01'!A98:E291,5,0)</f>
        <v>0</v>
      </c>
      <c r="W98" s="37">
        <f>VLOOKUP($A98,'20.01'!A98:E291,5,0)</f>
        <v>0</v>
      </c>
      <c r="X98" s="37">
        <f>VLOOKUP($A98,'21.01'!A98:E291,5,0)</f>
        <v>0</v>
      </c>
      <c r="Y98" s="37">
        <f>VLOOKUP($A98,'22.01'!A98:E291,5,0)</f>
        <v>0</v>
      </c>
      <c r="Z98" s="37">
        <f>VLOOKUP($A98,'23.01'!A98:E291,5,0)</f>
        <v>0</v>
      </c>
      <c r="AA98" s="37">
        <f>VLOOKUP($A98,'24.01'!A98:E291,5,0)</f>
        <v>0</v>
      </c>
      <c r="AB98" s="37">
        <f>VLOOKUP($A98,'25.01'!A98:E291,5,0)</f>
        <v>0</v>
      </c>
      <c r="AC98" s="37">
        <f>VLOOKUP($A98,'26.01'!A98:E291,5,0)</f>
        <v>0</v>
      </c>
      <c r="AD98" s="37"/>
      <c r="AE98" s="37"/>
      <c r="AF98" s="37"/>
      <c r="AG98" s="37"/>
      <c r="AH98" s="37"/>
      <c r="AI98" s="125">
        <f t="shared" si="3"/>
        <v>0</v>
      </c>
      <c r="AJ98" s="126"/>
    </row>
    <row r="99" spans="1:36" ht="18" customHeight="1" x14ac:dyDescent="0.2">
      <c r="A99" s="13">
        <v>3500139</v>
      </c>
      <c r="B99" s="14" t="s">
        <v>122</v>
      </c>
      <c r="C99" s="15">
        <v>390000</v>
      </c>
      <c r="D99" s="37">
        <f>VLOOKUP($A99,'01.01'!A99:E293,5,0)</f>
        <v>0</v>
      </c>
      <c r="E99" s="37">
        <f>VLOOKUP($A99,'02.01'!A99:E293,5,0)</f>
        <v>0</v>
      </c>
      <c r="F99" s="37">
        <f>VLOOKUP($A99,'03.01'!A99:E293,5,0)</f>
        <v>0</v>
      </c>
      <c r="G99" s="37">
        <f>VLOOKUP($A99,'04.01'!A99:E293,5,0)</f>
        <v>0</v>
      </c>
      <c r="H99" s="37">
        <f>VLOOKUP($A99,'05.01'!A99:E293,5,0)</f>
        <v>0</v>
      </c>
      <c r="I99" s="37">
        <f>VLOOKUP($A99,'06.01'!A99:E293,5,0)</f>
        <v>0</v>
      </c>
      <c r="J99" s="37">
        <f>VLOOKUP($A99,'07.01'!A99:E293,5,0)</f>
        <v>0</v>
      </c>
      <c r="K99" s="37">
        <f>VLOOKUP($A99,'08.01'!A99:E293,5,0)</f>
        <v>0</v>
      </c>
      <c r="L99" s="37">
        <f>VLOOKUP($A99,'09.01'!A99:E293,5,0)</f>
        <v>0</v>
      </c>
      <c r="M99" s="37">
        <f>VLOOKUP($A99,'10.01'!A99:E293,5,0)</f>
        <v>0</v>
      </c>
      <c r="N99" s="37">
        <f>VLOOKUP($A99,'11.01'!A99:E293,5,0)</f>
        <v>0</v>
      </c>
      <c r="O99" s="37">
        <f>VLOOKUP($A99,'12.01'!A99:E293,5,0)</f>
        <v>0</v>
      </c>
      <c r="P99" s="37">
        <f>VLOOKUP($A99,'13.01'!A99:E293,5,0)</f>
        <v>0</v>
      </c>
      <c r="Q99" s="37">
        <f>VLOOKUP($A99,'14.01'!A99:E293,5,0)</f>
        <v>0</v>
      </c>
      <c r="R99" s="37">
        <f>VLOOKUP($A99,'15.01'!A99:E293,5,0)</f>
        <v>0</v>
      </c>
      <c r="S99" s="37">
        <f>VLOOKUP($A99,'16.01'!A99:E293,5,0)</f>
        <v>0</v>
      </c>
      <c r="T99" s="37">
        <f>VLOOKUP($A99,'17.01'!A99:E292,5,0)</f>
        <v>0</v>
      </c>
      <c r="U99" s="37">
        <f>VLOOKUP($A99,'18.01'!A99:E292,5,0)</f>
        <v>0</v>
      </c>
      <c r="V99" s="37">
        <f>VLOOKUP($A99,'19.01'!A99:E292,5,0)</f>
        <v>0</v>
      </c>
      <c r="W99" s="37">
        <f>VLOOKUP($A99,'20.01'!A99:E292,5,0)</f>
        <v>0</v>
      </c>
      <c r="X99" s="37">
        <f>VLOOKUP($A99,'21.01'!A99:E292,5,0)</f>
        <v>0</v>
      </c>
      <c r="Y99" s="37">
        <f>VLOOKUP($A99,'22.01'!A99:E292,5,0)</f>
        <v>0</v>
      </c>
      <c r="Z99" s="37">
        <f>VLOOKUP($A99,'23.01'!A99:E292,5,0)</f>
        <v>0</v>
      </c>
      <c r="AA99" s="37">
        <f>VLOOKUP($A99,'24.01'!A99:E292,5,0)</f>
        <v>0</v>
      </c>
      <c r="AB99" s="37">
        <f>VLOOKUP($A99,'25.01'!A99:E292,5,0)</f>
        <v>0</v>
      </c>
      <c r="AC99" s="37">
        <f>VLOOKUP($A99,'26.01'!A99:E292,5,0)</f>
        <v>0</v>
      </c>
      <c r="AD99" s="37"/>
      <c r="AE99" s="37"/>
      <c r="AF99" s="37"/>
      <c r="AG99" s="37"/>
      <c r="AH99" s="37"/>
      <c r="AI99" s="125">
        <f t="shared" si="3"/>
        <v>0</v>
      </c>
      <c r="AJ99" s="126"/>
    </row>
    <row r="100" spans="1:36" ht="18" customHeight="1" x14ac:dyDescent="0.2">
      <c r="A100" s="13">
        <v>3500140</v>
      </c>
      <c r="B100" s="14" t="s">
        <v>123</v>
      </c>
      <c r="C100" s="15">
        <v>300000</v>
      </c>
      <c r="D100" s="37">
        <f>VLOOKUP($A100,'01.01'!A100:E294,5,0)</f>
        <v>0</v>
      </c>
      <c r="E100" s="37">
        <f>VLOOKUP($A100,'02.01'!A100:E294,5,0)</f>
        <v>0</v>
      </c>
      <c r="F100" s="37">
        <f>VLOOKUP($A100,'03.01'!A100:E294,5,0)</f>
        <v>0</v>
      </c>
      <c r="G100" s="37">
        <f>VLOOKUP($A100,'04.01'!A100:E294,5,0)</f>
        <v>0</v>
      </c>
      <c r="H100" s="37">
        <f>VLOOKUP($A100,'05.01'!A100:E294,5,0)</f>
        <v>0</v>
      </c>
      <c r="I100" s="37">
        <f>VLOOKUP($A100,'06.01'!A100:E294,5,0)</f>
        <v>0</v>
      </c>
      <c r="J100" s="37">
        <f>VLOOKUP($A100,'07.01'!A100:E294,5,0)</f>
        <v>0</v>
      </c>
      <c r="K100" s="37">
        <f>VLOOKUP($A100,'08.01'!A100:E294,5,0)</f>
        <v>0</v>
      </c>
      <c r="L100" s="37">
        <f>VLOOKUP($A100,'09.01'!A100:E294,5,0)</f>
        <v>0</v>
      </c>
      <c r="M100" s="37">
        <f>VLOOKUP($A100,'10.01'!A100:E294,5,0)</f>
        <v>0</v>
      </c>
      <c r="N100" s="37">
        <f>VLOOKUP($A100,'11.01'!A100:E294,5,0)</f>
        <v>0</v>
      </c>
      <c r="O100" s="37">
        <f>VLOOKUP($A100,'12.01'!A100:E294,5,0)</f>
        <v>0</v>
      </c>
      <c r="P100" s="37">
        <f>VLOOKUP($A100,'13.01'!A100:E294,5,0)</f>
        <v>0</v>
      </c>
      <c r="Q100" s="37">
        <f>VLOOKUP($A100,'14.01'!A100:E294,5,0)</f>
        <v>0</v>
      </c>
      <c r="R100" s="37">
        <f>VLOOKUP($A100,'15.01'!A100:E294,5,0)</f>
        <v>0</v>
      </c>
      <c r="S100" s="37">
        <f>VLOOKUP($A100,'16.01'!A100:E294,5,0)</f>
        <v>0</v>
      </c>
      <c r="T100" s="37">
        <f>VLOOKUP($A100,'17.01'!A100:E293,5,0)</f>
        <v>0</v>
      </c>
      <c r="U100" s="37">
        <f>VLOOKUP($A100,'18.01'!A100:E293,5,0)</f>
        <v>0</v>
      </c>
      <c r="V100" s="37">
        <f>VLOOKUP($A100,'19.01'!A100:E293,5,0)</f>
        <v>0</v>
      </c>
      <c r="W100" s="37">
        <f>VLOOKUP($A100,'20.01'!A100:E293,5,0)</f>
        <v>0</v>
      </c>
      <c r="X100" s="37">
        <f>VLOOKUP($A100,'21.01'!A100:E293,5,0)</f>
        <v>0</v>
      </c>
      <c r="Y100" s="37">
        <f>VLOOKUP($A100,'22.01'!A100:E293,5,0)</f>
        <v>0</v>
      </c>
      <c r="Z100" s="37">
        <f>VLOOKUP($A100,'23.01'!A100:E293,5,0)</f>
        <v>0</v>
      </c>
      <c r="AA100" s="37">
        <f>VLOOKUP($A100,'24.01'!A100:E293,5,0)</f>
        <v>0</v>
      </c>
      <c r="AB100" s="37">
        <f>VLOOKUP($A100,'25.01'!A100:E293,5,0)</f>
        <v>0</v>
      </c>
      <c r="AC100" s="37">
        <f>VLOOKUP($A100,'26.01'!A100:E293,5,0)</f>
        <v>0</v>
      </c>
      <c r="AD100" s="37"/>
      <c r="AE100" s="37"/>
      <c r="AF100" s="37"/>
      <c r="AG100" s="37"/>
      <c r="AH100" s="37"/>
      <c r="AI100" s="125">
        <f t="shared" si="3"/>
        <v>0</v>
      </c>
      <c r="AJ100" s="126"/>
    </row>
    <row r="101" spans="1:36" ht="18" customHeight="1" x14ac:dyDescent="0.2">
      <c r="A101" s="13">
        <v>3500155</v>
      </c>
      <c r="B101" s="14" t="s">
        <v>124</v>
      </c>
      <c r="C101" s="15">
        <v>300000</v>
      </c>
      <c r="D101" s="37">
        <f>VLOOKUP($A101,'01.01'!A101:E295,5,0)</f>
        <v>0</v>
      </c>
      <c r="E101" s="37">
        <f>VLOOKUP($A101,'02.01'!A101:E295,5,0)</f>
        <v>0</v>
      </c>
      <c r="F101" s="37">
        <f>VLOOKUP($A101,'03.01'!A101:E295,5,0)</f>
        <v>0</v>
      </c>
      <c r="G101" s="37">
        <f>VLOOKUP($A101,'04.01'!A101:E295,5,0)</f>
        <v>0</v>
      </c>
      <c r="H101" s="37">
        <f>VLOOKUP($A101,'05.01'!A101:E295,5,0)</f>
        <v>0</v>
      </c>
      <c r="I101" s="37">
        <f>VLOOKUP($A101,'06.01'!A101:E295,5,0)</f>
        <v>0</v>
      </c>
      <c r="J101" s="37">
        <f>VLOOKUP($A101,'07.01'!A101:E295,5,0)</f>
        <v>0</v>
      </c>
      <c r="K101" s="37">
        <f>VLOOKUP($A101,'08.01'!A101:E295,5,0)</f>
        <v>0</v>
      </c>
      <c r="L101" s="37">
        <f>VLOOKUP($A101,'09.01'!A101:E295,5,0)</f>
        <v>0</v>
      </c>
      <c r="M101" s="37">
        <f>VLOOKUP($A101,'10.01'!A101:E295,5,0)</f>
        <v>0</v>
      </c>
      <c r="N101" s="37">
        <f>VLOOKUP($A101,'11.01'!A101:E295,5,0)</f>
        <v>0</v>
      </c>
      <c r="O101" s="37">
        <f>VLOOKUP($A101,'12.01'!A101:E295,5,0)</f>
        <v>0</v>
      </c>
      <c r="P101" s="37">
        <f>VLOOKUP($A101,'13.01'!A101:E295,5,0)</f>
        <v>0</v>
      </c>
      <c r="Q101" s="37">
        <f>VLOOKUP($A101,'14.01'!A101:E295,5,0)</f>
        <v>0</v>
      </c>
      <c r="R101" s="37">
        <f>VLOOKUP($A101,'15.01'!A101:E295,5,0)</f>
        <v>0</v>
      </c>
      <c r="S101" s="37">
        <f>VLOOKUP($A101,'16.01'!A101:E295,5,0)</f>
        <v>0</v>
      </c>
      <c r="T101" s="37">
        <f>VLOOKUP($A101,'17.01'!A101:E294,5,0)</f>
        <v>0</v>
      </c>
      <c r="U101" s="37">
        <f>VLOOKUP($A101,'18.01'!A101:E294,5,0)</f>
        <v>0</v>
      </c>
      <c r="V101" s="37">
        <f>VLOOKUP($A101,'19.01'!A101:E294,5,0)</f>
        <v>0</v>
      </c>
      <c r="W101" s="37">
        <f>VLOOKUP($A101,'20.01'!A101:E294,5,0)</f>
        <v>0</v>
      </c>
      <c r="X101" s="37">
        <f>VLOOKUP($A101,'21.01'!A101:E294,5,0)</f>
        <v>0</v>
      </c>
      <c r="Y101" s="37">
        <f>VLOOKUP($A101,'22.01'!A101:E294,5,0)</f>
        <v>0</v>
      </c>
      <c r="Z101" s="37">
        <f>VLOOKUP($A101,'23.01'!A101:E294,5,0)</f>
        <v>0</v>
      </c>
      <c r="AA101" s="37">
        <f>VLOOKUP($A101,'24.01'!A101:E294,5,0)</f>
        <v>0</v>
      </c>
      <c r="AB101" s="37">
        <f>VLOOKUP($A101,'25.01'!A101:E294,5,0)</f>
        <v>0</v>
      </c>
      <c r="AC101" s="37">
        <f>VLOOKUP($A101,'26.01'!A101:E294,5,0)</f>
        <v>0</v>
      </c>
      <c r="AD101" s="37"/>
      <c r="AE101" s="37"/>
      <c r="AF101" s="37"/>
      <c r="AG101" s="37"/>
      <c r="AH101" s="37"/>
      <c r="AI101" s="125">
        <f t="shared" si="3"/>
        <v>0</v>
      </c>
      <c r="AJ101" s="126"/>
    </row>
    <row r="102" spans="1:36" ht="18" customHeight="1" x14ac:dyDescent="0.2">
      <c r="A102" s="13">
        <v>3500156</v>
      </c>
      <c r="B102" s="14" t="s">
        <v>125</v>
      </c>
      <c r="C102" s="15">
        <v>390000</v>
      </c>
      <c r="D102" s="37">
        <f>VLOOKUP($A102,'01.01'!A102:E296,5,0)</f>
        <v>0</v>
      </c>
      <c r="E102" s="37">
        <f>VLOOKUP($A102,'02.01'!A102:E296,5,0)</f>
        <v>0</v>
      </c>
      <c r="F102" s="37">
        <f>VLOOKUP($A102,'03.01'!A102:E296,5,0)</f>
        <v>0</v>
      </c>
      <c r="G102" s="37">
        <f>VLOOKUP($A102,'04.01'!A102:E296,5,0)</f>
        <v>0</v>
      </c>
      <c r="H102" s="37">
        <f>VLOOKUP($A102,'05.01'!A102:E296,5,0)</f>
        <v>0</v>
      </c>
      <c r="I102" s="37">
        <f>VLOOKUP($A102,'06.01'!A102:E296,5,0)</f>
        <v>0</v>
      </c>
      <c r="J102" s="37">
        <f>VLOOKUP($A102,'07.01'!A102:E296,5,0)</f>
        <v>0</v>
      </c>
      <c r="K102" s="37">
        <f>VLOOKUP($A102,'08.01'!A102:E296,5,0)</f>
        <v>0</v>
      </c>
      <c r="L102" s="37">
        <f>VLOOKUP($A102,'09.01'!A102:E296,5,0)</f>
        <v>0</v>
      </c>
      <c r="M102" s="37">
        <f>VLOOKUP($A102,'10.01'!A102:E296,5,0)</f>
        <v>0</v>
      </c>
      <c r="N102" s="37">
        <f>VLOOKUP($A102,'11.01'!A102:E296,5,0)</f>
        <v>0</v>
      </c>
      <c r="O102" s="37">
        <f>VLOOKUP($A102,'12.01'!A102:E296,5,0)</f>
        <v>0</v>
      </c>
      <c r="P102" s="37">
        <f>VLOOKUP($A102,'13.01'!A102:E296,5,0)</f>
        <v>0</v>
      </c>
      <c r="Q102" s="37">
        <f>VLOOKUP($A102,'14.01'!A102:E296,5,0)</f>
        <v>0</v>
      </c>
      <c r="R102" s="37">
        <f>VLOOKUP($A102,'15.01'!A102:E296,5,0)</f>
        <v>0</v>
      </c>
      <c r="S102" s="37">
        <f>VLOOKUP($A102,'16.01'!A102:E296,5,0)</f>
        <v>0</v>
      </c>
      <c r="T102" s="37">
        <f>VLOOKUP($A102,'17.01'!A102:E295,5,0)</f>
        <v>0</v>
      </c>
      <c r="U102" s="37">
        <f>VLOOKUP($A102,'18.01'!A102:E295,5,0)</f>
        <v>0</v>
      </c>
      <c r="V102" s="37">
        <f>VLOOKUP($A102,'19.01'!A102:E295,5,0)</f>
        <v>0</v>
      </c>
      <c r="W102" s="37">
        <f>VLOOKUP($A102,'20.01'!A102:E295,5,0)</f>
        <v>0</v>
      </c>
      <c r="X102" s="37">
        <f>VLOOKUP($A102,'21.01'!A102:E295,5,0)</f>
        <v>0</v>
      </c>
      <c r="Y102" s="37">
        <f>VLOOKUP($A102,'22.01'!A102:E295,5,0)</f>
        <v>0</v>
      </c>
      <c r="Z102" s="37">
        <f>VLOOKUP($A102,'23.01'!A102:E295,5,0)</f>
        <v>0</v>
      </c>
      <c r="AA102" s="37">
        <f>VLOOKUP($A102,'24.01'!A102:E295,5,0)</f>
        <v>0</v>
      </c>
      <c r="AB102" s="37">
        <f>VLOOKUP($A102,'25.01'!A102:E295,5,0)</f>
        <v>0</v>
      </c>
      <c r="AC102" s="37">
        <f>VLOOKUP($A102,'26.01'!A102:E295,5,0)</f>
        <v>0</v>
      </c>
      <c r="AD102" s="37"/>
      <c r="AE102" s="37"/>
      <c r="AF102" s="37"/>
      <c r="AG102" s="37"/>
      <c r="AH102" s="37"/>
      <c r="AI102" s="125">
        <f t="shared" si="3"/>
        <v>0</v>
      </c>
      <c r="AJ102" s="126"/>
    </row>
    <row r="103" spans="1:36" ht="18" customHeight="1" x14ac:dyDescent="0.2">
      <c r="A103" s="13">
        <v>3500141</v>
      </c>
      <c r="B103" s="14" t="s">
        <v>126</v>
      </c>
      <c r="C103" s="15">
        <v>300000</v>
      </c>
      <c r="D103" s="37">
        <f>VLOOKUP($A103,'01.01'!A103:E297,5,0)</f>
        <v>0</v>
      </c>
      <c r="E103" s="37">
        <f>VLOOKUP($A103,'02.01'!A103:E297,5,0)</f>
        <v>0</v>
      </c>
      <c r="F103" s="37">
        <f>VLOOKUP($A103,'03.01'!A103:E297,5,0)</f>
        <v>0</v>
      </c>
      <c r="G103" s="37">
        <f>VLOOKUP($A103,'04.01'!A103:E297,5,0)</f>
        <v>0</v>
      </c>
      <c r="H103" s="37">
        <f>VLOOKUP($A103,'05.01'!A103:E297,5,0)</f>
        <v>0</v>
      </c>
      <c r="I103" s="37">
        <f>VLOOKUP($A103,'06.01'!A103:E297,5,0)</f>
        <v>0</v>
      </c>
      <c r="J103" s="37">
        <f>VLOOKUP($A103,'07.01'!A103:E297,5,0)</f>
        <v>0</v>
      </c>
      <c r="K103" s="37">
        <f>VLOOKUP($A103,'08.01'!A103:E297,5,0)</f>
        <v>0</v>
      </c>
      <c r="L103" s="37">
        <f>VLOOKUP($A103,'09.01'!A103:E297,5,0)</f>
        <v>0</v>
      </c>
      <c r="M103" s="37">
        <f>VLOOKUP($A103,'10.01'!A103:E297,5,0)</f>
        <v>0</v>
      </c>
      <c r="N103" s="37">
        <f>VLOOKUP($A103,'11.01'!A103:E297,5,0)</f>
        <v>0</v>
      </c>
      <c r="O103" s="37">
        <f>VLOOKUP($A103,'12.01'!A103:E297,5,0)</f>
        <v>0</v>
      </c>
      <c r="P103" s="37">
        <f>VLOOKUP($A103,'13.01'!A103:E297,5,0)</f>
        <v>0</v>
      </c>
      <c r="Q103" s="37">
        <f>VLOOKUP($A103,'14.01'!A103:E297,5,0)</f>
        <v>0</v>
      </c>
      <c r="R103" s="37">
        <f>VLOOKUP($A103,'15.01'!A103:E297,5,0)</f>
        <v>0</v>
      </c>
      <c r="S103" s="37">
        <f>VLOOKUP($A103,'16.01'!A103:E297,5,0)</f>
        <v>0</v>
      </c>
      <c r="T103" s="37">
        <f>VLOOKUP($A103,'17.01'!A103:E296,5,0)</f>
        <v>0</v>
      </c>
      <c r="U103" s="37">
        <f>VLOOKUP($A103,'18.01'!A103:E296,5,0)</f>
        <v>0</v>
      </c>
      <c r="V103" s="37">
        <f>VLOOKUP($A103,'19.01'!A103:E296,5,0)</f>
        <v>0</v>
      </c>
      <c r="W103" s="37">
        <f>VLOOKUP($A103,'20.01'!A103:E296,5,0)</f>
        <v>0</v>
      </c>
      <c r="X103" s="37">
        <f>VLOOKUP($A103,'21.01'!A103:E296,5,0)</f>
        <v>0</v>
      </c>
      <c r="Y103" s="37">
        <f>VLOOKUP($A103,'22.01'!A103:E296,5,0)</f>
        <v>0</v>
      </c>
      <c r="Z103" s="37">
        <f>VLOOKUP($A103,'23.01'!A103:E296,5,0)</f>
        <v>0</v>
      </c>
      <c r="AA103" s="37">
        <f>VLOOKUP($A103,'24.01'!A103:E296,5,0)</f>
        <v>0</v>
      </c>
      <c r="AB103" s="37">
        <f>VLOOKUP($A103,'25.01'!A103:E296,5,0)</f>
        <v>0</v>
      </c>
      <c r="AC103" s="37">
        <f>VLOOKUP($A103,'26.01'!A103:E296,5,0)</f>
        <v>0</v>
      </c>
      <c r="AD103" s="37"/>
      <c r="AE103" s="37"/>
      <c r="AF103" s="37"/>
      <c r="AG103" s="37"/>
      <c r="AH103" s="37"/>
      <c r="AI103" s="125">
        <f t="shared" si="3"/>
        <v>0</v>
      </c>
      <c r="AJ103" s="126"/>
    </row>
    <row r="104" spans="1:36" ht="18" customHeight="1" x14ac:dyDescent="0.2">
      <c r="A104" s="13">
        <v>3500142</v>
      </c>
      <c r="B104" s="14" t="s">
        <v>127</v>
      </c>
      <c r="C104" s="15">
        <v>390000</v>
      </c>
      <c r="D104" s="37">
        <f>VLOOKUP($A104,'01.01'!A104:E298,5,0)</f>
        <v>1</v>
      </c>
      <c r="E104" s="37">
        <f>VLOOKUP($A104,'02.01'!A104:E298,5,0)</f>
        <v>1</v>
      </c>
      <c r="F104" s="37">
        <f>VLOOKUP($A104,'03.01'!A104:E298,5,0)</f>
        <v>0</v>
      </c>
      <c r="G104" s="37">
        <f>VLOOKUP($A104,'04.01'!A104:E298,5,0)</f>
        <v>0</v>
      </c>
      <c r="H104" s="37">
        <f>VLOOKUP($A104,'05.01'!A104:E298,5,0)</f>
        <v>0</v>
      </c>
      <c r="I104" s="37">
        <f>VLOOKUP($A104,'06.01'!A104:E298,5,0)</f>
        <v>1</v>
      </c>
      <c r="J104" s="37">
        <f>VLOOKUP($A104,'07.01'!A104:E298,5,0)</f>
        <v>1</v>
      </c>
      <c r="K104" s="37">
        <f>VLOOKUP($A104,'08.01'!A104:E298,5,0)</f>
        <v>1</v>
      </c>
      <c r="L104" s="37">
        <f>VLOOKUP($A104,'09.01'!A104:E298,5,0)</f>
        <v>0</v>
      </c>
      <c r="M104" s="37">
        <f>VLOOKUP($A104,'10.01'!A104:E298,5,0)</f>
        <v>1</v>
      </c>
      <c r="N104" s="37">
        <f>VLOOKUP($A104,'11.01'!A104:E298,5,0)</f>
        <v>0</v>
      </c>
      <c r="O104" s="37">
        <f>VLOOKUP($A104,'12.01'!A104:E298,5,0)</f>
        <v>1</v>
      </c>
      <c r="P104" s="37">
        <f>VLOOKUP($A104,'13.01'!A104:E298,5,0)</f>
        <v>1</v>
      </c>
      <c r="Q104" s="37">
        <f>VLOOKUP($A104,'14.01'!A104:E298,5,0)</f>
        <v>1</v>
      </c>
      <c r="R104" s="37">
        <f>VLOOKUP($A104,'15.01'!A104:E298,5,0)</f>
        <v>0</v>
      </c>
      <c r="S104" s="37">
        <f>VLOOKUP($A104,'16.01'!A104:E298,5,0)</f>
        <v>1</v>
      </c>
      <c r="T104" s="37">
        <f>VLOOKUP($A104,'17.01'!A104:E297,5,0)</f>
        <v>1</v>
      </c>
      <c r="U104" s="37">
        <f>VLOOKUP($A104,'18.01'!A104:E297,5,0)</f>
        <v>0</v>
      </c>
      <c r="V104" s="37">
        <f>VLOOKUP($A104,'19.01'!A104:E297,5,0)</f>
        <v>1</v>
      </c>
      <c r="W104" s="37">
        <f>VLOOKUP($A104,'20.01'!A104:E297,5,0)</f>
        <v>0</v>
      </c>
      <c r="X104" s="37">
        <f>VLOOKUP($A104,'21.01'!A104:E297,5,0)</f>
        <v>1</v>
      </c>
      <c r="Y104" s="37">
        <f>VLOOKUP($A104,'22.01'!A104:E297,5,0)</f>
        <v>1</v>
      </c>
      <c r="Z104" s="37">
        <f>VLOOKUP($A104,'23.01'!A104:E297,5,0)</f>
        <v>0</v>
      </c>
      <c r="AA104" s="37">
        <f>VLOOKUP($A104,'24.01'!A104:E297,5,0)</f>
        <v>1</v>
      </c>
      <c r="AB104" s="37">
        <f>VLOOKUP($A104,'25.01'!A104:E297,5,0)</f>
        <v>0</v>
      </c>
      <c r="AC104" s="37">
        <f>VLOOKUP($A104,'26.01'!A104:E297,5,0)</f>
        <v>0</v>
      </c>
      <c r="AD104" s="37"/>
      <c r="AE104" s="37"/>
      <c r="AF104" s="37"/>
      <c r="AG104" s="37"/>
      <c r="AH104" s="37"/>
      <c r="AI104" s="125">
        <f t="shared" si="3"/>
        <v>15</v>
      </c>
      <c r="AJ104" s="126"/>
    </row>
    <row r="105" spans="1:36" ht="18" customHeight="1" x14ac:dyDescent="0.2">
      <c r="A105" s="13">
        <v>3500143</v>
      </c>
      <c r="B105" s="14" t="s">
        <v>128</v>
      </c>
      <c r="C105" s="15">
        <v>220000</v>
      </c>
      <c r="D105" s="37">
        <f>VLOOKUP($A105,'01.01'!A105:E299,5,0)</f>
        <v>0</v>
      </c>
      <c r="E105" s="37">
        <f>VLOOKUP($A105,'02.01'!A105:E299,5,0)</f>
        <v>0</v>
      </c>
      <c r="F105" s="37">
        <f>VLOOKUP($A105,'03.01'!A105:E299,5,0)</f>
        <v>0</v>
      </c>
      <c r="G105" s="37">
        <f>VLOOKUP($A105,'04.01'!A105:E299,5,0)</f>
        <v>0</v>
      </c>
      <c r="H105" s="37">
        <f>VLOOKUP($A105,'05.01'!A105:E299,5,0)</f>
        <v>1</v>
      </c>
      <c r="I105" s="37">
        <f>VLOOKUP($A105,'06.01'!A105:E299,5,0)</f>
        <v>1</v>
      </c>
      <c r="J105" s="37">
        <f>VLOOKUP($A105,'07.01'!A105:E299,5,0)</f>
        <v>0</v>
      </c>
      <c r="K105" s="37">
        <f>VLOOKUP($A105,'08.01'!A105:E299,5,0)</f>
        <v>1</v>
      </c>
      <c r="L105" s="37">
        <f>VLOOKUP($A105,'09.01'!A105:E299,5,0)</f>
        <v>0</v>
      </c>
      <c r="M105" s="37">
        <f>VLOOKUP($A105,'10.01'!A105:E299,5,0)</f>
        <v>0</v>
      </c>
      <c r="N105" s="37">
        <f>VLOOKUP($A105,'11.01'!A105:E299,5,0)</f>
        <v>0</v>
      </c>
      <c r="O105" s="37">
        <f>VLOOKUP($A105,'12.01'!A105:E299,5,0)</f>
        <v>1</v>
      </c>
      <c r="P105" s="37">
        <f>VLOOKUP($A105,'13.01'!A105:E299,5,0)</f>
        <v>0</v>
      </c>
      <c r="Q105" s="37">
        <f>VLOOKUP($A105,'14.01'!A105:E299,5,0)</f>
        <v>0</v>
      </c>
      <c r="R105" s="37">
        <f>VLOOKUP($A105,'15.01'!A105:E299,5,0)</f>
        <v>0</v>
      </c>
      <c r="S105" s="37">
        <f>VLOOKUP($A105,'16.01'!A105:E299,5,0)</f>
        <v>1</v>
      </c>
      <c r="T105" s="37">
        <f>VLOOKUP($A105,'17.01'!A105:E298,5,0)</f>
        <v>0</v>
      </c>
      <c r="U105" s="37">
        <f>VLOOKUP($A105,'18.01'!A105:E298,5,0)</f>
        <v>0</v>
      </c>
      <c r="V105" s="37">
        <f>VLOOKUP($A105,'19.01'!A105:E298,5,0)</f>
        <v>0</v>
      </c>
      <c r="W105" s="37">
        <f>VLOOKUP($A105,'20.01'!A105:E298,5,0)</f>
        <v>0</v>
      </c>
      <c r="X105" s="37">
        <f>VLOOKUP($A105,'21.01'!A105:E298,5,0)</f>
        <v>0</v>
      </c>
      <c r="Y105" s="37">
        <f>VLOOKUP($A105,'22.01'!A105:E298,5,0)</f>
        <v>2</v>
      </c>
      <c r="Z105" s="37">
        <f>VLOOKUP($A105,'23.01'!A105:E298,5,0)</f>
        <v>0</v>
      </c>
      <c r="AA105" s="37">
        <f>VLOOKUP($A105,'24.01'!A105:E298,5,0)</f>
        <v>0</v>
      </c>
      <c r="AB105" s="37">
        <f>VLOOKUP($A105,'25.01'!A105:E298,5,0)</f>
        <v>0</v>
      </c>
      <c r="AC105" s="37">
        <f>VLOOKUP($A105,'26.01'!A105:E298,5,0)</f>
        <v>0</v>
      </c>
      <c r="AD105" s="37"/>
      <c r="AE105" s="37"/>
      <c r="AF105" s="37"/>
      <c r="AG105" s="37"/>
      <c r="AH105" s="37"/>
      <c r="AI105" s="125">
        <f t="shared" si="3"/>
        <v>7</v>
      </c>
      <c r="AJ105" s="126"/>
    </row>
    <row r="106" spans="1:36" ht="18" customHeight="1" x14ac:dyDescent="0.2">
      <c r="A106" s="13">
        <v>3500144</v>
      </c>
      <c r="B106" s="14" t="s">
        <v>129</v>
      </c>
      <c r="C106" s="15">
        <v>260000</v>
      </c>
      <c r="D106" s="37">
        <f>VLOOKUP($A106,'01.01'!A106:E300,5,0)</f>
        <v>8</v>
      </c>
      <c r="E106" s="37">
        <f>VLOOKUP($A106,'02.01'!A106:E300,5,0)</f>
        <v>4</v>
      </c>
      <c r="F106" s="37">
        <f>VLOOKUP($A106,'03.01'!A106:E300,5,0)</f>
        <v>0</v>
      </c>
      <c r="G106" s="37">
        <f>VLOOKUP($A106,'04.01'!A106:E300,5,0)</f>
        <v>2</v>
      </c>
      <c r="H106" s="37">
        <f>VLOOKUP($A106,'05.01'!A106:E300,5,0)</f>
        <v>1</v>
      </c>
      <c r="I106" s="37">
        <f>VLOOKUP($A106,'06.01'!A106:E300,5,0)</f>
        <v>2</v>
      </c>
      <c r="J106" s="37">
        <f>VLOOKUP($A106,'07.01'!A106:E300,5,0)</f>
        <v>6</v>
      </c>
      <c r="K106" s="37">
        <f>VLOOKUP($A106,'08.01'!A106:E300,5,0)</f>
        <v>5</v>
      </c>
      <c r="L106" s="37">
        <f>VLOOKUP($A106,'09.01'!A106:E300,5,0)</f>
        <v>0</v>
      </c>
      <c r="M106" s="37">
        <f>VLOOKUP($A106,'10.01'!A106:E300,5,0)</f>
        <v>1</v>
      </c>
      <c r="N106" s="37">
        <f>VLOOKUP($A106,'11.01'!A106:E300,5,0)</f>
        <v>0</v>
      </c>
      <c r="O106" s="37">
        <f>VLOOKUP($A106,'12.01'!A106:E300,5,0)</f>
        <v>1</v>
      </c>
      <c r="P106" s="37">
        <f>VLOOKUP($A106,'13.01'!A106:E300,5,0)</f>
        <v>4</v>
      </c>
      <c r="Q106" s="37">
        <f>VLOOKUP($A106,'14.01'!A106:E300,5,0)</f>
        <v>4</v>
      </c>
      <c r="R106" s="37">
        <f>VLOOKUP($A106,'15.01'!A106:E300,5,0)</f>
        <v>0</v>
      </c>
      <c r="S106" s="37">
        <f>VLOOKUP($A106,'16.01'!A106:E300,5,0)</f>
        <v>2</v>
      </c>
      <c r="T106" s="37">
        <f>VLOOKUP($A106,'17.01'!A106:E299,5,0)</f>
        <v>4</v>
      </c>
      <c r="U106" s="37">
        <f>VLOOKUP($A106,'18.01'!A106:E299,5,0)</f>
        <v>0</v>
      </c>
      <c r="V106" s="37">
        <f>VLOOKUP($A106,'19.01'!A106:E299,5,0)</f>
        <v>2</v>
      </c>
      <c r="W106" s="37">
        <f>VLOOKUP($A106,'20.01'!A106:E299,5,0)</f>
        <v>4</v>
      </c>
      <c r="X106" s="37">
        <f>VLOOKUP($A106,'21.01'!A106:E299,5,0)</f>
        <v>4</v>
      </c>
      <c r="Y106" s="37">
        <f>VLOOKUP($A106,'22.01'!A106:E299,5,0)</f>
        <v>2</v>
      </c>
      <c r="Z106" s="37">
        <f>VLOOKUP($A106,'23.01'!A106:E299,5,0)</f>
        <v>0</v>
      </c>
      <c r="AA106" s="37">
        <f>VLOOKUP($A106,'24.01'!A106:E299,5,0)</f>
        <v>0</v>
      </c>
      <c r="AB106" s="37">
        <f>VLOOKUP($A106,'25.01'!A106:E299,5,0)</f>
        <v>1</v>
      </c>
      <c r="AC106" s="37">
        <f>VLOOKUP($A106,'26.01'!A106:E299,5,0)</f>
        <v>0</v>
      </c>
      <c r="AD106" s="37"/>
      <c r="AE106" s="37"/>
      <c r="AF106" s="37"/>
      <c r="AG106" s="37"/>
      <c r="AH106" s="37"/>
      <c r="AI106" s="125">
        <f t="shared" si="3"/>
        <v>57</v>
      </c>
      <c r="AJ106" s="126"/>
    </row>
    <row r="107" spans="1:36" ht="18" customHeight="1" x14ac:dyDescent="0.2">
      <c r="A107" s="13">
        <v>3500145</v>
      </c>
      <c r="B107" s="14" t="s">
        <v>130</v>
      </c>
      <c r="C107" s="15">
        <v>350000</v>
      </c>
      <c r="D107" s="37">
        <f>VLOOKUP($A107,'01.01'!A107:E301,5,0)</f>
        <v>0</v>
      </c>
      <c r="E107" s="37">
        <f>VLOOKUP($A107,'02.01'!A107:E301,5,0)</f>
        <v>0</v>
      </c>
      <c r="F107" s="37">
        <f>VLOOKUP($A107,'03.01'!A107:E301,5,0)</f>
        <v>0</v>
      </c>
      <c r="G107" s="37">
        <f>VLOOKUP($A107,'04.01'!A107:E301,5,0)</f>
        <v>0</v>
      </c>
      <c r="H107" s="37">
        <f>VLOOKUP($A107,'05.01'!A107:E301,5,0)</f>
        <v>0</v>
      </c>
      <c r="I107" s="37">
        <f>VLOOKUP($A107,'06.01'!A107:E301,5,0)</f>
        <v>0</v>
      </c>
      <c r="J107" s="37">
        <f>VLOOKUP($A107,'07.01'!A107:E301,5,0)</f>
        <v>0</v>
      </c>
      <c r="K107" s="37">
        <f>VLOOKUP($A107,'08.01'!A107:E301,5,0)</f>
        <v>0</v>
      </c>
      <c r="L107" s="37">
        <f>VLOOKUP($A107,'09.01'!A107:E301,5,0)</f>
        <v>0</v>
      </c>
      <c r="M107" s="37">
        <f>VLOOKUP($A107,'10.01'!A107:E301,5,0)</f>
        <v>0</v>
      </c>
      <c r="N107" s="37">
        <f>VLOOKUP($A107,'11.01'!A107:E301,5,0)</f>
        <v>0</v>
      </c>
      <c r="O107" s="37">
        <f>VLOOKUP($A107,'12.01'!A107:E301,5,0)</f>
        <v>1</v>
      </c>
      <c r="P107" s="37">
        <f>VLOOKUP($A107,'13.01'!A107:E301,5,0)</f>
        <v>0</v>
      </c>
      <c r="Q107" s="37">
        <f>VLOOKUP($A107,'14.01'!A107:E301,5,0)</f>
        <v>0</v>
      </c>
      <c r="R107" s="37">
        <f>VLOOKUP($A107,'15.01'!A107:E301,5,0)</f>
        <v>2</v>
      </c>
      <c r="S107" s="37">
        <f>VLOOKUP($A107,'16.01'!A107:E301,5,0)</f>
        <v>0</v>
      </c>
      <c r="T107" s="37">
        <f>VLOOKUP($A107,'17.01'!A107:E300,5,0)</f>
        <v>0</v>
      </c>
      <c r="U107" s="37">
        <f>VLOOKUP($A107,'18.01'!A107:E300,5,0)</f>
        <v>0</v>
      </c>
      <c r="V107" s="37">
        <f>VLOOKUP($A107,'19.01'!A107:E300,5,0)</f>
        <v>0</v>
      </c>
      <c r="W107" s="37">
        <f>VLOOKUP($A107,'20.01'!A107:E300,5,0)</f>
        <v>0</v>
      </c>
      <c r="X107" s="37">
        <f>VLOOKUP($A107,'21.01'!A107:E300,5,0)</f>
        <v>0</v>
      </c>
      <c r="Y107" s="37">
        <f>VLOOKUP($A107,'22.01'!A107:E300,5,0)</f>
        <v>0</v>
      </c>
      <c r="Z107" s="37">
        <f>VLOOKUP($A107,'23.01'!A107:E300,5,0)</f>
        <v>0</v>
      </c>
      <c r="AA107" s="37">
        <f>VLOOKUP($A107,'24.01'!A107:E300,5,0)</f>
        <v>0</v>
      </c>
      <c r="AB107" s="37">
        <f>VLOOKUP($A107,'25.01'!A107:E300,5,0)</f>
        <v>0</v>
      </c>
      <c r="AC107" s="37">
        <f>VLOOKUP($A107,'26.01'!A107:E300,5,0)</f>
        <v>0</v>
      </c>
      <c r="AD107" s="37"/>
      <c r="AE107" s="37"/>
      <c r="AF107" s="37"/>
      <c r="AG107" s="37"/>
      <c r="AH107" s="37"/>
      <c r="AI107" s="125">
        <f t="shared" si="3"/>
        <v>3</v>
      </c>
      <c r="AJ107" s="126"/>
    </row>
    <row r="108" spans="1:36" ht="18" customHeight="1" x14ac:dyDescent="0.2">
      <c r="A108" s="7">
        <v>3510000</v>
      </c>
      <c r="B108" s="8" t="s">
        <v>131</v>
      </c>
      <c r="C108" s="9"/>
      <c r="D108" s="37">
        <f>VLOOKUP($A108,'01.01'!A108:E302,5,0)</f>
        <v>0</v>
      </c>
      <c r="E108" s="37">
        <f>VLOOKUP($A108,'02.01'!A108:E302,5,0)</f>
        <v>0</v>
      </c>
      <c r="F108" s="37">
        <f>VLOOKUP($A108,'03.01'!A108:E302,5,0)</f>
        <v>0</v>
      </c>
      <c r="G108" s="37">
        <f>VLOOKUP($A108,'04.01'!A108:E302,5,0)</f>
        <v>0</v>
      </c>
      <c r="H108" s="37">
        <f>VLOOKUP($A108,'05.01'!A108:E302,5,0)</f>
        <v>0</v>
      </c>
      <c r="I108" s="37">
        <f>VLOOKUP($A108,'06.01'!A108:E302,5,0)</f>
        <v>0</v>
      </c>
      <c r="J108" s="37">
        <f>VLOOKUP($A108,'07.01'!A108:E302,5,0)</f>
        <v>0</v>
      </c>
      <c r="K108" s="37">
        <f>VLOOKUP($A108,'08.01'!A108:E302,5,0)</f>
        <v>0</v>
      </c>
      <c r="L108" s="37">
        <f>VLOOKUP($A108,'09.01'!A108:E302,5,0)</f>
        <v>0</v>
      </c>
      <c r="M108" s="37">
        <f>VLOOKUP($A108,'10.01'!A108:E302,5,0)</f>
        <v>0</v>
      </c>
      <c r="N108" s="37">
        <f>VLOOKUP($A108,'11.01'!A108:E302,5,0)</f>
        <v>0</v>
      </c>
      <c r="O108" s="37">
        <f>VLOOKUP($A108,'12.01'!A108:E302,5,0)</f>
        <v>0</v>
      </c>
      <c r="P108" s="37">
        <f>VLOOKUP($A108,'13.01'!A108:E302,5,0)</f>
        <v>0</v>
      </c>
      <c r="Q108" s="37">
        <f>VLOOKUP($A108,'14.01'!A108:E302,5,0)</f>
        <v>0</v>
      </c>
      <c r="R108" s="37">
        <f>VLOOKUP($A108,'15.01'!A108:E302,5,0)</f>
        <v>0</v>
      </c>
      <c r="S108" s="37">
        <f>VLOOKUP($A108,'16.01'!A108:E302,5,0)</f>
        <v>0</v>
      </c>
      <c r="T108" s="37">
        <f>VLOOKUP($A108,'17.01'!A108:E301,5,0)</f>
        <v>0</v>
      </c>
      <c r="U108" s="37">
        <f>VLOOKUP($A108,'18.01'!A108:E301,5,0)</f>
        <v>0</v>
      </c>
      <c r="V108" s="37">
        <f>VLOOKUP($A108,'19.01'!A108:E301,5,0)</f>
        <v>0</v>
      </c>
      <c r="W108" s="37">
        <f>VLOOKUP($A108,'20.01'!A108:E301,5,0)</f>
        <v>0</v>
      </c>
      <c r="X108" s="37">
        <f>VLOOKUP($A108,'21.01'!A108:E301,5,0)</f>
        <v>0</v>
      </c>
      <c r="Y108" s="37">
        <f>VLOOKUP($A108,'22.01'!A108:E301,5,0)</f>
        <v>0</v>
      </c>
      <c r="Z108" s="37">
        <f>VLOOKUP($A108,'23.01'!A108:E301,5,0)</f>
        <v>0</v>
      </c>
      <c r="AA108" s="37">
        <f>VLOOKUP($A108,'24.01'!A108:E301,5,0)</f>
        <v>0</v>
      </c>
      <c r="AB108" s="37">
        <f>VLOOKUP($A108,'25.01'!A108:E301,5,0)</f>
        <v>0</v>
      </c>
      <c r="AC108" s="37">
        <f>VLOOKUP($A108,'26.01'!A108:E301,5,0)</f>
        <v>0</v>
      </c>
      <c r="AD108" s="37"/>
      <c r="AE108" s="37"/>
      <c r="AF108" s="37"/>
      <c r="AG108" s="37"/>
      <c r="AH108" s="37"/>
      <c r="AI108" s="125">
        <f t="shared" si="3"/>
        <v>0</v>
      </c>
      <c r="AJ108" s="126"/>
    </row>
    <row r="109" spans="1:36" ht="18" customHeight="1" x14ac:dyDescent="0.2">
      <c r="A109" s="13">
        <v>3510004</v>
      </c>
      <c r="B109" s="14" t="s">
        <v>132</v>
      </c>
      <c r="C109" s="15">
        <v>43000</v>
      </c>
      <c r="D109" s="37">
        <f>VLOOKUP($A109,'01.01'!A109:E303,5,0)</f>
        <v>27</v>
      </c>
      <c r="E109" s="37">
        <f>VLOOKUP($A109,'02.01'!A109:E303,5,0)</f>
        <v>12</v>
      </c>
      <c r="F109" s="37">
        <f>VLOOKUP($A109,'03.01'!A109:E303,5,0)</f>
        <v>24</v>
      </c>
      <c r="G109" s="37">
        <f>VLOOKUP($A109,'04.01'!A109:E303,5,0)</f>
        <v>0</v>
      </c>
      <c r="H109" s="37">
        <f>VLOOKUP($A109,'05.01'!A109:E303,5,0)</f>
        <v>0</v>
      </c>
      <c r="I109" s="37">
        <f>VLOOKUP($A109,'06.01'!A109:E303,5,0)</f>
        <v>9</v>
      </c>
      <c r="J109" s="37">
        <f>VLOOKUP($A109,'07.01'!A109:E303,5,0)</f>
        <v>9</v>
      </c>
      <c r="K109" s="37">
        <f>VLOOKUP($A109,'08.01'!A109:E303,5,0)</f>
        <v>9</v>
      </c>
      <c r="L109" s="37">
        <f>VLOOKUP($A109,'09.01'!A109:E303,5,0)</f>
        <v>9</v>
      </c>
      <c r="M109" s="37">
        <f>VLOOKUP($A109,'10.01'!A109:E303,5,0)</f>
        <v>0</v>
      </c>
      <c r="N109" s="37">
        <f>VLOOKUP($A109,'11.01'!A109:E303,5,0)</f>
        <v>0</v>
      </c>
      <c r="O109" s="37">
        <f>VLOOKUP($A109,'12.01'!A109:E303,5,0)</f>
        <v>9</v>
      </c>
      <c r="P109" s="37">
        <f>VLOOKUP($A109,'13.01'!A109:E303,5,0)</f>
        <v>9</v>
      </c>
      <c r="Q109" s="37">
        <f>VLOOKUP($A109,'14.01'!A109:E303,5,0)</f>
        <v>9</v>
      </c>
      <c r="R109" s="37">
        <f>VLOOKUP($A109,'15.01'!A109:E303,5,0)</f>
        <v>18</v>
      </c>
      <c r="S109" s="37">
        <f>VLOOKUP($A109,'16.01'!A109:E303,5,0)</f>
        <v>9</v>
      </c>
      <c r="T109" s="37">
        <f>VLOOKUP($A109,'17.01'!A109:E302,5,0)</f>
        <v>0</v>
      </c>
      <c r="U109" s="37">
        <f>VLOOKUP($A109,'18.01'!A109:E302,5,0)</f>
        <v>0</v>
      </c>
      <c r="V109" s="37">
        <f>VLOOKUP($A109,'19.01'!A109:E302,5,0)</f>
        <v>9</v>
      </c>
      <c r="W109" s="37">
        <f>VLOOKUP($A109,'20.01'!A109:E302,5,0)</f>
        <v>9</v>
      </c>
      <c r="X109" s="37">
        <f>VLOOKUP($A109,'21.01'!A109:E302,5,0)</f>
        <v>9</v>
      </c>
      <c r="Y109" s="37">
        <f>VLOOKUP($A109,'22.01'!A109:E302,5,0)</f>
        <v>9</v>
      </c>
      <c r="Z109" s="37">
        <f>VLOOKUP($A109,'23.01'!A109:E302,5,0)</f>
        <v>9</v>
      </c>
      <c r="AA109" s="37">
        <f>VLOOKUP($A109,'24.01'!A109:E302,5,0)</f>
        <v>9</v>
      </c>
      <c r="AB109" s="37">
        <f>VLOOKUP($A109,'25.01'!A109:E302,5,0)</f>
        <v>0</v>
      </c>
      <c r="AC109" s="37">
        <f>VLOOKUP($A109,'26.01'!A109:E302,5,0)</f>
        <v>9</v>
      </c>
      <c r="AD109" s="37"/>
      <c r="AE109" s="37"/>
      <c r="AF109" s="37"/>
      <c r="AG109" s="37"/>
      <c r="AH109" s="37"/>
      <c r="AI109" s="125">
        <f t="shared" si="3"/>
        <v>216</v>
      </c>
      <c r="AJ109" s="126"/>
    </row>
    <row r="110" spans="1:36" ht="18" customHeight="1" x14ac:dyDescent="0.2">
      <c r="A110" s="13">
        <v>3510011</v>
      </c>
      <c r="B110" s="14" t="s">
        <v>133</v>
      </c>
      <c r="C110" s="15">
        <v>42000</v>
      </c>
      <c r="D110" s="37">
        <f>VLOOKUP($A110,'01.01'!A110:E304,5,0)</f>
        <v>0</v>
      </c>
      <c r="E110" s="37">
        <f>VLOOKUP($A110,'02.01'!A110:E304,5,0)</f>
        <v>0</v>
      </c>
      <c r="F110" s="37">
        <f>VLOOKUP($A110,'03.01'!A110:E304,5,0)</f>
        <v>0</v>
      </c>
      <c r="G110" s="37">
        <f>VLOOKUP($A110,'04.01'!A110:E304,5,0)</f>
        <v>0</v>
      </c>
      <c r="H110" s="37">
        <f>VLOOKUP($A110,'05.01'!A110:E304,5,0)</f>
        <v>0</v>
      </c>
      <c r="I110" s="37">
        <f>VLOOKUP($A110,'06.01'!A110:E304,5,0)</f>
        <v>0</v>
      </c>
      <c r="J110" s="37">
        <f>VLOOKUP($A110,'07.01'!A110:E304,5,0)</f>
        <v>0</v>
      </c>
      <c r="K110" s="37">
        <f>VLOOKUP($A110,'08.01'!A110:E304,5,0)</f>
        <v>0</v>
      </c>
      <c r="L110" s="37">
        <f>VLOOKUP($A110,'09.01'!A110:E304,5,0)</f>
        <v>0</v>
      </c>
      <c r="M110" s="37">
        <f>VLOOKUP($A110,'10.01'!A110:E304,5,0)</f>
        <v>0</v>
      </c>
      <c r="N110" s="37">
        <f>VLOOKUP($A110,'11.01'!A110:E304,5,0)</f>
        <v>0</v>
      </c>
      <c r="O110" s="37">
        <f>VLOOKUP($A110,'12.01'!A110:E304,5,0)</f>
        <v>0</v>
      </c>
      <c r="P110" s="37">
        <f>VLOOKUP($A110,'13.01'!A110:E304,5,0)</f>
        <v>0</v>
      </c>
      <c r="Q110" s="37">
        <f>VLOOKUP($A110,'14.01'!A110:E304,5,0)</f>
        <v>0</v>
      </c>
      <c r="R110" s="37">
        <f>VLOOKUP($A110,'15.01'!A110:E304,5,0)</f>
        <v>0</v>
      </c>
      <c r="S110" s="37">
        <f>VLOOKUP($A110,'16.01'!A110:E304,5,0)</f>
        <v>0</v>
      </c>
      <c r="T110" s="37">
        <f>VLOOKUP($A110,'17.01'!A110:E303,5,0)</f>
        <v>0</v>
      </c>
      <c r="U110" s="37">
        <f>VLOOKUP($A110,'18.01'!A110:E303,5,0)</f>
        <v>0</v>
      </c>
      <c r="V110" s="37">
        <f>VLOOKUP($A110,'19.01'!A110:E303,5,0)</f>
        <v>0</v>
      </c>
      <c r="W110" s="37">
        <f>VLOOKUP($A110,'20.01'!A110:E303,5,0)</f>
        <v>0</v>
      </c>
      <c r="X110" s="37">
        <f>VLOOKUP($A110,'21.01'!A110:E303,5,0)</f>
        <v>0</v>
      </c>
      <c r="Y110" s="37">
        <f>VLOOKUP($A110,'22.01'!A110:E303,5,0)</f>
        <v>0</v>
      </c>
      <c r="Z110" s="37">
        <f>VLOOKUP($A110,'23.01'!A110:E303,5,0)</f>
        <v>0</v>
      </c>
      <c r="AA110" s="37">
        <f>VLOOKUP($A110,'24.01'!A110:E303,5,0)</f>
        <v>0</v>
      </c>
      <c r="AB110" s="37">
        <f>VLOOKUP($A110,'25.01'!A110:E303,5,0)</f>
        <v>0</v>
      </c>
      <c r="AC110" s="37">
        <f>VLOOKUP($A110,'26.01'!A110:E303,5,0)</f>
        <v>0</v>
      </c>
      <c r="AD110" s="37"/>
      <c r="AE110" s="37"/>
      <c r="AF110" s="37"/>
      <c r="AG110" s="37"/>
      <c r="AH110" s="37"/>
      <c r="AI110" s="125">
        <f t="shared" si="3"/>
        <v>0</v>
      </c>
      <c r="AJ110" s="126"/>
    </row>
    <row r="111" spans="1:36" ht="18" customHeight="1" x14ac:dyDescent="0.2">
      <c r="A111" s="13">
        <v>3510012</v>
      </c>
      <c r="B111" s="14" t="s">
        <v>134</v>
      </c>
      <c r="C111" s="15">
        <v>43000</v>
      </c>
      <c r="D111" s="37">
        <f>VLOOKUP($A111,'01.01'!A111:E305,5,0)</f>
        <v>27</v>
      </c>
      <c r="E111" s="37">
        <f>VLOOKUP($A111,'02.01'!A111:E305,5,0)</f>
        <v>0</v>
      </c>
      <c r="F111" s="37">
        <f>VLOOKUP($A111,'03.01'!A111:E305,5,0)</f>
        <v>18</v>
      </c>
      <c r="G111" s="37">
        <f>VLOOKUP($A111,'04.01'!A111:E305,5,0)</f>
        <v>0</v>
      </c>
      <c r="H111" s="37">
        <f>VLOOKUP($A111,'05.01'!A111:E305,5,0)</f>
        <v>0</v>
      </c>
      <c r="I111" s="37">
        <f>VLOOKUP($A111,'06.01'!A111:E305,5,0)</f>
        <v>12</v>
      </c>
      <c r="J111" s="37">
        <f>VLOOKUP($A111,'07.01'!A111:E305,5,0)</f>
        <v>6</v>
      </c>
      <c r="K111" s="37">
        <f>VLOOKUP($A111,'08.01'!A111:E305,5,0)</f>
        <v>9</v>
      </c>
      <c r="L111" s="37">
        <f>VLOOKUP($A111,'09.01'!A111:E305,5,0)</f>
        <v>9</v>
      </c>
      <c r="M111" s="37">
        <f>VLOOKUP($A111,'10.01'!A111:E305,5,0)</f>
        <v>9</v>
      </c>
      <c r="N111" s="37">
        <f>VLOOKUP($A111,'11.01'!A111:E305,5,0)</f>
        <v>0</v>
      </c>
      <c r="O111" s="37">
        <f>VLOOKUP($A111,'12.01'!A111:E305,5,0)</f>
        <v>0</v>
      </c>
      <c r="P111" s="37">
        <f>VLOOKUP($A111,'13.01'!A111:E305,5,0)</f>
        <v>0</v>
      </c>
      <c r="Q111" s="37">
        <f>VLOOKUP($A111,'14.01'!A111:E305,5,0)</f>
        <v>20</v>
      </c>
      <c r="R111" s="37">
        <f>VLOOKUP($A111,'15.01'!A111:E305,5,0)</f>
        <v>6</v>
      </c>
      <c r="S111" s="37">
        <f>VLOOKUP($A111,'16.01'!A111:E305,5,0)</f>
        <v>12</v>
      </c>
      <c r="T111" s="37">
        <f>VLOOKUP($A111,'17.01'!A111:E304,5,0)</f>
        <v>7</v>
      </c>
      <c r="U111" s="37">
        <f>VLOOKUP($A111,'18.01'!A111:E304,5,0)</f>
        <v>0</v>
      </c>
      <c r="V111" s="37">
        <f>VLOOKUP($A111,'19.01'!A111:E304,5,0)</f>
        <v>9</v>
      </c>
      <c r="W111" s="37">
        <f>VLOOKUP($A111,'20.01'!A111:E304,5,0)</f>
        <v>9</v>
      </c>
      <c r="X111" s="37">
        <f>VLOOKUP($A111,'21.01'!A111:E304,5,0)</f>
        <v>0</v>
      </c>
      <c r="Y111" s="37">
        <f>VLOOKUP($A111,'22.01'!A111:E304,5,0)</f>
        <v>18</v>
      </c>
      <c r="Z111" s="37">
        <f>VLOOKUP($A111,'23.01'!A111:E304,5,0)</f>
        <v>0</v>
      </c>
      <c r="AA111" s="37">
        <f>VLOOKUP($A111,'24.01'!A111:E304,5,0)</f>
        <v>9</v>
      </c>
      <c r="AB111" s="37">
        <f>VLOOKUP($A111,'25.01'!A111:E304,5,0)</f>
        <v>0</v>
      </c>
      <c r="AC111" s="37">
        <f>VLOOKUP($A111,'26.01'!A111:E304,5,0)</f>
        <v>0</v>
      </c>
      <c r="AD111" s="37"/>
      <c r="AE111" s="37"/>
      <c r="AF111" s="37"/>
      <c r="AG111" s="37"/>
      <c r="AH111" s="37"/>
      <c r="AI111" s="125">
        <f t="shared" si="3"/>
        <v>180</v>
      </c>
      <c r="AJ111" s="126"/>
    </row>
    <row r="112" spans="1:36" ht="18" customHeight="1" x14ac:dyDescent="0.2">
      <c r="A112" s="13">
        <v>3510018</v>
      </c>
      <c r="B112" s="14" t="s">
        <v>135</v>
      </c>
      <c r="C112" s="15">
        <v>65000</v>
      </c>
      <c r="D112" s="37">
        <f>VLOOKUP($A112,'01.01'!A112:E306,5,0)</f>
        <v>0</v>
      </c>
      <c r="E112" s="37">
        <f>VLOOKUP($A112,'02.01'!A112:E306,5,0)</f>
        <v>0</v>
      </c>
      <c r="F112" s="37">
        <f>VLOOKUP($A112,'03.01'!A112:E306,5,0)</f>
        <v>0</v>
      </c>
      <c r="G112" s="37">
        <f>VLOOKUP($A112,'04.01'!A112:E306,5,0)</f>
        <v>0</v>
      </c>
      <c r="H112" s="37">
        <f>VLOOKUP($A112,'05.01'!A112:E306,5,0)</f>
        <v>8</v>
      </c>
      <c r="I112" s="37">
        <f>VLOOKUP($A112,'06.01'!A112:E306,5,0)</f>
        <v>8</v>
      </c>
      <c r="J112" s="37">
        <f>VLOOKUP($A112,'07.01'!A112:E306,5,0)</f>
        <v>0</v>
      </c>
      <c r="K112" s="37">
        <f>VLOOKUP($A112,'08.01'!A112:E306,5,0)</f>
        <v>6</v>
      </c>
      <c r="L112" s="37">
        <f>VLOOKUP($A112,'09.01'!A112:E306,5,0)</f>
        <v>0</v>
      </c>
      <c r="M112" s="37">
        <f>VLOOKUP($A112,'10.01'!A112:E306,5,0)</f>
        <v>8</v>
      </c>
      <c r="N112" s="37">
        <f>VLOOKUP($A112,'11.01'!A112:E306,5,0)</f>
        <v>0</v>
      </c>
      <c r="O112" s="37">
        <f>VLOOKUP($A112,'12.01'!A112:E306,5,0)</f>
        <v>10</v>
      </c>
      <c r="P112" s="37">
        <f>VLOOKUP($A112,'13.01'!A112:E306,5,0)</f>
        <v>0</v>
      </c>
      <c r="Q112" s="37">
        <f>VLOOKUP($A112,'14.01'!A112:E306,5,0)</f>
        <v>10</v>
      </c>
      <c r="R112" s="37">
        <f>VLOOKUP($A112,'15.01'!A112:E306,5,0)</f>
        <v>0</v>
      </c>
      <c r="S112" s="37">
        <f>VLOOKUP($A112,'16.01'!A112:E306,5,0)</f>
        <v>10</v>
      </c>
      <c r="T112" s="37">
        <f>VLOOKUP($A112,'17.01'!A112:E305,5,0)</f>
        <v>0</v>
      </c>
      <c r="U112" s="37">
        <f>VLOOKUP($A112,'18.01'!A112:E305,5,0)</f>
        <v>0</v>
      </c>
      <c r="V112" s="37">
        <f>VLOOKUP($A112,'19.01'!A112:E305,5,0)</f>
        <v>8</v>
      </c>
      <c r="W112" s="37">
        <f>VLOOKUP($A112,'20.01'!A112:E305,5,0)</f>
        <v>0</v>
      </c>
      <c r="X112" s="37">
        <f>VLOOKUP($A112,'21.01'!A112:E305,5,0)</f>
        <v>0</v>
      </c>
      <c r="Y112" s="37">
        <f>VLOOKUP($A112,'22.01'!A112:E305,5,0)</f>
        <v>0</v>
      </c>
      <c r="Z112" s="37">
        <f>VLOOKUP($A112,'23.01'!A112:E305,5,0)</f>
        <v>18</v>
      </c>
      <c r="AA112" s="37">
        <f>VLOOKUP($A112,'24.01'!A112:E305,5,0)</f>
        <v>0</v>
      </c>
      <c r="AB112" s="37">
        <f>VLOOKUP($A112,'25.01'!A112:E305,5,0)</f>
        <v>0</v>
      </c>
      <c r="AC112" s="37">
        <f>VLOOKUP($A112,'26.01'!A112:E305,5,0)</f>
        <v>0</v>
      </c>
      <c r="AD112" s="37"/>
      <c r="AE112" s="37"/>
      <c r="AF112" s="37"/>
      <c r="AG112" s="37"/>
      <c r="AH112" s="37"/>
      <c r="AI112" s="125">
        <f t="shared" si="3"/>
        <v>86</v>
      </c>
      <c r="AJ112" s="126"/>
    </row>
    <row r="113" spans="1:36" ht="18" customHeight="1" x14ac:dyDescent="0.2">
      <c r="A113" s="13">
        <v>3510066</v>
      </c>
      <c r="B113" s="14" t="s">
        <v>136</v>
      </c>
      <c r="C113" s="15">
        <v>42000</v>
      </c>
      <c r="D113" s="37">
        <f>VLOOKUP($A113,'01.01'!A113:E307,5,0)</f>
        <v>0</v>
      </c>
      <c r="E113" s="37">
        <f>VLOOKUP($A113,'02.01'!A113:E307,5,0)</f>
        <v>0</v>
      </c>
      <c r="F113" s="37">
        <f>VLOOKUP($A113,'03.01'!A113:E307,5,0)</f>
        <v>0</v>
      </c>
      <c r="G113" s="37">
        <f>VLOOKUP($A113,'04.01'!A113:E307,5,0)</f>
        <v>0</v>
      </c>
      <c r="H113" s="37">
        <f>VLOOKUP($A113,'05.01'!A113:E307,5,0)</f>
        <v>0</v>
      </c>
      <c r="I113" s="37">
        <f>VLOOKUP($A113,'06.01'!A113:E307,5,0)</f>
        <v>0</v>
      </c>
      <c r="J113" s="37">
        <f>VLOOKUP($A113,'07.01'!A113:E307,5,0)</f>
        <v>0</v>
      </c>
      <c r="K113" s="37">
        <f>VLOOKUP($A113,'08.01'!A113:E307,5,0)</f>
        <v>0</v>
      </c>
      <c r="L113" s="37">
        <f>VLOOKUP($A113,'09.01'!A113:E307,5,0)</f>
        <v>0</v>
      </c>
      <c r="M113" s="37">
        <f>VLOOKUP($A113,'10.01'!A113:E307,5,0)</f>
        <v>0</v>
      </c>
      <c r="N113" s="37">
        <f>VLOOKUP($A113,'11.01'!A113:E307,5,0)</f>
        <v>0</v>
      </c>
      <c r="O113" s="37">
        <f>VLOOKUP($A113,'12.01'!A113:E307,5,0)</f>
        <v>0</v>
      </c>
      <c r="P113" s="37">
        <f>VLOOKUP($A113,'13.01'!A113:E307,5,0)</f>
        <v>0</v>
      </c>
      <c r="Q113" s="37">
        <f>VLOOKUP($A113,'14.01'!A113:E307,5,0)</f>
        <v>0</v>
      </c>
      <c r="R113" s="37">
        <f>VLOOKUP($A113,'15.01'!A113:E307,5,0)</f>
        <v>0</v>
      </c>
      <c r="S113" s="37">
        <f>VLOOKUP($A113,'16.01'!A113:E307,5,0)</f>
        <v>0</v>
      </c>
      <c r="T113" s="37">
        <f>VLOOKUP($A113,'17.01'!A113:E306,5,0)</f>
        <v>0</v>
      </c>
      <c r="U113" s="37">
        <f>VLOOKUP($A113,'18.01'!A113:E306,5,0)</f>
        <v>0</v>
      </c>
      <c r="V113" s="37">
        <f>VLOOKUP($A113,'19.01'!A113:E306,5,0)</f>
        <v>0</v>
      </c>
      <c r="W113" s="37">
        <f>VLOOKUP($A113,'20.01'!A113:E306,5,0)</f>
        <v>0</v>
      </c>
      <c r="X113" s="37">
        <f>VLOOKUP($A113,'21.01'!A113:E306,5,0)</f>
        <v>0</v>
      </c>
      <c r="Y113" s="37">
        <f>VLOOKUP($A113,'22.01'!A113:E306,5,0)</f>
        <v>0</v>
      </c>
      <c r="Z113" s="37">
        <f>VLOOKUP($A113,'23.01'!A113:E306,5,0)</f>
        <v>0</v>
      </c>
      <c r="AA113" s="37">
        <f>VLOOKUP($A113,'24.01'!A113:E306,5,0)</f>
        <v>0</v>
      </c>
      <c r="AB113" s="37">
        <f>VLOOKUP($A113,'25.01'!A113:E306,5,0)</f>
        <v>0</v>
      </c>
      <c r="AC113" s="37">
        <f>VLOOKUP($A113,'26.01'!A113:E306,5,0)</f>
        <v>0</v>
      </c>
      <c r="AD113" s="37"/>
      <c r="AE113" s="37"/>
      <c r="AF113" s="37"/>
      <c r="AG113" s="37"/>
      <c r="AH113" s="37"/>
      <c r="AI113" s="125">
        <f t="shared" si="3"/>
        <v>0</v>
      </c>
      <c r="AJ113" s="126"/>
    </row>
    <row r="114" spans="1:36" ht="18" customHeight="1" x14ac:dyDescent="0.2">
      <c r="A114" s="13">
        <v>3510067</v>
      </c>
      <c r="B114" s="14" t="s">
        <v>137</v>
      </c>
      <c r="C114" s="15">
        <v>43000</v>
      </c>
      <c r="D114" s="37">
        <f>VLOOKUP($A114,'01.01'!A114:E308,5,0)</f>
        <v>17</v>
      </c>
      <c r="E114" s="37">
        <f>VLOOKUP($A114,'02.01'!A114:E308,5,0)</f>
        <v>16</v>
      </c>
      <c r="F114" s="37">
        <f>VLOOKUP($A114,'03.01'!A114:E308,5,0)</f>
        <v>0</v>
      </c>
      <c r="G114" s="37">
        <f>VLOOKUP($A114,'04.01'!A114:E308,5,0)</f>
        <v>0</v>
      </c>
      <c r="H114" s="37">
        <f>VLOOKUP($A114,'05.01'!A114:E308,5,0)</f>
        <v>0</v>
      </c>
      <c r="I114" s="37">
        <f>VLOOKUP($A114,'06.01'!A114:E308,5,0)</f>
        <v>8</v>
      </c>
      <c r="J114" s="37">
        <f>VLOOKUP($A114,'07.01'!A114:E308,5,0)</f>
        <v>8</v>
      </c>
      <c r="K114" s="37">
        <f>VLOOKUP($A114,'08.01'!A114:E308,5,0)</f>
        <v>8</v>
      </c>
      <c r="L114" s="37">
        <f>VLOOKUP($A114,'09.01'!A114:E308,5,0)</f>
        <v>0</v>
      </c>
      <c r="M114" s="37">
        <f>VLOOKUP($A114,'10.01'!A114:E308,5,0)</f>
        <v>16</v>
      </c>
      <c r="N114" s="37">
        <f>VLOOKUP($A114,'11.01'!A114:E308,5,0)</f>
        <v>0</v>
      </c>
      <c r="O114" s="37">
        <f>VLOOKUP($A114,'12.01'!A114:E308,5,0)</f>
        <v>0</v>
      </c>
      <c r="P114" s="37">
        <f>VLOOKUP($A114,'13.01'!A114:E308,5,0)</f>
        <v>0</v>
      </c>
      <c r="Q114" s="37">
        <f>VLOOKUP($A114,'14.01'!A114:E308,5,0)</f>
        <v>8</v>
      </c>
      <c r="R114" s="37">
        <f>VLOOKUP($A114,'15.01'!A114:E308,5,0)</f>
        <v>0</v>
      </c>
      <c r="S114" s="37">
        <f>VLOOKUP($A114,'16.01'!A114:E308,5,0)</f>
        <v>8</v>
      </c>
      <c r="T114" s="37">
        <f>VLOOKUP($A114,'17.01'!A114:E307,5,0)</f>
        <v>0</v>
      </c>
      <c r="U114" s="37">
        <f>VLOOKUP($A114,'18.01'!A114:E307,5,0)</f>
        <v>8</v>
      </c>
      <c r="V114" s="37">
        <f>VLOOKUP($A114,'19.01'!A114:E307,5,0)</f>
        <v>8</v>
      </c>
      <c r="W114" s="37">
        <f>VLOOKUP($A114,'20.01'!A114:E307,5,0)</f>
        <v>0</v>
      </c>
      <c r="X114" s="37">
        <f>VLOOKUP($A114,'21.01'!A114:E307,5,0)</f>
        <v>8</v>
      </c>
      <c r="Y114" s="37">
        <f>VLOOKUP($A114,'22.01'!A114:E307,5,0)</f>
        <v>8</v>
      </c>
      <c r="Z114" s="37">
        <f>VLOOKUP($A114,'23.01'!A114:E307,5,0)</f>
        <v>0</v>
      </c>
      <c r="AA114" s="37">
        <f>VLOOKUP($A114,'24.01'!A114:E307,5,0)</f>
        <v>8</v>
      </c>
      <c r="AB114" s="37">
        <f>VLOOKUP($A114,'25.01'!A114:E307,5,0)</f>
        <v>8</v>
      </c>
      <c r="AC114" s="37">
        <f>VLOOKUP($A114,'26.01'!A114:E307,5,0)</f>
        <v>0</v>
      </c>
      <c r="AD114" s="37"/>
      <c r="AE114" s="37"/>
      <c r="AF114" s="37"/>
      <c r="AG114" s="37"/>
      <c r="AH114" s="37"/>
      <c r="AI114" s="125">
        <f t="shared" si="3"/>
        <v>137</v>
      </c>
      <c r="AJ114" s="126"/>
    </row>
    <row r="115" spans="1:36" ht="18" customHeight="1" x14ac:dyDescent="0.2">
      <c r="A115" s="13">
        <v>3510068</v>
      </c>
      <c r="B115" s="14" t="s">
        <v>138</v>
      </c>
      <c r="C115" s="15">
        <v>12000</v>
      </c>
      <c r="D115" s="37">
        <f>VLOOKUP($A115,'01.01'!A115:E309,5,0)</f>
        <v>0</v>
      </c>
      <c r="E115" s="37">
        <f>VLOOKUP($A115,'02.01'!A115:E309,5,0)</f>
        <v>0</v>
      </c>
      <c r="F115" s="37">
        <f>VLOOKUP($A115,'03.01'!A115:E309,5,0)</f>
        <v>0</v>
      </c>
      <c r="G115" s="37">
        <f>VLOOKUP($A115,'04.01'!A115:E309,5,0)</f>
        <v>0</v>
      </c>
      <c r="H115" s="37">
        <f>VLOOKUP($A115,'05.01'!A115:E309,5,0)</f>
        <v>0</v>
      </c>
      <c r="I115" s="37">
        <f>VLOOKUP($A115,'06.01'!A115:E309,5,0)</f>
        <v>0</v>
      </c>
      <c r="J115" s="37">
        <f>VLOOKUP($A115,'07.01'!A115:E309,5,0)</f>
        <v>27</v>
      </c>
      <c r="K115" s="37">
        <f>VLOOKUP($A115,'08.01'!A115:E309,5,0)</f>
        <v>0</v>
      </c>
      <c r="L115" s="37">
        <f>VLOOKUP($A115,'09.01'!A115:E309,5,0)</f>
        <v>0</v>
      </c>
      <c r="M115" s="37">
        <f>VLOOKUP($A115,'10.01'!A115:E309,5,0)</f>
        <v>0</v>
      </c>
      <c r="N115" s="37">
        <f>VLOOKUP($A115,'11.01'!A115:E309,5,0)</f>
        <v>0</v>
      </c>
      <c r="O115" s="37">
        <f>VLOOKUP($A115,'12.01'!A115:E309,5,0)</f>
        <v>0</v>
      </c>
      <c r="P115" s="37">
        <f>VLOOKUP($A115,'13.01'!A115:E309,5,0)</f>
        <v>20</v>
      </c>
      <c r="Q115" s="37">
        <f>VLOOKUP($A115,'14.01'!A115:E309,5,0)</f>
        <v>0</v>
      </c>
      <c r="R115" s="37">
        <f>VLOOKUP($A115,'15.01'!A115:E309,5,0)</f>
        <v>0</v>
      </c>
      <c r="S115" s="37">
        <f>VLOOKUP($A115,'16.01'!A115:E309,5,0)</f>
        <v>0</v>
      </c>
      <c r="T115" s="37">
        <f>VLOOKUP($A115,'17.01'!A115:E308,5,0)</f>
        <v>0</v>
      </c>
      <c r="U115" s="37">
        <f>VLOOKUP($A115,'18.01'!A115:E308,5,0)</f>
        <v>21</v>
      </c>
      <c r="V115" s="37">
        <f>VLOOKUP($A115,'19.01'!A115:E308,5,0)</f>
        <v>0</v>
      </c>
      <c r="W115" s="37">
        <f>VLOOKUP($A115,'20.01'!A115:E308,5,0)</f>
        <v>0</v>
      </c>
      <c r="X115" s="37">
        <f>VLOOKUP($A115,'21.01'!A115:E308,5,0)</f>
        <v>22</v>
      </c>
      <c r="Y115" s="37">
        <f>VLOOKUP($A115,'22.01'!A115:E308,5,0)</f>
        <v>0</v>
      </c>
      <c r="Z115" s="37">
        <f>VLOOKUP($A115,'23.01'!A115:E308,5,0)</f>
        <v>0</v>
      </c>
      <c r="AA115" s="37">
        <f>VLOOKUP($A115,'24.01'!A115:E308,5,0)</f>
        <v>0</v>
      </c>
      <c r="AB115" s="37">
        <f>VLOOKUP($A115,'25.01'!A115:E308,5,0)</f>
        <v>0</v>
      </c>
      <c r="AC115" s="37">
        <f>VLOOKUP($A115,'26.01'!A115:E308,5,0)</f>
        <v>0</v>
      </c>
      <c r="AD115" s="37"/>
      <c r="AE115" s="37"/>
      <c r="AF115" s="37"/>
      <c r="AG115" s="37"/>
      <c r="AH115" s="37"/>
      <c r="AI115" s="125">
        <f t="shared" si="3"/>
        <v>90</v>
      </c>
      <c r="AJ115" s="126"/>
    </row>
    <row r="116" spans="1:36" ht="18" customHeight="1" x14ac:dyDescent="0.2">
      <c r="A116" s="13">
        <v>3510069</v>
      </c>
      <c r="B116" s="14" t="s">
        <v>139</v>
      </c>
      <c r="C116" s="15">
        <v>12000</v>
      </c>
      <c r="D116" s="37">
        <f>VLOOKUP($A116,'01.01'!A116:E310,5,0)</f>
        <v>0</v>
      </c>
      <c r="E116" s="37">
        <f>VLOOKUP($A116,'02.01'!A116:E310,5,0)</f>
        <v>0</v>
      </c>
      <c r="F116" s="37">
        <f>VLOOKUP($A116,'03.01'!A116:E310,5,0)</f>
        <v>0</v>
      </c>
      <c r="G116" s="37">
        <f>VLOOKUP($A116,'04.01'!A116:E310,5,0)</f>
        <v>0</v>
      </c>
      <c r="H116" s="37">
        <f>VLOOKUP($A116,'05.01'!A116:E310,5,0)</f>
        <v>0</v>
      </c>
      <c r="I116" s="37">
        <f>VLOOKUP($A116,'06.01'!A116:E310,5,0)</f>
        <v>0</v>
      </c>
      <c r="J116" s="37">
        <f>VLOOKUP($A116,'07.01'!A116:E310,5,0)</f>
        <v>21</v>
      </c>
      <c r="K116" s="37">
        <f>VLOOKUP($A116,'08.01'!A116:E310,5,0)</f>
        <v>0</v>
      </c>
      <c r="L116" s="37">
        <f>VLOOKUP($A116,'09.01'!A116:E310,5,0)</f>
        <v>0</v>
      </c>
      <c r="M116" s="37">
        <f>VLOOKUP($A116,'10.01'!A116:E310,5,0)</f>
        <v>0</v>
      </c>
      <c r="N116" s="37">
        <f>VLOOKUP($A116,'11.01'!A116:E310,5,0)</f>
        <v>0</v>
      </c>
      <c r="O116" s="37">
        <f>VLOOKUP($A116,'12.01'!A116:E310,5,0)</f>
        <v>0</v>
      </c>
      <c r="P116" s="37">
        <f>VLOOKUP($A116,'13.01'!A116:E310,5,0)</f>
        <v>50</v>
      </c>
      <c r="Q116" s="37">
        <f>VLOOKUP($A116,'14.01'!A116:E310,5,0)</f>
        <v>0</v>
      </c>
      <c r="R116" s="37">
        <f>VLOOKUP($A116,'15.01'!A116:E310,5,0)</f>
        <v>0</v>
      </c>
      <c r="S116" s="37">
        <f>VLOOKUP($A116,'16.01'!A116:E310,5,0)</f>
        <v>0</v>
      </c>
      <c r="T116" s="37">
        <f>VLOOKUP($A116,'17.01'!A116:E309,5,0)</f>
        <v>0</v>
      </c>
      <c r="U116" s="37">
        <f>VLOOKUP($A116,'18.01'!A116:E309,5,0)</f>
        <v>0</v>
      </c>
      <c r="V116" s="37">
        <f>VLOOKUP($A116,'19.01'!A116:E309,5,0)</f>
        <v>0</v>
      </c>
      <c r="W116" s="37">
        <f>VLOOKUP($A116,'20.01'!A116:E309,5,0)</f>
        <v>0</v>
      </c>
      <c r="X116" s="37">
        <f>VLOOKUP($A116,'21.01'!A116:E309,5,0)</f>
        <v>8</v>
      </c>
      <c r="Y116" s="37">
        <f>VLOOKUP($A116,'22.01'!A116:E309,5,0)</f>
        <v>18</v>
      </c>
      <c r="Z116" s="37">
        <f>VLOOKUP($A116,'23.01'!A116:E309,5,0)</f>
        <v>0</v>
      </c>
      <c r="AA116" s="37">
        <f>VLOOKUP($A116,'24.01'!A116:E309,5,0)</f>
        <v>0</v>
      </c>
      <c r="AB116" s="37">
        <f>VLOOKUP($A116,'25.01'!A116:E309,5,0)</f>
        <v>0</v>
      </c>
      <c r="AC116" s="37">
        <f>VLOOKUP($A116,'26.01'!A116:E309,5,0)</f>
        <v>0</v>
      </c>
      <c r="AD116" s="37"/>
      <c r="AE116" s="37"/>
      <c r="AF116" s="37"/>
      <c r="AG116" s="37"/>
      <c r="AH116" s="37"/>
      <c r="AI116" s="125">
        <f t="shared" si="3"/>
        <v>97</v>
      </c>
      <c r="AJ116" s="126"/>
    </row>
    <row r="117" spans="1:36" ht="18" customHeight="1" x14ac:dyDescent="0.2">
      <c r="A117" s="13">
        <v>3510070</v>
      </c>
      <c r="B117" s="14" t="s">
        <v>140</v>
      </c>
      <c r="C117" s="15">
        <v>12000</v>
      </c>
      <c r="D117" s="37">
        <f>VLOOKUP($A117,'01.01'!A117:E311,5,0)</f>
        <v>0</v>
      </c>
      <c r="E117" s="37">
        <f>VLOOKUP($A117,'02.01'!A117:E311,5,0)</f>
        <v>0</v>
      </c>
      <c r="F117" s="37">
        <f>VLOOKUP($A117,'03.01'!A117:E311,5,0)</f>
        <v>0</v>
      </c>
      <c r="G117" s="37">
        <f>VLOOKUP($A117,'04.01'!A117:E311,5,0)</f>
        <v>0</v>
      </c>
      <c r="H117" s="37">
        <f>VLOOKUP($A117,'05.01'!A117:E311,5,0)</f>
        <v>0</v>
      </c>
      <c r="I117" s="37">
        <f>VLOOKUP($A117,'06.01'!A117:E311,5,0)</f>
        <v>0</v>
      </c>
      <c r="J117" s="37">
        <f>VLOOKUP($A117,'07.01'!A117:E311,5,0)</f>
        <v>21</v>
      </c>
      <c r="K117" s="37">
        <f>VLOOKUP($A117,'08.01'!A117:E311,5,0)</f>
        <v>0</v>
      </c>
      <c r="L117" s="37">
        <f>VLOOKUP($A117,'09.01'!A117:E311,5,0)</f>
        <v>0</v>
      </c>
      <c r="M117" s="37">
        <f>VLOOKUP($A117,'10.01'!A117:E311,5,0)</f>
        <v>0</v>
      </c>
      <c r="N117" s="37">
        <f>VLOOKUP($A117,'11.01'!A117:E311,5,0)</f>
        <v>0</v>
      </c>
      <c r="O117" s="37">
        <f>VLOOKUP($A117,'12.01'!A117:E311,5,0)</f>
        <v>0</v>
      </c>
      <c r="P117" s="37">
        <f>VLOOKUP($A117,'13.01'!A117:E311,5,0)</f>
        <v>20</v>
      </c>
      <c r="Q117" s="37">
        <f>VLOOKUP($A117,'14.01'!A117:E311,5,0)</f>
        <v>0</v>
      </c>
      <c r="R117" s="37">
        <f>VLOOKUP($A117,'15.01'!A117:E311,5,0)</f>
        <v>0</v>
      </c>
      <c r="S117" s="37">
        <f>VLOOKUP($A117,'16.01'!A117:E311,5,0)</f>
        <v>0</v>
      </c>
      <c r="T117" s="37">
        <f>VLOOKUP($A117,'17.01'!A117:E310,5,0)</f>
        <v>0</v>
      </c>
      <c r="U117" s="37">
        <f>VLOOKUP($A117,'18.01'!A117:E310,5,0)</f>
        <v>21</v>
      </c>
      <c r="V117" s="37">
        <f>VLOOKUP($A117,'19.01'!A117:E310,5,0)</f>
        <v>0</v>
      </c>
      <c r="W117" s="37">
        <f>VLOOKUP($A117,'20.01'!A117:E310,5,0)</f>
        <v>0</v>
      </c>
      <c r="X117" s="37">
        <f>VLOOKUP($A117,'21.01'!A117:E310,5,0)</f>
        <v>12</v>
      </c>
      <c r="Y117" s="37">
        <f>VLOOKUP($A117,'22.01'!A117:E310,5,0)</f>
        <v>15</v>
      </c>
      <c r="Z117" s="37">
        <f>VLOOKUP($A117,'23.01'!A117:E310,5,0)</f>
        <v>0</v>
      </c>
      <c r="AA117" s="37">
        <f>VLOOKUP($A117,'24.01'!A117:E310,5,0)</f>
        <v>0</v>
      </c>
      <c r="AB117" s="37">
        <f>VLOOKUP($A117,'25.01'!A117:E310,5,0)</f>
        <v>0</v>
      </c>
      <c r="AC117" s="37">
        <f>VLOOKUP($A117,'26.01'!A117:E310,5,0)</f>
        <v>0</v>
      </c>
      <c r="AD117" s="37"/>
      <c r="AE117" s="37"/>
      <c r="AF117" s="37"/>
      <c r="AG117" s="37"/>
      <c r="AH117" s="37"/>
      <c r="AI117" s="125">
        <f t="shared" si="3"/>
        <v>89</v>
      </c>
      <c r="AJ117" s="126"/>
    </row>
    <row r="118" spans="1:36" ht="18" customHeight="1" x14ac:dyDescent="0.2">
      <c r="A118" s="13">
        <v>3512008</v>
      </c>
      <c r="B118" s="14" t="s">
        <v>141</v>
      </c>
      <c r="C118" s="15">
        <v>44000</v>
      </c>
      <c r="D118" s="37">
        <f>VLOOKUP($A118,'01.01'!A118:E312,5,0)</f>
        <v>0</v>
      </c>
      <c r="E118" s="37">
        <f>VLOOKUP($A118,'02.01'!A118:E312,5,0)</f>
        <v>10</v>
      </c>
      <c r="F118" s="37">
        <f>VLOOKUP($A118,'03.01'!A118:E312,5,0)</f>
        <v>0</v>
      </c>
      <c r="G118" s="37">
        <f>VLOOKUP($A118,'04.01'!A118:E312,5,0)</f>
        <v>10</v>
      </c>
      <c r="H118" s="37">
        <f>VLOOKUP($A118,'05.01'!A118:E312,5,0)</f>
        <v>0</v>
      </c>
      <c r="I118" s="37">
        <f>VLOOKUP($A118,'06.01'!A118:E312,5,0)</f>
        <v>10</v>
      </c>
      <c r="J118" s="37">
        <f>VLOOKUP($A118,'07.01'!A118:E312,5,0)</f>
        <v>0</v>
      </c>
      <c r="K118" s="37">
        <f>VLOOKUP($A118,'08.01'!A118:E312,5,0)</f>
        <v>0</v>
      </c>
      <c r="L118" s="37">
        <f>VLOOKUP($A118,'09.01'!A118:E312,5,0)</f>
        <v>0</v>
      </c>
      <c r="M118" s="37">
        <f>VLOOKUP($A118,'10.01'!A118:E312,5,0)</f>
        <v>10</v>
      </c>
      <c r="N118" s="37">
        <f>VLOOKUP($A118,'11.01'!A118:E312,5,0)</f>
        <v>0</v>
      </c>
      <c r="O118" s="37">
        <f>VLOOKUP($A118,'12.01'!A118:E312,5,0)</f>
        <v>0</v>
      </c>
      <c r="P118" s="37">
        <f>VLOOKUP($A118,'13.01'!A118:E312,5,0)</f>
        <v>0</v>
      </c>
      <c r="Q118" s="37">
        <f>VLOOKUP($A118,'14.01'!A118:E312,5,0)</f>
        <v>0</v>
      </c>
      <c r="R118" s="37">
        <f>VLOOKUP($A118,'15.01'!A118:E312,5,0)</f>
        <v>0</v>
      </c>
      <c r="S118" s="37">
        <f>VLOOKUP($A118,'16.01'!A118:E312,5,0)</f>
        <v>10</v>
      </c>
      <c r="T118" s="37">
        <f>VLOOKUP($A118,'17.01'!A118:E311,5,0)</f>
        <v>0</v>
      </c>
      <c r="U118" s="37">
        <f>VLOOKUP($A118,'18.01'!A118:E311,5,0)</f>
        <v>10</v>
      </c>
      <c r="V118" s="37">
        <f>VLOOKUP($A118,'19.01'!A118:E311,5,0)</f>
        <v>0</v>
      </c>
      <c r="W118" s="37">
        <f>VLOOKUP($A118,'20.01'!A118:E311,5,0)</f>
        <v>0</v>
      </c>
      <c r="X118" s="37">
        <f>VLOOKUP($A118,'21.01'!A118:E311,5,0)</f>
        <v>0</v>
      </c>
      <c r="Y118" s="37">
        <f>VLOOKUP($A118,'22.01'!A118:E311,5,0)</f>
        <v>0</v>
      </c>
      <c r="Z118" s="37">
        <f>VLOOKUP($A118,'23.01'!A118:E311,5,0)</f>
        <v>10</v>
      </c>
      <c r="AA118" s="37">
        <f>VLOOKUP($A118,'24.01'!A118:E311,5,0)</f>
        <v>0</v>
      </c>
      <c r="AB118" s="37">
        <f>VLOOKUP($A118,'25.01'!A118:E311,5,0)</f>
        <v>0</v>
      </c>
      <c r="AC118" s="37">
        <f>VLOOKUP($A118,'26.01'!A118:E311,5,0)</f>
        <v>0</v>
      </c>
      <c r="AD118" s="37"/>
      <c r="AE118" s="37"/>
      <c r="AF118" s="37"/>
      <c r="AG118" s="37"/>
      <c r="AH118" s="37"/>
      <c r="AI118" s="125">
        <f t="shared" si="3"/>
        <v>70</v>
      </c>
      <c r="AJ118" s="126"/>
    </row>
    <row r="119" spans="1:36" ht="18" customHeight="1" x14ac:dyDescent="0.2">
      <c r="A119" s="7">
        <v>3530000</v>
      </c>
      <c r="B119" s="28" t="s">
        <v>142</v>
      </c>
      <c r="C119" s="9"/>
      <c r="D119" s="37">
        <f>VLOOKUP($A119,'01.01'!A119:E313,5,0)</f>
        <v>0</v>
      </c>
      <c r="E119" s="37">
        <f>VLOOKUP($A119,'02.01'!A119:E313,5,0)</f>
        <v>0</v>
      </c>
      <c r="F119" s="37">
        <f>VLOOKUP($A119,'03.01'!A119:E313,5,0)</f>
        <v>0</v>
      </c>
      <c r="G119" s="37">
        <f>VLOOKUP($A119,'04.01'!A119:E313,5,0)</f>
        <v>0</v>
      </c>
      <c r="H119" s="37">
        <f>VLOOKUP($A119,'05.01'!A119:E313,5,0)</f>
        <v>0</v>
      </c>
      <c r="I119" s="37">
        <f>VLOOKUP($A119,'06.01'!A119:E313,5,0)</f>
        <v>0</v>
      </c>
      <c r="J119" s="37">
        <f>VLOOKUP($A119,'07.01'!A119:E313,5,0)</f>
        <v>0</v>
      </c>
      <c r="K119" s="37">
        <f>VLOOKUP($A119,'08.01'!A119:E313,5,0)</f>
        <v>0</v>
      </c>
      <c r="L119" s="37">
        <f>VLOOKUP($A119,'09.01'!A119:E313,5,0)</f>
        <v>0</v>
      </c>
      <c r="M119" s="37">
        <f>VLOOKUP($A119,'10.01'!A119:E313,5,0)</f>
        <v>0</v>
      </c>
      <c r="N119" s="37">
        <f>VLOOKUP($A119,'11.01'!A119:E313,5,0)</f>
        <v>0</v>
      </c>
      <c r="O119" s="37">
        <f>VLOOKUP($A119,'12.01'!A119:E313,5,0)</f>
        <v>0</v>
      </c>
      <c r="P119" s="37">
        <f>VLOOKUP($A119,'13.01'!A119:E313,5,0)</f>
        <v>0</v>
      </c>
      <c r="Q119" s="37">
        <f>VLOOKUP($A119,'14.01'!A119:E313,5,0)</f>
        <v>0</v>
      </c>
      <c r="R119" s="37">
        <f>VLOOKUP($A119,'15.01'!A119:E313,5,0)</f>
        <v>0</v>
      </c>
      <c r="S119" s="37">
        <f>VLOOKUP($A119,'16.01'!A119:E313,5,0)</f>
        <v>0</v>
      </c>
      <c r="T119" s="37">
        <f>VLOOKUP($A119,'17.01'!A119:E312,5,0)</f>
        <v>0</v>
      </c>
      <c r="U119" s="37">
        <f>VLOOKUP($A119,'18.01'!A119:E312,5,0)</f>
        <v>0</v>
      </c>
      <c r="V119" s="37">
        <f>VLOOKUP($A119,'19.01'!A119:E312,5,0)</f>
        <v>0</v>
      </c>
      <c r="W119" s="37">
        <f>VLOOKUP($A119,'20.01'!A119:E312,5,0)</f>
        <v>0</v>
      </c>
      <c r="X119" s="37">
        <f>VLOOKUP($A119,'21.01'!A119:E312,5,0)</f>
        <v>0</v>
      </c>
      <c r="Y119" s="37">
        <f>VLOOKUP($A119,'22.01'!A119:E312,5,0)</f>
        <v>0</v>
      </c>
      <c r="Z119" s="37">
        <f>VLOOKUP($A119,'23.01'!A119:E312,5,0)</f>
        <v>0</v>
      </c>
      <c r="AA119" s="37">
        <f>VLOOKUP($A119,'24.01'!A119:E312,5,0)</f>
        <v>0</v>
      </c>
      <c r="AB119" s="37">
        <f>VLOOKUP($A119,'25.01'!A119:E312,5,0)</f>
        <v>0</v>
      </c>
      <c r="AC119" s="37">
        <f>VLOOKUP($A119,'26.01'!A119:E312,5,0)</f>
        <v>0</v>
      </c>
      <c r="AD119" s="37"/>
      <c r="AE119" s="37"/>
      <c r="AF119" s="37"/>
      <c r="AG119" s="37"/>
      <c r="AH119" s="37"/>
      <c r="AI119" s="125">
        <f t="shared" si="3"/>
        <v>0</v>
      </c>
      <c r="AJ119" s="126"/>
    </row>
    <row r="120" spans="1:36" ht="18" customHeight="1" x14ac:dyDescent="0.2">
      <c r="A120" s="13">
        <v>3530003</v>
      </c>
      <c r="B120" s="14" t="s">
        <v>143</v>
      </c>
      <c r="C120" s="15">
        <v>20000</v>
      </c>
      <c r="D120" s="37">
        <f>VLOOKUP($A120,'01.01'!A120:E314,5,0)</f>
        <v>0</v>
      </c>
      <c r="E120" s="37">
        <f>VLOOKUP($A120,'02.01'!A120:E314,5,0)</f>
        <v>0</v>
      </c>
      <c r="F120" s="37">
        <f>VLOOKUP($A120,'03.01'!A120:E314,5,0)</f>
        <v>0</v>
      </c>
      <c r="G120" s="37">
        <f>VLOOKUP($A120,'04.01'!A120:E314,5,0)</f>
        <v>0</v>
      </c>
      <c r="H120" s="37">
        <f>VLOOKUP($A120,'05.01'!A120:E314,5,0)</f>
        <v>0</v>
      </c>
      <c r="I120" s="37">
        <f>VLOOKUP($A120,'06.01'!A120:E314,5,0)</f>
        <v>0</v>
      </c>
      <c r="J120" s="37">
        <f>VLOOKUP($A120,'07.01'!A120:E314,5,0)</f>
        <v>0</v>
      </c>
      <c r="K120" s="37">
        <f>VLOOKUP($A120,'08.01'!A120:E314,5,0)</f>
        <v>0</v>
      </c>
      <c r="L120" s="37">
        <f>VLOOKUP($A120,'09.01'!A120:E314,5,0)</f>
        <v>0</v>
      </c>
      <c r="M120" s="37">
        <f>VLOOKUP($A120,'10.01'!A120:E314,5,0)</f>
        <v>0</v>
      </c>
      <c r="N120" s="37">
        <f>VLOOKUP($A120,'11.01'!A120:E314,5,0)</f>
        <v>0</v>
      </c>
      <c r="O120" s="37">
        <f>VLOOKUP($A120,'12.01'!A120:E314,5,0)</f>
        <v>0</v>
      </c>
      <c r="P120" s="37">
        <f>VLOOKUP($A120,'13.01'!A120:E314,5,0)</f>
        <v>0</v>
      </c>
      <c r="Q120" s="37">
        <f>VLOOKUP($A120,'14.01'!A120:E314,5,0)</f>
        <v>0</v>
      </c>
      <c r="R120" s="37">
        <f>VLOOKUP($A120,'15.01'!A120:E314,5,0)</f>
        <v>0</v>
      </c>
      <c r="S120" s="37">
        <f>VLOOKUP($A120,'16.01'!A120:E314,5,0)</f>
        <v>0</v>
      </c>
      <c r="T120" s="37">
        <f>VLOOKUP($A120,'17.01'!A120:E313,5,0)</f>
        <v>0</v>
      </c>
      <c r="U120" s="37">
        <f>VLOOKUP($A120,'18.01'!A120:E313,5,0)</f>
        <v>0</v>
      </c>
      <c r="V120" s="37">
        <f>VLOOKUP($A120,'19.01'!A120:E313,5,0)</f>
        <v>0</v>
      </c>
      <c r="W120" s="37">
        <f>VLOOKUP($A120,'20.01'!A120:E313,5,0)</f>
        <v>0</v>
      </c>
      <c r="X120" s="37">
        <f>VLOOKUP($A120,'21.01'!A120:E313,5,0)</f>
        <v>0</v>
      </c>
      <c r="Y120" s="37">
        <f>VLOOKUP($A120,'22.01'!A120:E313,5,0)</f>
        <v>0</v>
      </c>
      <c r="Z120" s="37">
        <f>VLOOKUP($A120,'23.01'!A120:E313,5,0)</f>
        <v>0</v>
      </c>
      <c r="AA120" s="37">
        <f>VLOOKUP($A120,'24.01'!A120:E313,5,0)</f>
        <v>0</v>
      </c>
      <c r="AB120" s="37">
        <f>VLOOKUP($A120,'25.01'!A120:E313,5,0)</f>
        <v>0</v>
      </c>
      <c r="AC120" s="37">
        <f>VLOOKUP($A120,'26.01'!A120:E313,5,0)</f>
        <v>0</v>
      </c>
      <c r="AD120" s="37"/>
      <c r="AE120" s="37"/>
      <c r="AF120" s="37"/>
      <c r="AG120" s="37"/>
      <c r="AH120" s="37"/>
      <c r="AI120" s="125">
        <f t="shared" si="3"/>
        <v>0</v>
      </c>
      <c r="AJ120" s="126"/>
    </row>
    <row r="121" spans="1:36" ht="18" customHeight="1" x14ac:dyDescent="0.2">
      <c r="A121" s="13">
        <v>3530008</v>
      </c>
      <c r="B121" s="14" t="s">
        <v>144</v>
      </c>
      <c r="C121" s="15">
        <v>20000</v>
      </c>
      <c r="D121" s="37">
        <f>VLOOKUP($A121,'01.01'!A121:E315,5,0)</f>
        <v>0</v>
      </c>
      <c r="E121" s="37">
        <f>VLOOKUP($A121,'02.01'!A121:E315,5,0)</f>
        <v>0</v>
      </c>
      <c r="F121" s="37">
        <f>VLOOKUP($A121,'03.01'!A121:E315,5,0)</f>
        <v>0</v>
      </c>
      <c r="G121" s="37">
        <f>VLOOKUP($A121,'04.01'!A121:E315,5,0)</f>
        <v>0</v>
      </c>
      <c r="H121" s="37">
        <f>VLOOKUP($A121,'05.01'!A121:E315,5,0)</f>
        <v>0</v>
      </c>
      <c r="I121" s="37">
        <f>VLOOKUP($A121,'06.01'!A121:E315,5,0)</f>
        <v>0</v>
      </c>
      <c r="J121" s="37">
        <f>VLOOKUP($A121,'07.01'!A121:E315,5,0)</f>
        <v>0</v>
      </c>
      <c r="K121" s="37">
        <f>VLOOKUP($A121,'08.01'!A121:E315,5,0)</f>
        <v>0</v>
      </c>
      <c r="L121" s="37">
        <f>VLOOKUP($A121,'09.01'!A121:E315,5,0)</f>
        <v>0</v>
      </c>
      <c r="M121" s="37">
        <f>VLOOKUP($A121,'10.01'!A121:E315,5,0)</f>
        <v>0</v>
      </c>
      <c r="N121" s="37">
        <f>VLOOKUP($A121,'11.01'!A121:E315,5,0)</f>
        <v>0</v>
      </c>
      <c r="O121" s="37">
        <f>VLOOKUP($A121,'12.01'!A121:E315,5,0)</f>
        <v>0</v>
      </c>
      <c r="P121" s="37">
        <f>VLOOKUP($A121,'13.01'!A121:E315,5,0)</f>
        <v>0</v>
      </c>
      <c r="Q121" s="37">
        <f>VLOOKUP($A121,'14.01'!A121:E315,5,0)</f>
        <v>0</v>
      </c>
      <c r="R121" s="37">
        <f>VLOOKUP($A121,'15.01'!A121:E315,5,0)</f>
        <v>0</v>
      </c>
      <c r="S121" s="37">
        <f>VLOOKUP($A121,'16.01'!A121:E315,5,0)</f>
        <v>0</v>
      </c>
      <c r="T121" s="37">
        <f>VLOOKUP($A121,'17.01'!A121:E314,5,0)</f>
        <v>0</v>
      </c>
      <c r="U121" s="37">
        <f>VLOOKUP($A121,'18.01'!A121:E314,5,0)</f>
        <v>0</v>
      </c>
      <c r="V121" s="37">
        <f>VLOOKUP($A121,'19.01'!A121:E314,5,0)</f>
        <v>0</v>
      </c>
      <c r="W121" s="37">
        <f>VLOOKUP($A121,'20.01'!A121:E314,5,0)</f>
        <v>0</v>
      </c>
      <c r="X121" s="37">
        <f>VLOOKUP($A121,'21.01'!A121:E314,5,0)</f>
        <v>0</v>
      </c>
      <c r="Y121" s="37">
        <f>VLOOKUP($A121,'22.01'!A121:E314,5,0)</f>
        <v>0</v>
      </c>
      <c r="Z121" s="37">
        <f>VLOOKUP($A121,'23.01'!A121:E314,5,0)</f>
        <v>0</v>
      </c>
      <c r="AA121" s="37">
        <f>VLOOKUP($A121,'24.01'!A121:E314,5,0)</f>
        <v>0</v>
      </c>
      <c r="AB121" s="37">
        <f>VLOOKUP($A121,'25.01'!A121:E314,5,0)</f>
        <v>0</v>
      </c>
      <c r="AC121" s="37">
        <f>VLOOKUP($A121,'26.01'!A121:E314,5,0)</f>
        <v>0</v>
      </c>
      <c r="AD121" s="37"/>
      <c r="AE121" s="37"/>
      <c r="AF121" s="37"/>
      <c r="AG121" s="37"/>
      <c r="AH121" s="37"/>
      <c r="AI121" s="125">
        <f t="shared" si="3"/>
        <v>0</v>
      </c>
      <c r="AJ121" s="126"/>
    </row>
    <row r="122" spans="1:36" ht="18" customHeight="1" x14ac:dyDescent="0.2">
      <c r="A122" s="13">
        <v>3530009</v>
      </c>
      <c r="B122" s="14" t="s">
        <v>145</v>
      </c>
      <c r="C122" s="15">
        <v>20000</v>
      </c>
      <c r="D122" s="37">
        <f>VLOOKUP($A122,'01.01'!A122:E316,5,0)</f>
        <v>0</v>
      </c>
      <c r="E122" s="37">
        <f>VLOOKUP($A122,'02.01'!A122:E316,5,0)</f>
        <v>0</v>
      </c>
      <c r="F122" s="37">
        <f>VLOOKUP($A122,'03.01'!A122:E316,5,0)</f>
        <v>0</v>
      </c>
      <c r="G122" s="37">
        <f>VLOOKUP($A122,'04.01'!A122:E316,5,0)</f>
        <v>0</v>
      </c>
      <c r="H122" s="37">
        <f>VLOOKUP($A122,'05.01'!A122:E316,5,0)</f>
        <v>0</v>
      </c>
      <c r="I122" s="37">
        <f>VLOOKUP($A122,'06.01'!A122:E316,5,0)</f>
        <v>0</v>
      </c>
      <c r="J122" s="37">
        <f>VLOOKUP($A122,'07.01'!A122:E316,5,0)</f>
        <v>0</v>
      </c>
      <c r="K122" s="37">
        <f>VLOOKUP($A122,'08.01'!A122:E316,5,0)</f>
        <v>0</v>
      </c>
      <c r="L122" s="37">
        <f>VLOOKUP($A122,'09.01'!A122:E316,5,0)</f>
        <v>0</v>
      </c>
      <c r="M122" s="37">
        <f>VLOOKUP($A122,'10.01'!A122:E316,5,0)</f>
        <v>0</v>
      </c>
      <c r="N122" s="37">
        <f>VLOOKUP($A122,'11.01'!A122:E316,5,0)</f>
        <v>0</v>
      </c>
      <c r="O122" s="37">
        <f>VLOOKUP($A122,'12.01'!A122:E316,5,0)</f>
        <v>0</v>
      </c>
      <c r="P122" s="37">
        <f>VLOOKUP($A122,'13.01'!A122:E316,5,0)</f>
        <v>0</v>
      </c>
      <c r="Q122" s="37">
        <f>VLOOKUP($A122,'14.01'!A122:E316,5,0)</f>
        <v>0</v>
      </c>
      <c r="R122" s="37">
        <f>VLOOKUP($A122,'15.01'!A122:E316,5,0)</f>
        <v>0</v>
      </c>
      <c r="S122" s="37">
        <f>VLOOKUP($A122,'16.01'!A122:E316,5,0)</f>
        <v>0</v>
      </c>
      <c r="T122" s="37">
        <f>VLOOKUP($A122,'17.01'!A122:E315,5,0)</f>
        <v>0</v>
      </c>
      <c r="U122" s="37">
        <f>VLOOKUP($A122,'18.01'!A122:E315,5,0)</f>
        <v>0</v>
      </c>
      <c r="V122" s="37">
        <f>VLOOKUP($A122,'19.01'!A122:E315,5,0)</f>
        <v>0</v>
      </c>
      <c r="W122" s="37">
        <f>VLOOKUP($A122,'20.01'!A122:E315,5,0)</f>
        <v>0</v>
      </c>
      <c r="X122" s="37">
        <f>VLOOKUP($A122,'21.01'!A122:E315,5,0)</f>
        <v>0</v>
      </c>
      <c r="Y122" s="37">
        <f>VLOOKUP($A122,'22.01'!A122:E315,5,0)</f>
        <v>0</v>
      </c>
      <c r="Z122" s="37">
        <f>VLOOKUP($A122,'23.01'!A122:E315,5,0)</f>
        <v>0</v>
      </c>
      <c r="AA122" s="37">
        <f>VLOOKUP($A122,'24.01'!A122:E315,5,0)</f>
        <v>0</v>
      </c>
      <c r="AB122" s="37">
        <f>VLOOKUP($A122,'25.01'!A122:E315,5,0)</f>
        <v>0</v>
      </c>
      <c r="AC122" s="37">
        <f>VLOOKUP($A122,'26.01'!A122:E315,5,0)</f>
        <v>0</v>
      </c>
      <c r="AD122" s="37"/>
      <c r="AE122" s="37"/>
      <c r="AF122" s="37"/>
      <c r="AG122" s="37"/>
      <c r="AH122" s="37"/>
      <c r="AI122" s="125">
        <f t="shared" si="3"/>
        <v>0</v>
      </c>
      <c r="AJ122" s="126"/>
    </row>
    <row r="123" spans="1:36" ht="18" customHeight="1" x14ac:dyDescent="0.2">
      <c r="A123" s="13">
        <v>3530010</v>
      </c>
      <c r="B123" s="14" t="s">
        <v>146</v>
      </c>
      <c r="C123" s="15">
        <v>108000</v>
      </c>
      <c r="D123" s="37">
        <f>VLOOKUP($A123,'01.01'!A123:E317,5,0)</f>
        <v>20</v>
      </c>
      <c r="E123" s="37">
        <f>VLOOKUP($A123,'02.01'!A123:E317,5,0)</f>
        <v>0</v>
      </c>
      <c r="F123" s="37">
        <f>VLOOKUP($A123,'03.01'!A123:E317,5,0)</f>
        <v>0</v>
      </c>
      <c r="G123" s="37">
        <f>VLOOKUP($A123,'04.01'!A123:E317,5,0)</f>
        <v>20</v>
      </c>
      <c r="H123" s="37">
        <f>VLOOKUP($A123,'05.01'!A123:E317,5,0)</f>
        <v>0</v>
      </c>
      <c r="I123" s="37">
        <f>VLOOKUP($A123,'06.01'!A123:E317,5,0)</f>
        <v>0</v>
      </c>
      <c r="J123" s="37">
        <f>VLOOKUP($A123,'07.01'!A123:E317,5,0)</f>
        <v>20</v>
      </c>
      <c r="K123" s="37">
        <f>VLOOKUP($A123,'08.01'!A123:E317,5,0)</f>
        <v>0</v>
      </c>
      <c r="L123" s="37">
        <f>VLOOKUP($A123,'09.01'!A123:E317,5,0)</f>
        <v>0</v>
      </c>
      <c r="M123" s="37">
        <f>VLOOKUP($A123,'10.01'!A123:E317,5,0)</f>
        <v>0</v>
      </c>
      <c r="N123" s="37">
        <f>VLOOKUP($A123,'11.01'!A123:E317,5,0)</f>
        <v>20</v>
      </c>
      <c r="O123" s="37">
        <f>VLOOKUP($A123,'12.01'!A123:E317,5,0)</f>
        <v>0</v>
      </c>
      <c r="P123" s="37">
        <f>VLOOKUP($A123,'13.01'!A123:E317,5,0)</f>
        <v>0</v>
      </c>
      <c r="Q123" s="37">
        <f>VLOOKUP($A123,'14.01'!A123:E317,5,0)</f>
        <v>20</v>
      </c>
      <c r="R123" s="37">
        <f>VLOOKUP($A123,'15.01'!A123:E317,5,0)</f>
        <v>0</v>
      </c>
      <c r="S123" s="37">
        <f>VLOOKUP($A123,'16.01'!A123:E317,5,0)</f>
        <v>0</v>
      </c>
      <c r="T123" s="37">
        <f>VLOOKUP($A123,'17.01'!A123:E316,5,0)</f>
        <v>0</v>
      </c>
      <c r="U123" s="37">
        <f>VLOOKUP($A123,'18.01'!A123:E316,5,0)</f>
        <v>20</v>
      </c>
      <c r="V123" s="37">
        <f>VLOOKUP($A123,'19.01'!A123:E316,5,0)</f>
        <v>0</v>
      </c>
      <c r="W123" s="37">
        <f>VLOOKUP($A123,'20.01'!A123:E316,5,0)</f>
        <v>0</v>
      </c>
      <c r="X123" s="37">
        <f>VLOOKUP($A123,'21.01'!A123:E316,5,0)</f>
        <v>20</v>
      </c>
      <c r="Y123" s="37">
        <f>VLOOKUP($A123,'22.01'!A123:E316,5,0)</f>
        <v>0</v>
      </c>
      <c r="Z123" s="37">
        <f>VLOOKUP($A123,'23.01'!A123:E316,5,0)</f>
        <v>20</v>
      </c>
      <c r="AA123" s="37">
        <f>VLOOKUP($A123,'24.01'!A123:E316,5,0)</f>
        <v>0</v>
      </c>
      <c r="AB123" s="37">
        <f>VLOOKUP($A123,'25.01'!A123:E316,5,0)</f>
        <v>0</v>
      </c>
      <c r="AC123" s="37">
        <f>VLOOKUP($A123,'26.01'!A123:E316,5,0)</f>
        <v>0</v>
      </c>
      <c r="AD123" s="37"/>
      <c r="AE123" s="37"/>
      <c r="AF123" s="37"/>
      <c r="AG123" s="37"/>
      <c r="AH123" s="37"/>
      <c r="AI123" s="125">
        <f t="shared" si="3"/>
        <v>160</v>
      </c>
      <c r="AJ123" s="126"/>
    </row>
    <row r="124" spans="1:36" ht="18" customHeight="1" x14ac:dyDescent="0.2">
      <c r="A124" s="13">
        <v>3530014</v>
      </c>
      <c r="B124" s="14" t="s">
        <v>147</v>
      </c>
      <c r="C124" s="15">
        <v>20000</v>
      </c>
      <c r="D124" s="37">
        <f>VLOOKUP($A124,'01.01'!A124:E318,5,0)</f>
        <v>0</v>
      </c>
      <c r="E124" s="37">
        <f>VLOOKUP($A124,'02.01'!A124:E318,5,0)</f>
        <v>0</v>
      </c>
      <c r="F124" s="37">
        <f>VLOOKUP($A124,'03.01'!A124:E318,5,0)</f>
        <v>0</v>
      </c>
      <c r="G124" s="37">
        <f>VLOOKUP($A124,'04.01'!A124:E318,5,0)</f>
        <v>0</v>
      </c>
      <c r="H124" s="37">
        <f>VLOOKUP($A124,'05.01'!A124:E318,5,0)</f>
        <v>0</v>
      </c>
      <c r="I124" s="37">
        <f>VLOOKUP($A124,'06.01'!A124:E318,5,0)</f>
        <v>0</v>
      </c>
      <c r="J124" s="37">
        <f>VLOOKUP($A124,'07.01'!A124:E318,5,0)</f>
        <v>0</v>
      </c>
      <c r="K124" s="37">
        <f>VLOOKUP($A124,'08.01'!A124:E318,5,0)</f>
        <v>0</v>
      </c>
      <c r="L124" s="37">
        <f>VLOOKUP($A124,'09.01'!A124:E318,5,0)</f>
        <v>0</v>
      </c>
      <c r="M124" s="37">
        <f>VLOOKUP($A124,'10.01'!A124:E318,5,0)</f>
        <v>0</v>
      </c>
      <c r="N124" s="37">
        <f>VLOOKUP($A124,'11.01'!A124:E318,5,0)</f>
        <v>0</v>
      </c>
      <c r="O124" s="37">
        <f>VLOOKUP($A124,'12.01'!A124:E318,5,0)</f>
        <v>0</v>
      </c>
      <c r="P124" s="37">
        <f>VLOOKUP($A124,'13.01'!A124:E318,5,0)</f>
        <v>0</v>
      </c>
      <c r="Q124" s="37">
        <f>VLOOKUP($A124,'14.01'!A124:E318,5,0)</f>
        <v>0</v>
      </c>
      <c r="R124" s="37">
        <f>VLOOKUP($A124,'15.01'!A124:E318,5,0)</f>
        <v>0</v>
      </c>
      <c r="S124" s="37">
        <f>VLOOKUP($A124,'16.01'!A124:E318,5,0)</f>
        <v>0</v>
      </c>
      <c r="T124" s="37">
        <f>VLOOKUP($A124,'17.01'!A124:E317,5,0)</f>
        <v>0</v>
      </c>
      <c r="U124" s="37">
        <f>VLOOKUP($A124,'18.01'!A124:E317,5,0)</f>
        <v>0</v>
      </c>
      <c r="V124" s="37">
        <f>VLOOKUP($A124,'19.01'!A124:E317,5,0)</f>
        <v>0</v>
      </c>
      <c r="W124" s="37">
        <f>VLOOKUP($A124,'20.01'!A124:E317,5,0)</f>
        <v>0</v>
      </c>
      <c r="X124" s="37">
        <f>VLOOKUP($A124,'21.01'!A124:E317,5,0)</f>
        <v>0</v>
      </c>
      <c r="Y124" s="37">
        <f>VLOOKUP($A124,'22.01'!A124:E317,5,0)</f>
        <v>0</v>
      </c>
      <c r="Z124" s="37">
        <f>VLOOKUP($A124,'23.01'!A124:E317,5,0)</f>
        <v>0</v>
      </c>
      <c r="AA124" s="37">
        <f>VLOOKUP($A124,'24.01'!A124:E317,5,0)</f>
        <v>0</v>
      </c>
      <c r="AB124" s="37">
        <f>VLOOKUP($A124,'25.01'!A124:E317,5,0)</f>
        <v>0</v>
      </c>
      <c r="AC124" s="37">
        <f>VLOOKUP($A124,'26.01'!A124:E317,5,0)</f>
        <v>0</v>
      </c>
      <c r="AD124" s="37"/>
      <c r="AE124" s="37"/>
      <c r="AF124" s="37"/>
      <c r="AG124" s="37"/>
      <c r="AH124" s="37"/>
      <c r="AI124" s="125">
        <f t="shared" si="3"/>
        <v>0</v>
      </c>
      <c r="AJ124" s="126"/>
    </row>
    <row r="125" spans="1:36" ht="18" customHeight="1" x14ac:dyDescent="0.2">
      <c r="A125" s="13">
        <v>3530087</v>
      </c>
      <c r="B125" s="14" t="s">
        <v>148</v>
      </c>
      <c r="C125" s="15"/>
      <c r="D125" s="37">
        <f>VLOOKUP($A125,'01.01'!A125:E319,5,0)</f>
        <v>0</v>
      </c>
      <c r="E125" s="37">
        <f>VLOOKUP($A125,'02.01'!A125:E319,5,0)</f>
        <v>0</v>
      </c>
      <c r="F125" s="37">
        <f>VLOOKUP($A125,'03.01'!A125:E319,5,0)</f>
        <v>0</v>
      </c>
      <c r="G125" s="37">
        <f>VLOOKUP($A125,'04.01'!A125:E319,5,0)</f>
        <v>0</v>
      </c>
      <c r="H125" s="37">
        <f>VLOOKUP($A125,'05.01'!A125:E319,5,0)</f>
        <v>0</v>
      </c>
      <c r="I125" s="37">
        <f>VLOOKUP($A125,'06.01'!A125:E319,5,0)</f>
        <v>0</v>
      </c>
      <c r="J125" s="37">
        <f>VLOOKUP($A125,'07.01'!A125:E319,5,0)</f>
        <v>0</v>
      </c>
      <c r="K125" s="37">
        <f>VLOOKUP($A125,'08.01'!A125:E319,5,0)</f>
        <v>0</v>
      </c>
      <c r="L125" s="37">
        <f>VLOOKUP($A125,'09.01'!A125:E319,5,0)</f>
        <v>0</v>
      </c>
      <c r="M125" s="37">
        <f>VLOOKUP($A125,'10.01'!A125:E319,5,0)</f>
        <v>0</v>
      </c>
      <c r="N125" s="37">
        <f>VLOOKUP($A125,'11.01'!A125:E319,5,0)</f>
        <v>0</v>
      </c>
      <c r="O125" s="37">
        <f>VLOOKUP($A125,'12.01'!A125:E319,5,0)</f>
        <v>0</v>
      </c>
      <c r="P125" s="37">
        <f>VLOOKUP($A125,'13.01'!A125:E319,5,0)</f>
        <v>0</v>
      </c>
      <c r="Q125" s="37">
        <f>VLOOKUP($A125,'14.01'!A125:E319,5,0)</f>
        <v>0</v>
      </c>
      <c r="R125" s="37">
        <f>VLOOKUP($A125,'15.01'!A125:E319,5,0)</f>
        <v>0</v>
      </c>
      <c r="S125" s="37">
        <f>VLOOKUP($A125,'16.01'!A125:E319,5,0)</f>
        <v>0</v>
      </c>
      <c r="T125" s="37">
        <f>VLOOKUP($A125,'17.01'!A125:E318,5,0)</f>
        <v>0</v>
      </c>
      <c r="U125" s="37">
        <f>VLOOKUP($A125,'18.01'!A125:E318,5,0)</f>
        <v>0</v>
      </c>
      <c r="V125" s="37">
        <f>VLOOKUP($A125,'19.01'!A125:E318,5,0)</f>
        <v>0</v>
      </c>
      <c r="W125" s="37">
        <f>VLOOKUP($A125,'20.01'!A125:E318,5,0)</f>
        <v>0</v>
      </c>
      <c r="X125" s="37">
        <f>VLOOKUP($A125,'21.01'!A125:E318,5,0)</f>
        <v>0</v>
      </c>
      <c r="Y125" s="37">
        <f>VLOOKUP($A125,'22.01'!A125:E318,5,0)</f>
        <v>0</v>
      </c>
      <c r="Z125" s="37">
        <f>VLOOKUP($A125,'23.01'!A125:E318,5,0)</f>
        <v>0</v>
      </c>
      <c r="AA125" s="37">
        <f>VLOOKUP($A125,'24.01'!A125:E318,5,0)</f>
        <v>0</v>
      </c>
      <c r="AB125" s="37">
        <f>VLOOKUP($A125,'25.01'!A125:E318,5,0)</f>
        <v>0</v>
      </c>
      <c r="AC125" s="37">
        <f>VLOOKUP($A125,'26.01'!A125:E318,5,0)</f>
        <v>0</v>
      </c>
      <c r="AD125" s="37"/>
      <c r="AE125" s="37"/>
      <c r="AF125" s="37"/>
      <c r="AG125" s="37"/>
      <c r="AH125" s="37"/>
      <c r="AI125" s="125">
        <f t="shared" si="3"/>
        <v>0</v>
      </c>
      <c r="AJ125" s="126"/>
    </row>
    <row r="126" spans="1:36" ht="18" customHeight="1" x14ac:dyDescent="0.2">
      <c r="A126" s="13">
        <v>3530088</v>
      </c>
      <c r="B126" s="14" t="s">
        <v>149</v>
      </c>
      <c r="C126" s="15">
        <v>20000</v>
      </c>
      <c r="D126" s="37">
        <f>VLOOKUP($A126,'01.01'!A126:E320,5,0)</f>
        <v>0</v>
      </c>
      <c r="E126" s="37">
        <f>VLOOKUP($A126,'02.01'!A126:E320,5,0)</f>
        <v>83</v>
      </c>
      <c r="F126" s="37">
        <f>VLOOKUP($A126,'03.01'!A126:E320,5,0)</f>
        <v>0</v>
      </c>
      <c r="G126" s="37">
        <f>VLOOKUP($A126,'04.01'!A126:E320,5,0)</f>
        <v>81</v>
      </c>
      <c r="H126" s="37">
        <f>VLOOKUP($A126,'05.01'!A126:E320,5,0)</f>
        <v>0</v>
      </c>
      <c r="I126" s="37">
        <f>VLOOKUP($A126,'06.01'!A126:E320,5,0)</f>
        <v>0</v>
      </c>
      <c r="J126" s="37">
        <f>VLOOKUP($A126,'07.01'!A126:E320,5,0)</f>
        <v>0</v>
      </c>
      <c r="K126" s="37">
        <f>VLOOKUP($A126,'08.01'!A126:E320,5,0)</f>
        <v>84</v>
      </c>
      <c r="L126" s="37">
        <f>VLOOKUP($A126,'09.01'!A126:E320,5,0)</f>
        <v>0</v>
      </c>
      <c r="M126" s="37">
        <f>VLOOKUP($A126,'10.01'!A126:E320,5,0)</f>
        <v>0</v>
      </c>
      <c r="N126" s="37">
        <f>VLOOKUP($A126,'11.01'!A126:E320,5,0)</f>
        <v>84</v>
      </c>
      <c r="O126" s="37">
        <f>VLOOKUP($A126,'12.01'!A126:E320,5,0)</f>
        <v>0</v>
      </c>
      <c r="P126" s="37">
        <f>VLOOKUP($A126,'13.01'!A126:E320,5,0)</f>
        <v>84</v>
      </c>
      <c r="Q126" s="37">
        <f>VLOOKUP($A126,'14.01'!A126:E320,5,0)</f>
        <v>0</v>
      </c>
      <c r="R126" s="37">
        <f>VLOOKUP($A126,'15.01'!A126:E320,5,0)</f>
        <v>0</v>
      </c>
      <c r="S126" s="37">
        <f>VLOOKUP($A126,'16.01'!A126:E320,5,0)</f>
        <v>0</v>
      </c>
      <c r="T126" s="37">
        <f>VLOOKUP($A126,'17.01'!A126:E319,5,0)</f>
        <v>84</v>
      </c>
      <c r="U126" s="37">
        <f>VLOOKUP($A126,'18.01'!A126:E319,5,0)</f>
        <v>0</v>
      </c>
      <c r="V126" s="37">
        <f>VLOOKUP($A126,'19.01'!A126:E319,5,0)</f>
        <v>0</v>
      </c>
      <c r="W126" s="37">
        <f>VLOOKUP($A126,'20.01'!A126:E319,5,0)</f>
        <v>84</v>
      </c>
      <c r="X126" s="37">
        <f>VLOOKUP($A126,'21.01'!A126:E319,5,0)</f>
        <v>0</v>
      </c>
      <c r="Y126" s="37">
        <f>VLOOKUP($A126,'22.01'!A126:E319,5,0)</f>
        <v>0</v>
      </c>
      <c r="Z126" s="37">
        <f>VLOOKUP($A126,'23.01'!A126:E319,5,0)</f>
        <v>0</v>
      </c>
      <c r="AA126" s="37">
        <f>VLOOKUP($A126,'24.01'!A126:E319,5,0)</f>
        <v>0</v>
      </c>
      <c r="AB126" s="37">
        <f>VLOOKUP($A126,'25.01'!A126:E319,5,0)</f>
        <v>0</v>
      </c>
      <c r="AC126" s="37">
        <f>VLOOKUP($A126,'26.01'!A126:E319,5,0)</f>
        <v>0</v>
      </c>
      <c r="AD126" s="37"/>
      <c r="AE126" s="37"/>
      <c r="AF126" s="37"/>
      <c r="AG126" s="37"/>
      <c r="AH126" s="37"/>
      <c r="AI126" s="125">
        <f t="shared" si="3"/>
        <v>584</v>
      </c>
      <c r="AJ126" s="126"/>
    </row>
    <row r="127" spans="1:36" ht="18" customHeight="1" x14ac:dyDescent="0.2">
      <c r="A127" s="13">
        <v>3530089</v>
      </c>
      <c r="B127" s="14" t="s">
        <v>150</v>
      </c>
      <c r="C127" s="15">
        <v>95000</v>
      </c>
      <c r="D127" s="37">
        <f>VLOOKUP($A127,'01.01'!A127:E321,5,0)</f>
        <v>0</v>
      </c>
      <c r="E127" s="37">
        <f>VLOOKUP($A127,'02.01'!A127:E321,5,0)</f>
        <v>0</v>
      </c>
      <c r="F127" s="37">
        <f>VLOOKUP($A127,'03.01'!A127:E321,5,0)</f>
        <v>0</v>
      </c>
      <c r="G127" s="37">
        <f>VLOOKUP($A127,'04.01'!A127:E321,5,0)</f>
        <v>0</v>
      </c>
      <c r="H127" s="37">
        <f>VLOOKUP($A127,'05.01'!A127:E321,5,0)</f>
        <v>0</v>
      </c>
      <c r="I127" s="37">
        <f>VLOOKUP($A127,'06.01'!A127:E321,5,0)</f>
        <v>0</v>
      </c>
      <c r="J127" s="37">
        <f>VLOOKUP($A127,'07.01'!A127:E321,5,0)</f>
        <v>0</v>
      </c>
      <c r="K127" s="37">
        <f>VLOOKUP($A127,'08.01'!A127:E321,5,0)</f>
        <v>0</v>
      </c>
      <c r="L127" s="37">
        <f>VLOOKUP($A127,'09.01'!A127:E321,5,0)</f>
        <v>0</v>
      </c>
      <c r="M127" s="37">
        <f>VLOOKUP($A127,'10.01'!A127:E321,5,0)</f>
        <v>0</v>
      </c>
      <c r="N127" s="37">
        <f>VLOOKUP($A127,'11.01'!A127:E321,5,0)</f>
        <v>0</v>
      </c>
      <c r="O127" s="37">
        <f>VLOOKUP($A127,'12.01'!A127:E321,5,0)</f>
        <v>0</v>
      </c>
      <c r="P127" s="37">
        <f>VLOOKUP($A127,'13.01'!A127:E321,5,0)</f>
        <v>0</v>
      </c>
      <c r="Q127" s="37">
        <f>VLOOKUP($A127,'14.01'!A127:E321,5,0)</f>
        <v>0</v>
      </c>
      <c r="R127" s="37">
        <f>VLOOKUP($A127,'15.01'!A127:E321,5,0)</f>
        <v>0</v>
      </c>
      <c r="S127" s="37">
        <f>VLOOKUP($A127,'16.01'!A127:E321,5,0)</f>
        <v>0</v>
      </c>
      <c r="T127" s="37">
        <f>VLOOKUP($A127,'17.01'!A127:E320,5,0)</f>
        <v>0</v>
      </c>
      <c r="U127" s="37">
        <f>VLOOKUP($A127,'18.01'!A127:E320,5,0)</f>
        <v>0</v>
      </c>
      <c r="V127" s="37">
        <f>VLOOKUP($A127,'19.01'!A127:E320,5,0)</f>
        <v>0</v>
      </c>
      <c r="W127" s="37">
        <f>VLOOKUP($A127,'20.01'!A127:E320,5,0)</f>
        <v>0</v>
      </c>
      <c r="X127" s="37">
        <f>VLOOKUP($A127,'21.01'!A127:E320,5,0)</f>
        <v>0</v>
      </c>
      <c r="Y127" s="37">
        <f>VLOOKUP($A127,'22.01'!A127:E320,5,0)</f>
        <v>0</v>
      </c>
      <c r="Z127" s="37">
        <f>VLOOKUP($A127,'23.01'!A127:E320,5,0)</f>
        <v>0</v>
      </c>
      <c r="AA127" s="37">
        <f>VLOOKUP($A127,'24.01'!A127:E320,5,0)</f>
        <v>0</v>
      </c>
      <c r="AB127" s="37">
        <f>VLOOKUP($A127,'25.01'!A127:E320,5,0)</f>
        <v>0</v>
      </c>
      <c r="AC127" s="37">
        <f>VLOOKUP($A127,'26.01'!A127:E320,5,0)</f>
        <v>0</v>
      </c>
      <c r="AD127" s="37"/>
      <c r="AE127" s="37"/>
      <c r="AF127" s="37"/>
      <c r="AG127" s="37"/>
      <c r="AH127" s="37"/>
      <c r="AI127" s="125">
        <f t="shared" si="3"/>
        <v>0</v>
      </c>
      <c r="AJ127" s="126"/>
    </row>
    <row r="128" spans="1:36" ht="18" customHeight="1" x14ac:dyDescent="0.2">
      <c r="A128" s="13">
        <v>3530100</v>
      </c>
      <c r="B128" s="14" t="s">
        <v>151</v>
      </c>
      <c r="C128" s="15">
        <v>22000</v>
      </c>
      <c r="D128" s="37">
        <f>VLOOKUP($A128,'01.01'!A128:E322,5,0)</f>
        <v>0</v>
      </c>
      <c r="E128" s="37">
        <f>VLOOKUP($A128,'02.01'!A128:E322,5,0)</f>
        <v>0</v>
      </c>
      <c r="F128" s="37">
        <f>VLOOKUP($A128,'03.01'!A128:E322,5,0)</f>
        <v>0</v>
      </c>
      <c r="G128" s="37">
        <f>VLOOKUP($A128,'04.01'!A128:E322,5,0)</f>
        <v>0</v>
      </c>
      <c r="H128" s="37">
        <f>VLOOKUP($A128,'05.01'!A128:E322,5,0)</f>
        <v>0</v>
      </c>
      <c r="I128" s="37">
        <f>VLOOKUP($A128,'06.01'!A128:E322,5,0)</f>
        <v>0</v>
      </c>
      <c r="J128" s="37">
        <f>VLOOKUP($A128,'07.01'!A128:E322,5,0)</f>
        <v>0</v>
      </c>
      <c r="K128" s="37">
        <f>VLOOKUP($A128,'08.01'!A128:E322,5,0)</f>
        <v>0</v>
      </c>
      <c r="L128" s="37">
        <f>VLOOKUP($A128,'09.01'!A128:E322,5,0)</f>
        <v>0</v>
      </c>
      <c r="M128" s="37">
        <f>VLOOKUP($A128,'10.01'!A128:E322,5,0)</f>
        <v>0</v>
      </c>
      <c r="N128" s="37">
        <f>VLOOKUP($A128,'11.01'!A128:E322,5,0)</f>
        <v>0</v>
      </c>
      <c r="O128" s="37">
        <f>VLOOKUP($A128,'12.01'!A128:E322,5,0)</f>
        <v>0</v>
      </c>
      <c r="P128" s="37">
        <f>VLOOKUP($A128,'13.01'!A128:E322,5,0)</f>
        <v>0</v>
      </c>
      <c r="Q128" s="37">
        <f>VLOOKUP($A128,'14.01'!A128:E322,5,0)</f>
        <v>0</v>
      </c>
      <c r="R128" s="37">
        <f>VLOOKUP($A128,'15.01'!A128:E322,5,0)</f>
        <v>0</v>
      </c>
      <c r="S128" s="37">
        <f>VLOOKUP($A128,'16.01'!A128:E322,5,0)</f>
        <v>0</v>
      </c>
      <c r="T128" s="37">
        <f>VLOOKUP($A128,'17.01'!A128:E321,5,0)</f>
        <v>0</v>
      </c>
      <c r="U128" s="37">
        <f>VLOOKUP($A128,'18.01'!A128:E321,5,0)</f>
        <v>0</v>
      </c>
      <c r="V128" s="37">
        <f>VLOOKUP($A128,'19.01'!A128:E321,5,0)</f>
        <v>0</v>
      </c>
      <c r="W128" s="37">
        <f>VLOOKUP($A128,'20.01'!A128:E321,5,0)</f>
        <v>0</v>
      </c>
      <c r="X128" s="37">
        <f>VLOOKUP($A128,'21.01'!A128:E321,5,0)</f>
        <v>0</v>
      </c>
      <c r="Y128" s="37">
        <f>VLOOKUP($A128,'22.01'!A128:E321,5,0)</f>
        <v>0</v>
      </c>
      <c r="Z128" s="37">
        <f>VLOOKUP($A128,'23.01'!A128:E321,5,0)</f>
        <v>0</v>
      </c>
      <c r="AA128" s="37">
        <f>VLOOKUP($A128,'24.01'!A128:E321,5,0)</f>
        <v>0</v>
      </c>
      <c r="AB128" s="37">
        <f>VLOOKUP($A128,'25.01'!A128:E321,5,0)</f>
        <v>0</v>
      </c>
      <c r="AC128" s="37">
        <f>VLOOKUP($A128,'26.01'!A128:E321,5,0)</f>
        <v>0</v>
      </c>
      <c r="AD128" s="37"/>
      <c r="AE128" s="37"/>
      <c r="AF128" s="37"/>
      <c r="AG128" s="37"/>
      <c r="AH128" s="37"/>
      <c r="AI128" s="125">
        <f t="shared" ref="AI128:AI141" si="4">SUM(D128:AH128)</f>
        <v>0</v>
      </c>
      <c r="AJ128" s="126"/>
    </row>
    <row r="129" spans="1:36" ht="18" customHeight="1" x14ac:dyDescent="0.2">
      <c r="A129" s="13">
        <v>3550002</v>
      </c>
      <c r="B129" s="14" t="s">
        <v>152</v>
      </c>
      <c r="C129" s="15">
        <v>20000</v>
      </c>
      <c r="D129" s="37">
        <f>VLOOKUP($A129,'01.01'!A129:E323,5,0)</f>
        <v>0</v>
      </c>
      <c r="E129" s="37">
        <f>VLOOKUP($A129,'02.01'!A129:E323,5,0)</f>
        <v>0</v>
      </c>
      <c r="F129" s="37">
        <f>VLOOKUP($A129,'03.01'!A129:E323,5,0)</f>
        <v>28</v>
      </c>
      <c r="G129" s="37">
        <f>VLOOKUP($A129,'04.01'!A129:E323,5,0)</f>
        <v>0</v>
      </c>
      <c r="H129" s="37">
        <f>VLOOKUP($A129,'05.01'!A129:E323,5,0)</f>
        <v>0</v>
      </c>
      <c r="I129" s="37">
        <f>VLOOKUP($A129,'06.01'!A129:E323,5,0)</f>
        <v>0</v>
      </c>
      <c r="J129" s="37">
        <f>VLOOKUP($A129,'07.01'!A129:E323,5,0)</f>
        <v>28</v>
      </c>
      <c r="K129" s="37">
        <f>VLOOKUP($A129,'08.01'!A129:E323,5,0)</f>
        <v>0</v>
      </c>
      <c r="L129" s="37">
        <f>VLOOKUP($A129,'09.01'!A129:E323,5,0)</f>
        <v>14</v>
      </c>
      <c r="M129" s="37">
        <f>VLOOKUP($A129,'10.01'!A129:E323,5,0)</f>
        <v>0</v>
      </c>
      <c r="N129" s="37">
        <f>VLOOKUP($A129,'11.01'!A129:E323,5,0)</f>
        <v>14</v>
      </c>
      <c r="O129" s="37">
        <f>VLOOKUP($A129,'12.01'!A129:E323,5,0)</f>
        <v>0</v>
      </c>
      <c r="P129" s="37">
        <f>VLOOKUP($A129,'13.01'!A129:E323,5,0)</f>
        <v>14</v>
      </c>
      <c r="Q129" s="37">
        <f>VLOOKUP($A129,'14.01'!A129:E323,5,0)</f>
        <v>13</v>
      </c>
      <c r="R129" s="37">
        <f>VLOOKUP($A129,'15.01'!A129:E323,5,0)</f>
        <v>28</v>
      </c>
      <c r="S129" s="37">
        <f>VLOOKUP($A129,'16.01'!A129:E323,5,0)</f>
        <v>0</v>
      </c>
      <c r="T129" s="37">
        <f>VLOOKUP($A129,'17.01'!A129:E322,5,0)</f>
        <v>0</v>
      </c>
      <c r="U129" s="37">
        <f>VLOOKUP($A129,'18.01'!A129:E322,5,0)</f>
        <v>12</v>
      </c>
      <c r="V129" s="37">
        <f>VLOOKUP($A129,'19.01'!A129:E322,5,0)</f>
        <v>14</v>
      </c>
      <c r="W129" s="37">
        <f>VLOOKUP($A129,'20.01'!A129:E322,5,0)</f>
        <v>0</v>
      </c>
      <c r="X129" s="37">
        <f>VLOOKUP($A129,'21.01'!A129:E322,5,0)</f>
        <v>27</v>
      </c>
      <c r="Y129" s="37">
        <f>VLOOKUP($A129,'22.01'!A129:E322,5,0)</f>
        <v>14</v>
      </c>
      <c r="Z129" s="37">
        <f>VLOOKUP($A129,'23.01'!A129:E322,5,0)</f>
        <v>0</v>
      </c>
      <c r="AA129" s="37">
        <f>VLOOKUP($A129,'24.01'!A129:E322,5,0)</f>
        <v>14</v>
      </c>
      <c r="AB129" s="37">
        <f>VLOOKUP($A129,'25.01'!A129:E322,5,0)</f>
        <v>0</v>
      </c>
      <c r="AC129" s="37">
        <f>VLOOKUP($A129,'26.01'!A129:E322,5,0)</f>
        <v>0</v>
      </c>
      <c r="AD129" s="37"/>
      <c r="AE129" s="37"/>
      <c r="AF129" s="37"/>
      <c r="AG129" s="37"/>
      <c r="AH129" s="37"/>
      <c r="AI129" s="125">
        <f t="shared" si="4"/>
        <v>220</v>
      </c>
      <c r="AJ129" s="126"/>
    </row>
    <row r="130" spans="1:36" ht="18" customHeight="1" x14ac:dyDescent="0.2">
      <c r="A130" s="13">
        <v>3550005</v>
      </c>
      <c r="B130" s="14" t="s">
        <v>153</v>
      </c>
      <c r="C130" s="15">
        <v>20000</v>
      </c>
      <c r="D130" s="37">
        <f>VLOOKUP($A130,'01.01'!A130:E324,5,0)</f>
        <v>26</v>
      </c>
      <c r="E130" s="37">
        <f>VLOOKUP($A130,'02.01'!A130:E324,5,0)</f>
        <v>28</v>
      </c>
      <c r="F130" s="37">
        <f>VLOOKUP($A130,'03.01'!A130:E324,5,0)</f>
        <v>0</v>
      </c>
      <c r="G130" s="37">
        <f>VLOOKUP($A130,'04.01'!A130:E324,5,0)</f>
        <v>14</v>
      </c>
      <c r="H130" s="37">
        <f>VLOOKUP($A130,'05.01'!A130:E324,5,0)</f>
        <v>14</v>
      </c>
      <c r="I130" s="37">
        <f>VLOOKUP($A130,'06.01'!A130:E324,5,0)</f>
        <v>0</v>
      </c>
      <c r="J130" s="37">
        <f>VLOOKUP($A130,'07.01'!A130:E324,5,0)</f>
        <v>28</v>
      </c>
      <c r="K130" s="37">
        <f>VLOOKUP($A130,'08.01'!A130:E324,5,0)</f>
        <v>24</v>
      </c>
      <c r="L130" s="37">
        <f>VLOOKUP($A130,'09.01'!A130:E324,5,0)</f>
        <v>14</v>
      </c>
      <c r="M130" s="37">
        <f>VLOOKUP($A130,'10.01'!A130:E324,5,0)</f>
        <v>0</v>
      </c>
      <c r="N130" s="37">
        <f>VLOOKUP($A130,'11.01'!A130:E324,5,0)</f>
        <v>0</v>
      </c>
      <c r="O130" s="37">
        <f>VLOOKUP($A130,'12.01'!A130:E324,5,0)</f>
        <v>14</v>
      </c>
      <c r="P130" s="37">
        <f>VLOOKUP($A130,'13.01'!A130:E324,5,0)</f>
        <v>14</v>
      </c>
      <c r="Q130" s="37">
        <f>VLOOKUP($A130,'14.01'!A130:E324,5,0)</f>
        <v>26</v>
      </c>
      <c r="R130" s="37">
        <f>VLOOKUP($A130,'15.01'!A130:E324,5,0)</f>
        <v>0</v>
      </c>
      <c r="S130" s="37">
        <f>VLOOKUP($A130,'16.01'!A130:E324,5,0)</f>
        <v>28</v>
      </c>
      <c r="T130" s="37">
        <f>VLOOKUP($A130,'17.01'!A130:E323,5,0)</f>
        <v>14</v>
      </c>
      <c r="U130" s="37">
        <f>VLOOKUP($A130,'18.01'!A130:E323,5,0)</f>
        <v>0</v>
      </c>
      <c r="V130" s="37">
        <f>VLOOKUP($A130,'19.01'!A130:E323,5,0)</f>
        <v>14</v>
      </c>
      <c r="W130" s="37">
        <f>VLOOKUP($A130,'20.01'!A130:E323,5,0)</f>
        <v>14</v>
      </c>
      <c r="X130" s="37">
        <f>VLOOKUP($A130,'21.01'!A130:E323,5,0)</f>
        <v>28</v>
      </c>
      <c r="Y130" s="37">
        <f>VLOOKUP($A130,'22.01'!A130:E323,5,0)</f>
        <v>14</v>
      </c>
      <c r="Z130" s="37">
        <f>VLOOKUP($A130,'23.01'!A130:E323,5,0)</f>
        <v>0</v>
      </c>
      <c r="AA130" s="37">
        <f>VLOOKUP($A130,'24.01'!A130:E323,5,0)</f>
        <v>28</v>
      </c>
      <c r="AB130" s="37">
        <f>VLOOKUP($A130,'25.01'!A130:E323,5,0)</f>
        <v>0</v>
      </c>
      <c r="AC130" s="37">
        <f>VLOOKUP($A130,'26.01'!A130:E323,5,0)</f>
        <v>0</v>
      </c>
      <c r="AD130" s="37"/>
      <c r="AE130" s="37"/>
      <c r="AF130" s="37"/>
      <c r="AG130" s="37"/>
      <c r="AH130" s="37"/>
      <c r="AI130" s="125">
        <f t="shared" si="4"/>
        <v>342</v>
      </c>
      <c r="AJ130" s="126"/>
    </row>
    <row r="131" spans="1:36" ht="18" customHeight="1" x14ac:dyDescent="0.2">
      <c r="A131" s="13">
        <v>3550007</v>
      </c>
      <c r="B131" s="14" t="s">
        <v>154</v>
      </c>
      <c r="C131" s="15">
        <v>20000</v>
      </c>
      <c r="D131" s="37">
        <f>VLOOKUP($A131,'01.01'!A131:E325,5,0)</f>
        <v>26</v>
      </c>
      <c r="E131" s="37">
        <f>VLOOKUP($A131,'02.01'!A131:E325,5,0)</f>
        <v>26</v>
      </c>
      <c r="F131" s="37">
        <f>VLOOKUP($A131,'03.01'!A131:E325,5,0)</f>
        <v>27</v>
      </c>
      <c r="G131" s="37">
        <f>VLOOKUP($A131,'04.01'!A131:E325,5,0)</f>
        <v>0</v>
      </c>
      <c r="H131" s="37">
        <f>VLOOKUP($A131,'05.01'!A131:E325,5,0)</f>
        <v>14</v>
      </c>
      <c r="I131" s="37">
        <f>VLOOKUP($A131,'06.01'!A131:E325,5,0)</f>
        <v>0</v>
      </c>
      <c r="J131" s="37">
        <f>VLOOKUP($A131,'07.01'!A131:E325,5,0)</f>
        <v>14</v>
      </c>
      <c r="K131" s="37">
        <f>VLOOKUP($A131,'08.01'!A131:E325,5,0)</f>
        <v>24</v>
      </c>
      <c r="L131" s="37">
        <f>VLOOKUP($A131,'09.01'!A131:E325,5,0)</f>
        <v>14</v>
      </c>
      <c r="M131" s="37">
        <f>VLOOKUP($A131,'10.01'!A131:E325,5,0)</f>
        <v>0</v>
      </c>
      <c r="N131" s="37">
        <f>VLOOKUP($A131,'11.01'!A131:E325,5,0)</f>
        <v>13</v>
      </c>
      <c r="O131" s="37">
        <f>VLOOKUP($A131,'12.01'!A131:E325,5,0)</f>
        <v>0</v>
      </c>
      <c r="P131" s="37">
        <f>VLOOKUP($A131,'13.01'!A131:E325,5,0)</f>
        <v>14</v>
      </c>
      <c r="Q131" s="37">
        <f>VLOOKUP($A131,'14.01'!A131:E325,5,0)</f>
        <v>26</v>
      </c>
      <c r="R131" s="37">
        <f>VLOOKUP($A131,'15.01'!A131:E325,5,0)</f>
        <v>27</v>
      </c>
      <c r="S131" s="37">
        <f>VLOOKUP($A131,'16.01'!A131:E325,5,0)</f>
        <v>0</v>
      </c>
      <c r="T131" s="37">
        <f>VLOOKUP($A131,'17.01'!A131:E324,5,0)</f>
        <v>14</v>
      </c>
      <c r="U131" s="37">
        <f>VLOOKUP($A131,'18.01'!A131:E324,5,0)</f>
        <v>14</v>
      </c>
      <c r="V131" s="37">
        <f>VLOOKUP($A131,'19.01'!A131:E324,5,0)</f>
        <v>14</v>
      </c>
      <c r="W131" s="37">
        <f>VLOOKUP($A131,'20.01'!A131:E324,5,0)</f>
        <v>14</v>
      </c>
      <c r="X131" s="37">
        <f>VLOOKUP($A131,'21.01'!A131:E324,5,0)</f>
        <v>28</v>
      </c>
      <c r="Y131" s="37">
        <f>VLOOKUP($A131,'22.01'!A131:E324,5,0)</f>
        <v>14</v>
      </c>
      <c r="Z131" s="37">
        <f>VLOOKUP($A131,'23.01'!A131:E324,5,0)</f>
        <v>14</v>
      </c>
      <c r="AA131" s="37">
        <f>VLOOKUP($A131,'24.01'!A131:E324,5,0)</f>
        <v>42</v>
      </c>
      <c r="AB131" s="37">
        <f>VLOOKUP($A131,'25.01'!A131:E324,5,0)</f>
        <v>14</v>
      </c>
      <c r="AC131" s="37">
        <f>VLOOKUP($A131,'26.01'!A131:E324,5,0)</f>
        <v>0</v>
      </c>
      <c r="AD131" s="37"/>
      <c r="AE131" s="37"/>
      <c r="AF131" s="37"/>
      <c r="AG131" s="37"/>
      <c r="AH131" s="37"/>
      <c r="AI131" s="125">
        <f t="shared" si="4"/>
        <v>393</v>
      </c>
      <c r="AJ131" s="126"/>
    </row>
    <row r="132" spans="1:36" ht="18" customHeight="1" x14ac:dyDescent="0.2">
      <c r="A132" s="13">
        <v>3550011</v>
      </c>
      <c r="B132" s="14" t="s">
        <v>155</v>
      </c>
      <c r="C132" s="15">
        <v>85000</v>
      </c>
      <c r="D132" s="37">
        <f>VLOOKUP($A132,'01.01'!A132:E326,5,0)</f>
        <v>0</v>
      </c>
      <c r="E132" s="37">
        <f>VLOOKUP($A132,'02.01'!A132:E326,5,0)</f>
        <v>0</v>
      </c>
      <c r="F132" s="37">
        <f>VLOOKUP($A132,'03.01'!A132:E326,5,0)</f>
        <v>0</v>
      </c>
      <c r="G132" s="37">
        <f>VLOOKUP($A132,'04.01'!A132:E326,5,0)</f>
        <v>0</v>
      </c>
      <c r="H132" s="37">
        <f>VLOOKUP($A132,'05.01'!A132:E326,5,0)</f>
        <v>0</v>
      </c>
      <c r="I132" s="37">
        <f>VLOOKUP($A132,'06.01'!A132:E326,5,0)</f>
        <v>0</v>
      </c>
      <c r="J132" s="37">
        <f>VLOOKUP($A132,'07.01'!A132:E326,5,0)</f>
        <v>0</v>
      </c>
      <c r="K132" s="37">
        <f>VLOOKUP($A132,'08.01'!A132:E326,5,0)</f>
        <v>0</v>
      </c>
      <c r="L132" s="37">
        <f>VLOOKUP($A132,'09.01'!A132:E326,5,0)</f>
        <v>0</v>
      </c>
      <c r="M132" s="37">
        <f>VLOOKUP($A132,'10.01'!A132:E326,5,0)</f>
        <v>0</v>
      </c>
      <c r="N132" s="37">
        <f>VLOOKUP($A132,'11.01'!A132:E326,5,0)</f>
        <v>0</v>
      </c>
      <c r="O132" s="37">
        <f>VLOOKUP($A132,'12.01'!A132:E326,5,0)</f>
        <v>0</v>
      </c>
      <c r="P132" s="37">
        <f>VLOOKUP($A132,'13.01'!A132:E326,5,0)</f>
        <v>0</v>
      </c>
      <c r="Q132" s="37">
        <f>VLOOKUP($A132,'14.01'!A132:E326,5,0)</f>
        <v>0</v>
      </c>
      <c r="R132" s="37">
        <f>VLOOKUP($A132,'15.01'!A132:E326,5,0)</f>
        <v>0</v>
      </c>
      <c r="S132" s="37">
        <f>VLOOKUP($A132,'16.01'!A132:E326,5,0)</f>
        <v>0</v>
      </c>
      <c r="T132" s="37">
        <f>VLOOKUP($A132,'17.01'!A132:E325,5,0)</f>
        <v>0</v>
      </c>
      <c r="U132" s="37">
        <f>VLOOKUP($A132,'18.01'!A132:E325,5,0)</f>
        <v>0</v>
      </c>
      <c r="V132" s="37">
        <f>VLOOKUP($A132,'19.01'!A132:E325,5,0)</f>
        <v>0</v>
      </c>
      <c r="W132" s="37">
        <f>VLOOKUP($A132,'20.01'!A132:E325,5,0)</f>
        <v>0</v>
      </c>
      <c r="X132" s="37">
        <f>VLOOKUP($A132,'21.01'!A132:E325,5,0)</f>
        <v>0</v>
      </c>
      <c r="Y132" s="37">
        <f>VLOOKUP($A132,'22.01'!A132:E325,5,0)</f>
        <v>0</v>
      </c>
      <c r="Z132" s="37">
        <f>VLOOKUP($A132,'23.01'!A132:E325,5,0)</f>
        <v>0</v>
      </c>
      <c r="AA132" s="37">
        <f>VLOOKUP($A132,'24.01'!A132:E325,5,0)</f>
        <v>0</v>
      </c>
      <c r="AB132" s="37">
        <f>VLOOKUP($A132,'25.01'!A132:E325,5,0)</f>
        <v>0</v>
      </c>
      <c r="AC132" s="37">
        <f>VLOOKUP($A132,'26.01'!A132:E325,5,0)</f>
        <v>0</v>
      </c>
      <c r="AD132" s="37"/>
      <c r="AE132" s="37"/>
      <c r="AF132" s="37"/>
      <c r="AG132" s="37"/>
      <c r="AH132" s="37"/>
      <c r="AI132" s="125">
        <f t="shared" si="4"/>
        <v>0</v>
      </c>
      <c r="AJ132" s="126"/>
    </row>
    <row r="133" spans="1:36" ht="18" customHeight="1" x14ac:dyDescent="0.2">
      <c r="A133" s="7">
        <v>5530000</v>
      </c>
      <c r="B133" s="28" t="s">
        <v>156</v>
      </c>
      <c r="C133" s="9"/>
      <c r="D133" s="37">
        <f>VLOOKUP($A133,'01.01'!A133:E327,5,0)</f>
        <v>0</v>
      </c>
      <c r="E133" s="37">
        <f>VLOOKUP($A133,'02.01'!A133:E327,5,0)</f>
        <v>0</v>
      </c>
      <c r="F133" s="37">
        <f>VLOOKUP($A133,'03.01'!A133:E327,5,0)</f>
        <v>0</v>
      </c>
      <c r="G133" s="37">
        <f>VLOOKUP($A133,'04.01'!A133:E327,5,0)</f>
        <v>0</v>
      </c>
      <c r="H133" s="37">
        <f>VLOOKUP($A133,'05.01'!A133:E327,5,0)</f>
        <v>0</v>
      </c>
      <c r="I133" s="37">
        <f>VLOOKUP($A133,'06.01'!A133:E327,5,0)</f>
        <v>0</v>
      </c>
      <c r="J133" s="37">
        <f>VLOOKUP($A133,'07.01'!A133:E327,5,0)</f>
        <v>0</v>
      </c>
      <c r="K133" s="37">
        <f>VLOOKUP($A133,'08.01'!A133:E327,5,0)</f>
        <v>0</v>
      </c>
      <c r="L133" s="37">
        <f>VLOOKUP($A133,'09.01'!A133:E327,5,0)</f>
        <v>0</v>
      </c>
      <c r="M133" s="37">
        <f>VLOOKUP($A133,'10.01'!A133:E327,5,0)</f>
        <v>0</v>
      </c>
      <c r="N133" s="37">
        <f>VLOOKUP($A133,'11.01'!A133:E327,5,0)</f>
        <v>0</v>
      </c>
      <c r="O133" s="37">
        <f>VLOOKUP($A133,'12.01'!A133:E327,5,0)</f>
        <v>0</v>
      </c>
      <c r="P133" s="37">
        <f>VLOOKUP($A133,'13.01'!A133:E327,5,0)</f>
        <v>0</v>
      </c>
      <c r="Q133" s="37">
        <f>VLOOKUP($A133,'14.01'!A133:E327,5,0)</f>
        <v>0</v>
      </c>
      <c r="R133" s="37">
        <f>VLOOKUP($A133,'15.01'!A133:E327,5,0)</f>
        <v>0</v>
      </c>
      <c r="S133" s="37">
        <f>VLOOKUP($A133,'16.01'!A133:E327,5,0)</f>
        <v>0</v>
      </c>
      <c r="T133" s="37">
        <f>VLOOKUP($A133,'17.01'!A133:E326,5,0)</f>
        <v>0</v>
      </c>
      <c r="U133" s="37">
        <f>VLOOKUP($A133,'18.01'!A133:E326,5,0)</f>
        <v>0</v>
      </c>
      <c r="V133" s="37">
        <f>VLOOKUP($A133,'19.01'!A133:E326,5,0)</f>
        <v>0</v>
      </c>
      <c r="W133" s="37">
        <f>VLOOKUP($A133,'20.01'!A133:E326,5,0)</f>
        <v>0</v>
      </c>
      <c r="X133" s="37">
        <f>VLOOKUP($A133,'21.01'!A133:E326,5,0)</f>
        <v>0</v>
      </c>
      <c r="Y133" s="37">
        <f>VLOOKUP($A133,'22.01'!A133:E326,5,0)</f>
        <v>0</v>
      </c>
      <c r="Z133" s="37">
        <f>VLOOKUP($A133,'23.01'!A133:E326,5,0)</f>
        <v>0</v>
      </c>
      <c r="AA133" s="37">
        <f>VLOOKUP($A133,'24.01'!A133:E326,5,0)</f>
        <v>0</v>
      </c>
      <c r="AB133" s="37">
        <f>VLOOKUP($A133,'25.01'!A133:E326,5,0)</f>
        <v>0</v>
      </c>
      <c r="AC133" s="37">
        <f>VLOOKUP($A133,'26.01'!A133:E326,5,0)</f>
        <v>0</v>
      </c>
      <c r="AD133" s="37"/>
      <c r="AE133" s="37"/>
      <c r="AF133" s="37"/>
      <c r="AG133" s="37"/>
      <c r="AH133" s="37"/>
      <c r="AI133" s="125">
        <f t="shared" si="4"/>
        <v>0</v>
      </c>
      <c r="AJ133" s="126"/>
    </row>
    <row r="134" spans="1:36" ht="18" customHeight="1" x14ac:dyDescent="0.2">
      <c r="A134" s="13">
        <v>5530012</v>
      </c>
      <c r="B134" s="14" t="s">
        <v>157</v>
      </c>
      <c r="C134" s="15">
        <v>30000</v>
      </c>
      <c r="D134" s="37">
        <f>VLOOKUP($A134,'01.01'!A134:E328,5,0)</f>
        <v>0</v>
      </c>
      <c r="E134" s="37">
        <f>VLOOKUP($A134,'02.01'!A134:E328,5,0)</f>
        <v>0</v>
      </c>
      <c r="F134" s="37">
        <f>VLOOKUP($A134,'03.01'!A134:E328,5,0)</f>
        <v>0</v>
      </c>
      <c r="G134" s="37">
        <f>VLOOKUP($A134,'04.01'!A134:E328,5,0)</f>
        <v>0</v>
      </c>
      <c r="H134" s="37">
        <f>VLOOKUP($A134,'05.01'!A134:E328,5,0)</f>
        <v>0</v>
      </c>
      <c r="I134" s="37">
        <f>VLOOKUP($A134,'06.01'!A134:E328,5,0)</f>
        <v>0</v>
      </c>
      <c r="J134" s="37">
        <f>VLOOKUP($A134,'07.01'!A134:E328,5,0)</f>
        <v>0</v>
      </c>
      <c r="K134" s="37">
        <f>VLOOKUP($A134,'08.01'!A134:E328,5,0)</f>
        <v>0</v>
      </c>
      <c r="L134" s="37">
        <f>VLOOKUP($A134,'09.01'!A134:E328,5,0)</f>
        <v>0</v>
      </c>
      <c r="M134" s="37">
        <f>VLOOKUP($A134,'10.01'!A134:E328,5,0)</f>
        <v>0</v>
      </c>
      <c r="N134" s="37">
        <f>VLOOKUP($A134,'11.01'!A134:E328,5,0)</f>
        <v>27</v>
      </c>
      <c r="O134" s="37">
        <f>VLOOKUP($A134,'12.01'!A134:E328,5,0)</f>
        <v>0</v>
      </c>
      <c r="P134" s="37">
        <f>VLOOKUP($A134,'13.01'!A134:E328,5,0)</f>
        <v>0</v>
      </c>
      <c r="Q134" s="37">
        <f>VLOOKUP($A134,'14.01'!A134:E328,5,0)</f>
        <v>0</v>
      </c>
      <c r="R134" s="37">
        <f>VLOOKUP($A134,'15.01'!A134:E328,5,0)</f>
        <v>0</v>
      </c>
      <c r="S134" s="37">
        <f>VLOOKUP($A134,'16.01'!A134:E328,5,0)</f>
        <v>0</v>
      </c>
      <c r="T134" s="37">
        <f>VLOOKUP($A134,'17.01'!A134:E327,5,0)</f>
        <v>0</v>
      </c>
      <c r="U134" s="37">
        <f>VLOOKUP($A134,'18.01'!A134:E327,5,0)</f>
        <v>0</v>
      </c>
      <c r="V134" s="37">
        <f>VLOOKUP($A134,'19.01'!A134:E327,5,0)</f>
        <v>0</v>
      </c>
      <c r="W134" s="37">
        <f>VLOOKUP($A134,'20.01'!A134:E327,5,0)</f>
        <v>0</v>
      </c>
      <c r="X134" s="37">
        <f>VLOOKUP($A134,'21.01'!A134:E327,5,0)</f>
        <v>0</v>
      </c>
      <c r="Y134" s="37">
        <f>VLOOKUP($A134,'22.01'!A134:E327,5,0)</f>
        <v>0</v>
      </c>
      <c r="Z134" s="37">
        <f>VLOOKUP($A134,'23.01'!A134:E327,5,0)</f>
        <v>0</v>
      </c>
      <c r="AA134" s="37">
        <f>VLOOKUP($A134,'24.01'!A134:E327,5,0)</f>
        <v>0</v>
      </c>
      <c r="AB134" s="37">
        <f>VLOOKUP($A134,'25.01'!A134:E327,5,0)</f>
        <v>0</v>
      </c>
      <c r="AC134" s="37">
        <f>VLOOKUP($A134,'26.01'!A134:E327,5,0)</f>
        <v>0</v>
      </c>
      <c r="AD134" s="37"/>
      <c r="AE134" s="37"/>
      <c r="AF134" s="37"/>
      <c r="AG134" s="37"/>
      <c r="AH134" s="37"/>
      <c r="AI134" s="125">
        <f t="shared" si="4"/>
        <v>27</v>
      </c>
      <c r="AJ134" s="126"/>
    </row>
    <row r="135" spans="1:36" ht="18" customHeight="1" x14ac:dyDescent="0.2">
      <c r="A135" s="13">
        <v>5530013</v>
      </c>
      <c r="B135" s="14" t="s">
        <v>158</v>
      </c>
      <c r="C135" s="15">
        <v>30000</v>
      </c>
      <c r="D135" s="37">
        <f>VLOOKUP($A135,'01.01'!A135:E329,5,0)</f>
        <v>0</v>
      </c>
      <c r="E135" s="37">
        <f>VLOOKUP($A135,'02.01'!A135:E329,5,0)</f>
        <v>0</v>
      </c>
      <c r="F135" s="37">
        <f>VLOOKUP($A135,'03.01'!A135:E329,5,0)</f>
        <v>0</v>
      </c>
      <c r="G135" s="37">
        <f>VLOOKUP($A135,'04.01'!A135:E329,5,0)</f>
        <v>0</v>
      </c>
      <c r="H135" s="37">
        <f>VLOOKUP($A135,'05.01'!A135:E329,5,0)</f>
        <v>0</v>
      </c>
      <c r="I135" s="37">
        <f>VLOOKUP($A135,'06.01'!A135:E329,5,0)</f>
        <v>0</v>
      </c>
      <c r="J135" s="37">
        <f>VLOOKUP($A135,'07.01'!A135:E329,5,0)</f>
        <v>0</v>
      </c>
      <c r="K135" s="37">
        <f>VLOOKUP($A135,'08.01'!A135:E329,5,0)</f>
        <v>0</v>
      </c>
      <c r="L135" s="37">
        <f>VLOOKUP($A135,'09.01'!A135:E329,5,0)</f>
        <v>0</v>
      </c>
      <c r="M135" s="37">
        <f>VLOOKUP($A135,'10.01'!A135:E329,5,0)</f>
        <v>0</v>
      </c>
      <c r="N135" s="37">
        <f>VLOOKUP($A135,'11.01'!A135:E329,5,0)</f>
        <v>0</v>
      </c>
      <c r="O135" s="37">
        <f>VLOOKUP($A135,'12.01'!A135:E329,5,0)</f>
        <v>0</v>
      </c>
      <c r="P135" s="37">
        <f>VLOOKUP($A135,'13.01'!A135:E329,5,0)</f>
        <v>0</v>
      </c>
      <c r="Q135" s="37">
        <f>VLOOKUP($A135,'14.01'!A135:E329,5,0)</f>
        <v>0</v>
      </c>
      <c r="R135" s="37">
        <f>VLOOKUP($A135,'15.01'!A135:E329,5,0)</f>
        <v>0</v>
      </c>
      <c r="S135" s="37">
        <f>VLOOKUP($A135,'16.01'!A135:E329,5,0)</f>
        <v>0</v>
      </c>
      <c r="T135" s="37">
        <f>VLOOKUP($A135,'17.01'!A135:E328,5,0)</f>
        <v>0</v>
      </c>
      <c r="U135" s="37">
        <f>VLOOKUP($A135,'18.01'!A135:E328,5,0)</f>
        <v>0</v>
      </c>
      <c r="V135" s="37">
        <f>VLOOKUP($A135,'19.01'!A135:E328,5,0)</f>
        <v>0</v>
      </c>
      <c r="W135" s="37">
        <f>VLOOKUP($A135,'20.01'!A135:E328,5,0)</f>
        <v>0</v>
      </c>
      <c r="X135" s="37">
        <f>VLOOKUP($A135,'21.01'!A135:E328,5,0)</f>
        <v>0</v>
      </c>
      <c r="Y135" s="37">
        <f>VLOOKUP($A135,'22.01'!A135:E328,5,0)</f>
        <v>0</v>
      </c>
      <c r="Z135" s="37">
        <f>VLOOKUP($A135,'23.01'!A135:E328,5,0)</f>
        <v>0</v>
      </c>
      <c r="AA135" s="37">
        <f>VLOOKUP($A135,'24.01'!A135:E328,5,0)</f>
        <v>0</v>
      </c>
      <c r="AB135" s="37">
        <f>VLOOKUP($A135,'25.01'!A135:E328,5,0)</f>
        <v>0</v>
      </c>
      <c r="AC135" s="37">
        <f>VLOOKUP($A135,'26.01'!A135:E328,5,0)</f>
        <v>0</v>
      </c>
      <c r="AD135" s="37"/>
      <c r="AE135" s="37"/>
      <c r="AF135" s="37"/>
      <c r="AG135" s="37"/>
      <c r="AH135" s="37"/>
      <c r="AI135" s="125">
        <f t="shared" si="4"/>
        <v>0</v>
      </c>
      <c r="AJ135" s="126"/>
    </row>
    <row r="136" spans="1:36" ht="18" customHeight="1" x14ac:dyDescent="0.2">
      <c r="A136" s="13">
        <v>5530014</v>
      </c>
      <c r="B136" s="14" t="s">
        <v>159</v>
      </c>
      <c r="C136" s="15">
        <v>30000</v>
      </c>
      <c r="D136" s="37">
        <f>VLOOKUP($A136,'01.01'!A136:E330,5,0)</f>
        <v>0</v>
      </c>
      <c r="E136" s="37">
        <f>VLOOKUP($A136,'02.01'!A136:E330,5,0)</f>
        <v>0</v>
      </c>
      <c r="F136" s="37">
        <f>VLOOKUP($A136,'03.01'!A136:E330,5,0)</f>
        <v>0</v>
      </c>
      <c r="G136" s="37">
        <f>VLOOKUP($A136,'04.01'!A136:E330,5,0)</f>
        <v>0</v>
      </c>
      <c r="H136" s="37">
        <f>VLOOKUP($A136,'05.01'!A136:E330,5,0)</f>
        <v>0</v>
      </c>
      <c r="I136" s="37">
        <f>VLOOKUP($A136,'06.01'!A136:E330,5,0)</f>
        <v>0</v>
      </c>
      <c r="J136" s="37">
        <f>VLOOKUP($A136,'07.01'!A136:E330,5,0)</f>
        <v>0</v>
      </c>
      <c r="K136" s="37">
        <f>VLOOKUP($A136,'08.01'!A136:E330,5,0)</f>
        <v>0</v>
      </c>
      <c r="L136" s="37">
        <f>VLOOKUP($A136,'09.01'!A136:E330,5,0)</f>
        <v>0</v>
      </c>
      <c r="M136" s="37">
        <f>VLOOKUP($A136,'10.01'!A136:E330,5,0)</f>
        <v>0</v>
      </c>
      <c r="N136" s="37">
        <f>VLOOKUP($A136,'11.01'!A136:E330,5,0)</f>
        <v>0</v>
      </c>
      <c r="O136" s="37">
        <f>VLOOKUP($A136,'12.01'!A136:E330,5,0)</f>
        <v>0</v>
      </c>
      <c r="P136" s="37">
        <f>VLOOKUP($A136,'13.01'!A136:E330,5,0)</f>
        <v>0</v>
      </c>
      <c r="Q136" s="37">
        <f>VLOOKUP($A136,'14.01'!A136:E330,5,0)</f>
        <v>0</v>
      </c>
      <c r="R136" s="37">
        <f>VLOOKUP($A136,'15.01'!A136:E330,5,0)</f>
        <v>0</v>
      </c>
      <c r="S136" s="37">
        <f>VLOOKUP($A136,'16.01'!A136:E330,5,0)</f>
        <v>0</v>
      </c>
      <c r="T136" s="37">
        <f>VLOOKUP($A136,'17.01'!A136:E329,5,0)</f>
        <v>0</v>
      </c>
      <c r="U136" s="37">
        <f>VLOOKUP($A136,'18.01'!A136:E329,5,0)</f>
        <v>0</v>
      </c>
      <c r="V136" s="37">
        <f>VLOOKUP($A136,'19.01'!A136:E329,5,0)</f>
        <v>0</v>
      </c>
      <c r="W136" s="37">
        <f>VLOOKUP($A136,'20.01'!A136:E329,5,0)</f>
        <v>0</v>
      </c>
      <c r="X136" s="37">
        <f>VLOOKUP($A136,'21.01'!A136:E329,5,0)</f>
        <v>0</v>
      </c>
      <c r="Y136" s="37">
        <f>VLOOKUP($A136,'22.01'!A136:E329,5,0)</f>
        <v>0</v>
      </c>
      <c r="Z136" s="37">
        <f>VLOOKUP($A136,'23.01'!A136:E329,5,0)</f>
        <v>0</v>
      </c>
      <c r="AA136" s="37">
        <f>VLOOKUP($A136,'24.01'!A136:E329,5,0)</f>
        <v>0</v>
      </c>
      <c r="AB136" s="37">
        <f>VLOOKUP($A136,'25.01'!A136:E329,5,0)</f>
        <v>0</v>
      </c>
      <c r="AC136" s="37">
        <f>VLOOKUP($A136,'26.01'!A136:E329,5,0)</f>
        <v>0</v>
      </c>
      <c r="AD136" s="37"/>
      <c r="AE136" s="37"/>
      <c r="AF136" s="37"/>
      <c r="AG136" s="37"/>
      <c r="AH136" s="37"/>
      <c r="AI136" s="125">
        <f t="shared" si="4"/>
        <v>0</v>
      </c>
      <c r="AJ136" s="126"/>
    </row>
    <row r="137" spans="1:36" ht="18" customHeight="1" x14ac:dyDescent="0.2">
      <c r="A137" s="13">
        <v>5530015</v>
      </c>
      <c r="B137" s="14" t="s">
        <v>160</v>
      </c>
      <c r="C137" s="15">
        <v>30000</v>
      </c>
      <c r="D137" s="37">
        <f>VLOOKUP($A137,'01.01'!A137:E331,5,0)</f>
        <v>0</v>
      </c>
      <c r="E137" s="37">
        <f>VLOOKUP($A137,'02.01'!A137:E331,5,0)</f>
        <v>0</v>
      </c>
      <c r="F137" s="37">
        <f>VLOOKUP($A137,'03.01'!A137:E331,5,0)</f>
        <v>0</v>
      </c>
      <c r="G137" s="37">
        <f>VLOOKUP($A137,'04.01'!A137:E331,5,0)</f>
        <v>0</v>
      </c>
      <c r="H137" s="37">
        <f>VLOOKUP($A137,'05.01'!A137:E331,5,0)</f>
        <v>0</v>
      </c>
      <c r="I137" s="37">
        <f>VLOOKUP($A137,'06.01'!A137:E331,5,0)</f>
        <v>0</v>
      </c>
      <c r="J137" s="37">
        <f>VLOOKUP($A137,'07.01'!A137:E331,5,0)</f>
        <v>0</v>
      </c>
      <c r="K137" s="37">
        <f>VLOOKUP($A137,'08.01'!A137:E331,5,0)</f>
        <v>0</v>
      </c>
      <c r="L137" s="37">
        <f>VLOOKUP($A137,'09.01'!A137:E331,5,0)</f>
        <v>30</v>
      </c>
      <c r="M137" s="37">
        <f>VLOOKUP($A137,'10.01'!A137:E331,5,0)</f>
        <v>0</v>
      </c>
      <c r="N137" s="37">
        <f>VLOOKUP($A137,'11.01'!A137:E331,5,0)</f>
        <v>0</v>
      </c>
      <c r="O137" s="37">
        <f>VLOOKUP($A137,'12.01'!A137:E331,5,0)</f>
        <v>0</v>
      </c>
      <c r="P137" s="37">
        <f>VLOOKUP($A137,'13.01'!A137:E331,5,0)</f>
        <v>0</v>
      </c>
      <c r="Q137" s="37">
        <f>VLOOKUP($A137,'14.01'!A137:E331,5,0)</f>
        <v>0</v>
      </c>
      <c r="R137" s="37">
        <f>VLOOKUP($A137,'15.01'!A137:E331,5,0)</f>
        <v>0</v>
      </c>
      <c r="S137" s="37">
        <f>VLOOKUP($A137,'16.01'!A137:E331,5,0)</f>
        <v>0</v>
      </c>
      <c r="T137" s="37">
        <f>VLOOKUP($A137,'17.01'!A137:E330,5,0)</f>
        <v>0</v>
      </c>
      <c r="U137" s="37">
        <f>VLOOKUP($A137,'18.01'!A137:E330,5,0)</f>
        <v>0</v>
      </c>
      <c r="V137" s="37">
        <f>VLOOKUP($A137,'19.01'!A137:E330,5,0)</f>
        <v>0</v>
      </c>
      <c r="W137" s="37">
        <f>VLOOKUP($A137,'20.01'!A137:E330,5,0)</f>
        <v>0</v>
      </c>
      <c r="X137" s="37">
        <f>VLOOKUP($A137,'21.01'!A137:E330,5,0)</f>
        <v>0</v>
      </c>
      <c r="Y137" s="37">
        <f>VLOOKUP($A137,'22.01'!A137:E330,5,0)</f>
        <v>0</v>
      </c>
      <c r="Z137" s="37">
        <f>VLOOKUP($A137,'23.01'!A137:E330,5,0)</f>
        <v>0</v>
      </c>
      <c r="AA137" s="37">
        <f>VLOOKUP($A137,'24.01'!A137:E330,5,0)</f>
        <v>0</v>
      </c>
      <c r="AB137" s="37">
        <f>VLOOKUP($A137,'25.01'!A137:E330,5,0)</f>
        <v>0</v>
      </c>
      <c r="AC137" s="37">
        <f>VLOOKUP($A137,'26.01'!A137:E330,5,0)</f>
        <v>0</v>
      </c>
      <c r="AD137" s="37"/>
      <c r="AE137" s="37"/>
      <c r="AF137" s="37"/>
      <c r="AG137" s="37"/>
      <c r="AH137" s="37"/>
      <c r="AI137" s="125">
        <f t="shared" si="4"/>
        <v>30</v>
      </c>
      <c r="AJ137" s="126"/>
    </row>
    <row r="138" spans="1:36" ht="18" customHeight="1" x14ac:dyDescent="0.2">
      <c r="A138" s="13">
        <v>5530016</v>
      </c>
      <c r="B138" s="14" t="s">
        <v>161</v>
      </c>
      <c r="C138" s="15">
        <v>30000</v>
      </c>
      <c r="D138" s="37">
        <f>VLOOKUP($A138,'01.01'!A138:E332,5,0)</f>
        <v>0</v>
      </c>
      <c r="E138" s="37">
        <f>VLOOKUP($A138,'02.01'!A138:E332,5,0)</f>
        <v>0</v>
      </c>
      <c r="F138" s="37">
        <f>VLOOKUP($A138,'03.01'!A138:E332,5,0)</f>
        <v>0</v>
      </c>
      <c r="G138" s="37">
        <f>VLOOKUP($A138,'04.01'!A138:E332,5,0)</f>
        <v>0</v>
      </c>
      <c r="H138" s="37">
        <f>VLOOKUP($A138,'05.01'!A138:E332,5,0)</f>
        <v>0</v>
      </c>
      <c r="I138" s="37">
        <f>VLOOKUP($A138,'06.01'!A138:E332,5,0)</f>
        <v>0</v>
      </c>
      <c r="J138" s="37">
        <f>VLOOKUP($A138,'07.01'!A138:E332,5,0)</f>
        <v>0</v>
      </c>
      <c r="K138" s="37">
        <f>VLOOKUP($A138,'08.01'!A138:E332,5,0)</f>
        <v>0</v>
      </c>
      <c r="L138" s="37">
        <f>VLOOKUP($A138,'09.01'!A138:E332,5,0)</f>
        <v>30</v>
      </c>
      <c r="M138" s="37">
        <f>VLOOKUP($A138,'10.01'!A138:E332,5,0)</f>
        <v>0</v>
      </c>
      <c r="N138" s="37">
        <f>VLOOKUP($A138,'11.01'!A138:E332,5,0)</f>
        <v>0</v>
      </c>
      <c r="O138" s="37">
        <f>VLOOKUP($A138,'12.01'!A138:E332,5,0)</f>
        <v>0</v>
      </c>
      <c r="P138" s="37">
        <f>VLOOKUP($A138,'13.01'!A138:E332,5,0)</f>
        <v>0</v>
      </c>
      <c r="Q138" s="37">
        <f>VLOOKUP($A138,'14.01'!A138:E332,5,0)</f>
        <v>0</v>
      </c>
      <c r="R138" s="37">
        <f>VLOOKUP($A138,'15.01'!A138:E332,5,0)</f>
        <v>0</v>
      </c>
      <c r="S138" s="37">
        <f>VLOOKUP($A138,'16.01'!A138:E332,5,0)</f>
        <v>0</v>
      </c>
      <c r="T138" s="37">
        <f>VLOOKUP($A138,'17.01'!A138:E331,5,0)</f>
        <v>0</v>
      </c>
      <c r="U138" s="37">
        <f>VLOOKUP($A138,'18.01'!A138:E331,5,0)</f>
        <v>0</v>
      </c>
      <c r="V138" s="37">
        <f>VLOOKUP($A138,'19.01'!A138:E331,5,0)</f>
        <v>0</v>
      </c>
      <c r="W138" s="37">
        <f>VLOOKUP($A138,'20.01'!A138:E331,5,0)</f>
        <v>0</v>
      </c>
      <c r="X138" s="37">
        <f>VLOOKUP($A138,'21.01'!A138:E331,5,0)</f>
        <v>0</v>
      </c>
      <c r="Y138" s="37">
        <f>VLOOKUP($A138,'22.01'!A138:E331,5,0)</f>
        <v>0</v>
      </c>
      <c r="Z138" s="37">
        <f>VLOOKUP($A138,'23.01'!A138:E331,5,0)</f>
        <v>0</v>
      </c>
      <c r="AA138" s="37">
        <f>VLOOKUP($A138,'24.01'!A138:E331,5,0)</f>
        <v>0</v>
      </c>
      <c r="AB138" s="37">
        <f>VLOOKUP($A138,'25.01'!A138:E331,5,0)</f>
        <v>0</v>
      </c>
      <c r="AC138" s="37">
        <f>VLOOKUP($A138,'26.01'!A138:E331,5,0)</f>
        <v>0</v>
      </c>
      <c r="AD138" s="37"/>
      <c r="AE138" s="37"/>
      <c r="AF138" s="37"/>
      <c r="AG138" s="37"/>
      <c r="AH138" s="37"/>
      <c r="AI138" s="125">
        <f t="shared" si="4"/>
        <v>30</v>
      </c>
      <c r="AJ138" s="126"/>
    </row>
    <row r="139" spans="1:36" ht="18" customHeight="1" x14ac:dyDescent="0.2">
      <c r="A139" s="13">
        <v>5530018</v>
      </c>
      <c r="B139" s="14" t="s">
        <v>162</v>
      </c>
      <c r="C139" s="15">
        <v>30000</v>
      </c>
      <c r="D139" s="37">
        <f>VLOOKUP($A139,'01.01'!A139:E333,5,0)</f>
        <v>0</v>
      </c>
      <c r="E139" s="37">
        <f>VLOOKUP($A139,'02.01'!A139:E333,5,0)</f>
        <v>0</v>
      </c>
      <c r="F139" s="37">
        <f>VLOOKUP($A139,'03.01'!A139:E333,5,0)</f>
        <v>0</v>
      </c>
      <c r="G139" s="37">
        <f>VLOOKUP($A139,'04.01'!A139:E333,5,0)</f>
        <v>0</v>
      </c>
      <c r="H139" s="37">
        <f>VLOOKUP($A139,'05.01'!A139:E333,5,0)</f>
        <v>0</v>
      </c>
      <c r="I139" s="37">
        <f>VLOOKUP($A139,'06.01'!A139:E333,5,0)</f>
        <v>0</v>
      </c>
      <c r="J139" s="37">
        <f>VLOOKUP($A139,'07.01'!A139:E333,5,0)</f>
        <v>0</v>
      </c>
      <c r="K139" s="37">
        <f>VLOOKUP($A139,'08.01'!A139:E333,5,0)</f>
        <v>0</v>
      </c>
      <c r="L139" s="37">
        <f>VLOOKUP($A139,'09.01'!A139:E333,5,0)</f>
        <v>0</v>
      </c>
      <c r="M139" s="37">
        <f>VLOOKUP($A139,'10.01'!A139:E333,5,0)</f>
        <v>0</v>
      </c>
      <c r="N139" s="37">
        <f>VLOOKUP($A139,'11.01'!A139:E333,5,0)</f>
        <v>0</v>
      </c>
      <c r="O139" s="37">
        <f>VLOOKUP($A139,'12.01'!A139:E333,5,0)</f>
        <v>0</v>
      </c>
      <c r="P139" s="37">
        <f>VLOOKUP($A139,'13.01'!A139:E333,5,0)</f>
        <v>0</v>
      </c>
      <c r="Q139" s="37">
        <f>VLOOKUP($A139,'14.01'!A139:E333,5,0)</f>
        <v>0</v>
      </c>
      <c r="R139" s="37">
        <f>VLOOKUP($A139,'15.01'!A139:E333,5,0)</f>
        <v>0</v>
      </c>
      <c r="S139" s="37">
        <f>VLOOKUP($A139,'16.01'!A139:E333,5,0)</f>
        <v>0</v>
      </c>
      <c r="T139" s="37">
        <f>VLOOKUP($A139,'17.01'!A139:E332,5,0)</f>
        <v>0</v>
      </c>
      <c r="U139" s="37">
        <f>VLOOKUP($A139,'18.01'!A139:E332,5,0)</f>
        <v>0</v>
      </c>
      <c r="V139" s="37">
        <f>VLOOKUP($A139,'19.01'!A139:E332,5,0)</f>
        <v>0</v>
      </c>
      <c r="W139" s="37">
        <f>VLOOKUP($A139,'20.01'!A139:E332,5,0)</f>
        <v>0</v>
      </c>
      <c r="X139" s="37">
        <f>VLOOKUP($A139,'21.01'!A139:E332,5,0)</f>
        <v>0</v>
      </c>
      <c r="Y139" s="37">
        <f>VLOOKUP($A139,'22.01'!A139:E332,5,0)</f>
        <v>0</v>
      </c>
      <c r="Z139" s="37">
        <f>VLOOKUP($A139,'23.01'!A139:E332,5,0)</f>
        <v>0</v>
      </c>
      <c r="AA139" s="37">
        <f>VLOOKUP($A139,'24.01'!A139:E332,5,0)</f>
        <v>0</v>
      </c>
      <c r="AB139" s="37">
        <f>VLOOKUP($A139,'25.01'!A139:E332,5,0)</f>
        <v>0</v>
      </c>
      <c r="AC139" s="37">
        <f>VLOOKUP($A139,'26.01'!A139:E332,5,0)</f>
        <v>0</v>
      </c>
      <c r="AD139" s="37"/>
      <c r="AE139" s="37"/>
      <c r="AF139" s="37"/>
      <c r="AG139" s="37"/>
      <c r="AH139" s="37"/>
      <c r="AI139" s="125">
        <f t="shared" si="4"/>
        <v>0</v>
      </c>
      <c r="AJ139" s="126"/>
    </row>
    <row r="140" spans="1:36" ht="18" customHeight="1" x14ac:dyDescent="0.2">
      <c r="A140" s="13">
        <v>5530019</v>
      </c>
      <c r="B140" s="14" t="s">
        <v>163</v>
      </c>
      <c r="C140" s="15">
        <v>30000</v>
      </c>
      <c r="D140" s="37">
        <f>VLOOKUP($A140,'01.01'!A140:E334,5,0)</f>
        <v>0</v>
      </c>
      <c r="E140" s="37">
        <f>VLOOKUP($A140,'02.01'!A140:E334,5,0)</f>
        <v>0</v>
      </c>
      <c r="F140" s="37">
        <f>VLOOKUP($A140,'03.01'!A140:E334,5,0)</f>
        <v>0</v>
      </c>
      <c r="G140" s="37">
        <f>VLOOKUP($A140,'04.01'!A140:E334,5,0)</f>
        <v>0</v>
      </c>
      <c r="H140" s="37">
        <f>VLOOKUP($A140,'05.01'!A140:E334,5,0)</f>
        <v>0</v>
      </c>
      <c r="I140" s="37">
        <f>VLOOKUP($A140,'06.01'!A140:E334,5,0)</f>
        <v>0</v>
      </c>
      <c r="J140" s="37">
        <f>VLOOKUP($A140,'07.01'!A140:E334,5,0)</f>
        <v>0</v>
      </c>
      <c r="K140" s="37">
        <f>VLOOKUP($A140,'08.01'!A140:E334,5,0)</f>
        <v>0</v>
      </c>
      <c r="L140" s="37">
        <f>VLOOKUP($A140,'09.01'!A140:E334,5,0)</f>
        <v>0</v>
      </c>
      <c r="M140" s="37">
        <f>VLOOKUP($A140,'10.01'!A140:E334,5,0)</f>
        <v>0</v>
      </c>
      <c r="N140" s="37">
        <f>VLOOKUP($A140,'11.01'!A140:E334,5,0)</f>
        <v>16</v>
      </c>
      <c r="O140" s="37">
        <f>VLOOKUP($A140,'12.01'!A140:E334,5,0)</f>
        <v>0</v>
      </c>
      <c r="P140" s="37">
        <f>VLOOKUP($A140,'13.01'!A140:E334,5,0)</f>
        <v>0</v>
      </c>
      <c r="Q140" s="37">
        <f>VLOOKUP($A140,'14.01'!A140:E334,5,0)</f>
        <v>0</v>
      </c>
      <c r="R140" s="37">
        <f>VLOOKUP($A140,'15.01'!A140:E334,5,0)</f>
        <v>0</v>
      </c>
      <c r="S140" s="37">
        <f>VLOOKUP($A140,'16.01'!A140:E334,5,0)</f>
        <v>0</v>
      </c>
      <c r="T140" s="37">
        <f>VLOOKUP($A140,'17.01'!A140:E333,5,0)</f>
        <v>0</v>
      </c>
      <c r="U140" s="37">
        <f>VLOOKUP($A140,'18.01'!A140:E333,5,0)</f>
        <v>0</v>
      </c>
      <c r="V140" s="37">
        <f>VLOOKUP($A140,'19.01'!A140:E333,5,0)</f>
        <v>0</v>
      </c>
      <c r="W140" s="37">
        <f>VLOOKUP($A140,'20.01'!A140:E333,5,0)</f>
        <v>0</v>
      </c>
      <c r="X140" s="37">
        <f>VLOOKUP($A140,'21.01'!A140:E333,5,0)</f>
        <v>0</v>
      </c>
      <c r="Y140" s="37">
        <f>VLOOKUP($A140,'22.01'!A140:E333,5,0)</f>
        <v>0</v>
      </c>
      <c r="Z140" s="37">
        <f>VLOOKUP($A140,'23.01'!A140:E333,5,0)</f>
        <v>0</v>
      </c>
      <c r="AA140" s="37">
        <f>VLOOKUP($A140,'24.01'!A140:E333,5,0)</f>
        <v>0</v>
      </c>
      <c r="AB140" s="37">
        <f>VLOOKUP($A140,'25.01'!A140:E333,5,0)</f>
        <v>0</v>
      </c>
      <c r="AC140" s="37">
        <f>VLOOKUP($A140,'26.01'!A140:E333,5,0)</f>
        <v>0</v>
      </c>
      <c r="AD140" s="37"/>
      <c r="AE140" s="37"/>
      <c r="AF140" s="37"/>
      <c r="AG140" s="37"/>
      <c r="AH140" s="37"/>
      <c r="AI140" s="125">
        <f t="shared" si="4"/>
        <v>16</v>
      </c>
      <c r="AJ140" s="126"/>
    </row>
    <row r="141" spans="1:36" ht="18" customHeight="1" x14ac:dyDescent="0.2">
      <c r="A141" s="13">
        <v>5530020</v>
      </c>
      <c r="B141" s="14" t="s">
        <v>164</v>
      </c>
      <c r="C141" s="15">
        <v>30000</v>
      </c>
      <c r="D141" s="37">
        <f>VLOOKUP($A141,'01.01'!A141:E335,5,0)</f>
        <v>0</v>
      </c>
      <c r="E141" s="37">
        <f>VLOOKUP($A141,'02.01'!A141:E335,5,0)</f>
        <v>0</v>
      </c>
      <c r="F141" s="37">
        <f>VLOOKUP($A141,'03.01'!A141:E335,5,0)</f>
        <v>0</v>
      </c>
      <c r="G141" s="37">
        <f>VLOOKUP($A141,'04.01'!A141:E335,5,0)</f>
        <v>0</v>
      </c>
      <c r="H141" s="37">
        <f>VLOOKUP($A141,'05.01'!A141:E335,5,0)</f>
        <v>0</v>
      </c>
      <c r="I141" s="37">
        <f>VLOOKUP($A141,'06.01'!A141:E335,5,0)</f>
        <v>0</v>
      </c>
      <c r="J141" s="37">
        <f>VLOOKUP($A141,'07.01'!A141:E335,5,0)</f>
        <v>0</v>
      </c>
      <c r="K141" s="37">
        <f>VLOOKUP($A141,'08.01'!A141:E335,5,0)</f>
        <v>0</v>
      </c>
      <c r="L141" s="37">
        <f>VLOOKUP($A141,'09.01'!A141:E335,5,0)</f>
        <v>0</v>
      </c>
      <c r="M141" s="37">
        <f>VLOOKUP($A141,'10.01'!A141:E335,5,0)</f>
        <v>0</v>
      </c>
      <c r="N141" s="37">
        <f>VLOOKUP($A141,'11.01'!A141:E335,5,0)</f>
        <v>0</v>
      </c>
      <c r="O141" s="37">
        <f>VLOOKUP($A141,'12.01'!A141:E335,5,0)</f>
        <v>0</v>
      </c>
      <c r="P141" s="37">
        <f>VLOOKUP($A141,'13.01'!A141:E335,5,0)</f>
        <v>0</v>
      </c>
      <c r="Q141" s="37">
        <f>VLOOKUP($A141,'14.01'!A141:E335,5,0)</f>
        <v>0</v>
      </c>
      <c r="R141" s="37">
        <f>VLOOKUP($A141,'15.01'!A141:E335,5,0)</f>
        <v>0</v>
      </c>
      <c r="S141" s="37">
        <f>VLOOKUP($A141,'16.01'!A141:E335,5,0)</f>
        <v>0</v>
      </c>
      <c r="T141" s="37">
        <f>VLOOKUP($A141,'17.01'!A141:E334,5,0)</f>
        <v>0</v>
      </c>
      <c r="U141" s="37">
        <f>VLOOKUP($A141,'18.01'!A141:E334,5,0)</f>
        <v>0</v>
      </c>
      <c r="V141" s="37">
        <f>VLOOKUP($A141,'19.01'!A141:E334,5,0)</f>
        <v>0</v>
      </c>
      <c r="W141" s="37">
        <f>VLOOKUP($A141,'20.01'!A141:E334,5,0)</f>
        <v>0</v>
      </c>
      <c r="X141" s="37">
        <f>VLOOKUP($A141,'21.01'!A141:E334,5,0)</f>
        <v>0</v>
      </c>
      <c r="Y141" s="37">
        <f>VLOOKUP($A141,'22.01'!A141:E334,5,0)</f>
        <v>0</v>
      </c>
      <c r="Z141" s="37">
        <f>VLOOKUP($A141,'23.01'!A141:E334,5,0)</f>
        <v>0</v>
      </c>
      <c r="AA141" s="37">
        <f>VLOOKUP($A141,'24.01'!A141:E334,5,0)</f>
        <v>0</v>
      </c>
      <c r="AB141" s="37">
        <f>VLOOKUP($A141,'25.01'!A141:E334,5,0)</f>
        <v>0</v>
      </c>
      <c r="AC141" s="37">
        <f>VLOOKUP($A141,'26.01'!A141:E334,5,0)</f>
        <v>0</v>
      </c>
      <c r="AD141" s="37"/>
      <c r="AE141" s="37"/>
      <c r="AF141" s="37"/>
      <c r="AG141" s="37"/>
      <c r="AH141" s="37"/>
      <c r="AI141" s="125">
        <f t="shared" si="4"/>
        <v>0</v>
      </c>
      <c r="AJ141" s="126"/>
    </row>
    <row r="142" spans="1:36" ht="18" customHeight="1" x14ac:dyDescent="0.2">
      <c r="A142" s="13">
        <v>1502040</v>
      </c>
      <c r="B142" s="14" t="s">
        <v>244</v>
      </c>
      <c r="C142" s="15">
        <v>25000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>
        <f>VLOOKUP($A142,'17.01'!A142:E335,5,0)</f>
        <v>6</v>
      </c>
      <c r="U142" s="37">
        <f>VLOOKUP($A142,'18.01'!A142:E335,5,0)</f>
        <v>6</v>
      </c>
      <c r="V142" s="37">
        <f>VLOOKUP($A142,'19.01'!A142:E335,5,0)</f>
        <v>6</v>
      </c>
      <c r="W142" s="37">
        <f>VLOOKUP($A142,'20.01'!A142:E335,5,0)</f>
        <v>6</v>
      </c>
      <c r="X142" s="37">
        <f>VLOOKUP($A142,'21.01'!A142:E335,5,0)</f>
        <v>10</v>
      </c>
      <c r="Y142" s="37">
        <f>VLOOKUP($A142,'22.01'!A142:E335,5,0)</f>
        <v>10</v>
      </c>
      <c r="Z142" s="37">
        <f>VLOOKUP($A142,'23.01'!A142:E335,5,0)</f>
        <v>6</v>
      </c>
      <c r="AA142" s="37">
        <f>VLOOKUP($A142,'24.01'!A142:E335,5,0)</f>
        <v>6</v>
      </c>
      <c r="AB142" s="37">
        <f>VLOOKUP($A142,'25.01'!A142:E335,5,0)</f>
        <v>6</v>
      </c>
      <c r="AC142" s="37">
        <f>VLOOKUP($A142,'26.01'!A142:E335,5,0)</f>
        <v>6</v>
      </c>
      <c r="AD142" s="37"/>
      <c r="AE142" s="37"/>
      <c r="AF142" s="37"/>
      <c r="AG142" s="37"/>
      <c r="AH142" s="37"/>
      <c r="AI142" s="125">
        <f t="shared" ref="AI142:AI145" si="5">SUM(D142:AH142)</f>
        <v>68</v>
      </c>
      <c r="AJ142" s="126"/>
    </row>
    <row r="143" spans="1:36" ht="18" customHeight="1" x14ac:dyDescent="0.2">
      <c r="A143" s="13">
        <v>1502043</v>
      </c>
      <c r="B143" s="14" t="s">
        <v>245</v>
      </c>
      <c r="C143" s="15">
        <v>25000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>
        <f>VLOOKUP($A143,'17.01'!A143:E336,5,0)</f>
        <v>5</v>
      </c>
      <c r="U143" s="37">
        <f>VLOOKUP($A143,'18.01'!A143:E336,5,0)</f>
        <v>5</v>
      </c>
      <c r="V143" s="37">
        <f>VLOOKUP($A143,'19.01'!A143:E336,5,0)</f>
        <v>5</v>
      </c>
      <c r="W143" s="37">
        <f>VLOOKUP($A143,'20.01'!A143:E336,5,0)</f>
        <v>5</v>
      </c>
      <c r="X143" s="37">
        <f>VLOOKUP($A143,'21.01'!A143:E336,5,0)</f>
        <v>10</v>
      </c>
      <c r="Y143" s="37">
        <f>VLOOKUP($A143,'22.01'!A143:E336,5,0)</f>
        <v>9</v>
      </c>
      <c r="Z143" s="37">
        <f>VLOOKUP($A143,'23.01'!A143:E336,5,0)</f>
        <v>5</v>
      </c>
      <c r="AA143" s="37">
        <f>VLOOKUP($A143,'24.01'!A143:E336,5,0)</f>
        <v>5</v>
      </c>
      <c r="AB143" s="37">
        <f>VLOOKUP($A143,'25.01'!A143:E336,5,0)</f>
        <v>5</v>
      </c>
      <c r="AC143" s="37">
        <f>VLOOKUP($A143,'26.01'!A143:E336,5,0)</f>
        <v>5</v>
      </c>
      <c r="AD143" s="37"/>
      <c r="AE143" s="37"/>
      <c r="AF143" s="37"/>
      <c r="AG143" s="37"/>
      <c r="AH143" s="37"/>
      <c r="AI143" s="125">
        <f t="shared" si="5"/>
        <v>59</v>
      </c>
      <c r="AJ143" s="126"/>
    </row>
    <row r="144" spans="1:36" ht="18" customHeight="1" x14ac:dyDescent="0.2">
      <c r="A144" s="13">
        <v>1502045</v>
      </c>
      <c r="B144" s="14" t="s">
        <v>246</v>
      </c>
      <c r="C144" s="15">
        <v>25000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>
        <f>VLOOKUP($A144,'17.01'!A144:E337,5,0)</f>
        <v>6</v>
      </c>
      <c r="U144" s="37">
        <f>VLOOKUP($A144,'18.01'!A144:E337,5,0)</f>
        <v>6</v>
      </c>
      <c r="V144" s="37">
        <f>VLOOKUP($A144,'19.01'!A144:E337,5,0)</f>
        <v>6</v>
      </c>
      <c r="W144" s="37">
        <f>VLOOKUP($A144,'20.01'!A144:E337,5,0)</f>
        <v>6</v>
      </c>
      <c r="X144" s="37">
        <f>VLOOKUP($A144,'21.01'!A144:E337,5,0)</f>
        <v>8</v>
      </c>
      <c r="Y144" s="37">
        <f>VLOOKUP($A144,'22.01'!A144:E337,5,0)</f>
        <v>10</v>
      </c>
      <c r="Z144" s="37">
        <f>VLOOKUP($A144,'23.01'!A144:E337,5,0)</f>
        <v>6</v>
      </c>
      <c r="AA144" s="37">
        <f>VLOOKUP($A144,'24.01'!A144:E337,5,0)</f>
        <v>6</v>
      </c>
      <c r="AB144" s="37">
        <f>VLOOKUP($A144,'25.01'!A144:E337,5,0)</f>
        <v>6</v>
      </c>
      <c r="AC144" s="37">
        <f>VLOOKUP($A144,'26.01'!A144:E337,5,0)</f>
        <v>6</v>
      </c>
      <c r="AD144" s="37"/>
      <c r="AE144" s="37"/>
      <c r="AF144" s="37"/>
      <c r="AG144" s="37"/>
      <c r="AH144" s="37"/>
      <c r="AI144" s="125">
        <f t="shared" si="5"/>
        <v>66</v>
      </c>
      <c r="AJ144" s="126"/>
    </row>
    <row r="145" spans="1:37" ht="18" customHeight="1" x14ac:dyDescent="0.2">
      <c r="A145" s="13">
        <v>8522002</v>
      </c>
      <c r="B145" s="14" t="s">
        <v>247</v>
      </c>
      <c r="C145" s="15">
        <v>25000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>
        <f>VLOOKUP($A145,'17.01'!A145:E338,5,0)</f>
        <v>6</v>
      </c>
      <c r="U145" s="37">
        <f>VLOOKUP($A145,'18.01'!A145:E338,5,0)</f>
        <v>4</v>
      </c>
      <c r="V145" s="37">
        <f>VLOOKUP($A145,'19.01'!A145:E338,5,0)</f>
        <v>6</v>
      </c>
      <c r="W145" s="37">
        <f>VLOOKUP($A145,'20.01'!A145:E338,5,0)</f>
        <v>6</v>
      </c>
      <c r="X145" s="37">
        <f>VLOOKUP($A145,'21.01'!A145:E338,5,0)</f>
        <v>10</v>
      </c>
      <c r="Y145" s="37">
        <f>VLOOKUP($A145,'22.01'!A145:E338,5,0)</f>
        <v>10</v>
      </c>
      <c r="Z145" s="37">
        <f>VLOOKUP($A145,'23.01'!A145:E338,5,0)</f>
        <v>6</v>
      </c>
      <c r="AA145" s="37">
        <f>VLOOKUP($A145,'24.01'!A145:E338,5,0)</f>
        <v>6</v>
      </c>
      <c r="AB145" s="37">
        <f>VLOOKUP($A145,'25.01'!A145:E338,5,0)</f>
        <v>6</v>
      </c>
      <c r="AC145" s="37">
        <f>VLOOKUP($A145,'26.01'!A145:E338,5,0)</f>
        <v>6</v>
      </c>
      <c r="AD145" s="37"/>
      <c r="AE145" s="37"/>
      <c r="AF145" s="37"/>
      <c r="AG145" s="37"/>
      <c r="AH145" s="37"/>
      <c r="AI145" s="125">
        <f t="shared" si="5"/>
        <v>66</v>
      </c>
      <c r="AJ145" s="126"/>
      <c r="AK145" s="43">
        <f>AI142+AI143+AI144+AI145+AI62</f>
        <v>11405</v>
      </c>
    </row>
    <row r="146" spans="1:37" ht="18" customHeight="1" x14ac:dyDescent="0.2">
      <c r="D146" s="30">
        <f>SUM(D8:D141)</f>
        <v>1917</v>
      </c>
      <c r="E146" s="31"/>
      <c r="F146" s="31"/>
      <c r="G146" s="31"/>
      <c r="H146" s="31"/>
      <c r="I146" s="30">
        <f>SUM(I8:I141)</f>
        <v>688</v>
      </c>
      <c r="J146" s="30">
        <f>SUM(J8:J141)</f>
        <v>1539</v>
      </c>
      <c r="K146" s="30"/>
      <c r="L146" s="31"/>
      <c r="M146" s="31"/>
      <c r="N146" s="31"/>
      <c r="O146" s="31"/>
      <c r="P146" s="31"/>
      <c r="Q146" s="30">
        <f>SUM(Q8:Q141)</f>
        <v>1456</v>
      </c>
      <c r="R146" s="30">
        <f>SUM(R8:R141)</f>
        <v>1758</v>
      </c>
      <c r="S146" s="30">
        <f>SUM(S8:S141)</f>
        <v>708</v>
      </c>
      <c r="T146" s="31"/>
      <c r="U146" s="31"/>
      <c r="V146" s="32"/>
      <c r="W146" s="30">
        <f>SUM(W8:W141)</f>
        <v>759</v>
      </c>
      <c r="X146" s="30">
        <f>SUM(X8:X141)</f>
        <v>1856</v>
      </c>
    </row>
    <row r="147" spans="1:37" ht="18" customHeight="1" x14ac:dyDescent="0.2"/>
    <row r="148" spans="1:37" s="1" customFormat="1" ht="18" customHeight="1" x14ac:dyDescent="0.2">
      <c r="A148" s="29"/>
      <c r="B148" s="33" t="s">
        <v>220</v>
      </c>
      <c r="V148" s="2"/>
      <c r="W148" s="2"/>
      <c r="X148" s="2"/>
      <c r="Y148" s="3"/>
    </row>
    <row r="150" spans="1:37" s="1" customFormat="1" x14ac:dyDescent="0.2">
      <c r="A150" s="29"/>
      <c r="B150" s="3"/>
      <c r="V150" s="2"/>
      <c r="W150" s="2"/>
      <c r="X150" s="2"/>
      <c r="Y150" s="3"/>
    </row>
  </sheetData>
  <mergeCells count="148">
    <mergeCell ref="AI139:AJ139"/>
    <mergeCell ref="AI140:AJ140"/>
    <mergeCell ref="AI141:AJ141"/>
    <mergeCell ref="AI134:AJ134"/>
    <mergeCell ref="AI135:AJ135"/>
    <mergeCell ref="AI136:AJ136"/>
    <mergeCell ref="AI137:AJ137"/>
    <mergeCell ref="AI138:AJ138"/>
    <mergeCell ref="AI129:AJ129"/>
    <mergeCell ref="AI130:AJ130"/>
    <mergeCell ref="AI131:AJ131"/>
    <mergeCell ref="AI132:AJ132"/>
    <mergeCell ref="AI133:AJ133"/>
    <mergeCell ref="AI124:AJ124"/>
    <mergeCell ref="AI125:AJ125"/>
    <mergeCell ref="AI126:AJ126"/>
    <mergeCell ref="AI127:AJ127"/>
    <mergeCell ref="AI128:AJ128"/>
    <mergeCell ref="AI119:AJ119"/>
    <mergeCell ref="AI120:AJ120"/>
    <mergeCell ref="AI121:AJ121"/>
    <mergeCell ref="AI122:AJ122"/>
    <mergeCell ref="AI123:AJ123"/>
    <mergeCell ref="AI114:AJ114"/>
    <mergeCell ref="AI115:AJ115"/>
    <mergeCell ref="AI116:AJ116"/>
    <mergeCell ref="AI117:AJ117"/>
    <mergeCell ref="AI118:AJ118"/>
    <mergeCell ref="AI109:AJ109"/>
    <mergeCell ref="AI110:AJ110"/>
    <mergeCell ref="AI111:AJ111"/>
    <mergeCell ref="AI112:AJ112"/>
    <mergeCell ref="AI113:AJ113"/>
    <mergeCell ref="AI104:AJ104"/>
    <mergeCell ref="AI105:AJ105"/>
    <mergeCell ref="AI106:AJ106"/>
    <mergeCell ref="AI107:AJ107"/>
    <mergeCell ref="AI108:AJ108"/>
    <mergeCell ref="AI99:AJ99"/>
    <mergeCell ref="AI100:AJ100"/>
    <mergeCell ref="AI101:AJ101"/>
    <mergeCell ref="AI102:AJ102"/>
    <mergeCell ref="AI103:AJ103"/>
    <mergeCell ref="AI94:AJ94"/>
    <mergeCell ref="AI95:AJ95"/>
    <mergeCell ref="AI96:AJ96"/>
    <mergeCell ref="AI97:AJ97"/>
    <mergeCell ref="AI98:AJ98"/>
    <mergeCell ref="AI89:AJ89"/>
    <mergeCell ref="AI90:AJ90"/>
    <mergeCell ref="AI91:AJ91"/>
    <mergeCell ref="AI92:AJ92"/>
    <mergeCell ref="AI93:AJ93"/>
    <mergeCell ref="AI84:AJ84"/>
    <mergeCell ref="AI85:AJ85"/>
    <mergeCell ref="AI86:AJ86"/>
    <mergeCell ref="AI87:AJ87"/>
    <mergeCell ref="AI88:AJ88"/>
    <mergeCell ref="AI79:AJ79"/>
    <mergeCell ref="AI80:AJ80"/>
    <mergeCell ref="AI81:AJ81"/>
    <mergeCell ref="AI82:AJ82"/>
    <mergeCell ref="AI83:AJ83"/>
    <mergeCell ref="AI74:AJ74"/>
    <mergeCell ref="AI75:AJ75"/>
    <mergeCell ref="AI76:AJ76"/>
    <mergeCell ref="AI77:AJ77"/>
    <mergeCell ref="AI78:AJ78"/>
    <mergeCell ref="AI69:AJ69"/>
    <mergeCell ref="AI70:AJ70"/>
    <mergeCell ref="AI71:AJ71"/>
    <mergeCell ref="AI72:AJ72"/>
    <mergeCell ref="AI73:AJ73"/>
    <mergeCell ref="AI60:AJ60"/>
    <mergeCell ref="AI50:AJ50"/>
    <mergeCell ref="AI51:AJ51"/>
    <mergeCell ref="AI52:AJ52"/>
    <mergeCell ref="AI64:AJ64"/>
    <mergeCell ref="AI65:AJ65"/>
    <mergeCell ref="AI66:AJ66"/>
    <mergeCell ref="AI67:AJ67"/>
    <mergeCell ref="AI68:AJ68"/>
    <mergeCell ref="AI59:AJ59"/>
    <mergeCell ref="AI61:AJ61"/>
    <mergeCell ref="AI62:AJ62"/>
    <mergeCell ref="AI63:AJ63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3:AJ53"/>
    <mergeCell ref="AI54:AJ54"/>
    <mergeCell ref="AI55:AJ55"/>
    <mergeCell ref="AI56:AJ56"/>
    <mergeCell ref="AI57:AJ57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142:AJ142"/>
    <mergeCell ref="AI143:AJ143"/>
    <mergeCell ref="AI144:AJ144"/>
    <mergeCell ref="AI145:AJ145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</mergeCells>
  <conditionalFormatting sqref="B101:B102">
    <cfRule type="duplicateValues" dxfId="41" priority="56" stopIfTrue="1"/>
  </conditionalFormatting>
  <conditionalFormatting sqref="B133">
    <cfRule type="duplicateValues" dxfId="40" priority="55" stopIfTrue="1"/>
  </conditionalFormatting>
  <conditionalFormatting sqref="B119">
    <cfRule type="duplicateValues" dxfId="39" priority="54" stopIfTrue="1"/>
  </conditionalFormatting>
  <conditionalFormatting sqref="B147 B149:B220">
    <cfRule type="duplicateValues" dxfId="38" priority="52" stopIfTrue="1"/>
  </conditionalFormatting>
  <conditionalFormatting sqref="B146">
    <cfRule type="duplicateValues" dxfId="37" priority="51" stopIfTrue="1"/>
  </conditionalFormatting>
  <conditionalFormatting sqref="B148">
    <cfRule type="duplicateValues" dxfId="36" priority="50" stopIfTrue="1"/>
  </conditionalFormatting>
  <conditionalFormatting sqref="B148">
    <cfRule type="duplicateValues" dxfId="35" priority="47" stopIfTrue="1"/>
    <cfRule type="duplicateValues" dxfId="34" priority="48" stopIfTrue="1"/>
    <cfRule type="duplicateValues" dxfId="33" priority="49" stopIfTrue="1"/>
  </conditionalFormatting>
  <conditionalFormatting sqref="B19">
    <cfRule type="duplicateValues" dxfId="32" priority="41" stopIfTrue="1"/>
  </conditionalFormatting>
  <conditionalFormatting sqref="B19">
    <cfRule type="duplicateValues" dxfId="31" priority="42" stopIfTrue="1"/>
  </conditionalFormatting>
  <conditionalFormatting sqref="B19">
    <cfRule type="duplicateValues" dxfId="30" priority="43" stopIfTrue="1"/>
  </conditionalFormatting>
  <conditionalFormatting sqref="B19">
    <cfRule type="duplicateValues" dxfId="29" priority="44" stopIfTrue="1"/>
    <cfRule type="duplicateValues" dxfId="28" priority="45" stopIfTrue="1"/>
    <cfRule type="duplicateValues" dxfId="27" priority="46" stopIfTrue="1"/>
  </conditionalFormatting>
  <conditionalFormatting sqref="A19:A24">
    <cfRule type="duplicateValues" dxfId="26" priority="40" stopIfTrue="1"/>
  </conditionalFormatting>
  <conditionalFormatting sqref="A25">
    <cfRule type="duplicateValues" dxfId="25" priority="39" stopIfTrue="1"/>
  </conditionalFormatting>
  <conditionalFormatting sqref="A26">
    <cfRule type="duplicateValues" dxfId="24" priority="38" stopIfTrue="1"/>
  </conditionalFormatting>
  <conditionalFormatting sqref="A27">
    <cfRule type="duplicateValues" dxfId="23" priority="37" stopIfTrue="1"/>
  </conditionalFormatting>
  <conditionalFormatting sqref="A28">
    <cfRule type="duplicateValues" dxfId="22" priority="36" stopIfTrue="1"/>
  </conditionalFormatting>
  <conditionalFormatting sqref="A29">
    <cfRule type="duplicateValues" dxfId="21" priority="35" stopIfTrue="1"/>
  </conditionalFormatting>
  <conditionalFormatting sqref="B221:B65264 B146 B5 B8:B18 A7 B120:B132 B20:B59 B134:B141 B63:B118 B61">
    <cfRule type="duplicateValues" dxfId="20" priority="57" stopIfTrue="1"/>
  </conditionalFormatting>
  <conditionalFormatting sqref="B221:B65264 B146 B5 B8:B18 A7 B103:B118 B120:B132 B20:B59 B134:B141 B63:B100 B61">
    <cfRule type="duplicateValues" dxfId="19" priority="58" stopIfTrue="1"/>
  </conditionalFormatting>
  <conditionalFormatting sqref="A146:A65264 A1:A5 A8:A18 A30:A59 A61:A141">
    <cfRule type="duplicateValues" dxfId="18" priority="59" stopIfTrue="1"/>
  </conditionalFormatting>
  <conditionalFormatting sqref="B146:B147 B5 B8:B18 A7 B20:B59 B63:B141 B149:B65264 B61">
    <cfRule type="duplicateValues" dxfId="17" priority="60" stopIfTrue="1"/>
  </conditionalFormatting>
  <conditionalFormatting sqref="B146:B147 B1:B5 B8:B18 A7 B20:B59 B63:B141 B149:B65264 B61">
    <cfRule type="duplicateValues" dxfId="16" priority="61" stopIfTrue="1"/>
    <cfRule type="duplicateValues" dxfId="15" priority="62" stopIfTrue="1"/>
    <cfRule type="duplicateValues" dxfId="14" priority="63" stopIfTrue="1"/>
  </conditionalFormatting>
  <conditionalFormatting sqref="B60">
    <cfRule type="duplicateValues" dxfId="13" priority="16" stopIfTrue="1"/>
  </conditionalFormatting>
  <conditionalFormatting sqref="B60">
    <cfRule type="duplicateValues" dxfId="12" priority="17" stopIfTrue="1"/>
  </conditionalFormatting>
  <conditionalFormatting sqref="A60">
    <cfRule type="duplicateValues" dxfId="11" priority="18" stopIfTrue="1"/>
  </conditionalFormatting>
  <conditionalFormatting sqref="B60">
    <cfRule type="duplicateValues" dxfId="10" priority="19" stopIfTrue="1"/>
  </conditionalFormatting>
  <conditionalFormatting sqref="B60">
    <cfRule type="duplicateValues" dxfId="9" priority="20" stopIfTrue="1"/>
    <cfRule type="duplicateValues" dxfId="8" priority="21" stopIfTrue="1"/>
    <cfRule type="duplicateValues" dxfId="7" priority="22" stopIfTrue="1"/>
  </conditionalFormatting>
  <conditionalFormatting sqref="A142:A145">
    <cfRule type="duplicateValues" dxfId="6" priority="1" stopIfTrue="1"/>
  </conditionalFormatting>
  <conditionalFormatting sqref="B142:B145">
    <cfRule type="duplicateValues" dxfId="5" priority="2" stopIfTrue="1"/>
  </conditionalFormatting>
  <conditionalFormatting sqref="B142:B145">
    <cfRule type="duplicateValues" dxfId="4" priority="3" stopIfTrue="1"/>
  </conditionalFormatting>
  <conditionalFormatting sqref="B142:B145">
    <cfRule type="duplicateValues" dxfId="3" priority="4" stopIfTrue="1"/>
  </conditionalFormatting>
  <conditionalFormatting sqref="B142:B145">
    <cfRule type="duplicateValues" dxfId="2" priority="5" stopIfTrue="1"/>
    <cfRule type="duplicateValues" dxfId="1" priority="6" stopIfTrue="1"/>
    <cfRule type="duplicateValues" dxfId="0" priority="7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01.01</vt:lpstr>
      <vt:lpstr>02.01</vt:lpstr>
      <vt:lpstr>03.01</vt:lpstr>
      <vt:lpstr>04.01</vt:lpstr>
      <vt:lpstr>05.01</vt:lpstr>
      <vt:lpstr>06.01</vt:lpstr>
      <vt:lpstr>07.01</vt:lpstr>
      <vt:lpstr>08.01</vt:lpstr>
      <vt:lpstr>09.01</vt:lpstr>
      <vt:lpstr>10.01</vt:lpstr>
      <vt:lpstr>11.01</vt:lpstr>
      <vt:lpstr>12.01</vt:lpstr>
      <vt:lpstr>13.01</vt:lpstr>
      <vt:lpstr>14.01</vt:lpstr>
      <vt:lpstr>15.01</vt:lpstr>
      <vt:lpstr>16.01</vt:lpstr>
      <vt:lpstr>17.01</vt:lpstr>
      <vt:lpstr>18.01</vt:lpstr>
      <vt:lpstr>19.01</vt:lpstr>
      <vt:lpstr>20.01</vt:lpstr>
      <vt:lpstr>21.01</vt:lpstr>
      <vt:lpstr>22.01</vt:lpstr>
      <vt:lpstr>23.01</vt:lpstr>
      <vt:lpstr>24.01</vt:lpstr>
      <vt:lpstr>25.01</vt:lpstr>
      <vt:lpstr>26.01</vt:lpstr>
      <vt:lpstr>31.01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2017-02-07T11:35:56Z</dcterms:modified>
</cp:coreProperties>
</file>