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firstSheet="1" activeTab="32"/>
  </bookViews>
  <sheets>
    <sheet name="Menu ABC_STORE" sheetId="1" r:id="rId1"/>
    <sheet name="SUM" sheetId="33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9" sheetId="10" r:id="rId11"/>
    <sheet name="10" sheetId="11" r:id="rId12"/>
    <sheet name="11" sheetId="12" r:id="rId13"/>
    <sheet name="12 " sheetId="34" r:id="rId14"/>
    <sheet name="13 " sheetId="35" r:id="rId15"/>
    <sheet name="14" sheetId="13" r:id="rId16"/>
    <sheet name="15" sheetId="36" r:id="rId17"/>
    <sheet name="16" sheetId="37" r:id="rId18"/>
    <sheet name="17" sheetId="38" r:id="rId19"/>
    <sheet name="18" sheetId="39" r:id="rId20"/>
    <sheet name="19" sheetId="40" r:id="rId21"/>
    <sheet name="20" sheetId="41" r:id="rId22"/>
    <sheet name="21" sheetId="42" r:id="rId23"/>
    <sheet name="22" sheetId="43" r:id="rId24"/>
    <sheet name="23" sheetId="44" r:id="rId25"/>
    <sheet name="24" sheetId="45" r:id="rId26"/>
    <sheet name="25" sheetId="46" r:id="rId27"/>
    <sheet name="26" sheetId="47" r:id="rId28"/>
    <sheet name="27" sheetId="48" r:id="rId29"/>
    <sheet name="28" sheetId="53" r:id="rId30"/>
    <sheet name="29" sheetId="54" r:id="rId31"/>
    <sheet name="30" sheetId="55" r:id="rId32"/>
    <sheet name="31" sheetId="56" r:id="rId33"/>
  </sheets>
  <definedNames>
    <definedName name="_xlnm._FilterDatabase" localSheetId="2" hidden="1">'1'!$A$3:$D$227</definedName>
    <definedName name="_xlnm._FilterDatabase" localSheetId="11" hidden="1">'10'!$A$3:$D$227</definedName>
    <definedName name="_xlnm._FilterDatabase" localSheetId="12" hidden="1">'11'!$A$3:$D$227</definedName>
    <definedName name="_xlnm._FilterDatabase" localSheetId="13" hidden="1">'12 '!$A$3:$D$205</definedName>
    <definedName name="_xlnm._FilterDatabase" localSheetId="14" hidden="1">'13 '!$A$3:$D$205</definedName>
    <definedName name="_xlnm._FilterDatabase" localSheetId="15" hidden="1">'14'!$A$3:$D$205</definedName>
    <definedName name="_xlnm._FilterDatabase" localSheetId="16" hidden="1">'15'!$A$3:$D$203</definedName>
    <definedName name="_xlnm._FilterDatabase" localSheetId="17" hidden="1">'16'!$A$3:$D$204</definedName>
    <definedName name="_xlnm._FilterDatabase" localSheetId="18" hidden="1">'17'!$A$3:$D$208</definedName>
    <definedName name="_xlnm._FilterDatabase" localSheetId="19" hidden="1">'18'!$A$3:$D$208</definedName>
    <definedName name="_xlnm._FilterDatabase" localSheetId="20" hidden="1">'19'!$A$3:$D$209</definedName>
    <definedName name="_xlnm._FilterDatabase" localSheetId="3" hidden="1">'2'!$A$3:$D$227</definedName>
    <definedName name="_xlnm._FilterDatabase" localSheetId="21" hidden="1">'20'!$A$3:$D$209</definedName>
    <definedName name="_xlnm._FilterDatabase" localSheetId="22" hidden="1">'21'!$A$3:$D$209</definedName>
    <definedName name="_xlnm._FilterDatabase" localSheetId="23" hidden="1">'22'!$A$3:$D$209</definedName>
    <definedName name="_xlnm._FilterDatabase" localSheetId="24" hidden="1">'23'!$A$3:$D$209</definedName>
    <definedName name="_xlnm._FilterDatabase" localSheetId="25" hidden="1">'24'!$A$3:$D$209</definedName>
    <definedName name="_xlnm._FilterDatabase" localSheetId="26" hidden="1">'25'!$A$3:$D$209</definedName>
    <definedName name="_xlnm._FilterDatabase" localSheetId="27" hidden="1">'26'!$A$3:$D$209</definedName>
    <definedName name="_xlnm._FilterDatabase" localSheetId="28" hidden="1">'27'!$A$3:$D$203</definedName>
    <definedName name="_xlnm._FilterDatabase" localSheetId="29" hidden="1">'28'!$A$3:$D$201</definedName>
    <definedName name="_xlnm._FilterDatabase" localSheetId="30" hidden="1">'29'!$A$3:$D$201</definedName>
    <definedName name="_xlnm._FilterDatabase" localSheetId="4" hidden="1">'3'!$A$3:$D$227</definedName>
    <definedName name="_xlnm._FilterDatabase" localSheetId="31" hidden="1">'30'!$A$3:$D$201</definedName>
    <definedName name="_xlnm._FilterDatabase" localSheetId="32" hidden="1">'31'!$A$3:$D$201</definedName>
    <definedName name="_xlnm._FilterDatabase" localSheetId="5" hidden="1">'4'!$A$3:$D$227</definedName>
    <definedName name="_xlnm._FilterDatabase" localSheetId="6" hidden="1">'5'!$A$3:$D$227</definedName>
    <definedName name="_xlnm._FilterDatabase" localSheetId="7" hidden="1">'6'!$A$3:$D$227</definedName>
    <definedName name="_xlnm._FilterDatabase" localSheetId="8" hidden="1">'7'!$A$3:$D$227</definedName>
    <definedName name="_xlnm._FilterDatabase" localSheetId="9" hidden="1">'8'!$A$3:$D$227</definedName>
    <definedName name="_xlnm._FilterDatabase" localSheetId="10" hidden="1">'9'!$A$3:$D$227</definedName>
    <definedName name="_xlnm._FilterDatabase" localSheetId="0" hidden="1">'Menu ABC_STORE'!$A$4:$G$234</definedName>
    <definedName name="_xlnm._FilterDatabase" localSheetId="1" hidden="1">SUM!$A$3:$D$227</definedName>
    <definedName name="_xlnm.Print_Area" localSheetId="2">'1'!$B$3:$D$227</definedName>
    <definedName name="_xlnm.Print_Area" localSheetId="11">'10'!$B$3:$D$227</definedName>
    <definedName name="_xlnm.Print_Area" localSheetId="12">'11'!$B$3:$D$227</definedName>
    <definedName name="_xlnm.Print_Area" localSheetId="13">'12 '!$B$3:$D$205</definedName>
    <definedName name="_xlnm.Print_Area" localSheetId="14">'13 '!$B$3:$D$205</definedName>
    <definedName name="_xlnm.Print_Area" localSheetId="15">'14'!$B$3:$D$205</definedName>
    <definedName name="_xlnm.Print_Area" localSheetId="16">'15'!$B$3:$D$203</definedName>
    <definedName name="_xlnm.Print_Area" localSheetId="17">'16'!$B$3:$D$204</definedName>
    <definedName name="_xlnm.Print_Area" localSheetId="18">'17'!$B$3:$D$208</definedName>
    <definedName name="_xlnm.Print_Area" localSheetId="19">'18'!$B$3:$D$208</definedName>
    <definedName name="_xlnm.Print_Area" localSheetId="20">'19'!$B$3:$D$209</definedName>
    <definedName name="_xlnm.Print_Area" localSheetId="3">'2'!$B$3:$D$227</definedName>
    <definedName name="_xlnm.Print_Area" localSheetId="21">'20'!$B$3:$D$209</definedName>
    <definedName name="_xlnm.Print_Area" localSheetId="22">'21'!$B$3:$D$209</definedName>
    <definedName name="_xlnm.Print_Area" localSheetId="23">'22'!$B$3:$D$209</definedName>
    <definedName name="_xlnm.Print_Area" localSheetId="24">'23'!$B$3:$D$209</definedName>
    <definedName name="_xlnm.Print_Area" localSheetId="25">'24'!$B$3:$D$209</definedName>
    <definedName name="_xlnm.Print_Area" localSheetId="26">'25'!$B$3:$D$209</definedName>
    <definedName name="_xlnm.Print_Area" localSheetId="27">'26'!$B$3:$D$209</definedName>
    <definedName name="_xlnm.Print_Area" localSheetId="28">'27'!$B$3:$D$203</definedName>
    <definedName name="_xlnm.Print_Area" localSheetId="29">'28'!$B$3:$D$201</definedName>
    <definedName name="_xlnm.Print_Area" localSheetId="30">'29'!$B$3:$D$201</definedName>
    <definedName name="_xlnm.Print_Area" localSheetId="4">'3'!$B$3:$D$227</definedName>
    <definedName name="_xlnm.Print_Area" localSheetId="31">'30'!$B$3:$D$201</definedName>
    <definedName name="_xlnm.Print_Area" localSheetId="32">'31'!$B$3:$D$201</definedName>
    <definedName name="_xlnm.Print_Area" localSheetId="5">'4'!$B$3:$D$227</definedName>
    <definedName name="_xlnm.Print_Area" localSheetId="6">'5'!$B$3:$D$227</definedName>
    <definedName name="_xlnm.Print_Area" localSheetId="7">'6'!$B$3:$D$227</definedName>
    <definedName name="_xlnm.Print_Area" localSheetId="8">'7'!$B$3:$D$227</definedName>
    <definedName name="_xlnm.Print_Area" localSheetId="9">'8'!$B$3:$D$227</definedName>
    <definedName name="_xlnm.Print_Area" localSheetId="10">'9'!$B$3:$D$227</definedName>
    <definedName name="_xlnm.Print_Area" localSheetId="0">'Menu ABC_STORE'!$B$4:$D$234</definedName>
    <definedName name="_xlnm.Print_Area" localSheetId="1">SUM!$B$3:$D$227</definedName>
    <definedName name="_xlnm.Print_Titles" localSheetId="2">'1'!$A:$C,'1'!$3:$3</definedName>
    <definedName name="_xlnm.Print_Titles" localSheetId="11">'10'!$A:$C,'10'!$3:$3</definedName>
    <definedName name="_xlnm.Print_Titles" localSheetId="12">'11'!$A:$C,'11'!$3:$3</definedName>
    <definedName name="_xlnm.Print_Titles" localSheetId="13">'12 '!$A:$C,'12 '!$3:$3</definedName>
    <definedName name="_xlnm.Print_Titles" localSheetId="14">'13 '!$A:$C,'13 '!$3:$3</definedName>
    <definedName name="_xlnm.Print_Titles" localSheetId="15">'14'!$A:$C,'14'!$3:$3</definedName>
    <definedName name="_xlnm.Print_Titles" localSheetId="16">'15'!$A:$C,'15'!$3:$3</definedName>
    <definedName name="_xlnm.Print_Titles" localSheetId="17">'16'!$A:$C,'16'!$3:$3</definedName>
    <definedName name="_xlnm.Print_Titles" localSheetId="18">'17'!$A:$C,'17'!$3:$3</definedName>
    <definedName name="_xlnm.Print_Titles" localSheetId="19">'18'!$A:$C,'18'!$3:$3</definedName>
    <definedName name="_xlnm.Print_Titles" localSheetId="20">'19'!$A:$C,'19'!$3:$3</definedName>
    <definedName name="_xlnm.Print_Titles" localSheetId="3">'2'!$A:$C,'2'!$3:$3</definedName>
    <definedName name="_xlnm.Print_Titles" localSheetId="21">'20'!$A:$C,'20'!$3:$3</definedName>
    <definedName name="_xlnm.Print_Titles" localSheetId="22">'21'!$A:$C,'21'!$3:$3</definedName>
    <definedName name="_xlnm.Print_Titles" localSheetId="23">'22'!$A:$C,'22'!$3:$3</definedName>
    <definedName name="_xlnm.Print_Titles" localSheetId="24">'23'!$A:$C,'23'!$3:$3</definedName>
    <definedName name="_xlnm.Print_Titles" localSheetId="25">'24'!$A:$C,'24'!$3:$3</definedName>
    <definedName name="_xlnm.Print_Titles" localSheetId="26">'25'!$A:$C,'25'!$3:$3</definedName>
    <definedName name="_xlnm.Print_Titles" localSheetId="27">'26'!$A:$C,'26'!$3:$3</definedName>
    <definedName name="_xlnm.Print_Titles" localSheetId="28">'27'!$A:$C,'27'!$3:$3</definedName>
    <definedName name="_xlnm.Print_Titles" localSheetId="29">'28'!$A:$C,'28'!$3:$3</definedName>
    <definedName name="_xlnm.Print_Titles" localSheetId="30">'29'!$A:$C,'29'!$3:$3</definedName>
    <definedName name="_xlnm.Print_Titles" localSheetId="4">'3'!$A:$C,'3'!$3:$3</definedName>
    <definedName name="_xlnm.Print_Titles" localSheetId="31">'30'!$A:$C,'30'!$3:$3</definedName>
    <definedName name="_xlnm.Print_Titles" localSheetId="32">'31'!$A:$C,'31'!$3:$3</definedName>
    <definedName name="_xlnm.Print_Titles" localSheetId="5">'4'!$A:$C,'4'!$3:$3</definedName>
    <definedName name="_xlnm.Print_Titles" localSheetId="6">'5'!$A:$C,'5'!$3:$3</definedName>
    <definedName name="_xlnm.Print_Titles" localSheetId="7">'6'!$A:$C,'6'!$3:$3</definedName>
    <definedName name="_xlnm.Print_Titles" localSheetId="8">'7'!$A:$C,'7'!$3:$3</definedName>
    <definedName name="_xlnm.Print_Titles" localSheetId="9">'8'!$A:$C,'8'!$3:$3</definedName>
    <definedName name="_xlnm.Print_Titles" localSheetId="10">'9'!$A:$C,'9'!$3:$3</definedName>
    <definedName name="_xlnm.Print_Titles" localSheetId="0">'Menu ABC_STORE'!$A:$C,'Menu ABC_STORE'!$4:$4</definedName>
    <definedName name="_xlnm.Print_Titles" localSheetId="1">SUM!$A:$C,SUM!$3:$3</definedName>
  </definedNames>
  <calcPr calcId="144525"/>
</workbook>
</file>

<file path=xl/calcChain.xml><?xml version="1.0" encoding="utf-8"?>
<calcChain xmlns="http://schemas.openxmlformats.org/spreadsheetml/2006/main">
  <c r="E195" i="56" l="1"/>
  <c r="E196" i="56"/>
  <c r="E197" i="56"/>
  <c r="E198" i="56"/>
  <c r="E199" i="56"/>
  <c r="E200" i="56"/>
  <c r="E201" i="56"/>
  <c r="E194" i="56"/>
  <c r="E191" i="56"/>
  <c r="E190" i="56"/>
  <c r="E179" i="56"/>
  <c r="E180" i="56"/>
  <c r="E181" i="56"/>
  <c r="E182" i="56"/>
  <c r="E183" i="56"/>
  <c r="E184" i="56"/>
  <c r="E185" i="56"/>
  <c r="E186" i="56"/>
  <c r="E178" i="56"/>
  <c r="M178" i="56" s="1"/>
  <c r="E161" i="56"/>
  <c r="E162" i="56"/>
  <c r="E160" i="56"/>
  <c r="M160" i="56" s="1"/>
  <c r="E147" i="56"/>
  <c r="E148" i="56"/>
  <c r="E149" i="56"/>
  <c r="E150" i="56"/>
  <c r="E151" i="56"/>
  <c r="E152" i="56"/>
  <c r="E153" i="56"/>
  <c r="E154" i="56"/>
  <c r="E155" i="56"/>
  <c r="E156" i="56"/>
  <c r="E157" i="56"/>
  <c r="E146" i="56"/>
  <c r="E138" i="56"/>
  <c r="E139" i="56"/>
  <c r="E140" i="56"/>
  <c r="E141" i="56"/>
  <c r="E142" i="56"/>
  <c r="E143" i="56"/>
  <c r="E137" i="56"/>
  <c r="E106" i="56"/>
  <c r="E107" i="56"/>
  <c r="E108" i="56"/>
  <c r="E109" i="56"/>
  <c r="E110" i="56"/>
  <c r="E111" i="56"/>
  <c r="E112" i="56"/>
  <c r="E113" i="56"/>
  <c r="E114" i="56"/>
  <c r="E115" i="56"/>
  <c r="E116" i="56"/>
  <c r="E117" i="56"/>
  <c r="E118" i="56"/>
  <c r="E119" i="56"/>
  <c r="E120" i="56"/>
  <c r="E121" i="56"/>
  <c r="E122" i="56"/>
  <c r="E123" i="56"/>
  <c r="E124" i="56"/>
  <c r="E125" i="56"/>
  <c r="E126" i="56"/>
  <c r="E127" i="56"/>
  <c r="E128" i="56"/>
  <c r="E129" i="56"/>
  <c r="E130" i="56"/>
  <c r="E131" i="56"/>
  <c r="E132" i="56"/>
  <c r="E133" i="56"/>
  <c r="E134" i="56"/>
  <c r="E105" i="56"/>
  <c r="E94" i="56"/>
  <c r="E95" i="56"/>
  <c r="E96" i="56"/>
  <c r="E97" i="56"/>
  <c r="E98" i="56"/>
  <c r="E99" i="56"/>
  <c r="E100" i="56"/>
  <c r="E101" i="56"/>
  <c r="E93" i="56"/>
  <c r="E90" i="56"/>
  <c r="E80" i="56"/>
  <c r="E81" i="56"/>
  <c r="E82" i="56"/>
  <c r="E83" i="56"/>
  <c r="E84" i="56"/>
  <c r="E85" i="56"/>
  <c r="E86" i="56"/>
  <c r="E87" i="56"/>
  <c r="E79" i="56"/>
  <c r="E71" i="56"/>
  <c r="E72" i="56"/>
  <c r="E73" i="56"/>
  <c r="E74" i="56"/>
  <c r="E75" i="56"/>
  <c r="E76" i="56"/>
  <c r="E70" i="56"/>
  <c r="E61" i="56"/>
  <c r="E62" i="56"/>
  <c r="E63" i="56"/>
  <c r="E64" i="56"/>
  <c r="E65" i="56"/>
  <c r="E66" i="56"/>
  <c r="E67" i="56"/>
  <c r="E60" i="56"/>
  <c r="E57" i="56"/>
  <c r="E56" i="56"/>
  <c r="E43" i="56"/>
  <c r="E44" i="56"/>
  <c r="E45" i="56"/>
  <c r="E46" i="56"/>
  <c r="E47" i="56"/>
  <c r="E48" i="56"/>
  <c r="E49" i="56"/>
  <c r="E50" i="56"/>
  <c r="E51" i="56"/>
  <c r="E52" i="56"/>
  <c r="E53" i="56"/>
  <c r="E42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7" i="56"/>
  <c r="M7" i="56" s="1"/>
  <c r="M201" i="56"/>
  <c r="M200" i="56"/>
  <c r="M199" i="56"/>
  <c r="M198" i="56"/>
  <c r="M197" i="56"/>
  <c r="M196" i="56"/>
  <c r="M195" i="56"/>
  <c r="M194" i="56"/>
  <c r="L193" i="56"/>
  <c r="K193" i="56"/>
  <c r="J193" i="56"/>
  <c r="I193" i="56"/>
  <c r="H193" i="56"/>
  <c r="G193" i="56"/>
  <c r="F193" i="56"/>
  <c r="M192" i="56"/>
  <c r="M191" i="56"/>
  <c r="M190" i="56"/>
  <c r="M189" i="56"/>
  <c r="L188" i="56"/>
  <c r="K188" i="56"/>
  <c r="J188" i="56"/>
  <c r="I188" i="56"/>
  <c r="H188" i="56"/>
  <c r="G188" i="56"/>
  <c r="F188" i="56"/>
  <c r="M187" i="56"/>
  <c r="M186" i="56"/>
  <c r="M185" i="56"/>
  <c r="M184" i="56"/>
  <c r="M183" i="56"/>
  <c r="M182" i="56"/>
  <c r="M181" i="56"/>
  <c r="M180" i="56"/>
  <c r="M179" i="56"/>
  <c r="L177" i="56"/>
  <c r="K177" i="56"/>
  <c r="J177" i="56"/>
  <c r="I177" i="56"/>
  <c r="H177" i="56"/>
  <c r="G177" i="56"/>
  <c r="F177" i="56"/>
  <c r="M176" i="56"/>
  <c r="M175" i="56"/>
  <c r="M174" i="56"/>
  <c r="M173" i="56"/>
  <c r="M172" i="56"/>
  <c r="M171" i="56"/>
  <c r="M170" i="56"/>
  <c r="M169" i="56"/>
  <c r="M168" i="56"/>
  <c r="M167" i="56"/>
  <c r="M166" i="56"/>
  <c r="M165" i="56"/>
  <c r="M164" i="56"/>
  <c r="F164" i="56"/>
  <c r="M163" i="56"/>
  <c r="M162" i="56"/>
  <c r="M161" i="56"/>
  <c r="K159" i="56"/>
  <c r="J159" i="56"/>
  <c r="I159" i="56"/>
  <c r="H159" i="56"/>
  <c r="G159" i="56"/>
  <c r="F159" i="56"/>
  <c r="M158" i="56"/>
  <c r="M157" i="56"/>
  <c r="M156" i="56"/>
  <c r="M155" i="56"/>
  <c r="M154" i="56"/>
  <c r="M153" i="56"/>
  <c r="M152" i="56"/>
  <c r="M151" i="56"/>
  <c r="M150" i="56"/>
  <c r="M149" i="56"/>
  <c r="M148" i="56"/>
  <c r="M147" i="56"/>
  <c r="M146" i="56"/>
  <c r="L145" i="56"/>
  <c r="K145" i="56"/>
  <c r="J145" i="56"/>
  <c r="I145" i="56"/>
  <c r="H145" i="56"/>
  <c r="G145" i="56"/>
  <c r="F145" i="56"/>
  <c r="M144" i="56"/>
  <c r="M143" i="56"/>
  <c r="M142" i="56"/>
  <c r="M141" i="56"/>
  <c r="M140" i="56"/>
  <c r="M139" i="56"/>
  <c r="M138" i="56"/>
  <c r="M137" i="56"/>
  <c r="L136" i="56"/>
  <c r="K136" i="56"/>
  <c r="J136" i="56"/>
  <c r="I136" i="56"/>
  <c r="H136" i="56"/>
  <c r="G136" i="56"/>
  <c r="F136" i="56"/>
  <c r="M135" i="56"/>
  <c r="M134" i="56"/>
  <c r="M133" i="56"/>
  <c r="M132" i="56"/>
  <c r="M131" i="56"/>
  <c r="M130" i="56"/>
  <c r="M129" i="56"/>
  <c r="M128" i="56"/>
  <c r="M127" i="56"/>
  <c r="M126" i="56"/>
  <c r="M125" i="56"/>
  <c r="M124" i="56"/>
  <c r="M123" i="56"/>
  <c r="M122" i="56"/>
  <c r="M121" i="56"/>
  <c r="M120" i="56"/>
  <c r="M119" i="56"/>
  <c r="M118" i="56"/>
  <c r="M117" i="56"/>
  <c r="M116" i="56"/>
  <c r="M115" i="56"/>
  <c r="M114" i="56"/>
  <c r="M113" i="56"/>
  <c r="M112" i="56"/>
  <c r="M111" i="56"/>
  <c r="M110" i="56"/>
  <c r="M109" i="56"/>
  <c r="M108" i="56"/>
  <c r="M107" i="56"/>
  <c r="M106" i="56"/>
  <c r="M105" i="56"/>
  <c r="L104" i="56"/>
  <c r="K104" i="56"/>
  <c r="J104" i="56"/>
  <c r="I104" i="56"/>
  <c r="H104" i="56"/>
  <c r="G104" i="56"/>
  <c r="F104" i="56"/>
  <c r="E104" i="56"/>
  <c r="M103" i="56"/>
  <c r="M102" i="56"/>
  <c r="M101" i="56"/>
  <c r="M100" i="56"/>
  <c r="M99" i="56"/>
  <c r="M98" i="56"/>
  <c r="M97" i="56"/>
  <c r="M96" i="56"/>
  <c r="M95" i="56"/>
  <c r="M94" i="56"/>
  <c r="M93" i="56"/>
  <c r="L92" i="56"/>
  <c r="K92" i="56"/>
  <c r="J92" i="56"/>
  <c r="I92" i="56"/>
  <c r="H92" i="56"/>
  <c r="G92" i="56"/>
  <c r="F92" i="56"/>
  <c r="E92" i="56"/>
  <c r="M92" i="56" s="1"/>
  <c r="M91" i="56"/>
  <c r="M90" i="56"/>
  <c r="M88" i="56"/>
  <c r="M87" i="56"/>
  <c r="M86" i="56"/>
  <c r="M85" i="56"/>
  <c r="M84" i="56"/>
  <c r="M83" i="56"/>
  <c r="M82" i="56"/>
  <c r="M81" i="56"/>
  <c r="M80" i="56"/>
  <c r="M79" i="56"/>
  <c r="L78" i="56"/>
  <c r="K78" i="56"/>
  <c r="J78" i="56"/>
  <c r="I78" i="56"/>
  <c r="H78" i="56"/>
  <c r="G78" i="56"/>
  <c r="F78" i="56"/>
  <c r="E78" i="56"/>
  <c r="M77" i="56"/>
  <c r="M76" i="56"/>
  <c r="M75" i="56"/>
  <c r="M74" i="56"/>
  <c r="M73" i="56"/>
  <c r="M72" i="56"/>
  <c r="M71" i="56"/>
  <c r="M70" i="56"/>
  <c r="L69" i="56"/>
  <c r="K69" i="56"/>
  <c r="J69" i="56"/>
  <c r="I69" i="56"/>
  <c r="H69" i="56"/>
  <c r="G69" i="56"/>
  <c r="F69" i="56"/>
  <c r="E69" i="56"/>
  <c r="M68" i="56"/>
  <c r="M67" i="56"/>
  <c r="M66" i="56"/>
  <c r="M65" i="56"/>
  <c r="M64" i="56"/>
  <c r="M63" i="56"/>
  <c r="M62" i="56"/>
  <c r="M61" i="56"/>
  <c r="M60" i="56"/>
  <c r="L59" i="56"/>
  <c r="K59" i="56"/>
  <c r="J59" i="56"/>
  <c r="I59" i="56"/>
  <c r="H59" i="56"/>
  <c r="G59" i="56"/>
  <c r="F59" i="56"/>
  <c r="E59" i="56"/>
  <c r="M58" i="56"/>
  <c r="M57" i="56"/>
  <c r="M56" i="56"/>
  <c r="L55" i="56"/>
  <c r="K55" i="56"/>
  <c r="J55" i="56"/>
  <c r="I55" i="56"/>
  <c r="H55" i="56"/>
  <c r="G55" i="56"/>
  <c r="F55" i="56"/>
  <c r="E55" i="56"/>
  <c r="M54" i="56"/>
  <c r="M53" i="56"/>
  <c r="M52" i="56"/>
  <c r="M51" i="56"/>
  <c r="M50" i="56"/>
  <c r="M49" i="56"/>
  <c r="M48" i="56"/>
  <c r="M47" i="56"/>
  <c r="M46" i="56"/>
  <c r="M45" i="56"/>
  <c r="M44" i="56"/>
  <c r="M43" i="56"/>
  <c r="M42" i="56"/>
  <c r="L41" i="56"/>
  <c r="K41" i="56"/>
  <c r="J41" i="56"/>
  <c r="I41" i="56"/>
  <c r="H41" i="56"/>
  <c r="G41" i="56"/>
  <c r="F41" i="56"/>
  <c r="F5" i="56" s="1"/>
  <c r="E41" i="56"/>
  <c r="M40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L6" i="56"/>
  <c r="K6" i="56"/>
  <c r="J6" i="56"/>
  <c r="I6" i="56"/>
  <c r="I5" i="56" s="1"/>
  <c r="H6" i="56"/>
  <c r="G6" i="56"/>
  <c r="F6" i="56"/>
  <c r="E6" i="56"/>
  <c r="E5" i="56" s="1"/>
  <c r="L159" i="56" l="1"/>
  <c r="L5" i="56"/>
  <c r="M55" i="56"/>
  <c r="G5" i="56"/>
  <c r="H5" i="56"/>
  <c r="K5" i="56"/>
  <c r="M78" i="56"/>
  <c r="M69" i="56"/>
  <c r="M59" i="56"/>
  <c r="J5" i="56"/>
  <c r="M41" i="56"/>
  <c r="M6" i="56"/>
  <c r="M104" i="56"/>
  <c r="E136" i="56"/>
  <c r="M136" i="56" s="1"/>
  <c r="E145" i="56"/>
  <c r="M145" i="56" s="1"/>
  <c r="E159" i="56"/>
  <c r="E177" i="56"/>
  <c r="M177" i="56" s="1"/>
  <c r="E188" i="56"/>
  <c r="M188" i="56" s="1"/>
  <c r="E193" i="56"/>
  <c r="M193" i="56" s="1"/>
  <c r="E195" i="55"/>
  <c r="E196" i="55"/>
  <c r="E197" i="55"/>
  <c r="E198" i="55"/>
  <c r="E199" i="55"/>
  <c r="E200" i="55"/>
  <c r="E201" i="55"/>
  <c r="E194" i="55"/>
  <c r="E190" i="55"/>
  <c r="M190" i="55" s="1"/>
  <c r="E191" i="55"/>
  <c r="E189" i="55"/>
  <c r="E180" i="55"/>
  <c r="E181" i="55"/>
  <c r="E182" i="55"/>
  <c r="E183" i="55"/>
  <c r="E184" i="55"/>
  <c r="E185" i="55"/>
  <c r="E186" i="55"/>
  <c r="E178" i="55"/>
  <c r="E179" i="55"/>
  <c r="E160" i="55"/>
  <c r="E161" i="55"/>
  <c r="E147" i="55"/>
  <c r="E148" i="55"/>
  <c r="E149" i="55"/>
  <c r="E150" i="55"/>
  <c r="E151" i="55"/>
  <c r="E152" i="55"/>
  <c r="E153" i="55"/>
  <c r="E154" i="55"/>
  <c r="E155" i="55"/>
  <c r="E145" i="55" s="1"/>
  <c r="E156" i="55"/>
  <c r="E157" i="55"/>
  <c r="E146" i="55"/>
  <c r="E138" i="55"/>
  <c r="E139" i="55"/>
  <c r="E140" i="55"/>
  <c r="E141" i="55"/>
  <c r="E142" i="55"/>
  <c r="E143" i="55"/>
  <c r="E137" i="55"/>
  <c r="M137" i="55" s="1"/>
  <c r="E106" i="55"/>
  <c r="E107" i="55"/>
  <c r="E108" i="55"/>
  <c r="E109" i="55"/>
  <c r="E110" i="55"/>
  <c r="E111" i="55"/>
  <c r="E112" i="55"/>
  <c r="E113" i="55"/>
  <c r="E114" i="55"/>
  <c r="E115" i="55"/>
  <c r="E116" i="55"/>
  <c r="E117" i="55"/>
  <c r="E118" i="55"/>
  <c r="E119" i="55"/>
  <c r="E120" i="55"/>
  <c r="E121" i="55"/>
  <c r="E122" i="55"/>
  <c r="E123" i="55"/>
  <c r="E124" i="55"/>
  <c r="E125" i="55"/>
  <c r="E126" i="55"/>
  <c r="E127" i="55"/>
  <c r="E128" i="55"/>
  <c r="E129" i="55"/>
  <c r="E130" i="55"/>
  <c r="E131" i="55"/>
  <c r="E132" i="55"/>
  <c r="E133" i="55"/>
  <c r="E134" i="55"/>
  <c r="E136" i="55"/>
  <c r="E105" i="55"/>
  <c r="M105" i="55" s="1"/>
  <c r="E94" i="55"/>
  <c r="E95" i="55"/>
  <c r="E96" i="55"/>
  <c r="E97" i="55"/>
  <c r="E98" i="55"/>
  <c r="E99" i="55"/>
  <c r="E100" i="55"/>
  <c r="E101" i="55"/>
  <c r="E93" i="55"/>
  <c r="E90" i="55"/>
  <c r="E80" i="55"/>
  <c r="E81" i="55"/>
  <c r="E82" i="55"/>
  <c r="E83" i="55"/>
  <c r="E84" i="55"/>
  <c r="E85" i="55"/>
  <c r="E86" i="55"/>
  <c r="E87" i="55"/>
  <c r="E79" i="55"/>
  <c r="E71" i="55"/>
  <c r="E72" i="55"/>
  <c r="E73" i="55"/>
  <c r="E74" i="55"/>
  <c r="E75" i="55"/>
  <c r="E76" i="55"/>
  <c r="E70" i="55"/>
  <c r="E61" i="55"/>
  <c r="E62" i="55"/>
  <c r="E63" i="55"/>
  <c r="E64" i="55"/>
  <c r="E65" i="55"/>
  <c r="E66" i="55"/>
  <c r="E67" i="55"/>
  <c r="E60" i="55"/>
  <c r="E57" i="55"/>
  <c r="E56" i="55"/>
  <c r="E43" i="55"/>
  <c r="E44" i="55"/>
  <c r="E45" i="55"/>
  <c r="E46" i="55"/>
  <c r="E47" i="55"/>
  <c r="E48" i="55"/>
  <c r="E49" i="55"/>
  <c r="E50" i="55"/>
  <c r="E51" i="55"/>
  <c r="E52" i="55"/>
  <c r="E53" i="55"/>
  <c r="E42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7" i="55"/>
  <c r="M201" i="55"/>
  <c r="M200" i="55"/>
  <c r="M199" i="55"/>
  <c r="M198" i="55"/>
  <c r="M197" i="55"/>
  <c r="M196" i="55"/>
  <c r="M195" i="55"/>
  <c r="M194" i="55"/>
  <c r="L193" i="55"/>
  <c r="K193" i="55"/>
  <c r="J193" i="55"/>
  <c r="I193" i="55"/>
  <c r="H193" i="55"/>
  <c r="G193" i="55"/>
  <c r="F193" i="55"/>
  <c r="E193" i="55"/>
  <c r="M192" i="55"/>
  <c r="M191" i="55"/>
  <c r="M189" i="55"/>
  <c r="L188" i="55"/>
  <c r="K188" i="55"/>
  <c r="J188" i="55"/>
  <c r="I188" i="55"/>
  <c r="H188" i="55"/>
  <c r="G188" i="55"/>
  <c r="F188" i="55"/>
  <c r="E188" i="55"/>
  <c r="M187" i="55"/>
  <c r="M186" i="55"/>
  <c r="M185" i="55"/>
  <c r="M184" i="55"/>
  <c r="M183" i="55"/>
  <c r="M182" i="55"/>
  <c r="M181" i="55"/>
  <c r="M180" i="55"/>
  <c r="M179" i="55"/>
  <c r="M178" i="55"/>
  <c r="L177" i="55"/>
  <c r="K177" i="55"/>
  <c r="J177" i="55"/>
  <c r="I177" i="55"/>
  <c r="H177" i="55"/>
  <c r="G177" i="55"/>
  <c r="F177" i="55"/>
  <c r="E177" i="55"/>
  <c r="M176" i="55"/>
  <c r="M175" i="55"/>
  <c r="M174" i="55"/>
  <c r="M173" i="55"/>
  <c r="M172" i="55"/>
  <c r="M171" i="55"/>
  <c r="M170" i="55"/>
  <c r="M169" i="55"/>
  <c r="M168" i="55"/>
  <c r="M167" i="55"/>
  <c r="M166" i="55"/>
  <c r="M165" i="55"/>
  <c r="F164" i="55"/>
  <c r="M164" i="55" s="1"/>
  <c r="M163" i="55"/>
  <c r="M162" i="55"/>
  <c r="E162" i="55"/>
  <c r="M161" i="55"/>
  <c r="M160" i="55"/>
  <c r="L159" i="55"/>
  <c r="K159" i="55"/>
  <c r="J159" i="55"/>
  <c r="I159" i="55"/>
  <c r="H159" i="55"/>
  <c r="G159" i="55"/>
  <c r="F159" i="55"/>
  <c r="E159" i="55"/>
  <c r="M158" i="55"/>
  <c r="M157" i="55"/>
  <c r="M156" i="55"/>
  <c r="M155" i="55"/>
  <c r="M154" i="55"/>
  <c r="M153" i="55"/>
  <c r="M152" i="55"/>
  <c r="M151" i="55"/>
  <c r="M150" i="55"/>
  <c r="M149" i="55"/>
  <c r="M148" i="55"/>
  <c r="M147" i="55"/>
  <c r="M146" i="55"/>
  <c r="L145" i="55"/>
  <c r="K145" i="55"/>
  <c r="J145" i="55"/>
  <c r="I145" i="55"/>
  <c r="H145" i="55"/>
  <c r="G145" i="55"/>
  <c r="F145" i="55"/>
  <c r="M144" i="55"/>
  <c r="M143" i="55"/>
  <c r="M142" i="55"/>
  <c r="M141" i="55"/>
  <c r="M140" i="55"/>
  <c r="M139" i="55"/>
  <c r="M138" i="55"/>
  <c r="L136" i="55"/>
  <c r="K136" i="55"/>
  <c r="J136" i="55"/>
  <c r="I136" i="55"/>
  <c r="H136" i="55"/>
  <c r="G136" i="55"/>
  <c r="F136" i="55"/>
  <c r="M135" i="55"/>
  <c r="M134" i="55"/>
  <c r="M133" i="55"/>
  <c r="M132" i="55"/>
  <c r="M131" i="55"/>
  <c r="M130" i="55"/>
  <c r="M129" i="55"/>
  <c r="M128" i="55"/>
  <c r="M127" i="55"/>
  <c r="M126" i="55"/>
  <c r="M125" i="55"/>
  <c r="M124" i="55"/>
  <c r="M123" i="55"/>
  <c r="M122" i="55"/>
  <c r="M121" i="55"/>
  <c r="M120" i="55"/>
  <c r="M119" i="55"/>
  <c r="M118" i="55"/>
  <c r="M117" i="55"/>
  <c r="M116" i="55"/>
  <c r="M115" i="55"/>
  <c r="M114" i="55"/>
  <c r="M113" i="55"/>
  <c r="M112" i="55"/>
  <c r="M111" i="55"/>
  <c r="M110" i="55"/>
  <c r="M109" i="55"/>
  <c r="M108" i="55"/>
  <c r="M107" i="55"/>
  <c r="M106" i="55"/>
  <c r="L104" i="55"/>
  <c r="K104" i="55"/>
  <c r="J104" i="55"/>
  <c r="I104" i="55"/>
  <c r="H104" i="55"/>
  <c r="G104" i="55"/>
  <c r="F104" i="55"/>
  <c r="E104" i="55"/>
  <c r="M103" i="55"/>
  <c r="M102" i="55"/>
  <c r="M101" i="55"/>
  <c r="M100" i="55"/>
  <c r="M99" i="55"/>
  <c r="M98" i="55"/>
  <c r="M97" i="55"/>
  <c r="M96" i="55"/>
  <c r="M95" i="55"/>
  <c r="M94" i="55"/>
  <c r="L92" i="55"/>
  <c r="K92" i="55"/>
  <c r="J92" i="55"/>
  <c r="I92" i="55"/>
  <c r="H92" i="55"/>
  <c r="G92" i="55"/>
  <c r="F92" i="55"/>
  <c r="M91" i="55"/>
  <c r="M90" i="55"/>
  <c r="M88" i="55"/>
  <c r="M87" i="55"/>
  <c r="M86" i="55"/>
  <c r="M85" i="55"/>
  <c r="M84" i="55"/>
  <c r="M83" i="55"/>
  <c r="M82" i="55"/>
  <c r="M81" i="55"/>
  <c r="M80" i="55"/>
  <c r="L78" i="55"/>
  <c r="K78" i="55"/>
  <c r="J78" i="55"/>
  <c r="I78" i="55"/>
  <c r="H78" i="55"/>
  <c r="G78" i="55"/>
  <c r="F78" i="55"/>
  <c r="M77" i="55"/>
  <c r="M76" i="55"/>
  <c r="M75" i="55"/>
  <c r="M74" i="55"/>
  <c r="M73" i="55"/>
  <c r="M72" i="55"/>
  <c r="M71" i="55"/>
  <c r="L69" i="55"/>
  <c r="K69" i="55"/>
  <c r="J69" i="55"/>
  <c r="I69" i="55"/>
  <c r="H69" i="55"/>
  <c r="G69" i="55"/>
  <c r="F69" i="55"/>
  <c r="M68" i="55"/>
  <c r="M67" i="55"/>
  <c r="M66" i="55"/>
  <c r="M65" i="55"/>
  <c r="M64" i="55"/>
  <c r="M63" i="55"/>
  <c r="M62" i="55"/>
  <c r="M61" i="55"/>
  <c r="L59" i="55"/>
  <c r="K59" i="55"/>
  <c r="J59" i="55"/>
  <c r="I59" i="55"/>
  <c r="H59" i="55"/>
  <c r="G59" i="55"/>
  <c r="F59" i="55"/>
  <c r="M58" i="55"/>
  <c r="M57" i="55"/>
  <c r="L55" i="55"/>
  <c r="K55" i="55"/>
  <c r="J55" i="55"/>
  <c r="I55" i="55"/>
  <c r="H55" i="55"/>
  <c r="G55" i="55"/>
  <c r="F55" i="55"/>
  <c r="M54" i="55"/>
  <c r="M53" i="55"/>
  <c r="M52" i="55"/>
  <c r="M51" i="55"/>
  <c r="M50" i="55"/>
  <c r="M49" i="55"/>
  <c r="M48" i="55"/>
  <c r="M47" i="55"/>
  <c r="M46" i="55"/>
  <c r="M45" i="55"/>
  <c r="M44" i="55"/>
  <c r="M43" i="55"/>
  <c r="L41" i="55"/>
  <c r="K41" i="55"/>
  <c r="J41" i="55"/>
  <c r="I41" i="55"/>
  <c r="H41" i="55"/>
  <c r="G41" i="55"/>
  <c r="F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L6" i="55"/>
  <c r="K6" i="55"/>
  <c r="J6" i="55"/>
  <c r="I6" i="55"/>
  <c r="H6" i="55"/>
  <c r="H5" i="55" s="1"/>
  <c r="G6" i="55"/>
  <c r="F6" i="55"/>
  <c r="E6" i="55"/>
  <c r="J5" i="55"/>
  <c r="I5" i="55"/>
  <c r="F5" i="55"/>
  <c r="M159" i="56" l="1"/>
  <c r="M5" i="56"/>
  <c r="M188" i="55"/>
  <c r="K5" i="55"/>
  <c r="L5" i="55"/>
  <c r="G5" i="55"/>
  <c r="M6" i="55"/>
  <c r="M193" i="55"/>
  <c r="M177" i="55"/>
  <c r="M159" i="55"/>
  <c r="M145" i="55"/>
  <c r="M136" i="55"/>
  <c r="M104" i="55"/>
  <c r="M79" i="55"/>
  <c r="E78" i="55"/>
  <c r="M78" i="55" s="1"/>
  <c r="M42" i="55"/>
  <c r="E41" i="55"/>
  <c r="M56" i="55"/>
  <c r="E55" i="55"/>
  <c r="M55" i="55" s="1"/>
  <c r="M60" i="55"/>
  <c r="E59" i="55"/>
  <c r="M59" i="55" s="1"/>
  <c r="M70" i="55"/>
  <c r="E69" i="55"/>
  <c r="M69" i="55" s="1"/>
  <c r="M93" i="55"/>
  <c r="E92" i="55"/>
  <c r="M92" i="55" s="1"/>
  <c r="L159" i="53"/>
  <c r="E179" i="54"/>
  <c r="E180" i="54"/>
  <c r="E181" i="54"/>
  <c r="E182" i="54"/>
  <c r="E183" i="54"/>
  <c r="E184" i="54"/>
  <c r="E185" i="54"/>
  <c r="E186" i="54"/>
  <c r="E178" i="54"/>
  <c r="E195" i="54"/>
  <c r="E196" i="54"/>
  <c r="E197" i="54"/>
  <c r="E198" i="54"/>
  <c r="E199" i="54"/>
  <c r="E200" i="54"/>
  <c r="E201" i="54"/>
  <c r="E194" i="54"/>
  <c r="E190" i="54"/>
  <c r="E191" i="54"/>
  <c r="E189" i="54"/>
  <c r="E161" i="54"/>
  <c r="M161" i="54" s="1"/>
  <c r="E162" i="54"/>
  <c r="E160" i="54"/>
  <c r="E147" i="54"/>
  <c r="E148" i="54"/>
  <c r="E149" i="54"/>
  <c r="E150" i="54"/>
  <c r="E151" i="54"/>
  <c r="E152" i="54"/>
  <c r="E153" i="54"/>
  <c r="E154" i="54"/>
  <c r="E155" i="54"/>
  <c r="E156" i="54"/>
  <c r="E157" i="54"/>
  <c r="E146" i="54"/>
  <c r="E138" i="54"/>
  <c r="E139" i="54"/>
  <c r="E140" i="54"/>
  <c r="E141" i="54"/>
  <c r="E142" i="54"/>
  <c r="E143" i="54"/>
  <c r="E137" i="54"/>
  <c r="E106" i="54"/>
  <c r="E107" i="54"/>
  <c r="E108" i="54"/>
  <c r="E109" i="54"/>
  <c r="E110" i="54"/>
  <c r="E111" i="54"/>
  <c r="E112" i="54"/>
  <c r="E113" i="54"/>
  <c r="E114" i="54"/>
  <c r="E115" i="54"/>
  <c r="E116" i="54"/>
  <c r="E117" i="54"/>
  <c r="E118" i="54"/>
  <c r="E119" i="54"/>
  <c r="E120" i="54"/>
  <c r="E121" i="54"/>
  <c r="E122" i="54"/>
  <c r="E123" i="54"/>
  <c r="E124" i="54"/>
  <c r="E125" i="54"/>
  <c r="E126" i="54"/>
  <c r="E127" i="54"/>
  <c r="E128" i="54"/>
  <c r="E129" i="54"/>
  <c r="E130" i="54"/>
  <c r="E131" i="54"/>
  <c r="E132" i="54"/>
  <c r="E133" i="54"/>
  <c r="E134" i="54"/>
  <c r="E105" i="54"/>
  <c r="M105" i="54" s="1"/>
  <c r="E101" i="54"/>
  <c r="E94" i="54"/>
  <c r="E95" i="54"/>
  <c r="E96" i="54"/>
  <c r="E97" i="54"/>
  <c r="E98" i="54"/>
  <c r="E99" i="54"/>
  <c r="E100" i="54"/>
  <c r="E90" i="54"/>
  <c r="E93" i="54"/>
  <c r="E7" i="48"/>
  <c r="E94" i="53"/>
  <c r="E95" i="53"/>
  <c r="E96" i="53"/>
  <c r="E97" i="53"/>
  <c r="E98" i="53"/>
  <c r="E99" i="53"/>
  <c r="E100" i="53"/>
  <c r="E101" i="53"/>
  <c r="E93" i="53"/>
  <c r="E90" i="53"/>
  <c r="E80" i="54"/>
  <c r="E81" i="54"/>
  <c r="E82" i="54"/>
  <c r="E83" i="54"/>
  <c r="E84" i="54"/>
  <c r="E85" i="54"/>
  <c r="E86" i="54"/>
  <c r="E87" i="54"/>
  <c r="E79" i="54"/>
  <c r="E71" i="54"/>
  <c r="E72" i="54"/>
  <c r="E73" i="54"/>
  <c r="E74" i="54"/>
  <c r="E75" i="54"/>
  <c r="E76" i="54"/>
  <c r="E70" i="54"/>
  <c r="E61" i="54"/>
  <c r="E62" i="54"/>
  <c r="E63" i="54"/>
  <c r="E64" i="54"/>
  <c r="E65" i="54"/>
  <c r="E66" i="54"/>
  <c r="E67" i="54"/>
  <c r="E60" i="54"/>
  <c r="E57" i="54"/>
  <c r="E56" i="54"/>
  <c r="E43" i="54"/>
  <c r="E44" i="54"/>
  <c r="E45" i="54"/>
  <c r="E46" i="54"/>
  <c r="E47" i="54"/>
  <c r="E48" i="54"/>
  <c r="E49" i="54"/>
  <c r="E50" i="54"/>
  <c r="E51" i="54"/>
  <c r="E52" i="54"/>
  <c r="E53" i="54"/>
  <c r="E42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7" i="54"/>
  <c r="E161" i="53"/>
  <c r="E162" i="53"/>
  <c r="E160" i="53"/>
  <c r="M201" i="54"/>
  <c r="M200" i="54"/>
  <c r="M199" i="54"/>
  <c r="M198" i="54"/>
  <c r="M197" i="54"/>
  <c r="M196" i="54"/>
  <c r="M195" i="54"/>
  <c r="M194" i="54"/>
  <c r="L193" i="54"/>
  <c r="K193" i="54"/>
  <c r="J193" i="54"/>
  <c r="I193" i="54"/>
  <c r="H193" i="54"/>
  <c r="G193" i="54"/>
  <c r="F193" i="54"/>
  <c r="E193" i="54"/>
  <c r="M192" i="54"/>
  <c r="M191" i="54"/>
  <c r="M190" i="54"/>
  <c r="M189" i="54"/>
  <c r="L188" i="54"/>
  <c r="K188" i="54"/>
  <c r="J188" i="54"/>
  <c r="I188" i="54"/>
  <c r="H188" i="54"/>
  <c r="G188" i="54"/>
  <c r="F188" i="54"/>
  <c r="E188" i="54"/>
  <c r="M187" i="54"/>
  <c r="M186" i="54"/>
  <c r="M185" i="54"/>
  <c r="M184" i="54"/>
  <c r="M183" i="54"/>
  <c r="M182" i="54"/>
  <c r="M181" i="54"/>
  <c r="M180" i="54"/>
  <c r="M179" i="54"/>
  <c r="M178" i="54"/>
  <c r="L177" i="54"/>
  <c r="K177" i="54"/>
  <c r="J177" i="54"/>
  <c r="I177" i="54"/>
  <c r="H177" i="54"/>
  <c r="G177" i="54"/>
  <c r="F177" i="54"/>
  <c r="E177" i="54"/>
  <c r="M176" i="54"/>
  <c r="M175" i="54"/>
  <c r="M174" i="54"/>
  <c r="M173" i="54"/>
  <c r="M172" i="54"/>
  <c r="M171" i="54"/>
  <c r="M170" i="54"/>
  <c r="M169" i="54"/>
  <c r="M168" i="54"/>
  <c r="M167" i="54"/>
  <c r="M166" i="54"/>
  <c r="M165" i="54"/>
  <c r="F164" i="54"/>
  <c r="M164" i="54" s="1"/>
  <c r="M163" i="54"/>
  <c r="M162" i="54"/>
  <c r="M160" i="54"/>
  <c r="K159" i="54"/>
  <c r="J159" i="54"/>
  <c r="I159" i="54"/>
  <c r="H159" i="54"/>
  <c r="G159" i="54"/>
  <c r="F159" i="54"/>
  <c r="E159" i="54"/>
  <c r="M158" i="54"/>
  <c r="M157" i="54"/>
  <c r="M156" i="54"/>
  <c r="M155" i="54"/>
  <c r="M154" i="54"/>
  <c r="M153" i="54"/>
  <c r="M152" i="54"/>
  <c r="M151" i="54"/>
  <c r="M150" i="54"/>
  <c r="M149" i="54"/>
  <c r="M148" i="54"/>
  <c r="M147" i="54"/>
  <c r="M146" i="54"/>
  <c r="L145" i="54"/>
  <c r="K145" i="54"/>
  <c r="J145" i="54"/>
  <c r="I145" i="54"/>
  <c r="H145" i="54"/>
  <c r="G145" i="54"/>
  <c r="F145" i="54"/>
  <c r="E145" i="54"/>
  <c r="M144" i="54"/>
  <c r="M143" i="54"/>
  <c r="M142" i="54"/>
  <c r="M141" i="54"/>
  <c r="M140" i="54"/>
  <c r="M139" i="54"/>
  <c r="M138" i="54"/>
  <c r="M137" i="54"/>
  <c r="L136" i="54"/>
  <c r="K136" i="54"/>
  <c r="J136" i="54"/>
  <c r="I136" i="54"/>
  <c r="H136" i="54"/>
  <c r="G136" i="54"/>
  <c r="F136" i="54"/>
  <c r="E136" i="54"/>
  <c r="M135" i="54"/>
  <c r="M134" i="54"/>
  <c r="M133" i="54"/>
  <c r="M132" i="54"/>
  <c r="M131" i="54"/>
  <c r="M130" i="54"/>
  <c r="M129" i="54"/>
  <c r="M128" i="54"/>
  <c r="M127" i="54"/>
  <c r="M126" i="54"/>
  <c r="M125" i="54"/>
  <c r="M124" i="54"/>
  <c r="M123" i="54"/>
  <c r="M122" i="54"/>
  <c r="M121" i="54"/>
  <c r="M120" i="54"/>
  <c r="M119" i="54"/>
  <c r="M118" i="54"/>
  <c r="M117" i="54"/>
  <c r="M116" i="54"/>
  <c r="M115" i="54"/>
  <c r="M114" i="54"/>
  <c r="M113" i="54"/>
  <c r="M112" i="54"/>
  <c r="M111" i="54"/>
  <c r="M110" i="54"/>
  <c r="M109" i="54"/>
  <c r="M108" i="54"/>
  <c r="M107" i="54"/>
  <c r="M106" i="54"/>
  <c r="L104" i="54"/>
  <c r="K104" i="54"/>
  <c r="J104" i="54"/>
  <c r="I104" i="54"/>
  <c r="H104" i="54"/>
  <c r="G104" i="54"/>
  <c r="F104" i="54"/>
  <c r="E104" i="54"/>
  <c r="M103" i="54"/>
  <c r="M102" i="54"/>
  <c r="M101" i="54"/>
  <c r="M100" i="54"/>
  <c r="M99" i="54"/>
  <c r="M98" i="54"/>
  <c r="M97" i="54"/>
  <c r="M96" i="54"/>
  <c r="M95" i="54"/>
  <c r="M94" i="54"/>
  <c r="L92" i="54"/>
  <c r="K92" i="54"/>
  <c r="J92" i="54"/>
  <c r="I92" i="54"/>
  <c r="H92" i="54"/>
  <c r="G92" i="54"/>
  <c r="F92" i="54"/>
  <c r="M91" i="54"/>
  <c r="M90" i="54"/>
  <c r="M88" i="54"/>
  <c r="M87" i="54"/>
  <c r="M86" i="54"/>
  <c r="M85" i="54"/>
  <c r="M84" i="54"/>
  <c r="M83" i="54"/>
  <c r="M82" i="54"/>
  <c r="M81" i="54"/>
  <c r="M80" i="54"/>
  <c r="L78" i="54"/>
  <c r="K78" i="54"/>
  <c r="J78" i="54"/>
  <c r="I78" i="54"/>
  <c r="H78" i="54"/>
  <c r="G78" i="54"/>
  <c r="F78" i="54"/>
  <c r="M77" i="54"/>
  <c r="M76" i="54"/>
  <c r="M75" i="54"/>
  <c r="M74" i="54"/>
  <c r="M73" i="54"/>
  <c r="M72" i="54"/>
  <c r="M71" i="54"/>
  <c r="L69" i="54"/>
  <c r="K69" i="54"/>
  <c r="J69" i="54"/>
  <c r="I69" i="54"/>
  <c r="H69" i="54"/>
  <c r="G69" i="54"/>
  <c r="F69" i="54"/>
  <c r="M68" i="54"/>
  <c r="M67" i="54"/>
  <c r="M66" i="54"/>
  <c r="M65" i="54"/>
  <c r="M64" i="54"/>
  <c r="M63" i="54"/>
  <c r="M62" i="54"/>
  <c r="M61" i="54"/>
  <c r="L59" i="54"/>
  <c r="K59" i="54"/>
  <c r="J59" i="54"/>
  <c r="I59" i="54"/>
  <c r="H59" i="54"/>
  <c r="G59" i="54"/>
  <c r="F59" i="54"/>
  <c r="M58" i="54"/>
  <c r="M57" i="54"/>
  <c r="L55" i="54"/>
  <c r="K55" i="54"/>
  <c r="J55" i="54"/>
  <c r="I55" i="54"/>
  <c r="H55" i="54"/>
  <c r="G55" i="54"/>
  <c r="F55" i="54"/>
  <c r="M54" i="54"/>
  <c r="M53" i="54"/>
  <c r="M52" i="54"/>
  <c r="M51" i="54"/>
  <c r="M50" i="54"/>
  <c r="M49" i="54"/>
  <c r="M48" i="54"/>
  <c r="M47" i="54"/>
  <c r="M46" i="54"/>
  <c r="M45" i="54"/>
  <c r="M44" i="54"/>
  <c r="M43" i="54"/>
  <c r="L41" i="54"/>
  <c r="K41" i="54"/>
  <c r="J41" i="54"/>
  <c r="I41" i="54"/>
  <c r="H41" i="54"/>
  <c r="G41" i="54"/>
  <c r="F41" i="54"/>
  <c r="M40" i="54"/>
  <c r="M39" i="54"/>
  <c r="M38" i="54"/>
  <c r="M37" i="54"/>
  <c r="M36" i="54"/>
  <c r="M35" i="54"/>
  <c r="M34" i="54"/>
  <c r="M33" i="54"/>
  <c r="M32" i="54"/>
  <c r="M31" i="54"/>
  <c r="M30" i="54"/>
  <c r="M29" i="54"/>
  <c r="M28" i="54"/>
  <c r="M27" i="54"/>
  <c r="M26" i="54"/>
  <c r="M25" i="54"/>
  <c r="M24" i="54"/>
  <c r="M23" i="54"/>
  <c r="M22" i="54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L6" i="54"/>
  <c r="K6" i="54"/>
  <c r="J6" i="54"/>
  <c r="J5" i="54" s="1"/>
  <c r="I6" i="54"/>
  <c r="I5" i="54" s="1"/>
  <c r="H6" i="54"/>
  <c r="H5" i="54" s="1"/>
  <c r="G6" i="54"/>
  <c r="F6" i="54"/>
  <c r="F5" i="54" s="1"/>
  <c r="E6" i="54"/>
  <c r="L5" i="54"/>
  <c r="E195" i="53"/>
  <c r="E196" i="53"/>
  <c r="E197" i="53"/>
  <c r="E198" i="53"/>
  <c r="E199" i="53"/>
  <c r="E200" i="53"/>
  <c r="E201" i="53"/>
  <c r="E179" i="53"/>
  <c r="E180" i="53"/>
  <c r="E181" i="53"/>
  <c r="E182" i="53"/>
  <c r="E183" i="53"/>
  <c r="E184" i="53"/>
  <c r="E185" i="53"/>
  <c r="E186" i="53"/>
  <c r="E178" i="53"/>
  <c r="M160" i="53"/>
  <c r="E147" i="53"/>
  <c r="E148" i="53"/>
  <c r="E149" i="53"/>
  <c r="E150" i="53"/>
  <c r="E151" i="53"/>
  <c r="E152" i="53"/>
  <c r="E153" i="53"/>
  <c r="E154" i="53"/>
  <c r="E155" i="53"/>
  <c r="E156" i="53"/>
  <c r="E157" i="53"/>
  <c r="E146" i="53"/>
  <c r="E138" i="53"/>
  <c r="E139" i="53"/>
  <c r="E140" i="53"/>
  <c r="E141" i="53"/>
  <c r="E142" i="53"/>
  <c r="E143" i="53"/>
  <c r="E137" i="53"/>
  <c r="E106" i="53"/>
  <c r="E107" i="53"/>
  <c r="E108" i="53"/>
  <c r="E109" i="53"/>
  <c r="E110" i="53"/>
  <c r="E111" i="53"/>
  <c r="E112" i="53"/>
  <c r="E113" i="53"/>
  <c r="E114" i="53"/>
  <c r="E115" i="53"/>
  <c r="E116" i="53"/>
  <c r="E117" i="53"/>
  <c r="E118" i="53"/>
  <c r="E119" i="53"/>
  <c r="E120" i="53"/>
  <c r="E121" i="53"/>
  <c r="E122" i="53"/>
  <c r="E123" i="53"/>
  <c r="E124" i="53"/>
  <c r="E125" i="53"/>
  <c r="E126" i="53"/>
  <c r="E127" i="53"/>
  <c r="E128" i="53"/>
  <c r="E129" i="53"/>
  <c r="E130" i="53"/>
  <c r="E131" i="53"/>
  <c r="E132" i="53"/>
  <c r="E133" i="53"/>
  <c r="E134" i="53"/>
  <c r="E80" i="53"/>
  <c r="E81" i="53"/>
  <c r="E82" i="53"/>
  <c r="E83" i="53"/>
  <c r="E84" i="53"/>
  <c r="E85" i="53"/>
  <c r="E86" i="53"/>
  <c r="E87" i="53"/>
  <c r="E71" i="53"/>
  <c r="E72" i="53"/>
  <c r="E73" i="53"/>
  <c r="E74" i="53"/>
  <c r="E75" i="53"/>
  <c r="E76" i="53"/>
  <c r="E61" i="53"/>
  <c r="E62" i="53"/>
  <c r="E63" i="53"/>
  <c r="E64" i="53"/>
  <c r="E65" i="53"/>
  <c r="E66" i="53"/>
  <c r="E67" i="53"/>
  <c r="E57" i="53"/>
  <c r="E43" i="53"/>
  <c r="E44" i="53"/>
  <c r="E45" i="53"/>
  <c r="E46" i="53"/>
  <c r="E47" i="53"/>
  <c r="E48" i="53"/>
  <c r="E49" i="53"/>
  <c r="E50" i="53"/>
  <c r="E51" i="53"/>
  <c r="E52" i="53"/>
  <c r="E53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M72" i="53"/>
  <c r="M201" i="53"/>
  <c r="M200" i="53"/>
  <c r="M199" i="53"/>
  <c r="M198" i="53"/>
  <c r="M197" i="53"/>
  <c r="M196" i="53"/>
  <c r="M195" i="53"/>
  <c r="E194" i="53"/>
  <c r="M194" i="53" s="1"/>
  <c r="L193" i="53"/>
  <c r="K193" i="53"/>
  <c r="J193" i="53"/>
  <c r="I193" i="53"/>
  <c r="H193" i="53"/>
  <c r="G193" i="53"/>
  <c r="F193" i="53"/>
  <c r="E193" i="53"/>
  <c r="M192" i="53"/>
  <c r="E191" i="53"/>
  <c r="M191" i="53" s="1"/>
  <c r="E190" i="53"/>
  <c r="M190" i="53" s="1"/>
  <c r="E189" i="53"/>
  <c r="M189" i="53" s="1"/>
  <c r="L188" i="53"/>
  <c r="K188" i="53"/>
  <c r="J188" i="53"/>
  <c r="I188" i="53"/>
  <c r="H188" i="53"/>
  <c r="G188" i="53"/>
  <c r="F188" i="53"/>
  <c r="M187" i="53"/>
  <c r="M186" i="53"/>
  <c r="M185" i="53"/>
  <c r="M184" i="53"/>
  <c r="M183" i="53"/>
  <c r="M182" i="53"/>
  <c r="M181" i="53"/>
  <c r="M180" i="53"/>
  <c r="M179" i="53"/>
  <c r="M178" i="53"/>
  <c r="L177" i="53"/>
  <c r="K177" i="53"/>
  <c r="K159" i="53" s="1"/>
  <c r="J177" i="53"/>
  <c r="I177" i="53"/>
  <c r="I159" i="53" s="1"/>
  <c r="H177" i="53"/>
  <c r="G177" i="53"/>
  <c r="G159" i="53" s="1"/>
  <c r="F177" i="53"/>
  <c r="M176" i="53"/>
  <c r="M175" i="53"/>
  <c r="M174" i="53"/>
  <c r="M173" i="53"/>
  <c r="M172" i="53"/>
  <c r="M171" i="53"/>
  <c r="M170" i="53"/>
  <c r="M169" i="53"/>
  <c r="M168" i="53"/>
  <c r="M167" i="53"/>
  <c r="M166" i="53"/>
  <c r="M165" i="53"/>
  <c r="F164" i="53"/>
  <c r="M164" i="53" s="1"/>
  <c r="M163" i="53"/>
  <c r="M162" i="53"/>
  <c r="M161" i="53"/>
  <c r="J159" i="53"/>
  <c r="H159" i="53"/>
  <c r="F159" i="53"/>
  <c r="M158" i="53"/>
  <c r="M157" i="53"/>
  <c r="M156" i="53"/>
  <c r="M155" i="53"/>
  <c r="M154" i="53"/>
  <c r="M153" i="53"/>
  <c r="M152" i="53"/>
  <c r="M151" i="53"/>
  <c r="M150" i="53"/>
  <c r="M149" i="53"/>
  <c r="M148" i="53"/>
  <c r="M147" i="53"/>
  <c r="M146" i="53"/>
  <c r="L145" i="53"/>
  <c r="K145" i="53"/>
  <c r="J145" i="53"/>
  <c r="I145" i="53"/>
  <c r="H145" i="53"/>
  <c r="G145" i="53"/>
  <c r="F145" i="53"/>
  <c r="M144" i="53"/>
  <c r="M143" i="53"/>
  <c r="M142" i="53"/>
  <c r="M141" i="53"/>
  <c r="M140" i="53"/>
  <c r="M139" i="53"/>
  <c r="M138" i="53"/>
  <c r="M137" i="53"/>
  <c r="L136" i="53"/>
  <c r="K136" i="53"/>
  <c r="J136" i="53"/>
  <c r="I136" i="53"/>
  <c r="H136" i="53"/>
  <c r="G136" i="53"/>
  <c r="F136" i="53"/>
  <c r="M135" i="53"/>
  <c r="M134" i="53"/>
  <c r="M133" i="53"/>
  <c r="M132" i="53"/>
  <c r="M131" i="53"/>
  <c r="M130" i="53"/>
  <c r="M129" i="53"/>
  <c r="M128" i="53"/>
  <c r="M127" i="53"/>
  <c r="M126" i="53"/>
  <c r="M125" i="53"/>
  <c r="M124" i="53"/>
  <c r="M123" i="53"/>
  <c r="M122" i="53"/>
  <c r="M121" i="53"/>
  <c r="M120" i="53"/>
  <c r="M119" i="53"/>
  <c r="M118" i="53"/>
  <c r="M117" i="53"/>
  <c r="M116" i="53"/>
  <c r="M115" i="53"/>
  <c r="M114" i="53"/>
  <c r="M113" i="53"/>
  <c r="M112" i="53"/>
  <c r="M111" i="53"/>
  <c r="M110" i="53"/>
  <c r="M109" i="53"/>
  <c r="M108" i="53"/>
  <c r="M107" i="53"/>
  <c r="M106" i="53"/>
  <c r="E105" i="53"/>
  <c r="M105" i="53" s="1"/>
  <c r="L104" i="53"/>
  <c r="K104" i="53"/>
  <c r="J104" i="53"/>
  <c r="I104" i="53"/>
  <c r="H104" i="53"/>
  <c r="G104" i="53"/>
  <c r="F104" i="53"/>
  <c r="M103" i="53"/>
  <c r="M102" i="53"/>
  <c r="M101" i="53"/>
  <c r="M100" i="53"/>
  <c r="M99" i="53"/>
  <c r="M98" i="53"/>
  <c r="M97" i="53"/>
  <c r="M96" i="53"/>
  <c r="M95" i="53"/>
  <c r="M94" i="53"/>
  <c r="M93" i="53"/>
  <c r="L92" i="53"/>
  <c r="K92" i="53"/>
  <c r="J92" i="53"/>
  <c r="I92" i="53"/>
  <c r="H92" i="53"/>
  <c r="G92" i="53"/>
  <c r="F92" i="53"/>
  <c r="M91" i="53"/>
  <c r="M90" i="53"/>
  <c r="M88" i="53"/>
  <c r="M87" i="53"/>
  <c r="M86" i="53"/>
  <c r="M85" i="53"/>
  <c r="M84" i="53"/>
  <c r="M83" i="53"/>
  <c r="M82" i="53"/>
  <c r="M81" i="53"/>
  <c r="M80" i="53"/>
  <c r="E79" i="53"/>
  <c r="M79" i="53" s="1"/>
  <c r="L78" i="53"/>
  <c r="K78" i="53"/>
  <c r="J78" i="53"/>
  <c r="I78" i="53"/>
  <c r="H78" i="53"/>
  <c r="G78" i="53"/>
  <c r="F78" i="53"/>
  <c r="M77" i="53"/>
  <c r="M76" i="53"/>
  <c r="M75" i="53"/>
  <c r="M74" i="53"/>
  <c r="M73" i="53"/>
  <c r="M71" i="53"/>
  <c r="E70" i="53"/>
  <c r="M70" i="53" s="1"/>
  <c r="L69" i="53"/>
  <c r="K69" i="53"/>
  <c r="J69" i="53"/>
  <c r="I69" i="53"/>
  <c r="H69" i="53"/>
  <c r="G69" i="53"/>
  <c r="F69" i="53"/>
  <c r="M68" i="53"/>
  <c r="M67" i="53"/>
  <c r="M66" i="53"/>
  <c r="M65" i="53"/>
  <c r="M64" i="53"/>
  <c r="M63" i="53"/>
  <c r="M62" i="53"/>
  <c r="M61" i="53"/>
  <c r="E60" i="53"/>
  <c r="M60" i="53" s="1"/>
  <c r="L59" i="53"/>
  <c r="K59" i="53"/>
  <c r="J59" i="53"/>
  <c r="I59" i="53"/>
  <c r="H59" i="53"/>
  <c r="G59" i="53"/>
  <c r="F59" i="53"/>
  <c r="M58" i="53"/>
  <c r="M57" i="53"/>
  <c r="E56" i="53"/>
  <c r="M56" i="53" s="1"/>
  <c r="L55" i="53"/>
  <c r="K55" i="53"/>
  <c r="J55" i="53"/>
  <c r="I55" i="53"/>
  <c r="H55" i="53"/>
  <c r="G55" i="53"/>
  <c r="F55" i="53"/>
  <c r="M54" i="53"/>
  <c r="M53" i="53"/>
  <c r="M52" i="53"/>
  <c r="M51" i="53"/>
  <c r="M50" i="53"/>
  <c r="M49" i="53"/>
  <c r="M48" i="53"/>
  <c r="M47" i="53"/>
  <c r="M46" i="53"/>
  <c r="M45" i="53"/>
  <c r="M44" i="53"/>
  <c r="M43" i="53"/>
  <c r="E42" i="53"/>
  <c r="M42" i="53" s="1"/>
  <c r="L41" i="53"/>
  <c r="K41" i="53"/>
  <c r="J41" i="53"/>
  <c r="I41" i="53"/>
  <c r="H41" i="53"/>
  <c r="G41" i="53"/>
  <c r="F41" i="53"/>
  <c r="M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4" i="53"/>
  <c r="M23" i="53"/>
  <c r="M22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E7" i="53"/>
  <c r="M7" i="53" s="1"/>
  <c r="L6" i="53"/>
  <c r="K6" i="53"/>
  <c r="J6" i="53"/>
  <c r="J5" i="53" s="1"/>
  <c r="I6" i="53"/>
  <c r="I5" i="53" s="1"/>
  <c r="H6" i="53"/>
  <c r="H5" i="53" s="1"/>
  <c r="G6" i="53"/>
  <c r="F6" i="53"/>
  <c r="F5" i="53" s="1"/>
  <c r="E6" i="53"/>
  <c r="L5" i="53"/>
  <c r="L194" i="48"/>
  <c r="E194" i="48"/>
  <c r="E189" i="48"/>
  <c r="L189" i="48"/>
  <c r="L160" i="48"/>
  <c r="L178" i="48"/>
  <c r="E178" i="48"/>
  <c r="E160" i="48"/>
  <c r="L146" i="48"/>
  <c r="E146" i="48"/>
  <c r="E135" i="48"/>
  <c r="L103" i="48"/>
  <c r="E103" i="48"/>
  <c r="L91" i="48"/>
  <c r="E91" i="48"/>
  <c r="L77" i="48"/>
  <c r="E77" i="48"/>
  <c r="L69" i="48"/>
  <c r="E69" i="48"/>
  <c r="E59" i="48"/>
  <c r="L59" i="48"/>
  <c r="L55" i="48"/>
  <c r="E55" i="48"/>
  <c r="E6" i="48"/>
  <c r="E41" i="48"/>
  <c r="L41" i="48"/>
  <c r="M41" i="55" l="1"/>
  <c r="M5" i="55" s="1"/>
  <c r="E5" i="55"/>
  <c r="K5" i="54"/>
  <c r="M193" i="54"/>
  <c r="L159" i="54"/>
  <c r="M159" i="54" s="1"/>
  <c r="G5" i="54"/>
  <c r="M188" i="54"/>
  <c r="M177" i="54"/>
  <c r="M145" i="54"/>
  <c r="M136" i="54"/>
  <c r="M104" i="54"/>
  <c r="M6" i="54"/>
  <c r="K5" i="53"/>
  <c r="M79" i="54"/>
  <c r="E78" i="54"/>
  <c r="M78" i="54" s="1"/>
  <c r="M42" i="54"/>
  <c r="E41" i="54"/>
  <c r="M41" i="54" s="1"/>
  <c r="M56" i="54"/>
  <c r="E55" i="54"/>
  <c r="M55" i="54" s="1"/>
  <c r="M60" i="54"/>
  <c r="E59" i="54"/>
  <c r="M59" i="54" s="1"/>
  <c r="M70" i="54"/>
  <c r="E69" i="54"/>
  <c r="M69" i="54" s="1"/>
  <c r="M93" i="54"/>
  <c r="E92" i="54"/>
  <c r="M92" i="54" s="1"/>
  <c r="E177" i="53"/>
  <c r="M177" i="53" s="1"/>
  <c r="E104" i="53"/>
  <c r="M104" i="53" s="1"/>
  <c r="E136" i="53"/>
  <c r="M136" i="53" s="1"/>
  <c r="E159" i="53"/>
  <c r="M159" i="53" s="1"/>
  <c r="E145" i="53"/>
  <c r="M145" i="53" s="1"/>
  <c r="E188" i="53"/>
  <c r="M188" i="53" s="1"/>
  <c r="M193" i="53"/>
  <c r="G5" i="53"/>
  <c r="M6" i="53"/>
  <c r="E41" i="53"/>
  <c r="M41" i="53" s="1"/>
  <c r="E55" i="53"/>
  <c r="M55" i="53" s="1"/>
  <c r="E59" i="53"/>
  <c r="M59" i="53" s="1"/>
  <c r="E69" i="53"/>
  <c r="M69" i="53" s="1"/>
  <c r="E78" i="53"/>
  <c r="M78" i="53" s="1"/>
  <c r="E92" i="53"/>
  <c r="M92" i="53" s="1"/>
  <c r="K135" i="48"/>
  <c r="L135" i="48"/>
  <c r="E196" i="48"/>
  <c r="E197" i="48"/>
  <c r="E198" i="48"/>
  <c r="E199" i="48"/>
  <c r="E200" i="48"/>
  <c r="E201" i="48"/>
  <c r="E202" i="48"/>
  <c r="E195" i="48"/>
  <c r="E191" i="48"/>
  <c r="E192" i="48"/>
  <c r="E190" i="48"/>
  <c r="E180" i="48"/>
  <c r="E181" i="48"/>
  <c r="E182" i="48"/>
  <c r="E183" i="48"/>
  <c r="E184" i="48"/>
  <c r="E185" i="48"/>
  <c r="E186" i="48"/>
  <c r="E187" i="48"/>
  <c r="E179" i="48"/>
  <c r="E162" i="48"/>
  <c r="E163" i="48"/>
  <c r="E161" i="48"/>
  <c r="E148" i="48"/>
  <c r="E149" i="48"/>
  <c r="E150" i="48"/>
  <c r="E151" i="48"/>
  <c r="E152" i="48"/>
  <c r="E153" i="48"/>
  <c r="E154" i="48"/>
  <c r="E155" i="48"/>
  <c r="E156" i="48"/>
  <c r="E157" i="48"/>
  <c r="E158" i="48"/>
  <c r="E147" i="48"/>
  <c r="E137" i="48"/>
  <c r="E138" i="48"/>
  <c r="E139" i="48"/>
  <c r="E140" i="48"/>
  <c r="E141" i="48"/>
  <c r="E142" i="48"/>
  <c r="E143" i="48"/>
  <c r="E144" i="48"/>
  <c r="E136" i="48"/>
  <c r="E105" i="48"/>
  <c r="E106" i="48"/>
  <c r="E107" i="48"/>
  <c r="E108" i="48"/>
  <c r="E109" i="48"/>
  <c r="E110" i="48"/>
  <c r="E111" i="48"/>
  <c r="E112" i="48"/>
  <c r="E113" i="48"/>
  <c r="E114" i="48"/>
  <c r="E115" i="48"/>
  <c r="E116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04" i="48"/>
  <c r="M104" i="48" s="1"/>
  <c r="E93" i="48"/>
  <c r="E94" i="48"/>
  <c r="E95" i="48"/>
  <c r="E96" i="48"/>
  <c r="E97" i="48"/>
  <c r="E98" i="48"/>
  <c r="E99" i="48"/>
  <c r="E100" i="48"/>
  <c r="E92" i="48"/>
  <c r="E89" i="48"/>
  <c r="M89" i="48" s="1"/>
  <c r="E79" i="48"/>
  <c r="M79" i="48" s="1"/>
  <c r="E80" i="48"/>
  <c r="E81" i="48"/>
  <c r="M81" i="48" s="1"/>
  <c r="E82" i="48"/>
  <c r="E83" i="48"/>
  <c r="M83" i="48" s="1"/>
  <c r="E84" i="48"/>
  <c r="E85" i="48"/>
  <c r="M85" i="48" s="1"/>
  <c r="E86" i="48"/>
  <c r="E78" i="48"/>
  <c r="E71" i="48"/>
  <c r="E72" i="48"/>
  <c r="E73" i="48"/>
  <c r="E74" i="48"/>
  <c r="E75" i="48"/>
  <c r="E70" i="48"/>
  <c r="M70" i="48" s="1"/>
  <c r="E61" i="48"/>
  <c r="E62" i="48"/>
  <c r="E63" i="48"/>
  <c r="E64" i="48"/>
  <c r="E65" i="48"/>
  <c r="E66" i="48"/>
  <c r="E67" i="48"/>
  <c r="E60" i="48"/>
  <c r="E57" i="48"/>
  <c r="E56" i="48"/>
  <c r="E43" i="48"/>
  <c r="E44" i="48"/>
  <c r="E45" i="48"/>
  <c r="E46" i="48"/>
  <c r="E47" i="48"/>
  <c r="E48" i="48"/>
  <c r="E49" i="48"/>
  <c r="E50" i="48"/>
  <c r="E51" i="48"/>
  <c r="E52" i="48"/>
  <c r="E53" i="48"/>
  <c r="E42" i="48"/>
  <c r="E40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M30" i="48" s="1"/>
  <c r="E31" i="48"/>
  <c r="E32" i="48"/>
  <c r="M32" i="48" s="1"/>
  <c r="E33" i="48"/>
  <c r="E34" i="48"/>
  <c r="M34" i="48" s="1"/>
  <c r="E35" i="48"/>
  <c r="E36" i="48"/>
  <c r="M36" i="48" s="1"/>
  <c r="E37" i="48"/>
  <c r="E38" i="48"/>
  <c r="M38" i="48" s="1"/>
  <c r="E39" i="48"/>
  <c r="M7" i="48"/>
  <c r="M29" i="48"/>
  <c r="M31" i="48"/>
  <c r="M33" i="48"/>
  <c r="M35" i="48"/>
  <c r="M37" i="48"/>
  <c r="M39" i="48"/>
  <c r="M40" i="48"/>
  <c r="M42" i="48"/>
  <c r="M43" i="48"/>
  <c r="M44" i="48"/>
  <c r="M45" i="48"/>
  <c r="M46" i="48"/>
  <c r="M47" i="48"/>
  <c r="M48" i="48"/>
  <c r="M49" i="48"/>
  <c r="M50" i="48"/>
  <c r="M51" i="48"/>
  <c r="M52" i="48"/>
  <c r="M53" i="48"/>
  <c r="M54" i="48"/>
  <c r="M56" i="48"/>
  <c r="M57" i="48"/>
  <c r="M58" i="48"/>
  <c r="M60" i="48"/>
  <c r="M61" i="48"/>
  <c r="M62" i="48"/>
  <c r="M63" i="48"/>
  <c r="M64" i="48"/>
  <c r="M65" i="48"/>
  <c r="M66" i="48"/>
  <c r="M67" i="48"/>
  <c r="M68" i="48"/>
  <c r="M71" i="48"/>
  <c r="M72" i="48"/>
  <c r="M73" i="48"/>
  <c r="M74" i="48"/>
  <c r="M75" i="48"/>
  <c r="M76" i="48"/>
  <c r="M78" i="48"/>
  <c r="M80" i="48"/>
  <c r="M82" i="48"/>
  <c r="M84" i="48"/>
  <c r="M86" i="48"/>
  <c r="M87" i="48"/>
  <c r="M90" i="48"/>
  <c r="M92" i="48"/>
  <c r="M93" i="48"/>
  <c r="M94" i="48"/>
  <c r="M95" i="48"/>
  <c r="M96" i="48"/>
  <c r="M97" i="48"/>
  <c r="M98" i="48"/>
  <c r="M99" i="48"/>
  <c r="M100" i="48"/>
  <c r="M101" i="48"/>
  <c r="M102" i="48"/>
  <c r="M105" i="48"/>
  <c r="M106" i="48"/>
  <c r="M107" i="48"/>
  <c r="M108" i="48"/>
  <c r="M109" i="48"/>
  <c r="M110" i="48"/>
  <c r="M111" i="48"/>
  <c r="M112" i="48"/>
  <c r="M113" i="48"/>
  <c r="M114" i="48"/>
  <c r="M115" i="48"/>
  <c r="M116" i="48"/>
  <c r="M117" i="48"/>
  <c r="M118" i="48"/>
  <c r="M119" i="48"/>
  <c r="M120" i="48"/>
  <c r="M121" i="48"/>
  <c r="M122" i="48"/>
  <c r="M123" i="48"/>
  <c r="M124" i="48"/>
  <c r="M125" i="48"/>
  <c r="M126" i="48"/>
  <c r="M127" i="48"/>
  <c r="M128" i="48"/>
  <c r="M129" i="48"/>
  <c r="M130" i="48"/>
  <c r="M131" i="48"/>
  <c r="M132" i="48"/>
  <c r="M133" i="48"/>
  <c r="M134" i="48"/>
  <c r="M136" i="48"/>
  <c r="M137" i="48"/>
  <c r="M138" i="48"/>
  <c r="M139" i="48"/>
  <c r="M140" i="48"/>
  <c r="M141" i="48"/>
  <c r="M142" i="48"/>
  <c r="M143" i="48"/>
  <c r="M144" i="48"/>
  <c r="M145" i="48"/>
  <c r="M147" i="48"/>
  <c r="M148" i="48"/>
  <c r="M149" i="48"/>
  <c r="M150" i="48"/>
  <c r="M151" i="48"/>
  <c r="M152" i="48"/>
  <c r="M153" i="48"/>
  <c r="M154" i="48"/>
  <c r="M155" i="48"/>
  <c r="M156" i="48"/>
  <c r="M157" i="48"/>
  <c r="M158" i="48"/>
  <c r="M159" i="48"/>
  <c r="M161" i="48"/>
  <c r="M162" i="48"/>
  <c r="M163" i="48"/>
  <c r="M164" i="48"/>
  <c r="M166" i="48"/>
  <c r="M167" i="48"/>
  <c r="M168" i="48"/>
  <c r="M169" i="48"/>
  <c r="M170" i="48"/>
  <c r="M171" i="48"/>
  <c r="M172" i="48"/>
  <c r="M173" i="48"/>
  <c r="M174" i="48"/>
  <c r="M175" i="48"/>
  <c r="M176" i="48"/>
  <c r="M177" i="48"/>
  <c r="M179" i="48"/>
  <c r="M180" i="48"/>
  <c r="M181" i="48"/>
  <c r="M182" i="48"/>
  <c r="M183" i="48"/>
  <c r="M184" i="48"/>
  <c r="M185" i="48"/>
  <c r="M186" i="48"/>
  <c r="M187" i="48"/>
  <c r="M188" i="48"/>
  <c r="M190" i="48"/>
  <c r="M191" i="48"/>
  <c r="M192" i="48"/>
  <c r="M193" i="48"/>
  <c r="M195" i="48"/>
  <c r="M196" i="48"/>
  <c r="M197" i="48"/>
  <c r="M198" i="48"/>
  <c r="M199" i="48"/>
  <c r="M200" i="48"/>
  <c r="M201" i="48"/>
  <c r="M202" i="48"/>
  <c r="M203" i="48"/>
  <c r="M17" i="48"/>
  <c r="M18" i="48"/>
  <c r="M19" i="48"/>
  <c r="M20" i="48"/>
  <c r="M21" i="48"/>
  <c r="M22" i="48"/>
  <c r="M23" i="48"/>
  <c r="M24" i="48"/>
  <c r="M25" i="48"/>
  <c r="M26" i="48"/>
  <c r="M27" i="48"/>
  <c r="M28" i="48"/>
  <c r="M8" i="48"/>
  <c r="M9" i="48"/>
  <c r="M10" i="48"/>
  <c r="M11" i="48"/>
  <c r="M12" i="48"/>
  <c r="M13" i="48"/>
  <c r="M14" i="48"/>
  <c r="M15" i="48"/>
  <c r="M16" i="48"/>
  <c r="M5" i="54" l="1"/>
  <c r="E5" i="54"/>
  <c r="M5" i="53"/>
  <c r="E5" i="53"/>
  <c r="E7" i="47" l="1"/>
  <c r="K194" i="48" l="1"/>
  <c r="J194" i="48"/>
  <c r="I194" i="48"/>
  <c r="H194" i="48"/>
  <c r="G194" i="48"/>
  <c r="F194" i="48"/>
  <c r="K189" i="48"/>
  <c r="J189" i="48"/>
  <c r="I189" i="48"/>
  <c r="H189" i="48"/>
  <c r="G189" i="48"/>
  <c r="F189" i="48"/>
  <c r="K178" i="48"/>
  <c r="K160" i="48" s="1"/>
  <c r="J178" i="48"/>
  <c r="I178" i="48"/>
  <c r="I160" i="48" s="1"/>
  <c r="H178" i="48"/>
  <c r="G178" i="48"/>
  <c r="G160" i="48" s="1"/>
  <c r="F178" i="48"/>
  <c r="F165" i="48"/>
  <c r="M165" i="48" s="1"/>
  <c r="J160" i="48"/>
  <c r="H160" i="48"/>
  <c r="K146" i="48"/>
  <c r="J146" i="48"/>
  <c r="I146" i="48"/>
  <c r="H146" i="48"/>
  <c r="G146" i="48"/>
  <c r="F146" i="48"/>
  <c r="J135" i="48"/>
  <c r="I135" i="48"/>
  <c r="H135" i="48"/>
  <c r="G135" i="48"/>
  <c r="F135" i="48"/>
  <c r="K103" i="48"/>
  <c r="J103" i="48"/>
  <c r="I103" i="48"/>
  <c r="H103" i="48"/>
  <c r="G103" i="48"/>
  <c r="F103" i="48"/>
  <c r="K91" i="48"/>
  <c r="J91" i="48"/>
  <c r="I91" i="48"/>
  <c r="H91" i="48"/>
  <c r="G91" i="48"/>
  <c r="F91" i="48"/>
  <c r="K77" i="48"/>
  <c r="J77" i="48"/>
  <c r="I77" i="48"/>
  <c r="H77" i="48"/>
  <c r="G77" i="48"/>
  <c r="F77" i="48"/>
  <c r="K69" i="48"/>
  <c r="J69" i="48"/>
  <c r="I69" i="48"/>
  <c r="H69" i="48"/>
  <c r="G69" i="48"/>
  <c r="F69" i="48"/>
  <c r="K59" i="48"/>
  <c r="J59" i="48"/>
  <c r="I59" i="48"/>
  <c r="H59" i="48"/>
  <c r="G59" i="48"/>
  <c r="F59" i="48"/>
  <c r="K55" i="48"/>
  <c r="J55" i="48"/>
  <c r="I55" i="48"/>
  <c r="H55" i="48"/>
  <c r="G55" i="48"/>
  <c r="F55" i="48"/>
  <c r="K41" i="48"/>
  <c r="J41" i="48"/>
  <c r="I41" i="48"/>
  <c r="H41" i="48"/>
  <c r="G41" i="48"/>
  <c r="F41" i="48"/>
  <c r="L6" i="48"/>
  <c r="K6" i="48"/>
  <c r="J6" i="48"/>
  <c r="I6" i="48"/>
  <c r="H6" i="48"/>
  <c r="G6" i="48"/>
  <c r="F6" i="48"/>
  <c r="E5" i="48"/>
  <c r="L5" i="48"/>
  <c r="I5" i="48"/>
  <c r="F5" i="48" l="1"/>
  <c r="K5" i="48"/>
  <c r="H5" i="48"/>
  <c r="J5" i="48"/>
  <c r="M55" i="48"/>
  <c r="M91" i="48"/>
  <c r="M135" i="48"/>
  <c r="M146" i="48"/>
  <c r="F160" i="48"/>
  <c r="M41" i="48"/>
  <c r="M59" i="48"/>
  <c r="M69" i="48"/>
  <c r="M77" i="48"/>
  <c r="M178" i="48"/>
  <c r="M189" i="48"/>
  <c r="M194" i="48"/>
  <c r="M160" i="48"/>
  <c r="M103" i="48"/>
  <c r="G5" i="48"/>
  <c r="M6" i="48"/>
  <c r="L199" i="46"/>
  <c r="L182" i="46"/>
  <c r="L150" i="46"/>
  <c r="E150" i="46"/>
  <c r="M5" i="48" l="1"/>
  <c r="M209" i="47"/>
  <c r="M208" i="47"/>
  <c r="M207" i="47"/>
  <c r="M206" i="47"/>
  <c r="M205" i="47"/>
  <c r="M204" i="47"/>
  <c r="M203" i="47"/>
  <c r="M202" i="47"/>
  <c r="M201" i="47"/>
  <c r="M200" i="47"/>
  <c r="K199" i="47"/>
  <c r="J199" i="47"/>
  <c r="I199" i="47"/>
  <c r="H199" i="47"/>
  <c r="G199" i="47"/>
  <c r="F199" i="47"/>
  <c r="M199" i="47" s="1"/>
  <c r="M198" i="47"/>
  <c r="M197" i="47"/>
  <c r="M196" i="47"/>
  <c r="M195" i="47"/>
  <c r="K194" i="47"/>
  <c r="J194" i="47"/>
  <c r="I194" i="47"/>
  <c r="H194" i="47"/>
  <c r="G194" i="47"/>
  <c r="F194" i="47"/>
  <c r="M194" i="47" s="1"/>
  <c r="M193" i="47"/>
  <c r="M192" i="47"/>
  <c r="M191" i="47"/>
  <c r="M190" i="47"/>
  <c r="M189" i="47"/>
  <c r="M188" i="47"/>
  <c r="M187" i="47"/>
  <c r="M186" i="47"/>
  <c r="M185" i="47"/>
  <c r="M184" i="47"/>
  <c r="M183" i="47"/>
  <c r="K182" i="47"/>
  <c r="J182" i="47"/>
  <c r="I182" i="47"/>
  <c r="H182" i="47"/>
  <c r="G182" i="47"/>
  <c r="F182" i="47"/>
  <c r="M182" i="47" s="1"/>
  <c r="M181" i="47"/>
  <c r="M180" i="47"/>
  <c r="M179" i="47"/>
  <c r="M178" i="47"/>
  <c r="M177" i="47"/>
  <c r="M176" i="47"/>
  <c r="M175" i="47"/>
  <c r="M174" i="47"/>
  <c r="M173" i="47"/>
  <c r="M172" i="47"/>
  <c r="M171" i="47"/>
  <c r="M170" i="47"/>
  <c r="M169" i="47"/>
  <c r="F169" i="47"/>
  <c r="M168" i="47"/>
  <c r="M167" i="47"/>
  <c r="M166" i="47"/>
  <c r="M165" i="47"/>
  <c r="K164" i="47"/>
  <c r="J164" i="47"/>
  <c r="I164" i="47"/>
  <c r="H164" i="47"/>
  <c r="G164" i="47"/>
  <c r="F164" i="47"/>
  <c r="M164" i="47" s="1"/>
  <c r="M163" i="47"/>
  <c r="M162" i="47"/>
  <c r="M161" i="47"/>
  <c r="M160" i="47"/>
  <c r="M159" i="47"/>
  <c r="M158" i="47"/>
  <c r="M157" i="47"/>
  <c r="M156" i="47"/>
  <c r="M155" i="47"/>
  <c r="M154" i="47"/>
  <c r="M153" i="47"/>
  <c r="M152" i="47"/>
  <c r="M151" i="47"/>
  <c r="K150" i="47"/>
  <c r="J150" i="47"/>
  <c r="I150" i="47"/>
  <c r="H150" i="47"/>
  <c r="G150" i="47"/>
  <c r="F150" i="47"/>
  <c r="M149" i="47"/>
  <c r="M148" i="47"/>
  <c r="M147" i="47"/>
  <c r="M146" i="47"/>
  <c r="M145" i="47"/>
  <c r="M144" i="47"/>
  <c r="M143" i="47"/>
  <c r="M142" i="47"/>
  <c r="M141" i="47"/>
  <c r="M140" i="47"/>
  <c r="K139" i="47"/>
  <c r="J139" i="47"/>
  <c r="I139" i="47"/>
  <c r="H139" i="47"/>
  <c r="G139" i="47"/>
  <c r="F139" i="47"/>
  <c r="M138" i="47"/>
  <c r="M137" i="47"/>
  <c r="M136" i="47"/>
  <c r="M135" i="47"/>
  <c r="M134" i="47"/>
  <c r="M133" i="47"/>
  <c r="M132" i="47"/>
  <c r="M131" i="47"/>
  <c r="M130" i="47"/>
  <c r="M129" i="47"/>
  <c r="M128" i="47"/>
  <c r="M127" i="47"/>
  <c r="M126" i="47"/>
  <c r="M125" i="47"/>
  <c r="M124" i="47"/>
  <c r="M123" i="47"/>
  <c r="M122" i="47"/>
  <c r="M121" i="47"/>
  <c r="M120" i="47"/>
  <c r="M119" i="47"/>
  <c r="M118" i="47"/>
  <c r="M117" i="47"/>
  <c r="M116" i="47"/>
  <c r="M115" i="47"/>
  <c r="M114" i="47"/>
  <c r="M113" i="47"/>
  <c r="M112" i="47"/>
  <c r="M111" i="47"/>
  <c r="M110" i="47"/>
  <c r="M109" i="47"/>
  <c r="M108" i="47"/>
  <c r="M107" i="47"/>
  <c r="M106" i="47"/>
  <c r="M105" i="47"/>
  <c r="M104" i="47"/>
  <c r="K103" i="47"/>
  <c r="J103" i="47"/>
  <c r="I103" i="47"/>
  <c r="H103" i="47"/>
  <c r="G103" i="47"/>
  <c r="F103" i="47"/>
  <c r="M102" i="47"/>
  <c r="M101" i="47"/>
  <c r="M100" i="47"/>
  <c r="M99" i="47"/>
  <c r="M98" i="47"/>
  <c r="M97" i="47"/>
  <c r="M96" i="47"/>
  <c r="M95" i="47"/>
  <c r="M94" i="47"/>
  <c r="M93" i="47"/>
  <c r="M92" i="47"/>
  <c r="K91" i="47"/>
  <c r="J91" i="47"/>
  <c r="I91" i="47"/>
  <c r="H91" i="47"/>
  <c r="G91" i="47"/>
  <c r="F91" i="47"/>
  <c r="M91" i="47" s="1"/>
  <c r="M90" i="47"/>
  <c r="M89" i="47"/>
  <c r="M87" i="47"/>
  <c r="M86" i="47"/>
  <c r="M85" i="47"/>
  <c r="M84" i="47"/>
  <c r="M83" i="47"/>
  <c r="M82" i="47"/>
  <c r="M81" i="47"/>
  <c r="M80" i="47"/>
  <c r="M79" i="47"/>
  <c r="M78" i="47"/>
  <c r="K77" i="47"/>
  <c r="J77" i="47"/>
  <c r="I77" i="47"/>
  <c r="H77" i="47"/>
  <c r="G77" i="47"/>
  <c r="F77" i="47"/>
  <c r="M76" i="47"/>
  <c r="M75" i="47"/>
  <c r="M74" i="47"/>
  <c r="M73" i="47"/>
  <c r="M72" i="47"/>
  <c r="M71" i="47"/>
  <c r="M70" i="47"/>
  <c r="K69" i="47"/>
  <c r="J69" i="47"/>
  <c r="I69" i="47"/>
  <c r="H69" i="47"/>
  <c r="G69" i="47"/>
  <c r="F69" i="47"/>
  <c r="M69" i="47" s="1"/>
  <c r="M68" i="47"/>
  <c r="M67" i="47"/>
  <c r="M66" i="47"/>
  <c r="M65" i="47"/>
  <c r="M64" i="47"/>
  <c r="M63" i="47"/>
  <c r="M62" i="47"/>
  <c r="M61" i="47"/>
  <c r="M60" i="47"/>
  <c r="K59" i="47"/>
  <c r="J59" i="47"/>
  <c r="I59" i="47"/>
  <c r="H59" i="47"/>
  <c r="G59" i="47"/>
  <c r="F59" i="47"/>
  <c r="M58" i="47"/>
  <c r="M57" i="47"/>
  <c r="M56" i="47"/>
  <c r="K55" i="47"/>
  <c r="J55" i="47"/>
  <c r="I55" i="47"/>
  <c r="H55" i="47"/>
  <c r="G55" i="47"/>
  <c r="F55" i="47"/>
  <c r="M55" i="47" s="1"/>
  <c r="M54" i="47"/>
  <c r="M53" i="47"/>
  <c r="M52" i="47"/>
  <c r="M51" i="47"/>
  <c r="M50" i="47"/>
  <c r="M49" i="47"/>
  <c r="M48" i="47"/>
  <c r="M47" i="47"/>
  <c r="M46" i="47"/>
  <c r="M45" i="47"/>
  <c r="M44" i="47"/>
  <c r="M43" i="47"/>
  <c r="M42" i="47"/>
  <c r="K41" i="47"/>
  <c r="K5" i="47" s="1"/>
  <c r="J41" i="47"/>
  <c r="I41" i="47"/>
  <c r="H41" i="47"/>
  <c r="G41" i="47"/>
  <c r="F41" i="47"/>
  <c r="M40" i="47"/>
  <c r="M39" i="47"/>
  <c r="M38" i="47"/>
  <c r="M37" i="47"/>
  <c r="M36" i="47"/>
  <c r="M35" i="47"/>
  <c r="M34" i="47"/>
  <c r="M33" i="47"/>
  <c r="M32" i="47"/>
  <c r="M31" i="47"/>
  <c r="M30" i="47"/>
  <c r="M29" i="47"/>
  <c r="M28" i="47"/>
  <c r="M27" i="47"/>
  <c r="M26" i="47"/>
  <c r="M25" i="47"/>
  <c r="M24" i="47"/>
  <c r="M23" i="47"/>
  <c r="M22" i="47"/>
  <c r="M21" i="47"/>
  <c r="M20" i="47"/>
  <c r="M19" i="47"/>
  <c r="M18" i="47"/>
  <c r="M17" i="47"/>
  <c r="M16" i="47"/>
  <c r="M15" i="47"/>
  <c r="M14" i="47"/>
  <c r="M13" i="47"/>
  <c r="M12" i="47"/>
  <c r="M11" i="47"/>
  <c r="M10" i="47"/>
  <c r="M9" i="47"/>
  <c r="M8" i="47"/>
  <c r="M7" i="47"/>
  <c r="L6" i="47"/>
  <c r="K6" i="47"/>
  <c r="J6" i="47"/>
  <c r="J5" i="47" s="1"/>
  <c r="I6" i="47"/>
  <c r="H6" i="47"/>
  <c r="H5" i="47" s="1"/>
  <c r="G6" i="47"/>
  <c r="F6" i="47"/>
  <c r="E6" i="47"/>
  <c r="L5" i="47"/>
  <c r="I5" i="47"/>
  <c r="F5" i="47"/>
  <c r="M150" i="47" l="1"/>
  <c r="M139" i="47"/>
  <c r="M103" i="47"/>
  <c r="M77" i="47"/>
  <c r="M59" i="47"/>
  <c r="G5" i="47"/>
  <c r="M41" i="47"/>
  <c r="M6" i="47"/>
  <c r="E5" i="47"/>
  <c r="L199" i="45"/>
  <c r="E182" i="45"/>
  <c r="L182" i="45"/>
  <c r="M5" i="47" l="1"/>
  <c r="M209" i="46"/>
  <c r="M208" i="46"/>
  <c r="M207" i="46"/>
  <c r="M206" i="46"/>
  <c r="M205" i="46"/>
  <c r="M204" i="46"/>
  <c r="M203" i="46"/>
  <c r="M202" i="46"/>
  <c r="M201" i="46"/>
  <c r="M200" i="46"/>
  <c r="K199" i="46"/>
  <c r="J199" i="46"/>
  <c r="I199" i="46"/>
  <c r="H199" i="46"/>
  <c r="G199" i="46"/>
  <c r="F199" i="46"/>
  <c r="M199" i="46" s="1"/>
  <c r="M198" i="46"/>
  <c r="M197" i="46"/>
  <c r="M196" i="46"/>
  <c r="M195" i="46"/>
  <c r="K194" i="46"/>
  <c r="J194" i="46"/>
  <c r="I194" i="46"/>
  <c r="H194" i="46"/>
  <c r="G194" i="46"/>
  <c r="F194" i="46"/>
  <c r="M194" i="46" s="1"/>
  <c r="M193" i="46"/>
  <c r="M192" i="46"/>
  <c r="M191" i="46"/>
  <c r="M190" i="46"/>
  <c r="M189" i="46"/>
  <c r="M188" i="46"/>
  <c r="M187" i="46"/>
  <c r="M186" i="46"/>
  <c r="M185" i="46"/>
  <c r="M184" i="46"/>
  <c r="M183" i="46"/>
  <c r="K182" i="46"/>
  <c r="J182" i="46"/>
  <c r="I182" i="46"/>
  <c r="H182" i="46"/>
  <c r="G182" i="46"/>
  <c r="F182" i="46"/>
  <c r="M182" i="46" s="1"/>
  <c r="M181" i="46"/>
  <c r="M180" i="46"/>
  <c r="M179" i="46"/>
  <c r="M178" i="46"/>
  <c r="M177" i="46"/>
  <c r="M176" i="46"/>
  <c r="M175" i="46"/>
  <c r="M174" i="46"/>
  <c r="M173" i="46"/>
  <c r="M172" i="46"/>
  <c r="M171" i="46"/>
  <c r="M170" i="46"/>
  <c r="M169" i="46"/>
  <c r="F169" i="46"/>
  <c r="M168" i="46"/>
  <c r="M167" i="46"/>
  <c r="M166" i="46"/>
  <c r="M165" i="46"/>
  <c r="K164" i="46"/>
  <c r="J164" i="46"/>
  <c r="I164" i="46"/>
  <c r="H164" i="46"/>
  <c r="G164" i="46"/>
  <c r="F164" i="46"/>
  <c r="M164" i="46" s="1"/>
  <c r="M163" i="46"/>
  <c r="M162" i="46"/>
  <c r="M161" i="46"/>
  <c r="M160" i="46"/>
  <c r="M159" i="46"/>
  <c r="M158" i="46"/>
  <c r="M157" i="46"/>
  <c r="M156" i="46"/>
  <c r="M155" i="46"/>
  <c r="M154" i="46"/>
  <c r="M153" i="46"/>
  <c r="M152" i="46"/>
  <c r="M151" i="46"/>
  <c r="K150" i="46"/>
  <c r="J150" i="46"/>
  <c r="I150" i="46"/>
  <c r="H150" i="46"/>
  <c r="G150" i="46"/>
  <c r="F150" i="46"/>
  <c r="M149" i="46"/>
  <c r="M148" i="46"/>
  <c r="M147" i="46"/>
  <c r="M146" i="46"/>
  <c r="M145" i="46"/>
  <c r="M144" i="46"/>
  <c r="M143" i="46"/>
  <c r="M142" i="46"/>
  <c r="M141" i="46"/>
  <c r="M140" i="46"/>
  <c r="K139" i="46"/>
  <c r="J139" i="46"/>
  <c r="I139" i="46"/>
  <c r="H139" i="46"/>
  <c r="G139" i="46"/>
  <c r="F139" i="46"/>
  <c r="M138" i="46"/>
  <c r="M137" i="46"/>
  <c r="M136" i="46"/>
  <c r="M135" i="46"/>
  <c r="M134" i="46"/>
  <c r="M133" i="46"/>
  <c r="M132" i="46"/>
  <c r="M131" i="46"/>
  <c r="M130" i="46"/>
  <c r="M129" i="46"/>
  <c r="M128" i="46"/>
  <c r="M127" i="46"/>
  <c r="M126" i="46"/>
  <c r="M125" i="46"/>
  <c r="M124" i="46"/>
  <c r="M123" i="46"/>
  <c r="M122" i="46"/>
  <c r="M121" i="46"/>
  <c r="M120" i="46"/>
  <c r="M119" i="46"/>
  <c r="M118" i="46"/>
  <c r="M117" i="46"/>
  <c r="M116" i="46"/>
  <c r="M115" i="46"/>
  <c r="M114" i="46"/>
  <c r="M113" i="46"/>
  <c r="M112" i="46"/>
  <c r="M111" i="46"/>
  <c r="M110" i="46"/>
  <c r="M109" i="46"/>
  <c r="M108" i="46"/>
  <c r="M107" i="46"/>
  <c r="M106" i="46"/>
  <c r="M105" i="46"/>
  <c r="M104" i="46"/>
  <c r="K103" i="46"/>
  <c r="J103" i="46"/>
  <c r="I103" i="46"/>
  <c r="H103" i="46"/>
  <c r="G103" i="46"/>
  <c r="F103" i="46"/>
  <c r="M103" i="46" s="1"/>
  <c r="M102" i="46"/>
  <c r="M101" i="46"/>
  <c r="M100" i="46"/>
  <c r="M99" i="46"/>
  <c r="M98" i="46"/>
  <c r="M97" i="46"/>
  <c r="M96" i="46"/>
  <c r="M95" i="46"/>
  <c r="M94" i="46"/>
  <c r="M93" i="46"/>
  <c r="M92" i="46"/>
  <c r="K91" i="46"/>
  <c r="J91" i="46"/>
  <c r="I91" i="46"/>
  <c r="H91" i="46"/>
  <c r="G91" i="46"/>
  <c r="F91" i="46"/>
  <c r="M91" i="46" s="1"/>
  <c r="M90" i="46"/>
  <c r="M89" i="46"/>
  <c r="M87" i="46"/>
  <c r="M86" i="46"/>
  <c r="M85" i="46"/>
  <c r="M84" i="46"/>
  <c r="M83" i="46"/>
  <c r="M82" i="46"/>
  <c r="M81" i="46"/>
  <c r="M80" i="46"/>
  <c r="M79" i="46"/>
  <c r="M78" i="46"/>
  <c r="K77" i="46"/>
  <c r="J77" i="46"/>
  <c r="I77" i="46"/>
  <c r="H77" i="46"/>
  <c r="G77" i="46"/>
  <c r="F77" i="46"/>
  <c r="M76" i="46"/>
  <c r="M75" i="46"/>
  <c r="M74" i="46"/>
  <c r="M73" i="46"/>
  <c r="M72" i="46"/>
  <c r="M71" i="46"/>
  <c r="M70" i="46"/>
  <c r="K69" i="46"/>
  <c r="J69" i="46"/>
  <c r="J5" i="46" s="1"/>
  <c r="I69" i="46"/>
  <c r="H69" i="46"/>
  <c r="G69" i="46"/>
  <c r="F69" i="46"/>
  <c r="M68" i="46"/>
  <c r="M67" i="46"/>
  <c r="M66" i="46"/>
  <c r="M65" i="46"/>
  <c r="M64" i="46"/>
  <c r="M63" i="46"/>
  <c r="M62" i="46"/>
  <c r="M61" i="46"/>
  <c r="M60" i="46"/>
  <c r="K59" i="46"/>
  <c r="J59" i="46"/>
  <c r="I59" i="46"/>
  <c r="H59" i="46"/>
  <c r="G59" i="46"/>
  <c r="F59" i="46"/>
  <c r="M58" i="46"/>
  <c r="M57" i="46"/>
  <c r="M56" i="46"/>
  <c r="K55" i="46"/>
  <c r="J55" i="46"/>
  <c r="I55" i="46"/>
  <c r="H55" i="46"/>
  <c r="G55" i="46"/>
  <c r="F55" i="46"/>
  <c r="M55" i="46" s="1"/>
  <c r="M54" i="46"/>
  <c r="M53" i="46"/>
  <c r="M52" i="46"/>
  <c r="M51" i="46"/>
  <c r="M50" i="46"/>
  <c r="M49" i="46"/>
  <c r="M48" i="46"/>
  <c r="M47" i="46"/>
  <c r="M46" i="46"/>
  <c r="M45" i="46"/>
  <c r="M44" i="46"/>
  <c r="M43" i="46"/>
  <c r="M42" i="46"/>
  <c r="K41" i="46"/>
  <c r="J41" i="46"/>
  <c r="I41" i="46"/>
  <c r="H41" i="46"/>
  <c r="G41" i="46"/>
  <c r="F41" i="46"/>
  <c r="M40" i="46"/>
  <c r="M39" i="46"/>
  <c r="M38" i="46"/>
  <c r="M37" i="46"/>
  <c r="M36" i="46"/>
  <c r="M35" i="46"/>
  <c r="M34" i="46"/>
  <c r="M33" i="46"/>
  <c r="M32" i="46"/>
  <c r="M31" i="46"/>
  <c r="M30" i="46"/>
  <c r="M29" i="46"/>
  <c r="M28" i="46"/>
  <c r="M27" i="46"/>
  <c r="M26" i="46"/>
  <c r="M25" i="46"/>
  <c r="M24" i="46"/>
  <c r="M23" i="46"/>
  <c r="M22" i="46"/>
  <c r="M21" i="46"/>
  <c r="M20" i="46"/>
  <c r="M19" i="46"/>
  <c r="M18" i="46"/>
  <c r="M17" i="46"/>
  <c r="M16" i="46"/>
  <c r="M15" i="46"/>
  <c r="M14" i="46"/>
  <c r="M13" i="46"/>
  <c r="M12" i="46"/>
  <c r="M11" i="46"/>
  <c r="M10" i="46"/>
  <c r="M9" i="46"/>
  <c r="M8" i="46"/>
  <c r="M7" i="46"/>
  <c r="L6" i="46"/>
  <c r="K6" i="46"/>
  <c r="J6" i="46"/>
  <c r="I6" i="46"/>
  <c r="H6" i="46"/>
  <c r="H5" i="46" s="1"/>
  <c r="G6" i="46"/>
  <c r="F6" i="46"/>
  <c r="E6" i="46"/>
  <c r="E5" i="46" s="1"/>
  <c r="L5" i="46"/>
  <c r="F5" i="46"/>
  <c r="K5" i="46" l="1"/>
  <c r="M150" i="46"/>
  <c r="M139" i="46"/>
  <c r="M77" i="46"/>
  <c r="M69" i="46"/>
  <c r="M59" i="46"/>
  <c r="I5" i="46"/>
  <c r="G5" i="46"/>
  <c r="M41" i="46"/>
  <c r="M6" i="46"/>
  <c r="E199" i="44"/>
  <c r="L199" i="44"/>
  <c r="L194" i="44"/>
  <c r="L182" i="44"/>
  <c r="M5" i="46" l="1"/>
  <c r="M209" i="45"/>
  <c r="M208" i="45"/>
  <c r="M207" i="45"/>
  <c r="M206" i="45"/>
  <c r="M205" i="45"/>
  <c r="M204" i="45"/>
  <c r="M203" i="45"/>
  <c r="M202" i="45"/>
  <c r="M201" i="45"/>
  <c r="M200" i="45"/>
  <c r="K199" i="45"/>
  <c r="J199" i="45"/>
  <c r="I199" i="45"/>
  <c r="H199" i="45"/>
  <c r="G199" i="45"/>
  <c r="F199" i="45"/>
  <c r="M199" i="45" s="1"/>
  <c r="M198" i="45"/>
  <c r="M197" i="45"/>
  <c r="M196" i="45"/>
  <c r="M195" i="45"/>
  <c r="K194" i="45"/>
  <c r="J194" i="45"/>
  <c r="I194" i="45"/>
  <c r="H194" i="45"/>
  <c r="G194" i="45"/>
  <c r="F194" i="45"/>
  <c r="M194" i="45" s="1"/>
  <c r="M193" i="45"/>
  <c r="M192" i="45"/>
  <c r="M191" i="45"/>
  <c r="M190" i="45"/>
  <c r="M189" i="45"/>
  <c r="M188" i="45"/>
  <c r="M187" i="45"/>
  <c r="M186" i="45"/>
  <c r="M185" i="45"/>
  <c r="M184" i="45"/>
  <c r="M183" i="45"/>
  <c r="K182" i="45"/>
  <c r="J182" i="45"/>
  <c r="I182" i="45"/>
  <c r="H182" i="45"/>
  <c r="G182" i="45"/>
  <c r="F182" i="45"/>
  <c r="M182" i="45" s="1"/>
  <c r="M181" i="45"/>
  <c r="M180" i="45"/>
  <c r="M179" i="45"/>
  <c r="M178" i="45"/>
  <c r="M177" i="45"/>
  <c r="M176" i="45"/>
  <c r="M175" i="45"/>
  <c r="M174" i="45"/>
  <c r="M173" i="45"/>
  <c r="M172" i="45"/>
  <c r="M171" i="45"/>
  <c r="M170" i="45"/>
  <c r="M169" i="45"/>
  <c r="F169" i="45"/>
  <c r="M168" i="45"/>
  <c r="M167" i="45"/>
  <c r="M166" i="45"/>
  <c r="M165" i="45"/>
  <c r="K164" i="45"/>
  <c r="J164" i="45"/>
  <c r="I164" i="45"/>
  <c r="H164" i="45"/>
  <c r="G164" i="45"/>
  <c r="F164" i="45"/>
  <c r="M164" i="45" s="1"/>
  <c r="M163" i="45"/>
  <c r="M162" i="45"/>
  <c r="M161" i="45"/>
  <c r="M160" i="45"/>
  <c r="M159" i="45"/>
  <c r="M158" i="45"/>
  <c r="M157" i="45"/>
  <c r="M156" i="45"/>
  <c r="M155" i="45"/>
  <c r="M154" i="45"/>
  <c r="M153" i="45"/>
  <c r="M152" i="45"/>
  <c r="M151" i="45"/>
  <c r="K150" i="45"/>
  <c r="J150" i="45"/>
  <c r="I150" i="45"/>
  <c r="H150" i="45"/>
  <c r="G150" i="45"/>
  <c r="F150" i="45"/>
  <c r="M149" i="45"/>
  <c r="M148" i="45"/>
  <c r="M147" i="45"/>
  <c r="M146" i="45"/>
  <c r="M145" i="45"/>
  <c r="M144" i="45"/>
  <c r="M143" i="45"/>
  <c r="M142" i="45"/>
  <c r="M141" i="45"/>
  <c r="M140" i="45"/>
  <c r="K139" i="45"/>
  <c r="J139" i="45"/>
  <c r="I139" i="45"/>
  <c r="H139" i="45"/>
  <c r="G139" i="45"/>
  <c r="F139" i="45"/>
  <c r="M138" i="45"/>
  <c r="M137" i="45"/>
  <c r="M136" i="45"/>
  <c r="M135" i="45"/>
  <c r="M134" i="45"/>
  <c r="M133" i="45"/>
  <c r="M132" i="45"/>
  <c r="M131" i="45"/>
  <c r="M130" i="45"/>
  <c r="M129" i="45"/>
  <c r="M128" i="45"/>
  <c r="M127" i="45"/>
  <c r="M126" i="45"/>
  <c r="M125" i="45"/>
  <c r="M124" i="45"/>
  <c r="M123" i="45"/>
  <c r="M122" i="45"/>
  <c r="M121" i="45"/>
  <c r="M120" i="45"/>
  <c r="M119" i="45"/>
  <c r="M118" i="45"/>
  <c r="M117" i="45"/>
  <c r="M116" i="45"/>
  <c r="M115" i="45"/>
  <c r="M114" i="45"/>
  <c r="M113" i="45"/>
  <c r="M112" i="45"/>
  <c r="M111" i="45"/>
  <c r="M110" i="45"/>
  <c r="M109" i="45"/>
  <c r="M108" i="45"/>
  <c r="M107" i="45"/>
  <c r="M106" i="45"/>
  <c r="M105" i="45"/>
  <c r="M104" i="45"/>
  <c r="K103" i="45"/>
  <c r="J103" i="45"/>
  <c r="I103" i="45"/>
  <c r="H103" i="45"/>
  <c r="G103" i="45"/>
  <c r="F103" i="45"/>
  <c r="M102" i="45"/>
  <c r="M101" i="45"/>
  <c r="M100" i="45"/>
  <c r="M99" i="45"/>
  <c r="M98" i="45"/>
  <c r="M97" i="45"/>
  <c r="M96" i="45"/>
  <c r="M95" i="45"/>
  <c r="M94" i="45"/>
  <c r="M93" i="45"/>
  <c r="M92" i="45"/>
  <c r="K91" i="45"/>
  <c r="J91" i="45"/>
  <c r="I91" i="45"/>
  <c r="H91" i="45"/>
  <c r="G91" i="45"/>
  <c r="F91" i="45"/>
  <c r="M91" i="45" s="1"/>
  <c r="M90" i="45"/>
  <c r="M89" i="45"/>
  <c r="M87" i="45"/>
  <c r="M86" i="45"/>
  <c r="M85" i="45"/>
  <c r="M84" i="45"/>
  <c r="M83" i="45"/>
  <c r="M82" i="45"/>
  <c r="M81" i="45"/>
  <c r="M80" i="45"/>
  <c r="M79" i="45"/>
  <c r="M78" i="45"/>
  <c r="K77" i="45"/>
  <c r="J77" i="45"/>
  <c r="I77" i="45"/>
  <c r="H77" i="45"/>
  <c r="G77" i="45"/>
  <c r="F77" i="45"/>
  <c r="M76" i="45"/>
  <c r="M75" i="45"/>
  <c r="M74" i="45"/>
  <c r="M73" i="45"/>
  <c r="M72" i="45"/>
  <c r="M71" i="45"/>
  <c r="M70" i="45"/>
  <c r="K69" i="45"/>
  <c r="J69" i="45"/>
  <c r="I69" i="45"/>
  <c r="H69" i="45"/>
  <c r="G69" i="45"/>
  <c r="F69" i="45"/>
  <c r="M69" i="45" s="1"/>
  <c r="M68" i="45"/>
  <c r="M67" i="45"/>
  <c r="M66" i="45"/>
  <c r="M65" i="45"/>
  <c r="M64" i="45"/>
  <c r="M63" i="45"/>
  <c r="M62" i="45"/>
  <c r="M61" i="45"/>
  <c r="M60" i="45"/>
  <c r="K59" i="45"/>
  <c r="J59" i="45"/>
  <c r="I59" i="45"/>
  <c r="H59" i="45"/>
  <c r="G59" i="45"/>
  <c r="F59" i="45"/>
  <c r="M58" i="45"/>
  <c r="M57" i="45"/>
  <c r="M56" i="45"/>
  <c r="K55" i="45"/>
  <c r="J55" i="45"/>
  <c r="I55" i="45"/>
  <c r="H55" i="45"/>
  <c r="G55" i="45"/>
  <c r="F55" i="45"/>
  <c r="M55" i="45" s="1"/>
  <c r="M54" i="45"/>
  <c r="M53" i="45"/>
  <c r="M52" i="45"/>
  <c r="M51" i="45"/>
  <c r="M50" i="45"/>
  <c r="M49" i="45"/>
  <c r="M48" i="45"/>
  <c r="M47" i="45"/>
  <c r="M46" i="45"/>
  <c r="M45" i="45"/>
  <c r="M44" i="45"/>
  <c r="M43" i="45"/>
  <c r="M42" i="45"/>
  <c r="K41" i="45"/>
  <c r="J41" i="45"/>
  <c r="I41" i="45"/>
  <c r="H41" i="45"/>
  <c r="G41" i="45"/>
  <c r="F41" i="45"/>
  <c r="M40" i="45"/>
  <c r="M39" i="45"/>
  <c r="M38" i="45"/>
  <c r="M37" i="45"/>
  <c r="M36" i="45"/>
  <c r="M35" i="45"/>
  <c r="M34" i="45"/>
  <c r="M33" i="45"/>
  <c r="M32" i="45"/>
  <c r="M31" i="45"/>
  <c r="M30" i="45"/>
  <c r="M29" i="45"/>
  <c r="M28" i="45"/>
  <c r="M27" i="45"/>
  <c r="M26" i="45"/>
  <c r="M25" i="45"/>
  <c r="M24" i="45"/>
  <c r="M23" i="45"/>
  <c r="M22" i="45"/>
  <c r="M21" i="45"/>
  <c r="M20" i="45"/>
  <c r="M19" i="45"/>
  <c r="M18" i="45"/>
  <c r="M17" i="45"/>
  <c r="M16" i="45"/>
  <c r="M15" i="45"/>
  <c r="M14" i="45"/>
  <c r="M13" i="45"/>
  <c r="M12" i="45"/>
  <c r="M11" i="45"/>
  <c r="M10" i="45"/>
  <c r="M9" i="45"/>
  <c r="M8" i="45"/>
  <c r="M7" i="45"/>
  <c r="L6" i="45"/>
  <c r="L5" i="45" s="1"/>
  <c r="K6" i="45"/>
  <c r="J6" i="45"/>
  <c r="J5" i="45" s="1"/>
  <c r="I6" i="45"/>
  <c r="H6" i="45"/>
  <c r="H5" i="45" s="1"/>
  <c r="G6" i="45"/>
  <c r="F6" i="45"/>
  <c r="E6" i="45"/>
  <c r="I5" i="45"/>
  <c r="F5" i="45"/>
  <c r="K5" i="45" l="1"/>
  <c r="M150" i="45"/>
  <c r="M139" i="45"/>
  <c r="M103" i="45"/>
  <c r="M77" i="45"/>
  <c r="G5" i="45"/>
  <c r="M59" i="45"/>
  <c r="M41" i="45"/>
  <c r="M6" i="45"/>
  <c r="E5" i="45"/>
  <c r="L182" i="43"/>
  <c r="M209" i="44"/>
  <c r="M208" i="44"/>
  <c r="M207" i="44"/>
  <c r="M206" i="44"/>
  <c r="M205" i="44"/>
  <c r="M204" i="44"/>
  <c r="M203" i="44"/>
  <c r="M202" i="44"/>
  <c r="M201" i="44"/>
  <c r="M200" i="44"/>
  <c r="K199" i="44"/>
  <c r="J199" i="44"/>
  <c r="I199" i="44"/>
  <c r="H199" i="44"/>
  <c r="G199" i="44"/>
  <c r="F199" i="44"/>
  <c r="M199" i="44" s="1"/>
  <c r="M198" i="44"/>
  <c r="M197" i="44"/>
  <c r="M196" i="44"/>
  <c r="M195" i="44"/>
  <c r="K194" i="44"/>
  <c r="J194" i="44"/>
  <c r="I194" i="44"/>
  <c r="H194" i="44"/>
  <c r="G194" i="44"/>
  <c r="F194" i="44"/>
  <c r="M194" i="44" s="1"/>
  <c r="M193" i="44"/>
  <c r="M192" i="44"/>
  <c r="M191" i="44"/>
  <c r="M190" i="44"/>
  <c r="M189" i="44"/>
  <c r="M188" i="44"/>
  <c r="M187" i="44"/>
  <c r="M186" i="44"/>
  <c r="M185" i="44"/>
  <c r="M184" i="44"/>
  <c r="M183" i="44"/>
  <c r="K182" i="44"/>
  <c r="J182" i="44"/>
  <c r="I182" i="44"/>
  <c r="H182" i="44"/>
  <c r="G182" i="44"/>
  <c r="F182" i="44"/>
  <c r="M182" i="44" s="1"/>
  <c r="M181" i="44"/>
  <c r="M180" i="44"/>
  <c r="M179" i="44"/>
  <c r="M178" i="44"/>
  <c r="M177" i="44"/>
  <c r="M176" i="44"/>
  <c r="M175" i="44"/>
  <c r="M174" i="44"/>
  <c r="M173" i="44"/>
  <c r="M172" i="44"/>
  <c r="M171" i="44"/>
  <c r="M170" i="44"/>
  <c r="M169" i="44"/>
  <c r="F169" i="44"/>
  <c r="M168" i="44"/>
  <c r="M167" i="44"/>
  <c r="M166" i="44"/>
  <c r="M165" i="44"/>
  <c r="K164" i="44"/>
  <c r="J164" i="44"/>
  <c r="I164" i="44"/>
  <c r="H164" i="44"/>
  <c r="G164" i="44"/>
  <c r="F164" i="44"/>
  <c r="M164" i="44" s="1"/>
  <c r="M163" i="44"/>
  <c r="M162" i="44"/>
  <c r="M161" i="44"/>
  <c r="M160" i="44"/>
  <c r="M159" i="44"/>
  <c r="M158" i="44"/>
  <c r="M157" i="44"/>
  <c r="M156" i="44"/>
  <c r="M155" i="44"/>
  <c r="M154" i="44"/>
  <c r="M153" i="44"/>
  <c r="M152" i="44"/>
  <c r="M151" i="44"/>
  <c r="K150" i="44"/>
  <c r="J150" i="44"/>
  <c r="I150" i="44"/>
  <c r="H150" i="44"/>
  <c r="G150" i="44"/>
  <c r="F150" i="44"/>
  <c r="M149" i="44"/>
  <c r="M148" i="44"/>
  <c r="M147" i="44"/>
  <c r="M146" i="44"/>
  <c r="M145" i="44"/>
  <c r="M144" i="44"/>
  <c r="M143" i="44"/>
  <c r="M142" i="44"/>
  <c r="M141" i="44"/>
  <c r="M140" i="44"/>
  <c r="K139" i="44"/>
  <c r="J139" i="44"/>
  <c r="I139" i="44"/>
  <c r="H139" i="44"/>
  <c r="G139" i="44"/>
  <c r="F139" i="44"/>
  <c r="M138" i="44"/>
  <c r="M137" i="44"/>
  <c r="M136" i="44"/>
  <c r="M135" i="44"/>
  <c r="M134" i="44"/>
  <c r="M133" i="44"/>
  <c r="M132" i="44"/>
  <c r="M131" i="44"/>
  <c r="M130" i="44"/>
  <c r="M129" i="44"/>
  <c r="M128" i="44"/>
  <c r="M127" i="44"/>
  <c r="M126" i="44"/>
  <c r="M125" i="44"/>
  <c r="M124" i="44"/>
  <c r="M123" i="44"/>
  <c r="M122" i="44"/>
  <c r="M121" i="44"/>
  <c r="M120" i="44"/>
  <c r="M119" i="44"/>
  <c r="M118" i="44"/>
  <c r="M117" i="44"/>
  <c r="M116" i="44"/>
  <c r="M115" i="44"/>
  <c r="M114" i="44"/>
  <c r="M113" i="44"/>
  <c r="M112" i="44"/>
  <c r="M111" i="44"/>
  <c r="M110" i="44"/>
  <c r="M109" i="44"/>
  <c r="M108" i="44"/>
  <c r="M107" i="44"/>
  <c r="M106" i="44"/>
  <c r="M105" i="44"/>
  <c r="M104" i="44"/>
  <c r="K103" i="44"/>
  <c r="J103" i="44"/>
  <c r="I103" i="44"/>
  <c r="H103" i="44"/>
  <c r="G103" i="44"/>
  <c r="F103" i="44"/>
  <c r="M102" i="44"/>
  <c r="M101" i="44"/>
  <c r="M100" i="44"/>
  <c r="M99" i="44"/>
  <c r="M98" i="44"/>
  <c r="M97" i="44"/>
  <c r="M96" i="44"/>
  <c r="M95" i="44"/>
  <c r="M94" i="44"/>
  <c r="M93" i="44"/>
  <c r="M92" i="44"/>
  <c r="K91" i="44"/>
  <c r="J91" i="44"/>
  <c r="I91" i="44"/>
  <c r="H91" i="44"/>
  <c r="G91" i="44"/>
  <c r="F91" i="44"/>
  <c r="M91" i="44" s="1"/>
  <c r="M90" i="44"/>
  <c r="M89" i="44"/>
  <c r="M87" i="44"/>
  <c r="M86" i="44"/>
  <c r="M85" i="44"/>
  <c r="M84" i="44"/>
  <c r="M83" i="44"/>
  <c r="M82" i="44"/>
  <c r="M81" i="44"/>
  <c r="M80" i="44"/>
  <c r="M79" i="44"/>
  <c r="M78" i="44"/>
  <c r="K77" i="44"/>
  <c r="J77" i="44"/>
  <c r="I77" i="44"/>
  <c r="H77" i="44"/>
  <c r="G77" i="44"/>
  <c r="F77" i="44"/>
  <c r="M76" i="44"/>
  <c r="M75" i="44"/>
  <c r="M74" i="44"/>
  <c r="M73" i="44"/>
  <c r="M72" i="44"/>
  <c r="M71" i="44"/>
  <c r="M70" i="44"/>
  <c r="K69" i="44"/>
  <c r="J69" i="44"/>
  <c r="J5" i="44" s="1"/>
  <c r="I69" i="44"/>
  <c r="H69" i="44"/>
  <c r="G69" i="44"/>
  <c r="F69" i="44"/>
  <c r="M68" i="44"/>
  <c r="M67" i="44"/>
  <c r="M66" i="44"/>
  <c r="M65" i="44"/>
  <c r="M64" i="44"/>
  <c r="M63" i="44"/>
  <c r="M62" i="44"/>
  <c r="M61" i="44"/>
  <c r="M60" i="44"/>
  <c r="K59" i="44"/>
  <c r="J59" i="44"/>
  <c r="I59" i="44"/>
  <c r="H59" i="44"/>
  <c r="G59" i="44"/>
  <c r="F59" i="44"/>
  <c r="M58" i="44"/>
  <c r="M57" i="44"/>
  <c r="M56" i="44"/>
  <c r="K55" i="44"/>
  <c r="J55" i="44"/>
  <c r="I55" i="44"/>
  <c r="H55" i="44"/>
  <c r="G55" i="44"/>
  <c r="F55" i="44"/>
  <c r="M55" i="44" s="1"/>
  <c r="M54" i="44"/>
  <c r="M53" i="44"/>
  <c r="M52" i="44"/>
  <c r="M51" i="44"/>
  <c r="M50" i="44"/>
  <c r="M49" i="44"/>
  <c r="M48" i="44"/>
  <c r="M47" i="44"/>
  <c r="M46" i="44"/>
  <c r="M45" i="44"/>
  <c r="M44" i="44"/>
  <c r="M43" i="44"/>
  <c r="M42" i="44"/>
  <c r="K41" i="44"/>
  <c r="J41" i="44"/>
  <c r="I41" i="44"/>
  <c r="H41" i="44"/>
  <c r="G41" i="44"/>
  <c r="F41" i="44"/>
  <c r="M40" i="44"/>
  <c r="M39" i="44"/>
  <c r="M38" i="44"/>
  <c r="M37" i="44"/>
  <c r="M36" i="44"/>
  <c r="M35" i="44"/>
  <c r="M34" i="44"/>
  <c r="M33" i="44"/>
  <c r="M32" i="44"/>
  <c r="M31" i="44"/>
  <c r="M30" i="44"/>
  <c r="M29" i="44"/>
  <c r="M28" i="44"/>
  <c r="M27" i="44"/>
  <c r="M26" i="44"/>
  <c r="M25" i="44"/>
  <c r="M24" i="44"/>
  <c r="M23" i="44"/>
  <c r="M22" i="44"/>
  <c r="M21" i="44"/>
  <c r="M20" i="44"/>
  <c r="M19" i="44"/>
  <c r="M18" i="44"/>
  <c r="M17" i="44"/>
  <c r="M16" i="44"/>
  <c r="M15" i="44"/>
  <c r="M14" i="44"/>
  <c r="M13" i="44"/>
  <c r="M12" i="44"/>
  <c r="M11" i="44"/>
  <c r="M10" i="44"/>
  <c r="M9" i="44"/>
  <c r="M8" i="44"/>
  <c r="M7" i="44"/>
  <c r="L6" i="44"/>
  <c r="L5" i="44" s="1"/>
  <c r="K6" i="44"/>
  <c r="J6" i="44"/>
  <c r="I6" i="44"/>
  <c r="I5" i="44" s="1"/>
  <c r="H6" i="44"/>
  <c r="H5" i="44" s="1"/>
  <c r="G6" i="44"/>
  <c r="F6" i="44"/>
  <c r="E6" i="44"/>
  <c r="E5" i="44" s="1"/>
  <c r="F5" i="44"/>
  <c r="M5" i="45" l="1"/>
  <c r="K5" i="44"/>
  <c r="M150" i="44"/>
  <c r="M139" i="44"/>
  <c r="M103" i="44"/>
  <c r="M77" i="44"/>
  <c r="M69" i="44"/>
  <c r="M59" i="44"/>
  <c r="G5" i="44"/>
  <c r="M41" i="44"/>
  <c r="M6" i="44"/>
  <c r="M209" i="43"/>
  <c r="M208" i="43"/>
  <c r="M207" i="43"/>
  <c r="M206" i="43"/>
  <c r="M205" i="43"/>
  <c r="M204" i="43"/>
  <c r="M203" i="43"/>
  <c r="M202" i="43"/>
  <c r="M201" i="43"/>
  <c r="M200" i="43"/>
  <c r="K199" i="43"/>
  <c r="J199" i="43"/>
  <c r="I199" i="43"/>
  <c r="H199" i="43"/>
  <c r="G199" i="43"/>
  <c r="F199" i="43"/>
  <c r="M199" i="43" s="1"/>
  <c r="M198" i="43"/>
  <c r="M197" i="43"/>
  <c r="M196" i="43"/>
  <c r="M195" i="43"/>
  <c r="K194" i="43"/>
  <c r="J194" i="43"/>
  <c r="I194" i="43"/>
  <c r="H194" i="43"/>
  <c r="G194" i="43"/>
  <c r="F194" i="43"/>
  <c r="M194" i="43" s="1"/>
  <c r="M193" i="43"/>
  <c r="M192" i="43"/>
  <c r="M191" i="43"/>
  <c r="M190" i="43"/>
  <c r="M189" i="43"/>
  <c r="M188" i="43"/>
  <c r="M187" i="43"/>
  <c r="M186" i="43"/>
  <c r="M185" i="43"/>
  <c r="M184" i="43"/>
  <c r="M183" i="43"/>
  <c r="K182" i="43"/>
  <c r="J182" i="43"/>
  <c r="I182" i="43"/>
  <c r="H182" i="43"/>
  <c r="G182" i="43"/>
  <c r="F182" i="43"/>
  <c r="M182" i="43" s="1"/>
  <c r="M181" i="43"/>
  <c r="M180" i="43"/>
  <c r="M179" i="43"/>
  <c r="M178" i="43"/>
  <c r="M177" i="43"/>
  <c r="M176" i="43"/>
  <c r="M175" i="43"/>
  <c r="M174" i="43"/>
  <c r="M173" i="43"/>
  <c r="M172" i="43"/>
  <c r="M171" i="43"/>
  <c r="M170" i="43"/>
  <c r="M169" i="43"/>
  <c r="F169" i="43"/>
  <c r="M168" i="43"/>
  <c r="M167" i="43"/>
  <c r="M166" i="43"/>
  <c r="M165" i="43"/>
  <c r="K164" i="43"/>
  <c r="J164" i="43"/>
  <c r="I164" i="43"/>
  <c r="H164" i="43"/>
  <c r="G164" i="43"/>
  <c r="M163" i="43"/>
  <c r="M162" i="43"/>
  <c r="M161" i="43"/>
  <c r="M160" i="43"/>
  <c r="M159" i="43"/>
  <c r="M158" i="43"/>
  <c r="M157" i="43"/>
  <c r="M156" i="43"/>
  <c r="M155" i="43"/>
  <c r="M154" i="43"/>
  <c r="M153" i="43"/>
  <c r="M152" i="43"/>
  <c r="M151" i="43"/>
  <c r="K150" i="43"/>
  <c r="J150" i="43"/>
  <c r="I150" i="43"/>
  <c r="H150" i="43"/>
  <c r="G150" i="43"/>
  <c r="F150" i="43"/>
  <c r="M149" i="43"/>
  <c r="M148" i="43"/>
  <c r="M147" i="43"/>
  <c r="M146" i="43"/>
  <c r="M145" i="43"/>
  <c r="M144" i="43"/>
  <c r="M143" i="43"/>
  <c r="M142" i="43"/>
  <c r="M141" i="43"/>
  <c r="M140" i="43"/>
  <c r="K139" i="43"/>
  <c r="J139" i="43"/>
  <c r="I139" i="43"/>
  <c r="H139" i="43"/>
  <c r="G139" i="43"/>
  <c r="F139" i="43"/>
  <c r="M139" i="43" s="1"/>
  <c r="M138" i="43"/>
  <c r="M137" i="43"/>
  <c r="M136" i="43"/>
  <c r="M135" i="43"/>
  <c r="M134" i="43"/>
  <c r="M133" i="43"/>
  <c r="M132" i="43"/>
  <c r="M131" i="43"/>
  <c r="M130" i="43"/>
  <c r="M129" i="43"/>
  <c r="M128" i="43"/>
  <c r="M127" i="43"/>
  <c r="M126" i="43"/>
  <c r="M125" i="43"/>
  <c r="M124" i="43"/>
  <c r="M123" i="43"/>
  <c r="M122" i="43"/>
  <c r="M121" i="43"/>
  <c r="M120" i="43"/>
  <c r="M119" i="43"/>
  <c r="M118" i="43"/>
  <c r="M117" i="43"/>
  <c r="M116" i="43"/>
  <c r="M115" i="43"/>
  <c r="M114" i="43"/>
  <c r="M113" i="43"/>
  <c r="M112" i="43"/>
  <c r="M111" i="43"/>
  <c r="M110" i="43"/>
  <c r="M109" i="43"/>
  <c r="M108" i="43"/>
  <c r="M107" i="43"/>
  <c r="M106" i="43"/>
  <c r="M105" i="43"/>
  <c r="M104" i="43"/>
  <c r="K103" i="43"/>
  <c r="J103" i="43"/>
  <c r="I103" i="43"/>
  <c r="H103" i="43"/>
  <c r="G103" i="43"/>
  <c r="F103" i="43"/>
  <c r="M102" i="43"/>
  <c r="M101" i="43"/>
  <c r="M100" i="43"/>
  <c r="M99" i="43"/>
  <c r="M98" i="43"/>
  <c r="M97" i="43"/>
  <c r="M96" i="43"/>
  <c r="M95" i="43"/>
  <c r="M94" i="43"/>
  <c r="M93" i="43"/>
  <c r="M92" i="43"/>
  <c r="K91" i="43"/>
  <c r="J91" i="43"/>
  <c r="I91" i="43"/>
  <c r="H91" i="43"/>
  <c r="G91" i="43"/>
  <c r="F91" i="43"/>
  <c r="M91" i="43" s="1"/>
  <c r="M90" i="43"/>
  <c r="M89" i="43"/>
  <c r="M87" i="43"/>
  <c r="M86" i="43"/>
  <c r="M85" i="43"/>
  <c r="M84" i="43"/>
  <c r="M83" i="43"/>
  <c r="M82" i="43"/>
  <c r="M81" i="43"/>
  <c r="M80" i="43"/>
  <c r="M79" i="43"/>
  <c r="M78" i="43"/>
  <c r="K77" i="43"/>
  <c r="J77" i="43"/>
  <c r="I77" i="43"/>
  <c r="H77" i="43"/>
  <c r="G77" i="43"/>
  <c r="F77" i="43"/>
  <c r="M76" i="43"/>
  <c r="M75" i="43"/>
  <c r="M74" i="43"/>
  <c r="M73" i="43"/>
  <c r="M72" i="43"/>
  <c r="M71" i="43"/>
  <c r="M70" i="43"/>
  <c r="K69" i="43"/>
  <c r="J69" i="43"/>
  <c r="I69" i="43"/>
  <c r="H69" i="43"/>
  <c r="G69" i="43"/>
  <c r="F69" i="43"/>
  <c r="M68" i="43"/>
  <c r="M67" i="43"/>
  <c r="M66" i="43"/>
  <c r="M65" i="43"/>
  <c r="M64" i="43"/>
  <c r="M63" i="43"/>
  <c r="M62" i="43"/>
  <c r="M61" i="43"/>
  <c r="M60" i="43"/>
  <c r="K59" i="43"/>
  <c r="J59" i="43"/>
  <c r="I59" i="43"/>
  <c r="H59" i="43"/>
  <c r="G59" i="43"/>
  <c r="F59" i="43"/>
  <c r="M58" i="43"/>
  <c r="M57" i="43"/>
  <c r="M56" i="43"/>
  <c r="K55" i="43"/>
  <c r="J55" i="43"/>
  <c r="I55" i="43"/>
  <c r="H55" i="43"/>
  <c r="G55" i="43"/>
  <c r="F55" i="43"/>
  <c r="M54" i="43"/>
  <c r="M53" i="43"/>
  <c r="M52" i="43"/>
  <c r="M51" i="43"/>
  <c r="M50" i="43"/>
  <c r="M49" i="43"/>
  <c r="M48" i="43"/>
  <c r="M47" i="43"/>
  <c r="M46" i="43"/>
  <c r="M45" i="43"/>
  <c r="M44" i="43"/>
  <c r="M43" i="43"/>
  <c r="M42" i="43"/>
  <c r="K41" i="43"/>
  <c r="J41" i="43"/>
  <c r="I41" i="43"/>
  <c r="H41" i="43"/>
  <c r="G41" i="43"/>
  <c r="F41" i="43"/>
  <c r="M40" i="43"/>
  <c r="M39" i="43"/>
  <c r="M38" i="43"/>
  <c r="M37" i="43"/>
  <c r="M36" i="43"/>
  <c r="M35" i="43"/>
  <c r="M34" i="43"/>
  <c r="M33" i="43"/>
  <c r="M32" i="43"/>
  <c r="M31" i="43"/>
  <c r="M30" i="43"/>
  <c r="M29" i="43"/>
  <c r="M28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5" i="43"/>
  <c r="M14" i="43"/>
  <c r="M13" i="43"/>
  <c r="M12" i="43"/>
  <c r="M11" i="43"/>
  <c r="M10" i="43"/>
  <c r="M9" i="43"/>
  <c r="M8" i="43"/>
  <c r="M7" i="43"/>
  <c r="L6" i="43"/>
  <c r="L5" i="43" s="1"/>
  <c r="K6" i="43"/>
  <c r="K5" i="43" s="1"/>
  <c r="J6" i="43"/>
  <c r="I6" i="43"/>
  <c r="H6" i="43"/>
  <c r="G6" i="43"/>
  <c r="F6" i="43"/>
  <c r="E6" i="43"/>
  <c r="I5" i="43"/>
  <c r="H5" i="43"/>
  <c r="F5" i="43"/>
  <c r="E5" i="43"/>
  <c r="M209" i="42"/>
  <c r="M208" i="42"/>
  <c r="M207" i="42"/>
  <c r="M206" i="42"/>
  <c r="M205" i="42"/>
  <c r="M204" i="42"/>
  <c r="M203" i="42"/>
  <c r="M202" i="42"/>
  <c r="M201" i="42"/>
  <c r="M200" i="42"/>
  <c r="K199" i="42"/>
  <c r="K164" i="42" s="1"/>
  <c r="J199" i="42"/>
  <c r="I199" i="42"/>
  <c r="I164" i="42" s="1"/>
  <c r="H199" i="42"/>
  <c r="G199" i="42"/>
  <c r="F199" i="42"/>
  <c r="M198" i="42"/>
  <c r="M197" i="42"/>
  <c r="M196" i="42"/>
  <c r="M195" i="42"/>
  <c r="K194" i="42"/>
  <c r="J194" i="42"/>
  <c r="I194" i="42"/>
  <c r="H194" i="42"/>
  <c r="G194" i="42"/>
  <c r="F194" i="42"/>
  <c r="M193" i="42"/>
  <c r="M192" i="42"/>
  <c r="M191" i="42"/>
  <c r="M190" i="42"/>
  <c r="M189" i="42"/>
  <c r="M188" i="42"/>
  <c r="M187" i="42"/>
  <c r="M186" i="42"/>
  <c r="M185" i="42"/>
  <c r="M184" i="42"/>
  <c r="M183" i="42"/>
  <c r="K182" i="42"/>
  <c r="J182" i="42"/>
  <c r="I182" i="42"/>
  <c r="H182" i="42"/>
  <c r="G182" i="42"/>
  <c r="F182" i="42"/>
  <c r="M182" i="42" s="1"/>
  <c r="M181" i="42"/>
  <c r="M180" i="42"/>
  <c r="M179" i="42"/>
  <c r="M178" i="42"/>
  <c r="M177" i="42"/>
  <c r="M176" i="42"/>
  <c r="M175" i="42"/>
  <c r="M174" i="42"/>
  <c r="M173" i="42"/>
  <c r="M172" i="42"/>
  <c r="M171" i="42"/>
  <c r="M170" i="42"/>
  <c r="M169" i="42"/>
  <c r="F169" i="42"/>
  <c r="M168" i="42"/>
  <c r="M167" i="42"/>
  <c r="M166" i="42"/>
  <c r="M165" i="42"/>
  <c r="J164" i="42"/>
  <c r="H164" i="42"/>
  <c r="G164" i="42"/>
  <c r="F164" i="42"/>
  <c r="M163" i="42"/>
  <c r="M162" i="42"/>
  <c r="M161" i="42"/>
  <c r="M160" i="42"/>
  <c r="M159" i="42"/>
  <c r="M158" i="42"/>
  <c r="M157" i="42"/>
  <c r="M156" i="42"/>
  <c r="M155" i="42"/>
  <c r="M154" i="42"/>
  <c r="M153" i="42"/>
  <c r="M152" i="42"/>
  <c r="M151" i="42"/>
  <c r="K150" i="42"/>
  <c r="J150" i="42"/>
  <c r="I150" i="42"/>
  <c r="H150" i="42"/>
  <c r="G150" i="42"/>
  <c r="F150" i="42"/>
  <c r="M149" i="42"/>
  <c r="M148" i="42"/>
  <c r="M147" i="42"/>
  <c r="M146" i="42"/>
  <c r="M145" i="42"/>
  <c r="M144" i="42"/>
  <c r="M143" i="42"/>
  <c r="M142" i="42"/>
  <c r="M141" i="42"/>
  <c r="M140" i="42"/>
  <c r="K139" i="42"/>
  <c r="J139" i="42"/>
  <c r="I139" i="42"/>
  <c r="H139" i="42"/>
  <c r="G139" i="42"/>
  <c r="F139" i="42"/>
  <c r="M138" i="42"/>
  <c r="M137" i="42"/>
  <c r="M136" i="42"/>
  <c r="M135" i="42"/>
  <c r="M134" i="42"/>
  <c r="M133" i="42"/>
  <c r="M132" i="42"/>
  <c r="M131" i="42"/>
  <c r="M130" i="42"/>
  <c r="M129" i="42"/>
  <c r="M128" i="42"/>
  <c r="M127" i="42"/>
  <c r="M126" i="42"/>
  <c r="M125" i="42"/>
  <c r="M124" i="42"/>
  <c r="M123" i="42"/>
  <c r="M122" i="42"/>
  <c r="M121" i="42"/>
  <c r="M120" i="42"/>
  <c r="M119" i="42"/>
  <c r="M118" i="42"/>
  <c r="M117" i="42"/>
  <c r="M116" i="42"/>
  <c r="M115" i="42"/>
  <c r="M114" i="42"/>
  <c r="M113" i="42"/>
  <c r="M112" i="42"/>
  <c r="M111" i="42"/>
  <c r="M110" i="42"/>
  <c r="M109" i="42"/>
  <c r="M108" i="42"/>
  <c r="M107" i="42"/>
  <c r="M106" i="42"/>
  <c r="M105" i="42"/>
  <c r="M104" i="42"/>
  <c r="K103" i="42"/>
  <c r="J103" i="42"/>
  <c r="I103" i="42"/>
  <c r="H103" i="42"/>
  <c r="G103" i="42"/>
  <c r="F103" i="42"/>
  <c r="M102" i="42"/>
  <c r="M101" i="42"/>
  <c r="M100" i="42"/>
  <c r="M99" i="42"/>
  <c r="M98" i="42"/>
  <c r="M97" i="42"/>
  <c r="M96" i="42"/>
  <c r="M95" i="42"/>
  <c r="M94" i="42"/>
  <c r="M93" i="42"/>
  <c r="M92" i="42"/>
  <c r="K91" i="42"/>
  <c r="J91" i="42"/>
  <c r="I91" i="42"/>
  <c r="H91" i="42"/>
  <c r="G91" i="42"/>
  <c r="F91" i="42"/>
  <c r="M91" i="42" s="1"/>
  <c r="M90" i="42"/>
  <c r="M89" i="42"/>
  <c r="M87" i="42"/>
  <c r="M86" i="42"/>
  <c r="M85" i="42"/>
  <c r="M84" i="42"/>
  <c r="M83" i="42"/>
  <c r="M82" i="42"/>
  <c r="M81" i="42"/>
  <c r="M80" i="42"/>
  <c r="M79" i="42"/>
  <c r="M78" i="42"/>
  <c r="K77" i="42"/>
  <c r="J77" i="42"/>
  <c r="I77" i="42"/>
  <c r="H77" i="42"/>
  <c r="G77" i="42"/>
  <c r="F77" i="42"/>
  <c r="M76" i="42"/>
  <c r="M75" i="42"/>
  <c r="M74" i="42"/>
  <c r="M73" i="42"/>
  <c r="M72" i="42"/>
  <c r="M71" i="42"/>
  <c r="M70" i="42"/>
  <c r="K69" i="42"/>
  <c r="J69" i="42"/>
  <c r="I69" i="42"/>
  <c r="H69" i="42"/>
  <c r="G69" i="42"/>
  <c r="F69" i="42"/>
  <c r="M69" i="42" s="1"/>
  <c r="M68" i="42"/>
  <c r="M67" i="42"/>
  <c r="M66" i="42"/>
  <c r="M65" i="42"/>
  <c r="M64" i="42"/>
  <c r="M63" i="42"/>
  <c r="M62" i="42"/>
  <c r="M61" i="42"/>
  <c r="M60" i="42"/>
  <c r="K59" i="42"/>
  <c r="K5" i="42" s="1"/>
  <c r="J59" i="42"/>
  <c r="I59" i="42"/>
  <c r="H59" i="42"/>
  <c r="G59" i="42"/>
  <c r="F59" i="42"/>
  <c r="M58" i="42"/>
  <c r="M57" i="42"/>
  <c r="M56" i="42"/>
  <c r="K55" i="42"/>
  <c r="J55" i="42"/>
  <c r="I55" i="42"/>
  <c r="H55" i="42"/>
  <c r="G55" i="42"/>
  <c r="F55" i="42"/>
  <c r="M54" i="42"/>
  <c r="M53" i="42"/>
  <c r="M52" i="42"/>
  <c r="M51" i="42"/>
  <c r="M50" i="42"/>
  <c r="M49" i="42"/>
  <c r="M48" i="42"/>
  <c r="M47" i="42"/>
  <c r="M46" i="42"/>
  <c r="M45" i="42"/>
  <c r="M44" i="42"/>
  <c r="M43" i="42"/>
  <c r="M42" i="42"/>
  <c r="K41" i="42"/>
  <c r="J41" i="42"/>
  <c r="I41" i="42"/>
  <c r="H41" i="42"/>
  <c r="G41" i="42"/>
  <c r="F41" i="42"/>
  <c r="M40" i="42"/>
  <c r="M39" i="42"/>
  <c r="M38" i="42"/>
  <c r="M37" i="42"/>
  <c r="M36" i="42"/>
  <c r="M35" i="42"/>
  <c r="M34" i="42"/>
  <c r="M33" i="42"/>
  <c r="M32" i="42"/>
  <c r="M31" i="42"/>
  <c r="M30" i="42"/>
  <c r="M29" i="42"/>
  <c r="M28" i="42"/>
  <c r="M27" i="42"/>
  <c r="M26" i="42"/>
  <c r="M25" i="42"/>
  <c r="M24" i="42"/>
  <c r="M23" i="42"/>
  <c r="M22" i="42"/>
  <c r="M21" i="42"/>
  <c r="M20" i="42"/>
  <c r="M19" i="42"/>
  <c r="M18" i="42"/>
  <c r="M17" i="42"/>
  <c r="M16" i="42"/>
  <c r="M15" i="42"/>
  <c r="M14" i="42"/>
  <c r="M13" i="42"/>
  <c r="M12" i="42"/>
  <c r="M11" i="42"/>
  <c r="M10" i="42"/>
  <c r="M9" i="42"/>
  <c r="M8" i="42"/>
  <c r="M7" i="42"/>
  <c r="L6" i="42"/>
  <c r="K6" i="42"/>
  <c r="J6" i="42"/>
  <c r="I6" i="42"/>
  <c r="H6" i="42"/>
  <c r="G6" i="42"/>
  <c r="F6" i="42"/>
  <c r="E6" i="42"/>
  <c r="L5" i="42"/>
  <c r="J5" i="42"/>
  <c r="I5" i="42"/>
  <c r="H5" i="42"/>
  <c r="F5" i="42"/>
  <c r="E5" i="42"/>
  <c r="F41" i="41"/>
  <c r="F55" i="41"/>
  <c r="F59" i="41"/>
  <c r="F69" i="41"/>
  <c r="F77" i="41"/>
  <c r="F91" i="41"/>
  <c r="F103" i="41"/>
  <c r="F139" i="41"/>
  <c r="F150" i="41"/>
  <c r="F169" i="41"/>
  <c r="F182" i="41"/>
  <c r="F164" i="41" s="1"/>
  <c r="F194" i="41"/>
  <c r="F199" i="41"/>
  <c r="M209" i="41"/>
  <c r="M208" i="41"/>
  <c r="M207" i="41"/>
  <c r="M206" i="41"/>
  <c r="M205" i="41"/>
  <c r="M204" i="41"/>
  <c r="M203" i="41"/>
  <c r="M202" i="41"/>
  <c r="M201" i="41"/>
  <c r="M200" i="41"/>
  <c r="K199" i="41"/>
  <c r="J199" i="41"/>
  <c r="I199" i="41"/>
  <c r="H199" i="41"/>
  <c r="G199" i="41"/>
  <c r="M198" i="41"/>
  <c r="M197" i="41"/>
  <c r="M196" i="41"/>
  <c r="M195" i="41"/>
  <c r="K194" i="41"/>
  <c r="J194" i="41"/>
  <c r="I194" i="41"/>
  <c r="H194" i="41"/>
  <c r="G194" i="41"/>
  <c r="M193" i="41"/>
  <c r="M192" i="41"/>
  <c r="M191" i="41"/>
  <c r="M190" i="41"/>
  <c r="M189" i="41"/>
  <c r="M188" i="41"/>
  <c r="M187" i="41"/>
  <c r="M186" i="41"/>
  <c r="M185" i="41"/>
  <c r="M184" i="41"/>
  <c r="M183" i="41"/>
  <c r="K182" i="41"/>
  <c r="K164" i="41" s="1"/>
  <c r="J182" i="41"/>
  <c r="I182" i="41"/>
  <c r="I164" i="41" s="1"/>
  <c r="H182" i="41"/>
  <c r="G182" i="41"/>
  <c r="M182" i="41" s="1"/>
  <c r="M181" i="41"/>
  <c r="M180" i="41"/>
  <c r="M179" i="41"/>
  <c r="M178" i="41"/>
  <c r="M177" i="41"/>
  <c r="M176" i="41"/>
  <c r="M175" i="41"/>
  <c r="M174" i="41"/>
  <c r="M173" i="41"/>
  <c r="M172" i="41"/>
  <c r="M171" i="41"/>
  <c r="M170" i="41"/>
  <c r="M169" i="41"/>
  <c r="M168" i="41"/>
  <c r="M167" i="41"/>
  <c r="M166" i="41"/>
  <c r="M165" i="41"/>
  <c r="J164" i="41"/>
  <c r="H164" i="41"/>
  <c r="M163" i="41"/>
  <c r="M162" i="41"/>
  <c r="M161" i="41"/>
  <c r="M160" i="41"/>
  <c r="M159" i="41"/>
  <c r="M158" i="41"/>
  <c r="M157" i="41"/>
  <c r="M156" i="41"/>
  <c r="M155" i="41"/>
  <c r="M154" i="41"/>
  <c r="M153" i="41"/>
  <c r="M152" i="41"/>
  <c r="M151" i="41"/>
  <c r="K150" i="41"/>
  <c r="J150" i="41"/>
  <c r="I150" i="41"/>
  <c r="H150" i="41"/>
  <c r="G150" i="41"/>
  <c r="M149" i="41"/>
  <c r="M148" i="41"/>
  <c r="M147" i="41"/>
  <c r="M146" i="41"/>
  <c r="M145" i="41"/>
  <c r="M144" i="41"/>
  <c r="M143" i="41"/>
  <c r="M142" i="41"/>
  <c r="M141" i="41"/>
  <c r="M140" i="41"/>
  <c r="K139" i="41"/>
  <c r="J139" i="41"/>
  <c r="I139" i="41"/>
  <c r="H139" i="41"/>
  <c r="G139" i="41"/>
  <c r="M139" i="41" s="1"/>
  <c r="M138" i="41"/>
  <c r="M137" i="41"/>
  <c r="M136" i="41"/>
  <c r="M135" i="41"/>
  <c r="M134" i="41"/>
  <c r="M133" i="41"/>
  <c r="M132" i="41"/>
  <c r="M131" i="41"/>
  <c r="M130" i="41"/>
  <c r="M129" i="41"/>
  <c r="M128" i="41"/>
  <c r="M127" i="41"/>
  <c r="M126" i="41"/>
  <c r="M125" i="41"/>
  <c r="M124" i="41"/>
  <c r="M123" i="41"/>
  <c r="M122" i="41"/>
  <c r="M121" i="41"/>
  <c r="M120" i="41"/>
  <c r="M119" i="41"/>
  <c r="M118" i="41"/>
  <c r="M117" i="41"/>
  <c r="M116" i="41"/>
  <c r="M115" i="41"/>
  <c r="M114" i="41"/>
  <c r="M113" i="41"/>
  <c r="M112" i="41"/>
  <c r="M111" i="41"/>
  <c r="M110" i="41"/>
  <c r="M109" i="41"/>
  <c r="M108" i="41"/>
  <c r="M107" i="41"/>
  <c r="M106" i="41"/>
  <c r="M105" i="41"/>
  <c r="M104" i="41"/>
  <c r="K103" i="41"/>
  <c r="J103" i="41"/>
  <c r="I103" i="41"/>
  <c r="H103" i="41"/>
  <c r="G103" i="41"/>
  <c r="M102" i="41"/>
  <c r="M101" i="41"/>
  <c r="M100" i="41"/>
  <c r="M99" i="41"/>
  <c r="M98" i="41"/>
  <c r="M97" i="41"/>
  <c r="M96" i="41"/>
  <c r="M95" i="41"/>
  <c r="M94" i="41"/>
  <c r="M93" i="41"/>
  <c r="M92" i="41"/>
  <c r="K91" i="41"/>
  <c r="J91" i="41"/>
  <c r="I91" i="41"/>
  <c r="H91" i="41"/>
  <c r="G91" i="41"/>
  <c r="M91" i="41"/>
  <c r="M90" i="41"/>
  <c r="M89" i="41"/>
  <c r="M87" i="41"/>
  <c r="M86" i="41"/>
  <c r="M85" i="41"/>
  <c r="M84" i="41"/>
  <c r="M83" i="41"/>
  <c r="M82" i="41"/>
  <c r="M81" i="41"/>
  <c r="M80" i="41"/>
  <c r="M79" i="41"/>
  <c r="M78" i="41"/>
  <c r="K77" i="41"/>
  <c r="J77" i="41"/>
  <c r="I77" i="41"/>
  <c r="H77" i="41"/>
  <c r="G77" i="41"/>
  <c r="M76" i="41"/>
  <c r="M75" i="41"/>
  <c r="M74" i="41"/>
  <c r="M73" i="41"/>
  <c r="M72" i="41"/>
  <c r="M71" i="41"/>
  <c r="M70" i="41"/>
  <c r="K69" i="41"/>
  <c r="J69" i="41"/>
  <c r="I69" i="41"/>
  <c r="H69" i="41"/>
  <c r="G69" i="41"/>
  <c r="M69" i="41" s="1"/>
  <c r="M68" i="41"/>
  <c r="M67" i="41"/>
  <c r="M66" i="41"/>
  <c r="M65" i="41"/>
  <c r="M64" i="41"/>
  <c r="M63" i="41"/>
  <c r="M62" i="41"/>
  <c r="M61" i="41"/>
  <c r="M60" i="41"/>
  <c r="K59" i="41"/>
  <c r="J59" i="41"/>
  <c r="I59" i="41"/>
  <c r="H59" i="41"/>
  <c r="G59" i="41"/>
  <c r="M59" i="41" s="1"/>
  <c r="M58" i="41"/>
  <c r="M57" i="41"/>
  <c r="M56" i="41"/>
  <c r="K55" i="41"/>
  <c r="J55" i="41"/>
  <c r="I55" i="41"/>
  <c r="H55" i="41"/>
  <c r="G55" i="41"/>
  <c r="M55" i="41"/>
  <c r="M54" i="41"/>
  <c r="M53" i="41"/>
  <c r="M52" i="41"/>
  <c r="M51" i="41"/>
  <c r="M50" i="41"/>
  <c r="M49" i="41"/>
  <c r="M48" i="41"/>
  <c r="M47" i="41"/>
  <c r="M46" i="41"/>
  <c r="M45" i="41"/>
  <c r="M44" i="41"/>
  <c r="M43" i="41"/>
  <c r="M42" i="41"/>
  <c r="K41" i="41"/>
  <c r="J41" i="41"/>
  <c r="I41" i="41"/>
  <c r="H41" i="41"/>
  <c r="G41" i="41"/>
  <c r="M40" i="41"/>
  <c r="M39" i="41"/>
  <c r="M38" i="41"/>
  <c r="M37" i="41"/>
  <c r="M36" i="41"/>
  <c r="M35" i="41"/>
  <c r="M34" i="4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M8" i="41"/>
  <c r="M7" i="41"/>
  <c r="L6" i="41"/>
  <c r="K6" i="41"/>
  <c r="K5" i="41" s="1"/>
  <c r="J6" i="41"/>
  <c r="I6" i="41"/>
  <c r="H6" i="41"/>
  <c r="G6" i="41"/>
  <c r="F6" i="41"/>
  <c r="E6" i="41"/>
  <c r="E5" i="41" s="1"/>
  <c r="F5" i="41"/>
  <c r="M5" i="44" l="1"/>
  <c r="M77" i="43"/>
  <c r="M150" i="43"/>
  <c r="F164" i="43"/>
  <c r="M164" i="43" s="1"/>
  <c r="M103" i="43"/>
  <c r="M69" i="43"/>
  <c r="J5" i="43"/>
  <c r="M59" i="43"/>
  <c r="M55" i="43"/>
  <c r="G5" i="43"/>
  <c r="M41" i="43"/>
  <c r="M6" i="43"/>
  <c r="M103" i="42"/>
  <c r="M55" i="42"/>
  <c r="G5" i="42"/>
  <c r="M6" i="42"/>
  <c r="M199" i="42"/>
  <c r="M164" i="42"/>
  <c r="M194" i="42"/>
  <c r="M150" i="42"/>
  <c r="M139" i="42"/>
  <c r="M77" i="42"/>
  <c r="M59" i="42"/>
  <c r="M41" i="42"/>
  <c r="M77" i="41"/>
  <c r="M150" i="41"/>
  <c r="M41" i="41"/>
  <c r="I5" i="41"/>
  <c r="J5" i="41"/>
  <c r="L5" i="41"/>
  <c r="G5" i="41"/>
  <c r="M103" i="41"/>
  <c r="G164" i="41"/>
  <c r="H5" i="41"/>
  <c r="M164" i="41"/>
  <c r="M199" i="41"/>
  <c r="M194" i="41"/>
  <c r="M6" i="41"/>
  <c r="M137" i="40"/>
  <c r="L199" i="40"/>
  <c r="L194" i="40"/>
  <c r="L182" i="40"/>
  <c r="L139" i="40"/>
  <c r="L103" i="40"/>
  <c r="L91" i="40"/>
  <c r="L77" i="40"/>
  <c r="L69" i="40"/>
  <c r="L59" i="40"/>
  <c r="L55" i="40"/>
  <c r="G41" i="40"/>
  <c r="H41" i="40"/>
  <c r="I41" i="40"/>
  <c r="J41" i="40"/>
  <c r="K41" i="40"/>
  <c r="L41" i="40"/>
  <c r="M209" i="40"/>
  <c r="M208" i="40"/>
  <c r="M207" i="40"/>
  <c r="M206" i="40"/>
  <c r="M205" i="40"/>
  <c r="M204" i="40"/>
  <c r="M203" i="40"/>
  <c r="M202" i="40"/>
  <c r="M201" i="40"/>
  <c r="M200" i="40"/>
  <c r="K199" i="40"/>
  <c r="J199" i="40"/>
  <c r="I199" i="40"/>
  <c r="H199" i="40"/>
  <c r="G199" i="40"/>
  <c r="M199" i="40" s="1"/>
  <c r="F199" i="40"/>
  <c r="M198" i="40"/>
  <c r="M197" i="40"/>
  <c r="M196" i="40"/>
  <c r="M195" i="40"/>
  <c r="K194" i="40"/>
  <c r="J194" i="40"/>
  <c r="I194" i="40"/>
  <c r="H194" i="40"/>
  <c r="G194" i="40"/>
  <c r="F194" i="40"/>
  <c r="M193" i="40"/>
  <c r="M192" i="40"/>
  <c r="M191" i="40"/>
  <c r="M190" i="40"/>
  <c r="M189" i="40"/>
  <c r="M188" i="40"/>
  <c r="M187" i="40"/>
  <c r="M186" i="40"/>
  <c r="M185" i="40"/>
  <c r="M184" i="40"/>
  <c r="M183" i="40"/>
  <c r="K182" i="40"/>
  <c r="J182" i="40"/>
  <c r="J164" i="40" s="1"/>
  <c r="I182" i="40"/>
  <c r="H182" i="40"/>
  <c r="G182" i="40"/>
  <c r="F182" i="40"/>
  <c r="M181" i="40"/>
  <c r="M180" i="40"/>
  <c r="M179" i="40"/>
  <c r="M178" i="40"/>
  <c r="M177" i="40"/>
  <c r="M176" i="40"/>
  <c r="M175" i="40"/>
  <c r="M174" i="40"/>
  <c r="M173" i="40"/>
  <c r="M172" i="40"/>
  <c r="M171" i="40"/>
  <c r="M170" i="40"/>
  <c r="F169" i="40"/>
  <c r="M169" i="40" s="1"/>
  <c r="M168" i="40"/>
  <c r="M167" i="40"/>
  <c r="M166" i="40"/>
  <c r="M165" i="40"/>
  <c r="K164" i="40"/>
  <c r="I164" i="40"/>
  <c r="H164" i="40"/>
  <c r="G164" i="40"/>
  <c r="F164" i="40"/>
  <c r="M163" i="40"/>
  <c r="M162" i="40"/>
  <c r="M161" i="40"/>
  <c r="M160" i="40"/>
  <c r="M159" i="40"/>
  <c r="M158" i="40"/>
  <c r="M157" i="40"/>
  <c r="M156" i="40"/>
  <c r="M155" i="40"/>
  <c r="M154" i="40"/>
  <c r="M153" i="40"/>
  <c r="M152" i="40"/>
  <c r="M151" i="40"/>
  <c r="K150" i="40"/>
  <c r="J150" i="40"/>
  <c r="I150" i="40"/>
  <c r="H150" i="40"/>
  <c r="G150" i="40"/>
  <c r="F150" i="40"/>
  <c r="M149" i="40"/>
  <c r="M148" i="40"/>
  <c r="M147" i="40"/>
  <c r="M146" i="40"/>
  <c r="M145" i="40"/>
  <c r="M144" i="40"/>
  <c r="M143" i="40"/>
  <c r="M142" i="40"/>
  <c r="M141" i="40"/>
  <c r="M140" i="40"/>
  <c r="K139" i="40"/>
  <c r="J139" i="40"/>
  <c r="I139" i="40"/>
  <c r="H139" i="40"/>
  <c r="G139" i="40"/>
  <c r="F139" i="40"/>
  <c r="M138" i="40"/>
  <c r="M136" i="40"/>
  <c r="M135" i="40"/>
  <c r="M134" i="40"/>
  <c r="M133" i="40"/>
  <c r="M132" i="40"/>
  <c r="M131" i="40"/>
  <c r="M130" i="40"/>
  <c r="M129" i="40"/>
  <c r="M128" i="40"/>
  <c r="M127" i="40"/>
  <c r="M126" i="40"/>
  <c r="M125" i="40"/>
  <c r="M124" i="40"/>
  <c r="M123" i="40"/>
  <c r="M122" i="40"/>
  <c r="M121" i="40"/>
  <c r="M120" i="40"/>
  <c r="M119" i="40"/>
  <c r="M118" i="40"/>
  <c r="M117" i="40"/>
  <c r="M116" i="40"/>
  <c r="M115" i="40"/>
  <c r="M114" i="40"/>
  <c r="M113" i="40"/>
  <c r="M112" i="40"/>
  <c r="M111" i="40"/>
  <c r="M110" i="40"/>
  <c r="M109" i="40"/>
  <c r="M108" i="40"/>
  <c r="M107" i="40"/>
  <c r="M106" i="40"/>
  <c r="M105" i="40"/>
  <c r="M104" i="40"/>
  <c r="K103" i="40"/>
  <c r="J103" i="40"/>
  <c r="I103" i="40"/>
  <c r="H103" i="40"/>
  <c r="G103" i="40"/>
  <c r="F103" i="40"/>
  <c r="M102" i="40"/>
  <c r="M101" i="40"/>
  <c r="M100" i="40"/>
  <c r="M99" i="40"/>
  <c r="M98" i="40"/>
  <c r="M97" i="40"/>
  <c r="M96" i="40"/>
  <c r="M95" i="40"/>
  <c r="M94" i="40"/>
  <c r="M93" i="40"/>
  <c r="M92" i="40"/>
  <c r="K91" i="40"/>
  <c r="J91" i="40"/>
  <c r="I91" i="40"/>
  <c r="H91" i="40"/>
  <c r="G91" i="40"/>
  <c r="F91" i="40"/>
  <c r="M90" i="40"/>
  <c r="M89" i="40"/>
  <c r="M87" i="40"/>
  <c r="M86" i="40"/>
  <c r="M85" i="40"/>
  <c r="M84" i="40"/>
  <c r="M83" i="40"/>
  <c r="M82" i="40"/>
  <c r="M81" i="40"/>
  <c r="M80" i="40"/>
  <c r="M79" i="40"/>
  <c r="M78" i="40"/>
  <c r="K77" i="40"/>
  <c r="J77" i="40"/>
  <c r="I77" i="40"/>
  <c r="H77" i="40"/>
  <c r="G77" i="40"/>
  <c r="F77" i="40"/>
  <c r="M76" i="40"/>
  <c r="M75" i="40"/>
  <c r="M74" i="40"/>
  <c r="M73" i="40"/>
  <c r="M72" i="40"/>
  <c r="M71" i="40"/>
  <c r="M70" i="40"/>
  <c r="K69" i="40"/>
  <c r="J69" i="40"/>
  <c r="I69" i="40"/>
  <c r="H69" i="40"/>
  <c r="G69" i="40"/>
  <c r="F69" i="40"/>
  <c r="M68" i="40"/>
  <c r="M67" i="40"/>
  <c r="M66" i="40"/>
  <c r="M65" i="40"/>
  <c r="M64" i="40"/>
  <c r="M63" i="40"/>
  <c r="M62" i="40"/>
  <c r="M61" i="40"/>
  <c r="M60" i="40"/>
  <c r="K59" i="40"/>
  <c r="J59" i="40"/>
  <c r="I59" i="40"/>
  <c r="H59" i="40"/>
  <c r="G59" i="40"/>
  <c r="F59" i="40"/>
  <c r="M58" i="40"/>
  <c r="M57" i="40"/>
  <c r="M56" i="40"/>
  <c r="K55" i="40"/>
  <c r="J55" i="40"/>
  <c r="I55" i="40"/>
  <c r="H55" i="40"/>
  <c r="G55" i="40"/>
  <c r="F55" i="40"/>
  <c r="M55" i="40" s="1"/>
  <c r="M54" i="40"/>
  <c r="M53" i="40"/>
  <c r="M52" i="40"/>
  <c r="M51" i="40"/>
  <c r="M50" i="40"/>
  <c r="M49" i="40"/>
  <c r="M48" i="40"/>
  <c r="M47" i="40"/>
  <c r="M46" i="40"/>
  <c r="M45" i="40"/>
  <c r="M44" i="40"/>
  <c r="M43" i="40"/>
  <c r="M42" i="40"/>
  <c r="F41" i="40"/>
  <c r="M40" i="40"/>
  <c r="M39" i="40"/>
  <c r="M38" i="40"/>
  <c r="M37" i="40"/>
  <c r="M36" i="40"/>
  <c r="M35" i="40"/>
  <c r="M34" i="40"/>
  <c r="M33" i="40"/>
  <c r="M32" i="40"/>
  <c r="M31" i="40"/>
  <c r="M30" i="40"/>
  <c r="M29" i="40"/>
  <c r="M28" i="40"/>
  <c r="M27" i="40"/>
  <c r="M26" i="40"/>
  <c r="M25" i="40"/>
  <c r="M24" i="40"/>
  <c r="M23" i="40"/>
  <c r="M22" i="40"/>
  <c r="M21" i="40"/>
  <c r="M20" i="40"/>
  <c r="M19" i="40"/>
  <c r="M18" i="40"/>
  <c r="M17" i="40"/>
  <c r="M16" i="40"/>
  <c r="M15" i="40"/>
  <c r="M14" i="40"/>
  <c r="M13" i="40"/>
  <c r="M12" i="40"/>
  <c r="M11" i="40"/>
  <c r="M10" i="40"/>
  <c r="M9" i="40"/>
  <c r="M8" i="40"/>
  <c r="M7" i="40"/>
  <c r="L6" i="40"/>
  <c r="L5" i="40" s="1"/>
  <c r="K6" i="40"/>
  <c r="K5" i="40" s="1"/>
  <c r="J6" i="40"/>
  <c r="I6" i="40"/>
  <c r="H6" i="40"/>
  <c r="H5" i="40" s="1"/>
  <c r="G6" i="40"/>
  <c r="F6" i="40"/>
  <c r="E6" i="40"/>
  <c r="J5" i="40"/>
  <c r="I5" i="40"/>
  <c r="F5" i="40"/>
  <c r="M5" i="43" l="1"/>
  <c r="M5" i="42"/>
  <c r="M5" i="41"/>
  <c r="M77" i="40"/>
  <c r="G5" i="40"/>
  <c r="M59" i="40"/>
  <c r="M41" i="40"/>
  <c r="M103" i="40"/>
  <c r="M69" i="40"/>
  <c r="M194" i="40"/>
  <c r="L164" i="40"/>
  <c r="M164" i="40" s="1"/>
  <c r="M182" i="40"/>
  <c r="M91" i="40"/>
  <c r="M139" i="40"/>
  <c r="M150" i="40"/>
  <c r="M6" i="40"/>
  <c r="E5" i="40"/>
  <c r="M143" i="39"/>
  <c r="M139" i="39"/>
  <c r="M140" i="39"/>
  <c r="M141" i="39"/>
  <c r="M142" i="39"/>
  <c r="M144" i="39"/>
  <c r="M145" i="39"/>
  <c r="M146" i="39"/>
  <c r="M147" i="39"/>
  <c r="M148" i="39"/>
  <c r="M208" i="39"/>
  <c r="M207" i="39"/>
  <c r="M206" i="39"/>
  <c r="M205" i="39"/>
  <c r="M204" i="39"/>
  <c r="M203" i="39"/>
  <c r="M202" i="39"/>
  <c r="M201" i="39"/>
  <c r="M200" i="39"/>
  <c r="M199" i="39"/>
  <c r="L198" i="39"/>
  <c r="K198" i="39"/>
  <c r="J198" i="39"/>
  <c r="I198" i="39"/>
  <c r="H198" i="39"/>
  <c r="G198" i="39"/>
  <c r="F198" i="39"/>
  <c r="M198" i="39" s="1"/>
  <c r="M197" i="39"/>
  <c r="M196" i="39"/>
  <c r="M195" i="39"/>
  <c r="M194" i="39"/>
  <c r="L193" i="39"/>
  <c r="K193" i="39"/>
  <c r="J193" i="39"/>
  <c r="I193" i="39"/>
  <c r="H193" i="39"/>
  <c r="G193" i="39"/>
  <c r="F193" i="39"/>
  <c r="M193" i="39" s="1"/>
  <c r="M192" i="39"/>
  <c r="M191" i="39"/>
  <c r="M190" i="39"/>
  <c r="M189" i="39"/>
  <c r="M188" i="39"/>
  <c r="M187" i="39"/>
  <c r="M186" i="39"/>
  <c r="M185" i="39"/>
  <c r="M184" i="39"/>
  <c r="M183" i="39"/>
  <c r="M182" i="39"/>
  <c r="L181" i="39"/>
  <c r="L163" i="39" s="1"/>
  <c r="K181" i="39"/>
  <c r="J181" i="39"/>
  <c r="I181" i="39"/>
  <c r="H181" i="39"/>
  <c r="G181" i="39"/>
  <c r="F181" i="39"/>
  <c r="M180" i="39"/>
  <c r="M179" i="39"/>
  <c r="M178" i="39"/>
  <c r="M177" i="39"/>
  <c r="M176" i="39"/>
  <c r="M175" i="39"/>
  <c r="M174" i="39"/>
  <c r="M173" i="39"/>
  <c r="M172" i="39"/>
  <c r="M171" i="39"/>
  <c r="M170" i="39"/>
  <c r="M169" i="39"/>
  <c r="M168" i="39"/>
  <c r="F168" i="39"/>
  <c r="M167" i="39"/>
  <c r="M166" i="39"/>
  <c r="M165" i="39"/>
  <c r="M164" i="39"/>
  <c r="K163" i="39"/>
  <c r="J163" i="39"/>
  <c r="I163" i="39"/>
  <c r="H163" i="39"/>
  <c r="G163" i="39"/>
  <c r="F163" i="39"/>
  <c r="M162" i="39"/>
  <c r="M161" i="39"/>
  <c r="M160" i="39"/>
  <c r="M159" i="39"/>
  <c r="M158" i="39"/>
  <c r="M157" i="39"/>
  <c r="M156" i="39"/>
  <c r="M155" i="39"/>
  <c r="M154" i="39"/>
  <c r="M153" i="39"/>
  <c r="M152" i="39"/>
  <c r="M151" i="39"/>
  <c r="M150" i="39"/>
  <c r="L149" i="39"/>
  <c r="K149" i="39"/>
  <c r="J149" i="39"/>
  <c r="I149" i="39"/>
  <c r="H149" i="39"/>
  <c r="G149" i="39"/>
  <c r="F149" i="39"/>
  <c r="L138" i="39"/>
  <c r="K138" i="39"/>
  <c r="J138" i="39"/>
  <c r="I138" i="39"/>
  <c r="H138" i="39"/>
  <c r="G138" i="39"/>
  <c r="F138" i="39"/>
  <c r="M137" i="39"/>
  <c r="M136" i="39"/>
  <c r="M135" i="39"/>
  <c r="M134" i="39"/>
  <c r="M133" i="39"/>
  <c r="M132" i="39"/>
  <c r="M131" i="39"/>
  <c r="M130" i="39"/>
  <c r="M129" i="39"/>
  <c r="M128" i="39"/>
  <c r="M127" i="39"/>
  <c r="M126" i="39"/>
  <c r="M125" i="39"/>
  <c r="M124" i="39"/>
  <c r="M123" i="39"/>
  <c r="M122" i="39"/>
  <c r="M121" i="39"/>
  <c r="M120" i="39"/>
  <c r="M119" i="39"/>
  <c r="M118" i="39"/>
  <c r="M117" i="39"/>
  <c r="M116" i="39"/>
  <c r="M115" i="39"/>
  <c r="M114" i="39"/>
  <c r="M113" i="39"/>
  <c r="M112" i="39"/>
  <c r="M111" i="39"/>
  <c r="M110" i="39"/>
  <c r="M109" i="39"/>
  <c r="M108" i="39"/>
  <c r="M107" i="39"/>
  <c r="M106" i="39"/>
  <c r="M105" i="39"/>
  <c r="M104" i="39"/>
  <c r="L103" i="39"/>
  <c r="K103" i="39"/>
  <c r="J103" i="39"/>
  <c r="I103" i="39"/>
  <c r="H103" i="39"/>
  <c r="G103" i="39"/>
  <c r="F103" i="39"/>
  <c r="M102" i="39"/>
  <c r="M101" i="39"/>
  <c r="M100" i="39"/>
  <c r="M99" i="39"/>
  <c r="M98" i="39"/>
  <c r="M97" i="39"/>
  <c r="M96" i="39"/>
  <c r="M95" i="39"/>
  <c r="M94" i="39"/>
  <c r="M93" i="39"/>
  <c r="M92" i="39"/>
  <c r="L91" i="39"/>
  <c r="K91" i="39"/>
  <c r="J91" i="39"/>
  <c r="I91" i="39"/>
  <c r="H91" i="39"/>
  <c r="G91" i="39"/>
  <c r="F91" i="39"/>
  <c r="M91" i="39" s="1"/>
  <c r="M90" i="39"/>
  <c r="M89" i="39"/>
  <c r="M87" i="39"/>
  <c r="M86" i="39"/>
  <c r="M85" i="39"/>
  <c r="M84" i="39"/>
  <c r="M83" i="39"/>
  <c r="M82" i="39"/>
  <c r="M81" i="39"/>
  <c r="M80" i="39"/>
  <c r="M79" i="39"/>
  <c r="M78" i="39"/>
  <c r="L77" i="39"/>
  <c r="K77" i="39"/>
  <c r="J77" i="39"/>
  <c r="I77" i="39"/>
  <c r="H77" i="39"/>
  <c r="G77" i="39"/>
  <c r="F77" i="39"/>
  <c r="M76" i="39"/>
  <c r="M75" i="39"/>
  <c r="M74" i="39"/>
  <c r="M73" i="39"/>
  <c r="M72" i="39"/>
  <c r="M71" i="39"/>
  <c r="M70" i="39"/>
  <c r="L69" i="39"/>
  <c r="K69" i="39"/>
  <c r="J69" i="39"/>
  <c r="I69" i="39"/>
  <c r="H69" i="39"/>
  <c r="G69" i="39"/>
  <c r="F69" i="39"/>
  <c r="M68" i="39"/>
  <c r="M67" i="39"/>
  <c r="M66" i="39"/>
  <c r="M65" i="39"/>
  <c r="M64" i="39"/>
  <c r="M63" i="39"/>
  <c r="M62" i="39"/>
  <c r="M61" i="39"/>
  <c r="M60" i="39"/>
  <c r="L59" i="39"/>
  <c r="K59" i="39"/>
  <c r="J59" i="39"/>
  <c r="I59" i="39"/>
  <c r="H59" i="39"/>
  <c r="G59" i="39"/>
  <c r="F59" i="39"/>
  <c r="M58" i="39"/>
  <c r="M57" i="39"/>
  <c r="M56" i="39"/>
  <c r="L55" i="39"/>
  <c r="K55" i="39"/>
  <c r="J55" i="39"/>
  <c r="I55" i="39"/>
  <c r="H55" i="39"/>
  <c r="G55" i="39"/>
  <c r="F55" i="39"/>
  <c r="M54" i="39"/>
  <c r="M53" i="39"/>
  <c r="M52" i="39"/>
  <c r="M51" i="39"/>
  <c r="M50" i="39"/>
  <c r="M49" i="39"/>
  <c r="M48" i="39"/>
  <c r="M47" i="39"/>
  <c r="M46" i="39"/>
  <c r="M45" i="39"/>
  <c r="M44" i="39"/>
  <c r="M43" i="39"/>
  <c r="M42" i="39"/>
  <c r="F41" i="39"/>
  <c r="M40" i="39"/>
  <c r="M39" i="39"/>
  <c r="M38" i="39"/>
  <c r="M37" i="39"/>
  <c r="M36" i="39"/>
  <c r="M35" i="39"/>
  <c r="M34" i="39"/>
  <c r="M33" i="39"/>
  <c r="M32" i="39"/>
  <c r="M31" i="39"/>
  <c r="M30" i="39"/>
  <c r="M29" i="39"/>
  <c r="M28" i="39"/>
  <c r="M27" i="39"/>
  <c r="M26" i="39"/>
  <c r="M25" i="39"/>
  <c r="M24" i="39"/>
  <c r="M23" i="39"/>
  <c r="M22" i="39"/>
  <c r="M21" i="39"/>
  <c r="M20" i="39"/>
  <c r="M19" i="39"/>
  <c r="M18" i="39"/>
  <c r="M17" i="39"/>
  <c r="M16" i="39"/>
  <c r="M15" i="39"/>
  <c r="M14" i="39"/>
  <c r="M13" i="39"/>
  <c r="M12" i="39"/>
  <c r="M11" i="39"/>
  <c r="M10" i="39"/>
  <c r="M9" i="39"/>
  <c r="M8" i="39"/>
  <c r="M7" i="39"/>
  <c r="L6" i="39"/>
  <c r="L5" i="39" s="1"/>
  <c r="K6" i="39"/>
  <c r="J6" i="39"/>
  <c r="I6" i="39"/>
  <c r="H6" i="39"/>
  <c r="H5" i="39" s="1"/>
  <c r="G6" i="39"/>
  <c r="F6" i="39"/>
  <c r="E6" i="39"/>
  <c r="J5" i="39"/>
  <c r="I5" i="39"/>
  <c r="F5" i="39"/>
  <c r="M5" i="40" l="1"/>
  <c r="M163" i="39"/>
  <c r="M149" i="39"/>
  <c r="M103" i="39"/>
  <c r="M69" i="39"/>
  <c r="G5" i="39"/>
  <c r="K5" i="39"/>
  <c r="M59" i="39"/>
  <c r="M181" i="39"/>
  <c r="M138" i="39"/>
  <c r="M77" i="39"/>
  <c r="M55" i="39"/>
  <c r="M41" i="39"/>
  <c r="M6" i="39"/>
  <c r="E5" i="39"/>
  <c r="M5" i="39" l="1"/>
  <c r="L41" i="37" l="1"/>
  <c r="L55" i="37"/>
  <c r="L59" i="37"/>
  <c r="L69" i="37"/>
  <c r="L77" i="37"/>
  <c r="L91" i="37"/>
  <c r="L103" i="37"/>
  <c r="L136" i="37"/>
  <c r="L145" i="37"/>
  <c r="L177" i="37"/>
  <c r="L159" i="37" s="1"/>
  <c r="L189" i="37"/>
  <c r="L194" i="37"/>
  <c r="L41" i="38"/>
  <c r="L55" i="38"/>
  <c r="L59" i="38"/>
  <c r="L69" i="38"/>
  <c r="L77" i="38"/>
  <c r="L91" i="38"/>
  <c r="L103" i="38"/>
  <c r="L138" i="38"/>
  <c r="L149" i="38"/>
  <c r="L181" i="38"/>
  <c r="L193" i="38"/>
  <c r="L198" i="38"/>
  <c r="M134" i="38"/>
  <c r="M135" i="38"/>
  <c r="M136" i="38"/>
  <c r="M146" i="38"/>
  <c r="M147" i="38"/>
  <c r="M208" i="38"/>
  <c r="M207" i="38"/>
  <c r="M206" i="38"/>
  <c r="M205" i="38"/>
  <c r="M204" i="38"/>
  <c r="M203" i="38"/>
  <c r="M202" i="38"/>
  <c r="M201" i="38"/>
  <c r="M200" i="38"/>
  <c r="M199" i="38"/>
  <c r="K198" i="38"/>
  <c r="J198" i="38"/>
  <c r="I198" i="38"/>
  <c r="H198" i="38"/>
  <c r="G198" i="38"/>
  <c r="F198" i="38"/>
  <c r="M198" i="38" s="1"/>
  <c r="M197" i="38"/>
  <c r="M196" i="38"/>
  <c r="M195" i="38"/>
  <c r="M194" i="38"/>
  <c r="K193" i="38"/>
  <c r="J193" i="38"/>
  <c r="I193" i="38"/>
  <c r="H193" i="38"/>
  <c r="G193" i="38"/>
  <c r="F193" i="38"/>
  <c r="M192" i="38"/>
  <c r="M191" i="38"/>
  <c r="M190" i="38"/>
  <c r="M189" i="38"/>
  <c r="M188" i="38"/>
  <c r="M187" i="38"/>
  <c r="M186" i="38"/>
  <c r="M185" i="38"/>
  <c r="M184" i="38"/>
  <c r="M183" i="38"/>
  <c r="M182" i="38"/>
  <c r="K181" i="38"/>
  <c r="J181" i="38"/>
  <c r="I181" i="38"/>
  <c r="H181" i="38"/>
  <c r="G181" i="38"/>
  <c r="F181" i="38"/>
  <c r="M180" i="38"/>
  <c r="M179" i="38"/>
  <c r="M178" i="38"/>
  <c r="M177" i="38"/>
  <c r="M176" i="38"/>
  <c r="M175" i="38"/>
  <c r="M174" i="38"/>
  <c r="M173" i="38"/>
  <c r="M172" i="38"/>
  <c r="M171" i="38"/>
  <c r="M170" i="38"/>
  <c r="M169" i="38"/>
  <c r="F168" i="38"/>
  <c r="M168" i="38" s="1"/>
  <c r="M167" i="38"/>
  <c r="M166" i="38"/>
  <c r="M165" i="38"/>
  <c r="M164" i="38"/>
  <c r="K163" i="38"/>
  <c r="J163" i="38"/>
  <c r="I163" i="38"/>
  <c r="H163" i="38"/>
  <c r="G163" i="38"/>
  <c r="F163" i="38"/>
  <c r="M162" i="38"/>
  <c r="M161" i="38"/>
  <c r="M160" i="38"/>
  <c r="M159" i="38"/>
  <c r="M158" i="38"/>
  <c r="M157" i="38"/>
  <c r="M156" i="38"/>
  <c r="M155" i="38"/>
  <c r="M154" i="38"/>
  <c r="M153" i="38"/>
  <c r="M152" i="38"/>
  <c r="M151" i="38"/>
  <c r="M150" i="38"/>
  <c r="K149" i="38"/>
  <c r="J149" i="38"/>
  <c r="I149" i="38"/>
  <c r="H149" i="38"/>
  <c r="G149" i="38"/>
  <c r="F149" i="38"/>
  <c r="M148" i="38"/>
  <c r="M145" i="38"/>
  <c r="M144" i="38"/>
  <c r="M143" i="38"/>
  <c r="M142" i="38"/>
  <c r="M141" i="38"/>
  <c r="M140" i="38"/>
  <c r="M139" i="38"/>
  <c r="K138" i="38"/>
  <c r="J138" i="38"/>
  <c r="I138" i="38"/>
  <c r="H138" i="38"/>
  <c r="G138" i="38"/>
  <c r="F138" i="38"/>
  <c r="M137" i="38"/>
  <c r="M133" i="38"/>
  <c r="M132" i="38"/>
  <c r="M131" i="38"/>
  <c r="M130" i="38"/>
  <c r="M129" i="38"/>
  <c r="M128" i="38"/>
  <c r="M127" i="38"/>
  <c r="M126" i="38"/>
  <c r="M125" i="38"/>
  <c r="M124" i="38"/>
  <c r="M123" i="38"/>
  <c r="M122" i="38"/>
  <c r="M121" i="38"/>
  <c r="M120" i="38"/>
  <c r="M119" i="38"/>
  <c r="M118" i="38"/>
  <c r="M117" i="38"/>
  <c r="M116" i="38"/>
  <c r="M115" i="38"/>
  <c r="M114" i="38"/>
  <c r="M113" i="38"/>
  <c r="M112" i="38"/>
  <c r="M111" i="38"/>
  <c r="M110" i="38"/>
  <c r="M109" i="38"/>
  <c r="M108" i="38"/>
  <c r="M107" i="38"/>
  <c r="M106" i="38"/>
  <c r="M105" i="38"/>
  <c r="M104" i="38"/>
  <c r="K103" i="38"/>
  <c r="J103" i="38"/>
  <c r="I103" i="38"/>
  <c r="H103" i="38"/>
  <c r="G103" i="38"/>
  <c r="F103" i="38"/>
  <c r="M102" i="38"/>
  <c r="M101" i="38"/>
  <c r="M100" i="38"/>
  <c r="M99" i="38"/>
  <c r="M98" i="38"/>
  <c r="M97" i="38"/>
  <c r="M96" i="38"/>
  <c r="M95" i="38"/>
  <c r="M94" i="38"/>
  <c r="M93" i="38"/>
  <c r="M92" i="38"/>
  <c r="K91" i="38"/>
  <c r="J91" i="38"/>
  <c r="I91" i="38"/>
  <c r="H91" i="38"/>
  <c r="G91" i="38"/>
  <c r="F91" i="38"/>
  <c r="M91" i="38" s="1"/>
  <c r="M90" i="38"/>
  <c r="M89" i="38"/>
  <c r="M87" i="38"/>
  <c r="M86" i="38"/>
  <c r="M85" i="38"/>
  <c r="M84" i="38"/>
  <c r="M83" i="38"/>
  <c r="M82" i="38"/>
  <c r="M81" i="38"/>
  <c r="M80" i="38"/>
  <c r="M79" i="38"/>
  <c r="M78" i="38"/>
  <c r="K77" i="38"/>
  <c r="J77" i="38"/>
  <c r="I77" i="38"/>
  <c r="H77" i="38"/>
  <c r="G77" i="38"/>
  <c r="F77" i="38"/>
  <c r="M76" i="38"/>
  <c r="M75" i="38"/>
  <c r="M74" i="38"/>
  <c r="M73" i="38"/>
  <c r="M72" i="38"/>
  <c r="M71" i="38"/>
  <c r="M70" i="38"/>
  <c r="K69" i="38"/>
  <c r="J69" i="38"/>
  <c r="I69" i="38"/>
  <c r="H69" i="38"/>
  <c r="G69" i="38"/>
  <c r="F69" i="38"/>
  <c r="M68" i="38"/>
  <c r="M67" i="38"/>
  <c r="M66" i="38"/>
  <c r="M65" i="38"/>
  <c r="M64" i="38"/>
  <c r="M63" i="38"/>
  <c r="M62" i="38"/>
  <c r="M61" i="38"/>
  <c r="M60" i="38"/>
  <c r="K59" i="38"/>
  <c r="J59" i="38"/>
  <c r="I59" i="38"/>
  <c r="H59" i="38"/>
  <c r="G59" i="38"/>
  <c r="F59" i="38"/>
  <c r="M58" i="38"/>
  <c r="M57" i="38"/>
  <c r="M56" i="38"/>
  <c r="K55" i="38"/>
  <c r="J55" i="38"/>
  <c r="I55" i="38"/>
  <c r="H55" i="38"/>
  <c r="G55" i="38"/>
  <c r="F55" i="38"/>
  <c r="M54" i="38"/>
  <c r="M53" i="38"/>
  <c r="M52" i="38"/>
  <c r="M51" i="38"/>
  <c r="M50" i="38"/>
  <c r="M49" i="38"/>
  <c r="M48" i="38"/>
  <c r="M47" i="38"/>
  <c r="M46" i="38"/>
  <c r="M45" i="38"/>
  <c r="M44" i="38"/>
  <c r="M43" i="38"/>
  <c r="M42" i="38"/>
  <c r="K41" i="38"/>
  <c r="J41" i="38"/>
  <c r="I41" i="38"/>
  <c r="H41" i="38"/>
  <c r="G41" i="38"/>
  <c r="F41" i="38"/>
  <c r="M40" i="38"/>
  <c r="M39" i="38"/>
  <c r="M38" i="38"/>
  <c r="M37" i="38"/>
  <c r="M36" i="38"/>
  <c r="M35" i="38"/>
  <c r="M34" i="38"/>
  <c r="M33" i="38"/>
  <c r="M32" i="38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M8" i="38"/>
  <c r="M7" i="38"/>
  <c r="L6" i="38"/>
  <c r="L5" i="38" s="1"/>
  <c r="K6" i="38"/>
  <c r="J6" i="38"/>
  <c r="J5" i="38" s="1"/>
  <c r="I6" i="38"/>
  <c r="H6" i="38"/>
  <c r="G6" i="38"/>
  <c r="F6" i="38"/>
  <c r="E6" i="38"/>
  <c r="E5" i="38" s="1"/>
  <c r="I5" i="38"/>
  <c r="F5" i="38"/>
  <c r="L163" i="38" l="1"/>
  <c r="H5" i="38"/>
  <c r="K5" i="38"/>
  <c r="M138" i="38"/>
  <c r="M103" i="38"/>
  <c r="M55" i="38"/>
  <c r="G5" i="38"/>
  <c r="M41" i="38"/>
  <c r="M193" i="38"/>
  <c r="M181" i="38"/>
  <c r="M163" i="38"/>
  <c r="M149" i="38"/>
  <c r="M77" i="38"/>
  <c r="M69" i="38"/>
  <c r="M59" i="38"/>
  <c r="M6" i="38"/>
  <c r="M42" i="37"/>
  <c r="M43" i="37"/>
  <c r="M44" i="37"/>
  <c r="M45" i="37"/>
  <c r="M46" i="37"/>
  <c r="M47" i="37"/>
  <c r="M48" i="37"/>
  <c r="M49" i="37"/>
  <c r="M50" i="37"/>
  <c r="M51" i="37"/>
  <c r="M52" i="37"/>
  <c r="M53" i="37"/>
  <c r="M204" i="37"/>
  <c r="M203" i="37"/>
  <c r="M202" i="37"/>
  <c r="M201" i="37"/>
  <c r="M200" i="37"/>
  <c r="M199" i="37"/>
  <c r="M198" i="37"/>
  <c r="M197" i="37"/>
  <c r="M196" i="37"/>
  <c r="M195" i="37"/>
  <c r="K194" i="37"/>
  <c r="J194" i="37"/>
  <c r="I194" i="37"/>
  <c r="H194" i="37"/>
  <c r="G194" i="37"/>
  <c r="F194" i="37"/>
  <c r="M193" i="37"/>
  <c r="M192" i="37"/>
  <c r="M191" i="37"/>
  <c r="M190" i="37"/>
  <c r="K189" i="37"/>
  <c r="J189" i="37"/>
  <c r="I189" i="37"/>
  <c r="H189" i="37"/>
  <c r="G189" i="37"/>
  <c r="F189" i="37"/>
  <c r="M188" i="37"/>
  <c r="M187" i="37"/>
  <c r="M186" i="37"/>
  <c r="M185" i="37"/>
  <c r="M184" i="37"/>
  <c r="M183" i="37"/>
  <c r="M182" i="37"/>
  <c r="M181" i="37"/>
  <c r="M180" i="37"/>
  <c r="M179" i="37"/>
  <c r="M178" i="37"/>
  <c r="K177" i="37"/>
  <c r="J177" i="37"/>
  <c r="I177" i="37"/>
  <c r="H177" i="37"/>
  <c r="G177" i="37"/>
  <c r="F177" i="37"/>
  <c r="M176" i="37"/>
  <c r="M175" i="37"/>
  <c r="M174" i="37"/>
  <c r="M173" i="37"/>
  <c r="M172" i="37"/>
  <c r="M171" i="37"/>
  <c r="M170" i="37"/>
  <c r="M169" i="37"/>
  <c r="M168" i="37"/>
  <c r="M167" i="37"/>
  <c r="M166" i="37"/>
  <c r="M165" i="37"/>
  <c r="F164" i="37"/>
  <c r="M164" i="37" s="1"/>
  <c r="M163" i="37"/>
  <c r="M162" i="37"/>
  <c r="M161" i="37"/>
  <c r="M160" i="37"/>
  <c r="K159" i="37"/>
  <c r="J159" i="37"/>
  <c r="I159" i="37"/>
  <c r="H159" i="37"/>
  <c r="G159" i="37"/>
  <c r="F159" i="37"/>
  <c r="M158" i="37"/>
  <c r="M157" i="37"/>
  <c r="M156" i="37"/>
  <c r="M155" i="37"/>
  <c r="M154" i="37"/>
  <c r="M153" i="37"/>
  <c r="M152" i="37"/>
  <c r="M151" i="37"/>
  <c r="M150" i="37"/>
  <c r="M149" i="37"/>
  <c r="M148" i="37"/>
  <c r="M147" i="37"/>
  <c r="M146" i="37"/>
  <c r="K145" i="37"/>
  <c r="J145" i="37"/>
  <c r="I145" i="37"/>
  <c r="H145" i="37"/>
  <c r="G145" i="37"/>
  <c r="F145" i="37"/>
  <c r="M144" i="37"/>
  <c r="M143" i="37"/>
  <c r="M142" i="37"/>
  <c r="M141" i="37"/>
  <c r="M140" i="37"/>
  <c r="M139" i="37"/>
  <c r="M138" i="37"/>
  <c r="M137" i="37"/>
  <c r="K136" i="37"/>
  <c r="J136" i="37"/>
  <c r="I136" i="37"/>
  <c r="H136" i="37"/>
  <c r="G136" i="37"/>
  <c r="F136" i="37"/>
  <c r="M136" i="37" s="1"/>
  <c r="M135" i="37"/>
  <c r="M133" i="37"/>
  <c r="M132" i="37"/>
  <c r="M131" i="37"/>
  <c r="M130" i="37"/>
  <c r="M129" i="37"/>
  <c r="M128" i="37"/>
  <c r="M127" i="37"/>
  <c r="M126" i="37"/>
  <c r="M125" i="37"/>
  <c r="M124" i="37"/>
  <c r="M123" i="37"/>
  <c r="M122" i="37"/>
  <c r="M121" i="37"/>
  <c r="M120" i="37"/>
  <c r="M119" i="37"/>
  <c r="M118" i="37"/>
  <c r="M117" i="37"/>
  <c r="M116" i="37"/>
  <c r="M115" i="37"/>
  <c r="M114" i="37"/>
  <c r="M113" i="37"/>
  <c r="M112" i="37"/>
  <c r="M111" i="37"/>
  <c r="M110" i="37"/>
  <c r="M109" i="37"/>
  <c r="M108" i="37"/>
  <c r="M107" i="37"/>
  <c r="M106" i="37"/>
  <c r="M105" i="37"/>
  <c r="M104" i="37"/>
  <c r="K103" i="37"/>
  <c r="J103" i="37"/>
  <c r="I103" i="37"/>
  <c r="H103" i="37"/>
  <c r="G103" i="37"/>
  <c r="F103" i="37"/>
  <c r="M103" i="37" s="1"/>
  <c r="M102" i="37"/>
  <c r="M101" i="37"/>
  <c r="M100" i="37"/>
  <c r="M99" i="37"/>
  <c r="M98" i="37"/>
  <c r="M97" i="37"/>
  <c r="M96" i="37"/>
  <c r="M95" i="37"/>
  <c r="M94" i="37"/>
  <c r="M93" i="37"/>
  <c r="M92" i="37"/>
  <c r="K91" i="37"/>
  <c r="J91" i="37"/>
  <c r="I91" i="37"/>
  <c r="H91" i="37"/>
  <c r="G91" i="37"/>
  <c r="F91" i="37"/>
  <c r="M91" i="37" s="1"/>
  <c r="M90" i="37"/>
  <c r="M89" i="37"/>
  <c r="M87" i="37"/>
  <c r="M86" i="37"/>
  <c r="M85" i="37"/>
  <c r="M84" i="37"/>
  <c r="M83" i="37"/>
  <c r="M82" i="37"/>
  <c r="M81" i="37"/>
  <c r="M80" i="37"/>
  <c r="M79" i="37"/>
  <c r="M78" i="37"/>
  <c r="K77" i="37"/>
  <c r="J77" i="37"/>
  <c r="I77" i="37"/>
  <c r="H77" i="37"/>
  <c r="G77" i="37"/>
  <c r="F77" i="37"/>
  <c r="M76" i="37"/>
  <c r="M75" i="37"/>
  <c r="M74" i="37"/>
  <c r="M73" i="37"/>
  <c r="M72" i="37"/>
  <c r="M71" i="37"/>
  <c r="M70" i="37"/>
  <c r="K69" i="37"/>
  <c r="J69" i="37"/>
  <c r="I69" i="37"/>
  <c r="H69" i="37"/>
  <c r="G69" i="37"/>
  <c r="F69" i="37"/>
  <c r="M68" i="37"/>
  <c r="M67" i="37"/>
  <c r="M66" i="37"/>
  <c r="M65" i="37"/>
  <c r="M64" i="37"/>
  <c r="M63" i="37"/>
  <c r="M62" i="37"/>
  <c r="M61" i="37"/>
  <c r="M60" i="37"/>
  <c r="L5" i="37"/>
  <c r="K59" i="37"/>
  <c r="J59" i="37"/>
  <c r="I59" i="37"/>
  <c r="H59" i="37"/>
  <c r="G59" i="37"/>
  <c r="F59" i="37"/>
  <c r="M58" i="37"/>
  <c r="M57" i="37"/>
  <c r="M56" i="37"/>
  <c r="K55" i="37"/>
  <c r="J55" i="37"/>
  <c r="I55" i="37"/>
  <c r="H55" i="37"/>
  <c r="G55" i="37"/>
  <c r="F55" i="37"/>
  <c r="M54" i="37"/>
  <c r="K41" i="37"/>
  <c r="J41" i="37"/>
  <c r="I41" i="37"/>
  <c r="I5" i="37" s="1"/>
  <c r="H41" i="37"/>
  <c r="G41" i="37"/>
  <c r="F41" i="37"/>
  <c r="M40" i="37"/>
  <c r="M39" i="37"/>
  <c r="M38" i="37"/>
  <c r="M37" i="37"/>
  <c r="M36" i="37"/>
  <c r="M35" i="37"/>
  <c r="M34" i="37"/>
  <c r="M33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M9" i="37"/>
  <c r="M8" i="37"/>
  <c r="M7" i="37"/>
  <c r="L6" i="37"/>
  <c r="K6" i="37"/>
  <c r="J6" i="37"/>
  <c r="I6" i="37"/>
  <c r="H6" i="37"/>
  <c r="H5" i="37" s="1"/>
  <c r="G6" i="37"/>
  <c r="F6" i="37"/>
  <c r="E6" i="37"/>
  <c r="J5" i="37"/>
  <c r="F5" i="37"/>
  <c r="E5" i="37"/>
  <c r="M5" i="38" l="1"/>
  <c r="M194" i="37"/>
  <c r="K5" i="37"/>
  <c r="G5" i="37"/>
  <c r="M189" i="37"/>
  <c r="M177" i="37"/>
  <c r="M159" i="37"/>
  <c r="M145" i="37"/>
  <c r="M77" i="37"/>
  <c r="M69" i="37"/>
  <c r="M59" i="37"/>
  <c r="M55" i="37"/>
  <c r="M41" i="37"/>
  <c r="M6" i="37"/>
  <c r="M203" i="36"/>
  <c r="M202" i="36"/>
  <c r="M201" i="36"/>
  <c r="M200" i="36"/>
  <c r="M199" i="36"/>
  <c r="M198" i="36"/>
  <c r="M197" i="36"/>
  <c r="M196" i="36"/>
  <c r="M195" i="36"/>
  <c r="M194" i="36"/>
  <c r="L193" i="36"/>
  <c r="K193" i="36"/>
  <c r="J193" i="36"/>
  <c r="I193" i="36"/>
  <c r="H193" i="36"/>
  <c r="G193" i="36"/>
  <c r="F193" i="36"/>
  <c r="M192" i="36"/>
  <c r="M191" i="36"/>
  <c r="M190" i="36"/>
  <c r="M189" i="36"/>
  <c r="L188" i="36"/>
  <c r="K188" i="36"/>
  <c r="J188" i="36"/>
  <c r="I188" i="36"/>
  <c r="H188" i="36"/>
  <c r="G188" i="36"/>
  <c r="F188" i="36"/>
  <c r="M187" i="36"/>
  <c r="M186" i="36"/>
  <c r="M185" i="36"/>
  <c r="M184" i="36"/>
  <c r="M183" i="36"/>
  <c r="M182" i="36"/>
  <c r="M181" i="36"/>
  <c r="M180" i="36"/>
  <c r="M179" i="36"/>
  <c r="M178" i="36"/>
  <c r="M177" i="36"/>
  <c r="L176" i="36"/>
  <c r="K176" i="36"/>
  <c r="J176" i="36"/>
  <c r="I176" i="36"/>
  <c r="H176" i="36"/>
  <c r="G176" i="36"/>
  <c r="F176" i="36"/>
  <c r="M175" i="36"/>
  <c r="M174" i="36"/>
  <c r="M173" i="36"/>
  <c r="M172" i="36"/>
  <c r="M171" i="36"/>
  <c r="M170" i="36"/>
  <c r="M169" i="36"/>
  <c r="M168" i="36"/>
  <c r="M167" i="36"/>
  <c r="M166" i="36"/>
  <c r="M165" i="36"/>
  <c r="M164" i="36"/>
  <c r="F163" i="36"/>
  <c r="M163" i="36" s="1"/>
  <c r="M162" i="36"/>
  <c r="M161" i="36"/>
  <c r="M160" i="36"/>
  <c r="M159" i="36"/>
  <c r="K158" i="36"/>
  <c r="J158" i="36"/>
  <c r="I158" i="36"/>
  <c r="H158" i="36"/>
  <c r="G158" i="36"/>
  <c r="M157" i="36"/>
  <c r="M156" i="36"/>
  <c r="M155" i="36"/>
  <c r="M154" i="36"/>
  <c r="M153" i="36"/>
  <c r="M152" i="36"/>
  <c r="M151" i="36"/>
  <c r="M150" i="36"/>
  <c r="M149" i="36"/>
  <c r="M148" i="36"/>
  <c r="M147" i="36"/>
  <c r="M146" i="36"/>
  <c r="M145" i="36"/>
  <c r="L144" i="36"/>
  <c r="K144" i="36"/>
  <c r="J144" i="36"/>
  <c r="I144" i="36"/>
  <c r="H144" i="36"/>
  <c r="G144" i="36"/>
  <c r="F144" i="36"/>
  <c r="M143" i="36"/>
  <c r="M142" i="36"/>
  <c r="M141" i="36"/>
  <c r="M140" i="36"/>
  <c r="M139" i="36"/>
  <c r="M138" i="36"/>
  <c r="M137" i="36"/>
  <c r="M136" i="36"/>
  <c r="L135" i="36"/>
  <c r="K135" i="36"/>
  <c r="J135" i="36"/>
  <c r="I135" i="36"/>
  <c r="H135" i="36"/>
  <c r="G135" i="36"/>
  <c r="F135" i="36"/>
  <c r="M134" i="36"/>
  <c r="M133" i="36"/>
  <c r="M132" i="36"/>
  <c r="M131" i="36"/>
  <c r="M130" i="36"/>
  <c r="M129" i="36"/>
  <c r="M128" i="36"/>
  <c r="M127" i="36"/>
  <c r="M126" i="36"/>
  <c r="M125" i="36"/>
  <c r="M124" i="36"/>
  <c r="M123" i="36"/>
  <c r="M122" i="36"/>
  <c r="M121" i="36"/>
  <c r="M120" i="36"/>
  <c r="M119" i="36"/>
  <c r="M118" i="36"/>
  <c r="M117" i="36"/>
  <c r="M116" i="36"/>
  <c r="M115" i="36"/>
  <c r="M114" i="36"/>
  <c r="M113" i="36"/>
  <c r="M112" i="36"/>
  <c r="M111" i="36"/>
  <c r="M110" i="36"/>
  <c r="M109" i="36"/>
  <c r="M108" i="36"/>
  <c r="M107" i="36"/>
  <c r="M106" i="36"/>
  <c r="M105" i="36"/>
  <c r="M104" i="36"/>
  <c r="L103" i="36"/>
  <c r="K103" i="36"/>
  <c r="J103" i="36"/>
  <c r="I103" i="36"/>
  <c r="H103" i="36"/>
  <c r="G103" i="36"/>
  <c r="F103" i="36"/>
  <c r="M102" i="36"/>
  <c r="M101" i="36"/>
  <c r="M100" i="36"/>
  <c r="M99" i="36"/>
  <c r="M98" i="36"/>
  <c r="M97" i="36"/>
  <c r="M96" i="36"/>
  <c r="M95" i="36"/>
  <c r="M94" i="36"/>
  <c r="M93" i="36"/>
  <c r="M92" i="36"/>
  <c r="L91" i="36"/>
  <c r="K91" i="36"/>
  <c r="J91" i="36"/>
  <c r="I91" i="36"/>
  <c r="H91" i="36"/>
  <c r="G91" i="36"/>
  <c r="F91" i="36"/>
  <c r="M90" i="36"/>
  <c r="M89" i="36"/>
  <c r="M87" i="36"/>
  <c r="M86" i="36"/>
  <c r="M85" i="36"/>
  <c r="M84" i="36"/>
  <c r="M83" i="36"/>
  <c r="M82" i="36"/>
  <c r="M81" i="36"/>
  <c r="M80" i="36"/>
  <c r="M79" i="36"/>
  <c r="M78" i="36"/>
  <c r="L77" i="36"/>
  <c r="K77" i="36"/>
  <c r="J77" i="36"/>
  <c r="I77" i="36"/>
  <c r="H77" i="36"/>
  <c r="G77" i="36"/>
  <c r="F77" i="36"/>
  <c r="M76" i="36"/>
  <c r="M75" i="36"/>
  <c r="M74" i="36"/>
  <c r="M73" i="36"/>
  <c r="M72" i="36"/>
  <c r="M71" i="36"/>
  <c r="M70" i="36"/>
  <c r="L69" i="36"/>
  <c r="K69" i="36"/>
  <c r="J69" i="36"/>
  <c r="I69" i="36"/>
  <c r="H69" i="36"/>
  <c r="G69" i="36"/>
  <c r="F69" i="36"/>
  <c r="M68" i="36"/>
  <c r="M67" i="36"/>
  <c r="M66" i="36"/>
  <c r="M65" i="36"/>
  <c r="M64" i="36"/>
  <c r="M63" i="36"/>
  <c r="M62" i="36"/>
  <c r="M61" i="36"/>
  <c r="M60" i="36"/>
  <c r="L59" i="36"/>
  <c r="K59" i="36"/>
  <c r="J59" i="36"/>
  <c r="I59" i="36"/>
  <c r="H59" i="36"/>
  <c r="G59" i="36"/>
  <c r="F59" i="36"/>
  <c r="M58" i="36"/>
  <c r="M57" i="36"/>
  <c r="M56" i="36"/>
  <c r="L55" i="36"/>
  <c r="K55" i="36"/>
  <c r="J55" i="36"/>
  <c r="I55" i="36"/>
  <c r="H55" i="36"/>
  <c r="G55" i="36"/>
  <c r="F55" i="36"/>
  <c r="M54" i="36"/>
  <c r="M53" i="36"/>
  <c r="M52" i="36"/>
  <c r="M51" i="36"/>
  <c r="M50" i="36"/>
  <c r="M49" i="36"/>
  <c r="M48" i="36"/>
  <c r="M47" i="36"/>
  <c r="M46" i="36"/>
  <c r="M45" i="36"/>
  <c r="M44" i="36"/>
  <c r="M43" i="36"/>
  <c r="M42" i="36"/>
  <c r="L41" i="36"/>
  <c r="K41" i="36"/>
  <c r="J41" i="36"/>
  <c r="I41" i="36"/>
  <c r="H41" i="36"/>
  <c r="G41" i="36"/>
  <c r="F41" i="36"/>
  <c r="M40" i="36"/>
  <c r="M39" i="36"/>
  <c r="M38" i="36"/>
  <c r="M37" i="36"/>
  <c r="M36" i="36"/>
  <c r="M35" i="36"/>
  <c r="M34" i="36"/>
  <c r="M33" i="36"/>
  <c r="M32" i="36"/>
  <c r="M31" i="36"/>
  <c r="M30" i="36"/>
  <c r="M29" i="36"/>
  <c r="M28" i="36"/>
  <c r="M27" i="36"/>
  <c r="M26" i="36"/>
  <c r="M25" i="36"/>
  <c r="M24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10" i="36"/>
  <c r="M9" i="36"/>
  <c r="M8" i="36"/>
  <c r="M7" i="36"/>
  <c r="L6" i="36"/>
  <c r="K6" i="36"/>
  <c r="J6" i="36"/>
  <c r="J5" i="36" s="1"/>
  <c r="I6" i="36"/>
  <c r="H6" i="36"/>
  <c r="G6" i="36"/>
  <c r="G5" i="36" s="1"/>
  <c r="F6" i="36"/>
  <c r="E6" i="36"/>
  <c r="I5" i="36"/>
  <c r="H5" i="36"/>
  <c r="M5" i="37" l="1"/>
  <c r="L158" i="36"/>
  <c r="M193" i="36"/>
  <c r="M91" i="36"/>
  <c r="M135" i="36"/>
  <c r="F158" i="36"/>
  <c r="M158" i="36" s="1"/>
  <c r="M103" i="36"/>
  <c r="K5" i="36"/>
  <c r="L5" i="36"/>
  <c r="F5" i="36"/>
  <c r="M6" i="36"/>
  <c r="E5" i="36"/>
  <c r="M188" i="36"/>
  <c r="M176" i="36"/>
  <c r="M144" i="36"/>
  <c r="M77" i="36"/>
  <c r="M69" i="36"/>
  <c r="M59" i="36"/>
  <c r="M55" i="36"/>
  <c r="M41" i="36"/>
  <c r="G195" i="13"/>
  <c r="H195" i="13"/>
  <c r="I195" i="13"/>
  <c r="J195" i="13"/>
  <c r="K195" i="13"/>
  <c r="L195" i="13"/>
  <c r="G190" i="13"/>
  <c r="H190" i="13"/>
  <c r="I190" i="13"/>
  <c r="J190" i="13"/>
  <c r="K190" i="13"/>
  <c r="L190" i="13"/>
  <c r="G178" i="13"/>
  <c r="H178" i="13"/>
  <c r="I178" i="13"/>
  <c r="J178" i="13"/>
  <c r="K178" i="13"/>
  <c r="L178" i="13"/>
  <c r="G160" i="13"/>
  <c r="H160" i="13"/>
  <c r="I160" i="13"/>
  <c r="J160" i="13"/>
  <c r="K160" i="13"/>
  <c r="L160" i="13"/>
  <c r="G146" i="13"/>
  <c r="H146" i="13"/>
  <c r="I146" i="13"/>
  <c r="J146" i="13"/>
  <c r="K146" i="13"/>
  <c r="L146" i="13"/>
  <c r="G137" i="13"/>
  <c r="H137" i="13"/>
  <c r="I137" i="13"/>
  <c r="J137" i="13"/>
  <c r="K137" i="13"/>
  <c r="L137" i="13"/>
  <c r="G103" i="13"/>
  <c r="H103" i="13"/>
  <c r="I103" i="13"/>
  <c r="J103" i="13"/>
  <c r="K103" i="13"/>
  <c r="L103" i="13"/>
  <c r="G91" i="13"/>
  <c r="H91" i="13"/>
  <c r="I91" i="13"/>
  <c r="J91" i="13"/>
  <c r="K91" i="13"/>
  <c r="L91" i="13"/>
  <c r="G77" i="13"/>
  <c r="H77" i="13"/>
  <c r="I77" i="13"/>
  <c r="J77" i="13"/>
  <c r="K77" i="13"/>
  <c r="L77" i="13"/>
  <c r="G69" i="13"/>
  <c r="H69" i="13"/>
  <c r="I69" i="13"/>
  <c r="J69" i="13"/>
  <c r="K69" i="13"/>
  <c r="L69" i="13"/>
  <c r="G59" i="13"/>
  <c r="H59" i="13"/>
  <c r="I59" i="13"/>
  <c r="J59" i="13"/>
  <c r="K59" i="13"/>
  <c r="L59" i="13"/>
  <c r="G55" i="13"/>
  <c r="H55" i="13"/>
  <c r="I55" i="13"/>
  <c r="J55" i="13"/>
  <c r="K55" i="13"/>
  <c r="L55" i="13"/>
  <c r="G41" i="13"/>
  <c r="H41" i="13"/>
  <c r="I41" i="13"/>
  <c r="J41" i="13"/>
  <c r="K41" i="13"/>
  <c r="L41" i="13"/>
  <c r="M205" i="35"/>
  <c r="M204" i="35"/>
  <c r="M203" i="35"/>
  <c r="M202" i="35"/>
  <c r="M201" i="35"/>
  <c r="M200" i="35"/>
  <c r="M199" i="35"/>
  <c r="M198" i="35"/>
  <c r="M197" i="35"/>
  <c r="M196" i="35"/>
  <c r="L195" i="35"/>
  <c r="L160" i="35" s="1"/>
  <c r="K195" i="35"/>
  <c r="J195" i="35"/>
  <c r="I195" i="35"/>
  <c r="H195" i="35"/>
  <c r="G195" i="35"/>
  <c r="F195" i="35"/>
  <c r="M194" i="35"/>
  <c r="M193" i="35"/>
  <c r="M192" i="35"/>
  <c r="M191" i="35"/>
  <c r="L190" i="35"/>
  <c r="K190" i="35"/>
  <c r="J190" i="35"/>
  <c r="I190" i="35"/>
  <c r="H190" i="35"/>
  <c r="G190" i="35"/>
  <c r="M190" i="35" s="1"/>
  <c r="F190" i="35"/>
  <c r="M189" i="35"/>
  <c r="M188" i="35"/>
  <c r="M187" i="35"/>
  <c r="M186" i="35"/>
  <c r="M185" i="35"/>
  <c r="M184" i="35"/>
  <c r="M183" i="35"/>
  <c r="M182" i="35"/>
  <c r="M181" i="35"/>
  <c r="M180" i="35"/>
  <c r="M179" i="35"/>
  <c r="L178" i="35"/>
  <c r="K178" i="35"/>
  <c r="J178" i="35"/>
  <c r="I178" i="35"/>
  <c r="H178" i="35"/>
  <c r="G178" i="35"/>
  <c r="F178" i="35"/>
  <c r="M178" i="35" s="1"/>
  <c r="M177" i="35"/>
  <c r="M176" i="35"/>
  <c r="M175" i="35"/>
  <c r="M174" i="35"/>
  <c r="M173" i="35"/>
  <c r="M172" i="35"/>
  <c r="M171" i="35"/>
  <c r="M170" i="35"/>
  <c r="M169" i="35"/>
  <c r="M168" i="35"/>
  <c r="M167" i="35"/>
  <c r="M166" i="35"/>
  <c r="L165" i="35"/>
  <c r="K165" i="35"/>
  <c r="J165" i="35"/>
  <c r="I165" i="35"/>
  <c r="H165" i="35"/>
  <c r="G165" i="35"/>
  <c r="F165" i="35"/>
  <c r="M165" i="35" s="1"/>
  <c r="M164" i="35"/>
  <c r="M163" i="35"/>
  <c r="M162" i="35"/>
  <c r="M161" i="35"/>
  <c r="K160" i="35"/>
  <c r="J160" i="35"/>
  <c r="I160" i="35"/>
  <c r="H160" i="35"/>
  <c r="G160" i="35"/>
  <c r="F160" i="35"/>
  <c r="M159" i="35"/>
  <c r="M158" i="35"/>
  <c r="M157" i="35"/>
  <c r="M156" i="35"/>
  <c r="M155" i="35"/>
  <c r="M154" i="35"/>
  <c r="M153" i="35"/>
  <c r="M152" i="35"/>
  <c r="M151" i="35"/>
  <c r="M150" i="35"/>
  <c r="M149" i="35"/>
  <c r="M148" i="35"/>
  <c r="M147" i="35"/>
  <c r="L146" i="35"/>
  <c r="K146" i="35"/>
  <c r="J146" i="35"/>
  <c r="I146" i="35"/>
  <c r="H146" i="35"/>
  <c r="G146" i="35"/>
  <c r="M146" i="35" s="1"/>
  <c r="F146" i="35"/>
  <c r="M145" i="35"/>
  <c r="M144" i="35"/>
  <c r="M143" i="35"/>
  <c r="M142" i="35"/>
  <c r="M141" i="35"/>
  <c r="M140" i="35"/>
  <c r="M139" i="35"/>
  <c r="M138" i="35"/>
  <c r="L137" i="35"/>
  <c r="K137" i="35"/>
  <c r="J137" i="35"/>
  <c r="I137" i="35"/>
  <c r="H137" i="35"/>
  <c r="G137" i="35"/>
  <c r="F137" i="35"/>
  <c r="M137" i="35" s="1"/>
  <c r="M136" i="35"/>
  <c r="M135" i="35"/>
  <c r="M134" i="35"/>
  <c r="M133" i="35"/>
  <c r="M132" i="35"/>
  <c r="M131" i="35"/>
  <c r="M130" i="35"/>
  <c r="M129" i="35"/>
  <c r="M128" i="35"/>
  <c r="M127" i="35"/>
  <c r="M126" i="35"/>
  <c r="M125" i="35"/>
  <c r="M124" i="35"/>
  <c r="M123" i="35"/>
  <c r="M122" i="35"/>
  <c r="M121" i="35"/>
  <c r="M120" i="35"/>
  <c r="M119" i="35"/>
  <c r="M118" i="35"/>
  <c r="M117" i="35"/>
  <c r="M116" i="35"/>
  <c r="M115" i="35"/>
  <c r="M114" i="35"/>
  <c r="M113" i="35"/>
  <c r="M112" i="35"/>
  <c r="M111" i="35"/>
  <c r="M110" i="35"/>
  <c r="M109" i="35"/>
  <c r="M108" i="35"/>
  <c r="M107" i="35"/>
  <c r="M106" i="35"/>
  <c r="M105" i="35"/>
  <c r="M104" i="35"/>
  <c r="L103" i="35"/>
  <c r="K103" i="35"/>
  <c r="J103" i="35"/>
  <c r="I103" i="35"/>
  <c r="H103" i="35"/>
  <c r="G103" i="35"/>
  <c r="F103" i="35"/>
  <c r="M102" i="35"/>
  <c r="M101" i="35"/>
  <c r="M100" i="35"/>
  <c r="M99" i="35"/>
  <c r="M98" i="35"/>
  <c r="M97" i="35"/>
  <c r="M96" i="35"/>
  <c r="M95" i="35"/>
  <c r="M94" i="35"/>
  <c r="M93" i="35"/>
  <c r="M92" i="35"/>
  <c r="L91" i="35"/>
  <c r="K91" i="35"/>
  <c r="J91" i="35"/>
  <c r="I91" i="35"/>
  <c r="H91" i="35"/>
  <c r="G91" i="35"/>
  <c r="F91" i="35"/>
  <c r="M91" i="35" s="1"/>
  <c r="M90" i="35"/>
  <c r="M89" i="35"/>
  <c r="M87" i="35"/>
  <c r="M86" i="35"/>
  <c r="M85" i="35"/>
  <c r="M84" i="35"/>
  <c r="M83" i="35"/>
  <c r="M82" i="35"/>
  <c r="M81" i="35"/>
  <c r="M80" i="35"/>
  <c r="M79" i="35"/>
  <c r="M78" i="35"/>
  <c r="L77" i="35"/>
  <c r="K77" i="35"/>
  <c r="J77" i="35"/>
  <c r="I77" i="35"/>
  <c r="H77" i="35"/>
  <c r="G77" i="35"/>
  <c r="F77" i="35"/>
  <c r="M77" i="35" s="1"/>
  <c r="M76" i="35"/>
  <c r="M75" i="35"/>
  <c r="M74" i="35"/>
  <c r="M73" i="35"/>
  <c r="M72" i="35"/>
  <c r="M71" i="35"/>
  <c r="M70" i="35"/>
  <c r="L69" i="35"/>
  <c r="K69" i="35"/>
  <c r="J69" i="35"/>
  <c r="I69" i="35"/>
  <c r="H69" i="35"/>
  <c r="G69" i="35"/>
  <c r="F69" i="35"/>
  <c r="M69" i="35" s="1"/>
  <c r="M68" i="35"/>
  <c r="M67" i="35"/>
  <c r="M66" i="35"/>
  <c r="M65" i="35"/>
  <c r="M64" i="35"/>
  <c r="M63" i="35"/>
  <c r="M62" i="35"/>
  <c r="M61" i="35"/>
  <c r="M60" i="35"/>
  <c r="L59" i="35"/>
  <c r="K59" i="35"/>
  <c r="J59" i="35"/>
  <c r="I59" i="35"/>
  <c r="H59" i="35"/>
  <c r="G59" i="35"/>
  <c r="F59" i="35"/>
  <c r="M59" i="35" s="1"/>
  <c r="M58" i="35"/>
  <c r="M57" i="35"/>
  <c r="M56" i="35"/>
  <c r="L55" i="35"/>
  <c r="K55" i="35"/>
  <c r="J55" i="35"/>
  <c r="I55" i="35"/>
  <c r="H55" i="35"/>
  <c r="G55" i="35"/>
  <c r="F55" i="35"/>
  <c r="M55" i="35" s="1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L41" i="35"/>
  <c r="K41" i="35"/>
  <c r="J41" i="35"/>
  <c r="I41" i="35"/>
  <c r="H41" i="35"/>
  <c r="G41" i="35"/>
  <c r="F41" i="35"/>
  <c r="E41" i="35"/>
  <c r="M41" i="35" s="1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L6" i="35"/>
  <c r="K6" i="35"/>
  <c r="J6" i="35"/>
  <c r="I6" i="35"/>
  <c r="H6" i="35"/>
  <c r="G6" i="35"/>
  <c r="F6" i="35"/>
  <c r="E6" i="35"/>
  <c r="M6" i="35" s="1"/>
  <c r="M5" i="35" s="1"/>
  <c r="L5" i="35"/>
  <c r="K5" i="35"/>
  <c r="J5" i="35"/>
  <c r="I5" i="35"/>
  <c r="H5" i="35"/>
  <c r="G5" i="35"/>
  <c r="F5" i="35"/>
  <c r="E5" i="35"/>
  <c r="M160" i="35" l="1"/>
  <c r="M195" i="35"/>
  <c r="M5" i="36"/>
  <c r="M103" i="35"/>
  <c r="F41" i="13"/>
  <c r="M205" i="34" l="1"/>
  <c r="M204" i="34"/>
  <c r="M203" i="34"/>
  <c r="M202" i="34"/>
  <c r="M201" i="34"/>
  <c r="M200" i="34"/>
  <c r="M199" i="34"/>
  <c r="M198" i="34"/>
  <c r="M197" i="34"/>
  <c r="M196" i="34"/>
  <c r="L195" i="34"/>
  <c r="K195" i="34"/>
  <c r="J195" i="34"/>
  <c r="I195" i="34"/>
  <c r="H195" i="34"/>
  <c r="G195" i="34"/>
  <c r="F195" i="34"/>
  <c r="M195" i="34" s="1"/>
  <c r="M194" i="34"/>
  <c r="M193" i="34"/>
  <c r="M192" i="34"/>
  <c r="M191" i="34"/>
  <c r="L190" i="34"/>
  <c r="K190" i="34"/>
  <c r="J190" i="34"/>
  <c r="I190" i="34"/>
  <c r="H190" i="34"/>
  <c r="G190" i="34"/>
  <c r="F190" i="34"/>
  <c r="M190" i="34" s="1"/>
  <c r="M189" i="34"/>
  <c r="M188" i="34"/>
  <c r="M187" i="34"/>
  <c r="M186" i="34"/>
  <c r="M185" i="34"/>
  <c r="M184" i="34"/>
  <c r="M183" i="34"/>
  <c r="M182" i="34"/>
  <c r="M181" i="34"/>
  <c r="M180" i="34"/>
  <c r="M179" i="34"/>
  <c r="L178" i="34"/>
  <c r="K178" i="34"/>
  <c r="J178" i="34"/>
  <c r="I178" i="34"/>
  <c r="H178" i="34"/>
  <c r="G178" i="34"/>
  <c r="F178" i="34"/>
  <c r="M178" i="34" s="1"/>
  <c r="M177" i="34"/>
  <c r="M176" i="34"/>
  <c r="M175" i="34"/>
  <c r="M174" i="34"/>
  <c r="M173" i="34"/>
  <c r="M172" i="34"/>
  <c r="M171" i="34"/>
  <c r="M170" i="34"/>
  <c r="M169" i="34"/>
  <c r="M168" i="34"/>
  <c r="M167" i="34"/>
  <c r="M166" i="34"/>
  <c r="L165" i="34"/>
  <c r="K165" i="34"/>
  <c r="J165" i="34"/>
  <c r="I165" i="34"/>
  <c r="H165" i="34"/>
  <c r="G165" i="34"/>
  <c r="F165" i="34"/>
  <c r="M165" i="34" s="1"/>
  <c r="M164" i="34"/>
  <c r="M163" i="34"/>
  <c r="M162" i="34"/>
  <c r="M161" i="34"/>
  <c r="L160" i="34"/>
  <c r="K160" i="34"/>
  <c r="J160" i="34"/>
  <c r="I160" i="34"/>
  <c r="H160" i="34"/>
  <c r="G160" i="34"/>
  <c r="F160" i="34"/>
  <c r="M160" i="34" s="1"/>
  <c r="M159" i="34"/>
  <c r="M158" i="34"/>
  <c r="M157" i="34"/>
  <c r="M156" i="34"/>
  <c r="M155" i="34"/>
  <c r="M154" i="34"/>
  <c r="M153" i="34"/>
  <c r="M152" i="34"/>
  <c r="M151" i="34"/>
  <c r="M150" i="34"/>
  <c r="M149" i="34"/>
  <c r="M148" i="34"/>
  <c r="M147" i="34"/>
  <c r="L146" i="34"/>
  <c r="K146" i="34"/>
  <c r="J146" i="34"/>
  <c r="I146" i="34"/>
  <c r="H146" i="34"/>
  <c r="G146" i="34"/>
  <c r="F146" i="34"/>
  <c r="M146" i="34" s="1"/>
  <c r="M145" i="34"/>
  <c r="M144" i="34"/>
  <c r="M143" i="34"/>
  <c r="M142" i="34"/>
  <c r="M141" i="34"/>
  <c r="M140" i="34"/>
  <c r="M139" i="34"/>
  <c r="M138" i="34"/>
  <c r="L137" i="34"/>
  <c r="K137" i="34"/>
  <c r="J137" i="34"/>
  <c r="I137" i="34"/>
  <c r="H137" i="34"/>
  <c r="G137" i="34"/>
  <c r="F137" i="34"/>
  <c r="M137" i="34" s="1"/>
  <c r="M136" i="34"/>
  <c r="M135" i="34"/>
  <c r="M134" i="34"/>
  <c r="M133" i="34"/>
  <c r="M132" i="34"/>
  <c r="M131" i="34"/>
  <c r="M130" i="34"/>
  <c r="M129" i="34"/>
  <c r="M128" i="34"/>
  <c r="M127" i="34"/>
  <c r="M126" i="34"/>
  <c r="M125" i="34"/>
  <c r="M124" i="34"/>
  <c r="M123" i="34"/>
  <c r="M122" i="34"/>
  <c r="M121" i="34"/>
  <c r="M120" i="34"/>
  <c r="M119" i="34"/>
  <c r="M118" i="34"/>
  <c r="M117" i="34"/>
  <c r="M116" i="34"/>
  <c r="M115" i="34"/>
  <c r="M114" i="34"/>
  <c r="M113" i="34"/>
  <c r="M112" i="34"/>
  <c r="M111" i="34"/>
  <c r="M110" i="34"/>
  <c r="M109" i="34"/>
  <c r="M108" i="34"/>
  <c r="M107" i="34"/>
  <c r="M106" i="34"/>
  <c r="M105" i="34"/>
  <c r="M104" i="34"/>
  <c r="L103" i="34"/>
  <c r="K103" i="34"/>
  <c r="J103" i="34"/>
  <c r="I103" i="34"/>
  <c r="H103" i="34"/>
  <c r="G103" i="34"/>
  <c r="F103" i="34"/>
  <c r="M103" i="34" s="1"/>
  <c r="M102" i="34"/>
  <c r="M101" i="34"/>
  <c r="M100" i="34"/>
  <c r="M99" i="34"/>
  <c r="M98" i="34"/>
  <c r="M97" i="34"/>
  <c r="M96" i="34"/>
  <c r="M95" i="34"/>
  <c r="M94" i="34"/>
  <c r="M93" i="34"/>
  <c r="M92" i="34"/>
  <c r="L91" i="34"/>
  <c r="K91" i="34"/>
  <c r="J91" i="34"/>
  <c r="I91" i="34"/>
  <c r="H91" i="34"/>
  <c r="G91" i="34"/>
  <c r="F91" i="34"/>
  <c r="M91" i="34" s="1"/>
  <c r="M90" i="34"/>
  <c r="M89" i="34"/>
  <c r="M87" i="34"/>
  <c r="M86" i="34"/>
  <c r="M85" i="34"/>
  <c r="M84" i="34"/>
  <c r="M83" i="34"/>
  <c r="M82" i="34"/>
  <c r="M81" i="34"/>
  <c r="M80" i="34"/>
  <c r="M79" i="34"/>
  <c r="M78" i="34"/>
  <c r="L77" i="34"/>
  <c r="K77" i="34"/>
  <c r="J77" i="34"/>
  <c r="I77" i="34"/>
  <c r="H77" i="34"/>
  <c r="G77" i="34"/>
  <c r="F77" i="34"/>
  <c r="M77" i="34" s="1"/>
  <c r="M76" i="34"/>
  <c r="M75" i="34"/>
  <c r="M74" i="34"/>
  <c r="M73" i="34"/>
  <c r="M72" i="34"/>
  <c r="M71" i="34"/>
  <c r="M70" i="34"/>
  <c r="L69" i="34"/>
  <c r="K69" i="34"/>
  <c r="J69" i="34"/>
  <c r="I69" i="34"/>
  <c r="H69" i="34"/>
  <c r="G69" i="34"/>
  <c r="F69" i="34"/>
  <c r="M69" i="34" s="1"/>
  <c r="M68" i="34"/>
  <c r="M67" i="34"/>
  <c r="M66" i="34"/>
  <c r="M65" i="34"/>
  <c r="M64" i="34"/>
  <c r="M63" i="34"/>
  <c r="M62" i="34"/>
  <c r="M61" i="34"/>
  <c r="M60" i="34"/>
  <c r="L59" i="34"/>
  <c r="K59" i="34"/>
  <c r="J59" i="34"/>
  <c r="I59" i="34"/>
  <c r="H59" i="34"/>
  <c r="G59" i="34"/>
  <c r="F59" i="34"/>
  <c r="M59" i="34" s="1"/>
  <c r="M58" i="34"/>
  <c r="M57" i="34"/>
  <c r="M56" i="34"/>
  <c r="L55" i="34"/>
  <c r="K55" i="34"/>
  <c r="J55" i="34"/>
  <c r="I55" i="34"/>
  <c r="H55" i="34"/>
  <c r="G55" i="34"/>
  <c r="F55" i="34"/>
  <c r="M55" i="34" s="1"/>
  <c r="M54" i="34"/>
  <c r="M53" i="34"/>
  <c r="M52" i="34"/>
  <c r="M51" i="34"/>
  <c r="M50" i="34"/>
  <c r="M49" i="34"/>
  <c r="M48" i="34"/>
  <c r="M47" i="34"/>
  <c r="M46" i="34"/>
  <c r="M45" i="34"/>
  <c r="M44" i="34"/>
  <c r="M43" i="34"/>
  <c r="M42" i="34"/>
  <c r="M40" i="34"/>
  <c r="M39" i="34"/>
  <c r="M38" i="34"/>
  <c r="M37" i="34"/>
  <c r="M36" i="34"/>
  <c r="M35" i="34"/>
  <c r="M34" i="34"/>
  <c r="M33" i="34"/>
  <c r="M32" i="34"/>
  <c r="M31" i="34"/>
  <c r="M30" i="34"/>
  <c r="M29" i="34"/>
  <c r="M28" i="34"/>
  <c r="M27" i="34"/>
  <c r="M26" i="34"/>
  <c r="M25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M12" i="34"/>
  <c r="M11" i="34"/>
  <c r="M10" i="34"/>
  <c r="M9" i="34"/>
  <c r="M8" i="34"/>
  <c r="M7" i="34"/>
  <c r="L6" i="34"/>
  <c r="K6" i="34"/>
  <c r="J6" i="34"/>
  <c r="I6" i="34"/>
  <c r="H6" i="34"/>
  <c r="G6" i="34"/>
  <c r="F6" i="34"/>
  <c r="E6" i="34"/>
  <c r="M6" i="34" s="1"/>
  <c r="E5" i="34"/>
  <c r="L227" i="33" l="1"/>
  <c r="L226" i="33"/>
  <c r="L225" i="33"/>
  <c r="L224" i="33"/>
  <c r="L223" i="33"/>
  <c r="L222" i="33"/>
  <c r="L221" i="33"/>
  <c r="L220" i="33"/>
  <c r="L219" i="33"/>
  <c r="L218" i="33"/>
  <c r="L216" i="33"/>
  <c r="L215" i="33"/>
  <c r="L214" i="33"/>
  <c r="L213" i="33"/>
  <c r="L211" i="33"/>
  <c r="L210" i="33"/>
  <c r="L209" i="33"/>
  <c r="L208" i="33"/>
  <c r="L207" i="33"/>
  <c r="L206" i="33"/>
  <c r="L205" i="33"/>
  <c r="L204" i="33"/>
  <c r="L203" i="33"/>
  <c r="L202" i="33"/>
  <c r="L201" i="33"/>
  <c r="L199" i="33"/>
  <c r="L198" i="33"/>
  <c r="L197" i="33"/>
  <c r="L196" i="33"/>
  <c r="L195" i="33"/>
  <c r="L194" i="33"/>
  <c r="L193" i="33"/>
  <c r="L192" i="33"/>
  <c r="L191" i="33"/>
  <c r="L190" i="33"/>
  <c r="L189" i="33"/>
  <c r="L188" i="33"/>
  <c r="L186" i="33"/>
  <c r="L185" i="33"/>
  <c r="L184" i="33"/>
  <c r="L183" i="33"/>
  <c r="L181" i="33"/>
  <c r="L180" i="33"/>
  <c r="L179" i="33"/>
  <c r="L178" i="33"/>
  <c r="L177" i="33"/>
  <c r="L176" i="33"/>
  <c r="L175" i="33"/>
  <c r="L174" i="33"/>
  <c r="L173" i="33"/>
  <c r="L172" i="33"/>
  <c r="L171" i="33"/>
  <c r="L170" i="33"/>
  <c r="L169" i="33"/>
  <c r="L168" i="33"/>
  <c r="L167" i="33"/>
  <c r="L166" i="33"/>
  <c r="L165" i="33"/>
  <c r="L164" i="33"/>
  <c r="L163" i="33"/>
  <c r="L162" i="33"/>
  <c r="L160" i="33"/>
  <c r="L159" i="33"/>
  <c r="L158" i="33"/>
  <c r="L157" i="33"/>
  <c r="L156" i="33"/>
  <c r="L155" i="33"/>
  <c r="L154" i="33"/>
  <c r="L153" i="33"/>
  <c r="L151" i="33"/>
  <c r="L150" i="33"/>
  <c r="L149" i="33"/>
  <c r="L148" i="33"/>
  <c r="L147" i="33"/>
  <c r="L146" i="33"/>
  <c r="L145" i="33"/>
  <c r="L144" i="33"/>
  <c r="L143" i="33"/>
  <c r="L142" i="33"/>
  <c r="L141" i="33"/>
  <c r="L140" i="33"/>
  <c r="L139" i="33"/>
  <c r="L138" i="33"/>
  <c r="L137" i="33"/>
  <c r="L136" i="33"/>
  <c r="L135" i="33"/>
  <c r="L134" i="33"/>
  <c r="L133" i="33"/>
  <c r="L132" i="33"/>
  <c r="L131" i="33"/>
  <c r="L130" i="33"/>
  <c r="L129" i="33"/>
  <c r="L128" i="33"/>
  <c r="L127" i="33"/>
  <c r="L126" i="33"/>
  <c r="L125" i="33"/>
  <c r="L124" i="33"/>
  <c r="L123" i="33"/>
  <c r="L122" i="33"/>
  <c r="L121" i="33"/>
  <c r="L120" i="33"/>
  <c r="L119" i="33"/>
  <c r="L117" i="33"/>
  <c r="L116" i="33"/>
  <c r="L115" i="33"/>
  <c r="L114" i="33"/>
  <c r="L113" i="33"/>
  <c r="L112" i="33"/>
  <c r="L111" i="33"/>
  <c r="L110" i="33"/>
  <c r="L109" i="33"/>
  <c r="L108" i="33"/>
  <c r="L107" i="33"/>
  <c r="L105" i="33"/>
  <c r="L104" i="33"/>
  <c r="L102" i="33"/>
  <c r="L101" i="33"/>
  <c r="L100" i="33"/>
  <c r="L99" i="33"/>
  <c r="L98" i="33"/>
  <c r="L97" i="33"/>
  <c r="L96" i="33"/>
  <c r="L95" i="33"/>
  <c r="L94" i="33"/>
  <c r="L93" i="33"/>
  <c r="L91" i="33"/>
  <c r="L90" i="33"/>
  <c r="L89" i="33"/>
  <c r="L88" i="33"/>
  <c r="L87" i="33"/>
  <c r="L86" i="33"/>
  <c r="L85" i="33"/>
  <c r="L84" i="33"/>
  <c r="L83" i="33"/>
  <c r="L82" i="33"/>
  <c r="L80" i="33"/>
  <c r="L79" i="33"/>
  <c r="L78" i="33"/>
  <c r="L77" i="33"/>
  <c r="L76" i="33"/>
  <c r="L75" i="33"/>
  <c r="L74" i="33"/>
  <c r="L73" i="33"/>
  <c r="L72" i="33"/>
  <c r="L70" i="33"/>
  <c r="L69" i="33"/>
  <c r="L68" i="33"/>
  <c r="L67" i="33"/>
  <c r="L66" i="33"/>
  <c r="L64" i="33"/>
  <c r="L63" i="33"/>
  <c r="L62" i="33"/>
  <c r="L61" i="33"/>
  <c r="L60" i="33"/>
  <c r="L59" i="33"/>
  <c r="L58" i="33"/>
  <c r="L57" i="33"/>
  <c r="L56" i="33"/>
  <c r="L55" i="33"/>
  <c r="L54" i="33"/>
  <c r="L53" i="33"/>
  <c r="L52" i="33"/>
  <c r="L51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3" i="33"/>
  <c r="E94" i="33"/>
  <c r="E95" i="33"/>
  <c r="E96" i="33"/>
  <c r="E97" i="33"/>
  <c r="E98" i="33"/>
  <c r="E99" i="33"/>
  <c r="E100" i="33"/>
  <c r="E101" i="33"/>
  <c r="E102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3" i="33"/>
  <c r="E154" i="33"/>
  <c r="E155" i="33"/>
  <c r="E156" i="33"/>
  <c r="E157" i="33"/>
  <c r="E158" i="33"/>
  <c r="E159" i="33"/>
  <c r="E160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1" i="33"/>
  <c r="E202" i="33"/>
  <c r="E203" i="33"/>
  <c r="E204" i="33"/>
  <c r="E205" i="33"/>
  <c r="E206" i="33"/>
  <c r="E207" i="33"/>
  <c r="E208" i="33"/>
  <c r="E209" i="33"/>
  <c r="E210" i="33"/>
  <c r="E211" i="33"/>
  <c r="E213" i="33"/>
  <c r="E214" i="33"/>
  <c r="E215" i="33"/>
  <c r="E216" i="33"/>
  <c r="E218" i="33"/>
  <c r="E219" i="33"/>
  <c r="E220" i="33"/>
  <c r="E221" i="33"/>
  <c r="E222" i="33"/>
  <c r="E223" i="33"/>
  <c r="E224" i="33"/>
  <c r="E225" i="33"/>
  <c r="E226" i="33"/>
  <c r="E227" i="33"/>
  <c r="F20" i="33"/>
  <c r="G20" i="33"/>
  <c r="H20" i="33"/>
  <c r="I20" i="33"/>
  <c r="J20" i="33"/>
  <c r="K20" i="33"/>
  <c r="F21" i="33"/>
  <c r="G21" i="33"/>
  <c r="H21" i="33"/>
  <c r="I21" i="33"/>
  <c r="J21" i="33"/>
  <c r="K21" i="33"/>
  <c r="F22" i="33"/>
  <c r="G22" i="33"/>
  <c r="H22" i="33"/>
  <c r="I22" i="33"/>
  <c r="J22" i="33"/>
  <c r="K22" i="33"/>
  <c r="F23" i="33"/>
  <c r="G23" i="33"/>
  <c r="H23" i="33"/>
  <c r="I23" i="33"/>
  <c r="J23" i="33"/>
  <c r="K23" i="33"/>
  <c r="F24" i="33"/>
  <c r="G24" i="33"/>
  <c r="H24" i="33"/>
  <c r="I24" i="33"/>
  <c r="J24" i="33"/>
  <c r="K24" i="33"/>
  <c r="F25" i="33"/>
  <c r="G25" i="33"/>
  <c r="H25" i="33"/>
  <c r="I25" i="33"/>
  <c r="J25" i="33"/>
  <c r="K25" i="33"/>
  <c r="F26" i="33"/>
  <c r="G26" i="33"/>
  <c r="H26" i="33"/>
  <c r="I26" i="33"/>
  <c r="J26" i="33"/>
  <c r="K26" i="33"/>
  <c r="F27" i="33"/>
  <c r="G27" i="33"/>
  <c r="H27" i="33"/>
  <c r="I27" i="33"/>
  <c r="J27" i="33"/>
  <c r="K27" i="33"/>
  <c r="F28" i="33"/>
  <c r="G28" i="33"/>
  <c r="H28" i="33"/>
  <c r="I28" i="33"/>
  <c r="J28" i="33"/>
  <c r="K28" i="33"/>
  <c r="F29" i="33"/>
  <c r="G29" i="33"/>
  <c r="H29" i="33"/>
  <c r="I29" i="33"/>
  <c r="J29" i="33"/>
  <c r="K29" i="33"/>
  <c r="F30" i="33"/>
  <c r="G30" i="33"/>
  <c r="H30" i="33"/>
  <c r="I30" i="33"/>
  <c r="J30" i="33"/>
  <c r="K30" i="33"/>
  <c r="F31" i="33"/>
  <c r="G31" i="33"/>
  <c r="H31" i="33"/>
  <c r="I31" i="33"/>
  <c r="J31" i="33"/>
  <c r="K31" i="33"/>
  <c r="F32" i="33"/>
  <c r="G32" i="33"/>
  <c r="H32" i="33"/>
  <c r="I32" i="33"/>
  <c r="J32" i="33"/>
  <c r="K32" i="33"/>
  <c r="F33" i="33"/>
  <c r="G33" i="33"/>
  <c r="H33" i="33"/>
  <c r="I33" i="33"/>
  <c r="J33" i="33"/>
  <c r="K33" i="33"/>
  <c r="F34" i="33"/>
  <c r="G34" i="33"/>
  <c r="H34" i="33"/>
  <c r="I34" i="33"/>
  <c r="J34" i="33"/>
  <c r="K34" i="33"/>
  <c r="F35" i="33"/>
  <c r="G35" i="33"/>
  <c r="H35" i="33"/>
  <c r="I35" i="33"/>
  <c r="J35" i="33"/>
  <c r="K35" i="33"/>
  <c r="F36" i="33"/>
  <c r="G36" i="33"/>
  <c r="H36" i="33"/>
  <c r="I36" i="33"/>
  <c r="J36" i="33"/>
  <c r="K36" i="33"/>
  <c r="F37" i="33"/>
  <c r="G37" i="33"/>
  <c r="H37" i="33"/>
  <c r="I37" i="33"/>
  <c r="J37" i="33"/>
  <c r="K37" i="33"/>
  <c r="F38" i="33"/>
  <c r="G38" i="33"/>
  <c r="H38" i="33"/>
  <c r="I38" i="33"/>
  <c r="J38" i="33"/>
  <c r="K38" i="33"/>
  <c r="F39" i="33"/>
  <c r="G39" i="33"/>
  <c r="H39" i="33"/>
  <c r="I39" i="33"/>
  <c r="J39" i="33"/>
  <c r="K39" i="33"/>
  <c r="F40" i="33"/>
  <c r="G40" i="33"/>
  <c r="H40" i="33"/>
  <c r="I40" i="33"/>
  <c r="J40" i="33"/>
  <c r="K40" i="33"/>
  <c r="F41" i="33"/>
  <c r="G41" i="33"/>
  <c r="H41" i="33"/>
  <c r="I41" i="33"/>
  <c r="J41" i="33"/>
  <c r="K41" i="33"/>
  <c r="F42" i="33"/>
  <c r="G42" i="33"/>
  <c r="H42" i="33"/>
  <c r="I42" i="33"/>
  <c r="J42" i="33"/>
  <c r="K42" i="33"/>
  <c r="F43" i="33"/>
  <c r="G43" i="33"/>
  <c r="H43" i="33"/>
  <c r="I43" i="33"/>
  <c r="J43" i="33"/>
  <c r="K43" i="33"/>
  <c r="F44" i="33"/>
  <c r="G44" i="33"/>
  <c r="H44" i="33"/>
  <c r="I44" i="33"/>
  <c r="J44" i="33"/>
  <c r="K44" i="33"/>
  <c r="F45" i="33"/>
  <c r="G45" i="33"/>
  <c r="H45" i="33"/>
  <c r="I45" i="33"/>
  <c r="J45" i="33"/>
  <c r="K45" i="33"/>
  <c r="F46" i="33"/>
  <c r="G46" i="33"/>
  <c r="H46" i="33"/>
  <c r="I46" i="33"/>
  <c r="J46" i="33"/>
  <c r="K46" i="33"/>
  <c r="F47" i="33"/>
  <c r="G47" i="33"/>
  <c r="H47" i="33"/>
  <c r="I47" i="33"/>
  <c r="J47" i="33"/>
  <c r="K47" i="33"/>
  <c r="F48" i="33"/>
  <c r="G48" i="33"/>
  <c r="H48" i="33"/>
  <c r="I48" i="33"/>
  <c r="J48" i="33"/>
  <c r="K48" i="33"/>
  <c r="F49" i="33"/>
  <c r="G49" i="33"/>
  <c r="H49" i="33"/>
  <c r="I49" i="33"/>
  <c r="J49" i="33"/>
  <c r="K49" i="33"/>
  <c r="F51" i="33"/>
  <c r="G51" i="33"/>
  <c r="H51" i="33"/>
  <c r="I51" i="33"/>
  <c r="J51" i="33"/>
  <c r="K51" i="33"/>
  <c r="F52" i="33"/>
  <c r="G52" i="33"/>
  <c r="H52" i="33"/>
  <c r="I52" i="33"/>
  <c r="J52" i="33"/>
  <c r="K52" i="33"/>
  <c r="F53" i="33"/>
  <c r="G53" i="33"/>
  <c r="H53" i="33"/>
  <c r="I53" i="33"/>
  <c r="J53" i="33"/>
  <c r="K53" i="33"/>
  <c r="F54" i="33"/>
  <c r="G54" i="33"/>
  <c r="H54" i="33"/>
  <c r="I54" i="33"/>
  <c r="J54" i="33"/>
  <c r="K54" i="33"/>
  <c r="F55" i="33"/>
  <c r="G55" i="33"/>
  <c r="H55" i="33"/>
  <c r="I55" i="33"/>
  <c r="J55" i="33"/>
  <c r="K55" i="33"/>
  <c r="F56" i="33"/>
  <c r="G56" i="33"/>
  <c r="H56" i="33"/>
  <c r="I56" i="33"/>
  <c r="J56" i="33"/>
  <c r="K56" i="33"/>
  <c r="F57" i="33"/>
  <c r="G57" i="33"/>
  <c r="H57" i="33"/>
  <c r="I57" i="33"/>
  <c r="J57" i="33"/>
  <c r="K57" i="33"/>
  <c r="F58" i="33"/>
  <c r="G58" i="33"/>
  <c r="H58" i="33"/>
  <c r="I58" i="33"/>
  <c r="J58" i="33"/>
  <c r="K58" i="33"/>
  <c r="F59" i="33"/>
  <c r="G59" i="33"/>
  <c r="H59" i="33"/>
  <c r="I59" i="33"/>
  <c r="J59" i="33"/>
  <c r="K59" i="33"/>
  <c r="F60" i="33"/>
  <c r="G60" i="33"/>
  <c r="H60" i="33"/>
  <c r="I60" i="33"/>
  <c r="J60" i="33"/>
  <c r="K60" i="33"/>
  <c r="F61" i="33"/>
  <c r="G61" i="33"/>
  <c r="H61" i="33"/>
  <c r="I61" i="33"/>
  <c r="J61" i="33"/>
  <c r="K61" i="33"/>
  <c r="F62" i="33"/>
  <c r="G62" i="33"/>
  <c r="H62" i="33"/>
  <c r="I62" i="33"/>
  <c r="J62" i="33"/>
  <c r="K62" i="33"/>
  <c r="F63" i="33"/>
  <c r="G63" i="33"/>
  <c r="H63" i="33"/>
  <c r="I63" i="33"/>
  <c r="J63" i="33"/>
  <c r="K63" i="33"/>
  <c r="F64" i="33"/>
  <c r="G64" i="33"/>
  <c r="H64" i="33"/>
  <c r="I64" i="33"/>
  <c r="J64" i="33"/>
  <c r="K64" i="33"/>
  <c r="F66" i="33"/>
  <c r="G66" i="33"/>
  <c r="H66" i="33"/>
  <c r="I66" i="33"/>
  <c r="J66" i="33"/>
  <c r="K66" i="33"/>
  <c r="F67" i="33"/>
  <c r="G67" i="33"/>
  <c r="H67" i="33"/>
  <c r="I67" i="33"/>
  <c r="J67" i="33"/>
  <c r="K67" i="33"/>
  <c r="F68" i="33"/>
  <c r="G68" i="33"/>
  <c r="H68" i="33"/>
  <c r="I68" i="33"/>
  <c r="J68" i="33"/>
  <c r="K68" i="33"/>
  <c r="F69" i="33"/>
  <c r="G69" i="33"/>
  <c r="H69" i="33"/>
  <c r="I69" i="33"/>
  <c r="J69" i="33"/>
  <c r="K69" i="33"/>
  <c r="F70" i="33"/>
  <c r="G70" i="33"/>
  <c r="H70" i="33"/>
  <c r="I70" i="33"/>
  <c r="J70" i="33"/>
  <c r="K70" i="33"/>
  <c r="F72" i="33"/>
  <c r="G72" i="33"/>
  <c r="H72" i="33"/>
  <c r="I72" i="33"/>
  <c r="J72" i="33"/>
  <c r="K72" i="33"/>
  <c r="F73" i="33"/>
  <c r="G73" i="33"/>
  <c r="H73" i="33"/>
  <c r="I73" i="33"/>
  <c r="J73" i="33"/>
  <c r="K73" i="33"/>
  <c r="F74" i="33"/>
  <c r="G74" i="33"/>
  <c r="H74" i="33"/>
  <c r="I74" i="33"/>
  <c r="J74" i="33"/>
  <c r="K74" i="33"/>
  <c r="F75" i="33"/>
  <c r="G75" i="33"/>
  <c r="H75" i="33"/>
  <c r="I75" i="33"/>
  <c r="J75" i="33"/>
  <c r="K75" i="33"/>
  <c r="F76" i="33"/>
  <c r="G76" i="33"/>
  <c r="H76" i="33"/>
  <c r="I76" i="33"/>
  <c r="J76" i="33"/>
  <c r="K76" i="33"/>
  <c r="F77" i="33"/>
  <c r="G77" i="33"/>
  <c r="H77" i="33"/>
  <c r="I77" i="33"/>
  <c r="J77" i="33"/>
  <c r="K77" i="33"/>
  <c r="F78" i="33"/>
  <c r="G78" i="33"/>
  <c r="H78" i="33"/>
  <c r="I78" i="33"/>
  <c r="J78" i="33"/>
  <c r="K78" i="33"/>
  <c r="F79" i="33"/>
  <c r="G79" i="33"/>
  <c r="H79" i="33"/>
  <c r="I79" i="33"/>
  <c r="J79" i="33"/>
  <c r="K79" i="33"/>
  <c r="F80" i="33"/>
  <c r="G80" i="33"/>
  <c r="H80" i="33"/>
  <c r="I80" i="33"/>
  <c r="J80" i="33"/>
  <c r="K80" i="33"/>
  <c r="F82" i="33"/>
  <c r="G82" i="33"/>
  <c r="H82" i="33"/>
  <c r="I82" i="33"/>
  <c r="J82" i="33"/>
  <c r="K82" i="33"/>
  <c r="F83" i="33"/>
  <c r="G83" i="33"/>
  <c r="H83" i="33"/>
  <c r="I83" i="33"/>
  <c r="J83" i="33"/>
  <c r="K83" i="33"/>
  <c r="F84" i="33"/>
  <c r="G84" i="33"/>
  <c r="H84" i="33"/>
  <c r="I84" i="33"/>
  <c r="J84" i="33"/>
  <c r="K84" i="33"/>
  <c r="F85" i="33"/>
  <c r="G85" i="33"/>
  <c r="H85" i="33"/>
  <c r="I85" i="33"/>
  <c r="J85" i="33"/>
  <c r="K85" i="33"/>
  <c r="F86" i="33"/>
  <c r="G86" i="33"/>
  <c r="H86" i="33"/>
  <c r="I86" i="33"/>
  <c r="J86" i="33"/>
  <c r="K86" i="33"/>
  <c r="F87" i="33"/>
  <c r="G87" i="33"/>
  <c r="H87" i="33"/>
  <c r="I87" i="33"/>
  <c r="J87" i="33"/>
  <c r="K87" i="33"/>
  <c r="F88" i="33"/>
  <c r="G88" i="33"/>
  <c r="H88" i="33"/>
  <c r="I88" i="33"/>
  <c r="J88" i="33"/>
  <c r="K88" i="33"/>
  <c r="F89" i="33"/>
  <c r="G89" i="33"/>
  <c r="H89" i="33"/>
  <c r="I89" i="33"/>
  <c r="J89" i="33"/>
  <c r="K89" i="33"/>
  <c r="F90" i="33"/>
  <c r="G90" i="33"/>
  <c r="H90" i="33"/>
  <c r="I90" i="33"/>
  <c r="J90" i="33"/>
  <c r="K90" i="33"/>
  <c r="F91" i="33"/>
  <c r="G91" i="33"/>
  <c r="H91" i="33"/>
  <c r="I91" i="33"/>
  <c r="J91" i="33"/>
  <c r="K91" i="33"/>
  <c r="F93" i="33"/>
  <c r="G93" i="33"/>
  <c r="H93" i="33"/>
  <c r="I93" i="33"/>
  <c r="J93" i="33"/>
  <c r="K93" i="33"/>
  <c r="F94" i="33"/>
  <c r="G94" i="33"/>
  <c r="H94" i="33"/>
  <c r="I94" i="33"/>
  <c r="J94" i="33"/>
  <c r="K94" i="33"/>
  <c r="F95" i="33"/>
  <c r="G95" i="33"/>
  <c r="H95" i="33"/>
  <c r="I95" i="33"/>
  <c r="J95" i="33"/>
  <c r="K95" i="33"/>
  <c r="F96" i="33"/>
  <c r="G96" i="33"/>
  <c r="H96" i="33"/>
  <c r="I96" i="33"/>
  <c r="J96" i="33"/>
  <c r="K96" i="33"/>
  <c r="F97" i="33"/>
  <c r="G97" i="33"/>
  <c r="H97" i="33"/>
  <c r="I97" i="33"/>
  <c r="J97" i="33"/>
  <c r="K97" i="33"/>
  <c r="F98" i="33"/>
  <c r="G98" i="33"/>
  <c r="H98" i="33"/>
  <c r="I98" i="33"/>
  <c r="J98" i="33"/>
  <c r="K98" i="33"/>
  <c r="F99" i="33"/>
  <c r="G99" i="33"/>
  <c r="H99" i="33"/>
  <c r="I99" i="33"/>
  <c r="J99" i="33"/>
  <c r="K99" i="33"/>
  <c r="F100" i="33"/>
  <c r="G100" i="33"/>
  <c r="H100" i="33"/>
  <c r="I100" i="33"/>
  <c r="J100" i="33"/>
  <c r="K100" i="33"/>
  <c r="F101" i="33"/>
  <c r="G101" i="33"/>
  <c r="H101" i="33"/>
  <c r="I101" i="33"/>
  <c r="J101" i="33"/>
  <c r="K101" i="33"/>
  <c r="F102" i="33"/>
  <c r="G102" i="33"/>
  <c r="H102" i="33"/>
  <c r="I102" i="33"/>
  <c r="J102" i="33"/>
  <c r="K102" i="33"/>
  <c r="F104" i="33"/>
  <c r="G104" i="33"/>
  <c r="H104" i="33"/>
  <c r="I104" i="33"/>
  <c r="J104" i="33"/>
  <c r="K104" i="33"/>
  <c r="F105" i="33"/>
  <c r="G105" i="33"/>
  <c r="H105" i="33"/>
  <c r="I105" i="33"/>
  <c r="J105" i="33"/>
  <c r="K105" i="33"/>
  <c r="F107" i="33"/>
  <c r="G107" i="33"/>
  <c r="H107" i="33"/>
  <c r="I107" i="33"/>
  <c r="J107" i="33"/>
  <c r="K107" i="33"/>
  <c r="F108" i="33"/>
  <c r="G108" i="33"/>
  <c r="H108" i="33"/>
  <c r="I108" i="33"/>
  <c r="J108" i="33"/>
  <c r="K108" i="33"/>
  <c r="F109" i="33"/>
  <c r="G109" i="33"/>
  <c r="H109" i="33"/>
  <c r="I109" i="33"/>
  <c r="J109" i="33"/>
  <c r="K109" i="33"/>
  <c r="F110" i="33"/>
  <c r="G110" i="33"/>
  <c r="H110" i="33"/>
  <c r="I110" i="33"/>
  <c r="J110" i="33"/>
  <c r="K110" i="33"/>
  <c r="F111" i="33"/>
  <c r="G111" i="33"/>
  <c r="H111" i="33"/>
  <c r="I111" i="33"/>
  <c r="J111" i="33"/>
  <c r="K111" i="33"/>
  <c r="F112" i="33"/>
  <c r="G112" i="33"/>
  <c r="H112" i="33"/>
  <c r="I112" i="33"/>
  <c r="J112" i="33"/>
  <c r="K112" i="33"/>
  <c r="F113" i="33"/>
  <c r="G113" i="33"/>
  <c r="H113" i="33"/>
  <c r="I113" i="33"/>
  <c r="J113" i="33"/>
  <c r="K113" i="33"/>
  <c r="F114" i="33"/>
  <c r="G114" i="33"/>
  <c r="H114" i="33"/>
  <c r="I114" i="33"/>
  <c r="J114" i="33"/>
  <c r="K114" i="33"/>
  <c r="F115" i="33"/>
  <c r="G115" i="33"/>
  <c r="H115" i="33"/>
  <c r="I115" i="33"/>
  <c r="J115" i="33"/>
  <c r="K115" i="33"/>
  <c r="F116" i="33"/>
  <c r="G116" i="33"/>
  <c r="H116" i="33"/>
  <c r="I116" i="33"/>
  <c r="J116" i="33"/>
  <c r="K116" i="33"/>
  <c r="F117" i="33"/>
  <c r="G117" i="33"/>
  <c r="H117" i="33"/>
  <c r="I117" i="33"/>
  <c r="J117" i="33"/>
  <c r="K117" i="33"/>
  <c r="F119" i="33"/>
  <c r="G119" i="33"/>
  <c r="H119" i="33"/>
  <c r="I119" i="33"/>
  <c r="J119" i="33"/>
  <c r="K119" i="33"/>
  <c r="F120" i="33"/>
  <c r="G120" i="33"/>
  <c r="H120" i="33"/>
  <c r="I120" i="33"/>
  <c r="J120" i="33"/>
  <c r="K120" i="33"/>
  <c r="F121" i="33"/>
  <c r="G121" i="33"/>
  <c r="H121" i="33"/>
  <c r="I121" i="33"/>
  <c r="J121" i="33"/>
  <c r="K121" i="33"/>
  <c r="F122" i="33"/>
  <c r="G122" i="33"/>
  <c r="H122" i="33"/>
  <c r="I122" i="33"/>
  <c r="J122" i="33"/>
  <c r="K122" i="33"/>
  <c r="F123" i="33"/>
  <c r="G123" i="33"/>
  <c r="H123" i="33"/>
  <c r="I123" i="33"/>
  <c r="J123" i="33"/>
  <c r="K123" i="33"/>
  <c r="F124" i="33"/>
  <c r="G124" i="33"/>
  <c r="H124" i="33"/>
  <c r="I124" i="33"/>
  <c r="J124" i="33"/>
  <c r="K124" i="33"/>
  <c r="F125" i="33"/>
  <c r="G125" i="33"/>
  <c r="H125" i="33"/>
  <c r="I125" i="33"/>
  <c r="J125" i="33"/>
  <c r="K125" i="33"/>
  <c r="F126" i="33"/>
  <c r="G126" i="33"/>
  <c r="H126" i="33"/>
  <c r="I126" i="33"/>
  <c r="J126" i="33"/>
  <c r="K126" i="33"/>
  <c r="F127" i="33"/>
  <c r="G127" i="33"/>
  <c r="H127" i="33"/>
  <c r="I127" i="33"/>
  <c r="J127" i="33"/>
  <c r="K127" i="33"/>
  <c r="F128" i="33"/>
  <c r="G128" i="33"/>
  <c r="H128" i="33"/>
  <c r="I128" i="33"/>
  <c r="J128" i="33"/>
  <c r="K128" i="33"/>
  <c r="F129" i="33"/>
  <c r="G129" i="33"/>
  <c r="H129" i="33"/>
  <c r="I129" i="33"/>
  <c r="J129" i="33"/>
  <c r="K129" i="33"/>
  <c r="F130" i="33"/>
  <c r="G130" i="33"/>
  <c r="H130" i="33"/>
  <c r="I130" i="33"/>
  <c r="J130" i="33"/>
  <c r="K130" i="33"/>
  <c r="F131" i="33"/>
  <c r="G131" i="33"/>
  <c r="H131" i="33"/>
  <c r="I131" i="33"/>
  <c r="J131" i="33"/>
  <c r="K131" i="33"/>
  <c r="F132" i="33"/>
  <c r="G132" i="33"/>
  <c r="H132" i="33"/>
  <c r="I132" i="33"/>
  <c r="J132" i="33"/>
  <c r="K132" i="33"/>
  <c r="F133" i="33"/>
  <c r="G133" i="33"/>
  <c r="H133" i="33"/>
  <c r="I133" i="33"/>
  <c r="J133" i="33"/>
  <c r="K133" i="33"/>
  <c r="F134" i="33"/>
  <c r="G134" i="33"/>
  <c r="H134" i="33"/>
  <c r="I134" i="33"/>
  <c r="J134" i="33"/>
  <c r="K134" i="33"/>
  <c r="F135" i="33"/>
  <c r="G135" i="33"/>
  <c r="H135" i="33"/>
  <c r="I135" i="33"/>
  <c r="J135" i="33"/>
  <c r="K135" i="33"/>
  <c r="F136" i="33"/>
  <c r="G136" i="33"/>
  <c r="H136" i="33"/>
  <c r="I136" i="33"/>
  <c r="J136" i="33"/>
  <c r="K136" i="33"/>
  <c r="F137" i="33"/>
  <c r="G137" i="33"/>
  <c r="H137" i="33"/>
  <c r="I137" i="33"/>
  <c r="J137" i="33"/>
  <c r="K137" i="33"/>
  <c r="F138" i="33"/>
  <c r="G138" i="33"/>
  <c r="H138" i="33"/>
  <c r="I138" i="33"/>
  <c r="J138" i="33"/>
  <c r="K138" i="33"/>
  <c r="F139" i="33"/>
  <c r="G139" i="33"/>
  <c r="H139" i="33"/>
  <c r="I139" i="33"/>
  <c r="J139" i="33"/>
  <c r="K139" i="33"/>
  <c r="F140" i="33"/>
  <c r="G140" i="33"/>
  <c r="H140" i="33"/>
  <c r="I140" i="33"/>
  <c r="J140" i="33"/>
  <c r="K140" i="33"/>
  <c r="F141" i="33"/>
  <c r="G141" i="33"/>
  <c r="H141" i="33"/>
  <c r="I141" i="33"/>
  <c r="J141" i="33"/>
  <c r="K141" i="33"/>
  <c r="F142" i="33"/>
  <c r="G142" i="33"/>
  <c r="H142" i="33"/>
  <c r="I142" i="33"/>
  <c r="J142" i="33"/>
  <c r="K142" i="33"/>
  <c r="F143" i="33"/>
  <c r="G143" i="33"/>
  <c r="H143" i="33"/>
  <c r="I143" i="33"/>
  <c r="J143" i="33"/>
  <c r="K143" i="33"/>
  <c r="F144" i="33"/>
  <c r="G144" i="33"/>
  <c r="H144" i="33"/>
  <c r="I144" i="33"/>
  <c r="J144" i="33"/>
  <c r="K144" i="33"/>
  <c r="F145" i="33"/>
  <c r="G145" i="33"/>
  <c r="H145" i="33"/>
  <c r="I145" i="33"/>
  <c r="J145" i="33"/>
  <c r="K145" i="33"/>
  <c r="F146" i="33"/>
  <c r="G146" i="33"/>
  <c r="H146" i="33"/>
  <c r="I146" i="33"/>
  <c r="J146" i="33"/>
  <c r="K146" i="33"/>
  <c r="F147" i="33"/>
  <c r="G147" i="33"/>
  <c r="H147" i="33"/>
  <c r="I147" i="33"/>
  <c r="J147" i="33"/>
  <c r="K147" i="33"/>
  <c r="F148" i="33"/>
  <c r="G148" i="33"/>
  <c r="H148" i="33"/>
  <c r="I148" i="33"/>
  <c r="J148" i="33"/>
  <c r="K148" i="33"/>
  <c r="F149" i="33"/>
  <c r="G149" i="33"/>
  <c r="H149" i="33"/>
  <c r="I149" i="33"/>
  <c r="J149" i="33"/>
  <c r="K149" i="33"/>
  <c r="F150" i="33"/>
  <c r="G150" i="33"/>
  <c r="H150" i="33"/>
  <c r="I150" i="33"/>
  <c r="J150" i="33"/>
  <c r="K150" i="33"/>
  <c r="F151" i="33"/>
  <c r="G151" i="33"/>
  <c r="H151" i="33"/>
  <c r="I151" i="33"/>
  <c r="J151" i="33"/>
  <c r="K151" i="33"/>
  <c r="F153" i="33"/>
  <c r="G153" i="33"/>
  <c r="H153" i="33"/>
  <c r="I153" i="33"/>
  <c r="J153" i="33"/>
  <c r="K153" i="33"/>
  <c r="F154" i="33"/>
  <c r="G154" i="33"/>
  <c r="H154" i="33"/>
  <c r="I154" i="33"/>
  <c r="J154" i="33"/>
  <c r="K154" i="33"/>
  <c r="F155" i="33"/>
  <c r="G155" i="33"/>
  <c r="H155" i="33"/>
  <c r="I155" i="33"/>
  <c r="J155" i="33"/>
  <c r="K155" i="33"/>
  <c r="F156" i="33"/>
  <c r="G156" i="33"/>
  <c r="H156" i="33"/>
  <c r="I156" i="33"/>
  <c r="J156" i="33"/>
  <c r="K156" i="33"/>
  <c r="F157" i="33"/>
  <c r="G157" i="33"/>
  <c r="H157" i="33"/>
  <c r="I157" i="33"/>
  <c r="J157" i="33"/>
  <c r="K157" i="33"/>
  <c r="F158" i="33"/>
  <c r="G158" i="33"/>
  <c r="H158" i="33"/>
  <c r="I158" i="33"/>
  <c r="J158" i="33"/>
  <c r="K158" i="33"/>
  <c r="F159" i="33"/>
  <c r="G159" i="33"/>
  <c r="H159" i="33"/>
  <c r="I159" i="33"/>
  <c r="J159" i="33"/>
  <c r="K159" i="33"/>
  <c r="F160" i="33"/>
  <c r="G160" i="33"/>
  <c r="H160" i="33"/>
  <c r="I160" i="33"/>
  <c r="J160" i="33"/>
  <c r="K160" i="33"/>
  <c r="F162" i="33"/>
  <c r="G162" i="33"/>
  <c r="H162" i="33"/>
  <c r="I162" i="33"/>
  <c r="J162" i="33"/>
  <c r="K162" i="33"/>
  <c r="F163" i="33"/>
  <c r="G163" i="33"/>
  <c r="H163" i="33"/>
  <c r="I163" i="33"/>
  <c r="J163" i="33"/>
  <c r="K163" i="33"/>
  <c r="F164" i="33"/>
  <c r="G164" i="33"/>
  <c r="H164" i="33"/>
  <c r="I164" i="33"/>
  <c r="J164" i="33"/>
  <c r="K164" i="33"/>
  <c r="F165" i="33"/>
  <c r="G165" i="33"/>
  <c r="H165" i="33"/>
  <c r="I165" i="33"/>
  <c r="J165" i="33"/>
  <c r="K165" i="33"/>
  <c r="F166" i="33"/>
  <c r="G166" i="33"/>
  <c r="H166" i="33"/>
  <c r="I166" i="33"/>
  <c r="J166" i="33"/>
  <c r="K166" i="33"/>
  <c r="F167" i="33"/>
  <c r="G167" i="33"/>
  <c r="H167" i="33"/>
  <c r="I167" i="33"/>
  <c r="J167" i="33"/>
  <c r="K167" i="33"/>
  <c r="F168" i="33"/>
  <c r="G168" i="33"/>
  <c r="H168" i="33"/>
  <c r="I168" i="33"/>
  <c r="J168" i="33"/>
  <c r="K168" i="33"/>
  <c r="F169" i="33"/>
  <c r="G169" i="33"/>
  <c r="H169" i="33"/>
  <c r="I169" i="33"/>
  <c r="J169" i="33"/>
  <c r="K169" i="33"/>
  <c r="F170" i="33"/>
  <c r="G170" i="33"/>
  <c r="H170" i="33"/>
  <c r="I170" i="33"/>
  <c r="J170" i="33"/>
  <c r="K170" i="33"/>
  <c r="F171" i="33"/>
  <c r="G171" i="33"/>
  <c r="H171" i="33"/>
  <c r="I171" i="33"/>
  <c r="J171" i="33"/>
  <c r="K171" i="33"/>
  <c r="F172" i="33"/>
  <c r="G172" i="33"/>
  <c r="H172" i="33"/>
  <c r="I172" i="33"/>
  <c r="J172" i="33"/>
  <c r="K172" i="33"/>
  <c r="F173" i="33"/>
  <c r="G173" i="33"/>
  <c r="H173" i="33"/>
  <c r="I173" i="33"/>
  <c r="J173" i="33"/>
  <c r="K173" i="33"/>
  <c r="F174" i="33"/>
  <c r="G174" i="33"/>
  <c r="H174" i="33"/>
  <c r="I174" i="33"/>
  <c r="J174" i="33"/>
  <c r="K174" i="33"/>
  <c r="F175" i="33"/>
  <c r="G175" i="33"/>
  <c r="H175" i="33"/>
  <c r="I175" i="33"/>
  <c r="J175" i="33"/>
  <c r="K175" i="33"/>
  <c r="F176" i="33"/>
  <c r="G176" i="33"/>
  <c r="H176" i="33"/>
  <c r="I176" i="33"/>
  <c r="J176" i="33"/>
  <c r="K176" i="33"/>
  <c r="F177" i="33"/>
  <c r="G177" i="33"/>
  <c r="H177" i="33"/>
  <c r="I177" i="33"/>
  <c r="J177" i="33"/>
  <c r="K177" i="33"/>
  <c r="F178" i="33"/>
  <c r="G178" i="33"/>
  <c r="H178" i="33"/>
  <c r="I178" i="33"/>
  <c r="J178" i="33"/>
  <c r="K178" i="33"/>
  <c r="F179" i="33"/>
  <c r="G179" i="33"/>
  <c r="H179" i="33"/>
  <c r="I179" i="33"/>
  <c r="J179" i="33"/>
  <c r="K179" i="33"/>
  <c r="F180" i="33"/>
  <c r="G180" i="33"/>
  <c r="H180" i="33"/>
  <c r="I180" i="33"/>
  <c r="J180" i="33"/>
  <c r="K180" i="33"/>
  <c r="F181" i="33"/>
  <c r="G181" i="33"/>
  <c r="H181" i="33"/>
  <c r="I181" i="33"/>
  <c r="J181" i="33"/>
  <c r="K181" i="33"/>
  <c r="F183" i="33"/>
  <c r="G183" i="33"/>
  <c r="H183" i="33"/>
  <c r="I183" i="33"/>
  <c r="J183" i="33"/>
  <c r="K183" i="33"/>
  <c r="F184" i="33"/>
  <c r="G184" i="33"/>
  <c r="H184" i="33"/>
  <c r="I184" i="33"/>
  <c r="J184" i="33"/>
  <c r="K184" i="33"/>
  <c r="F185" i="33"/>
  <c r="G185" i="33"/>
  <c r="H185" i="33"/>
  <c r="I185" i="33"/>
  <c r="J185" i="33"/>
  <c r="K185" i="33"/>
  <c r="F186" i="33"/>
  <c r="G186" i="33"/>
  <c r="H186" i="33"/>
  <c r="I186" i="33"/>
  <c r="J186" i="33"/>
  <c r="K186" i="33"/>
  <c r="F188" i="33"/>
  <c r="G188" i="33"/>
  <c r="H188" i="33"/>
  <c r="I188" i="33"/>
  <c r="J188" i="33"/>
  <c r="K188" i="33"/>
  <c r="F189" i="33"/>
  <c r="G189" i="33"/>
  <c r="H189" i="33"/>
  <c r="I189" i="33"/>
  <c r="J189" i="33"/>
  <c r="K189" i="33"/>
  <c r="F190" i="33"/>
  <c r="G190" i="33"/>
  <c r="H190" i="33"/>
  <c r="I190" i="33"/>
  <c r="J190" i="33"/>
  <c r="K190" i="33"/>
  <c r="F191" i="33"/>
  <c r="G191" i="33"/>
  <c r="H191" i="33"/>
  <c r="I191" i="33"/>
  <c r="J191" i="33"/>
  <c r="K191" i="33"/>
  <c r="F192" i="33"/>
  <c r="G192" i="33"/>
  <c r="H192" i="33"/>
  <c r="I192" i="33"/>
  <c r="J192" i="33"/>
  <c r="K192" i="33"/>
  <c r="F193" i="33"/>
  <c r="G193" i="33"/>
  <c r="H193" i="33"/>
  <c r="I193" i="33"/>
  <c r="J193" i="33"/>
  <c r="K193" i="33"/>
  <c r="F194" i="33"/>
  <c r="G194" i="33"/>
  <c r="H194" i="33"/>
  <c r="I194" i="33"/>
  <c r="J194" i="33"/>
  <c r="K194" i="33"/>
  <c r="F195" i="33"/>
  <c r="G195" i="33"/>
  <c r="H195" i="33"/>
  <c r="I195" i="33"/>
  <c r="J195" i="33"/>
  <c r="K195" i="33"/>
  <c r="F196" i="33"/>
  <c r="G196" i="33"/>
  <c r="H196" i="33"/>
  <c r="I196" i="33"/>
  <c r="J196" i="33"/>
  <c r="K196" i="33"/>
  <c r="F197" i="33"/>
  <c r="G197" i="33"/>
  <c r="H197" i="33"/>
  <c r="I197" i="33"/>
  <c r="J197" i="33"/>
  <c r="K197" i="33"/>
  <c r="F198" i="33"/>
  <c r="G198" i="33"/>
  <c r="H198" i="33"/>
  <c r="I198" i="33"/>
  <c r="J198" i="33"/>
  <c r="K198" i="33"/>
  <c r="F199" i="33"/>
  <c r="G199" i="33"/>
  <c r="H199" i="33"/>
  <c r="I199" i="33"/>
  <c r="J199" i="33"/>
  <c r="K199" i="33"/>
  <c r="F201" i="33"/>
  <c r="G201" i="33"/>
  <c r="H201" i="33"/>
  <c r="I201" i="33"/>
  <c r="J201" i="33"/>
  <c r="K201" i="33"/>
  <c r="F202" i="33"/>
  <c r="G202" i="33"/>
  <c r="H202" i="33"/>
  <c r="I202" i="33"/>
  <c r="J202" i="33"/>
  <c r="K202" i="33"/>
  <c r="F203" i="33"/>
  <c r="G203" i="33"/>
  <c r="H203" i="33"/>
  <c r="I203" i="33"/>
  <c r="J203" i="33"/>
  <c r="K203" i="33"/>
  <c r="F204" i="33"/>
  <c r="G204" i="33"/>
  <c r="H204" i="33"/>
  <c r="I204" i="33"/>
  <c r="J204" i="33"/>
  <c r="K204" i="33"/>
  <c r="F205" i="33"/>
  <c r="G205" i="33"/>
  <c r="H205" i="33"/>
  <c r="I205" i="33"/>
  <c r="J205" i="33"/>
  <c r="K205" i="33"/>
  <c r="F206" i="33"/>
  <c r="G206" i="33"/>
  <c r="H206" i="33"/>
  <c r="I206" i="33"/>
  <c r="J206" i="33"/>
  <c r="K206" i="33"/>
  <c r="F207" i="33"/>
  <c r="G207" i="33"/>
  <c r="H207" i="33"/>
  <c r="I207" i="33"/>
  <c r="J207" i="33"/>
  <c r="K207" i="33"/>
  <c r="F208" i="33"/>
  <c r="G208" i="33"/>
  <c r="H208" i="33"/>
  <c r="I208" i="33"/>
  <c r="J208" i="33"/>
  <c r="K208" i="33"/>
  <c r="F209" i="33"/>
  <c r="G209" i="33"/>
  <c r="H209" i="33"/>
  <c r="I209" i="33"/>
  <c r="J209" i="33"/>
  <c r="K209" i="33"/>
  <c r="F210" i="33"/>
  <c r="G210" i="33"/>
  <c r="H210" i="33"/>
  <c r="I210" i="33"/>
  <c r="J210" i="33"/>
  <c r="K210" i="33"/>
  <c r="F211" i="33"/>
  <c r="G211" i="33"/>
  <c r="H211" i="33"/>
  <c r="I211" i="33"/>
  <c r="J211" i="33"/>
  <c r="K211" i="33"/>
  <c r="F213" i="33"/>
  <c r="G213" i="33"/>
  <c r="H213" i="33"/>
  <c r="I213" i="33"/>
  <c r="J213" i="33"/>
  <c r="K213" i="33"/>
  <c r="F214" i="33"/>
  <c r="G214" i="33"/>
  <c r="H214" i="33"/>
  <c r="I214" i="33"/>
  <c r="J214" i="33"/>
  <c r="K214" i="33"/>
  <c r="F215" i="33"/>
  <c r="G215" i="33"/>
  <c r="H215" i="33"/>
  <c r="I215" i="33"/>
  <c r="J215" i="33"/>
  <c r="K215" i="33"/>
  <c r="F216" i="33"/>
  <c r="G216" i="33"/>
  <c r="H216" i="33"/>
  <c r="I216" i="33"/>
  <c r="J216" i="33"/>
  <c r="K216" i="33"/>
  <c r="F218" i="33"/>
  <c r="G218" i="33"/>
  <c r="H218" i="33"/>
  <c r="I218" i="33"/>
  <c r="J218" i="33"/>
  <c r="K218" i="33"/>
  <c r="F219" i="33"/>
  <c r="G219" i="33"/>
  <c r="H219" i="33"/>
  <c r="I219" i="33"/>
  <c r="J219" i="33"/>
  <c r="K219" i="33"/>
  <c r="F220" i="33"/>
  <c r="G220" i="33"/>
  <c r="H220" i="33"/>
  <c r="I220" i="33"/>
  <c r="J220" i="33"/>
  <c r="K220" i="33"/>
  <c r="F221" i="33"/>
  <c r="G221" i="33"/>
  <c r="H221" i="33"/>
  <c r="I221" i="33"/>
  <c r="J221" i="33"/>
  <c r="K221" i="33"/>
  <c r="F222" i="33"/>
  <c r="G222" i="33"/>
  <c r="H222" i="33"/>
  <c r="I222" i="33"/>
  <c r="J222" i="33"/>
  <c r="K222" i="33"/>
  <c r="F223" i="33"/>
  <c r="G223" i="33"/>
  <c r="H223" i="33"/>
  <c r="I223" i="33"/>
  <c r="J223" i="33"/>
  <c r="K223" i="33"/>
  <c r="F224" i="33"/>
  <c r="G224" i="33"/>
  <c r="H224" i="33"/>
  <c r="I224" i="33"/>
  <c r="J224" i="33"/>
  <c r="K224" i="33"/>
  <c r="F225" i="33"/>
  <c r="G225" i="33"/>
  <c r="H225" i="33"/>
  <c r="I225" i="33"/>
  <c r="J225" i="33"/>
  <c r="K225" i="33"/>
  <c r="F226" i="33"/>
  <c r="G226" i="33"/>
  <c r="H226" i="33"/>
  <c r="I226" i="33"/>
  <c r="J226" i="33"/>
  <c r="K226" i="33"/>
  <c r="F227" i="33"/>
  <c r="G227" i="33"/>
  <c r="H227" i="33"/>
  <c r="I227" i="33"/>
  <c r="J227" i="33"/>
  <c r="K227" i="33"/>
  <c r="F7" i="33"/>
  <c r="G7" i="33"/>
  <c r="H7" i="33"/>
  <c r="I7" i="33"/>
  <c r="J7" i="33"/>
  <c r="K7" i="33"/>
  <c r="F8" i="33"/>
  <c r="G8" i="33"/>
  <c r="H8" i="33"/>
  <c r="I8" i="33"/>
  <c r="J8" i="33"/>
  <c r="K8" i="33"/>
  <c r="F9" i="33"/>
  <c r="G9" i="33"/>
  <c r="H9" i="33"/>
  <c r="I9" i="33"/>
  <c r="J9" i="33"/>
  <c r="K9" i="33"/>
  <c r="F10" i="33"/>
  <c r="G10" i="33"/>
  <c r="H10" i="33"/>
  <c r="I10" i="33"/>
  <c r="J10" i="33"/>
  <c r="K10" i="33"/>
  <c r="F11" i="33"/>
  <c r="G11" i="33"/>
  <c r="H11" i="33"/>
  <c r="I11" i="33"/>
  <c r="J11" i="33"/>
  <c r="K11" i="33"/>
  <c r="F12" i="33"/>
  <c r="G12" i="33"/>
  <c r="H12" i="33"/>
  <c r="I12" i="33"/>
  <c r="J12" i="33"/>
  <c r="K12" i="33"/>
  <c r="F13" i="33"/>
  <c r="G13" i="33"/>
  <c r="H13" i="33"/>
  <c r="I13" i="33"/>
  <c r="J13" i="33"/>
  <c r="K13" i="33"/>
  <c r="F14" i="33"/>
  <c r="G14" i="33"/>
  <c r="H14" i="33"/>
  <c r="I14" i="33"/>
  <c r="J14" i="33"/>
  <c r="K14" i="33"/>
  <c r="F15" i="33"/>
  <c r="G15" i="33"/>
  <c r="H15" i="33"/>
  <c r="I15" i="33"/>
  <c r="J15" i="33"/>
  <c r="K15" i="33"/>
  <c r="F16" i="33"/>
  <c r="G16" i="33"/>
  <c r="H16" i="33"/>
  <c r="I16" i="33"/>
  <c r="J16" i="33"/>
  <c r="K16" i="33"/>
  <c r="F17" i="33"/>
  <c r="G17" i="33"/>
  <c r="H17" i="33"/>
  <c r="I17" i="33"/>
  <c r="J17" i="33"/>
  <c r="K17" i="33"/>
  <c r="F18" i="33"/>
  <c r="G18" i="33"/>
  <c r="H18" i="33"/>
  <c r="I18" i="33"/>
  <c r="J18" i="33"/>
  <c r="K18" i="33"/>
  <c r="F19" i="33"/>
  <c r="G19" i="33"/>
  <c r="H19" i="33"/>
  <c r="I19" i="33"/>
  <c r="J19" i="33"/>
  <c r="K19" i="33"/>
  <c r="G217" i="33"/>
  <c r="K212" i="33"/>
  <c r="I212" i="33"/>
  <c r="G212" i="33"/>
  <c r="J200" i="33"/>
  <c r="H200" i="33"/>
  <c r="G187" i="33"/>
  <c r="M205" i="13"/>
  <c r="M204" i="13"/>
  <c r="M203" i="13"/>
  <c r="M202" i="13"/>
  <c r="M201" i="13"/>
  <c r="M223" i="33" s="1"/>
  <c r="M200" i="13"/>
  <c r="M199" i="13"/>
  <c r="M198" i="13"/>
  <c r="M197" i="13"/>
  <c r="M219" i="33" s="1"/>
  <c r="M196" i="13"/>
  <c r="K217" i="33"/>
  <c r="J217" i="33"/>
  <c r="I217" i="33"/>
  <c r="F195" i="13"/>
  <c r="M194" i="13"/>
  <c r="M216" i="33" s="1"/>
  <c r="M193" i="13"/>
  <c r="M192" i="13"/>
  <c r="M214" i="33" s="1"/>
  <c r="M191" i="13"/>
  <c r="M213" i="33" s="1"/>
  <c r="J212" i="33"/>
  <c r="H212" i="33"/>
  <c r="F190" i="13"/>
  <c r="M189" i="13"/>
  <c r="M211" i="33" s="1"/>
  <c r="M188" i="13"/>
  <c r="M187" i="13"/>
  <c r="M186" i="13"/>
  <c r="M185" i="13"/>
  <c r="M184" i="13"/>
  <c r="M183" i="13"/>
  <c r="M182" i="13"/>
  <c r="M181" i="13"/>
  <c r="M180" i="13"/>
  <c r="M179" i="13"/>
  <c r="K200" i="33"/>
  <c r="G200" i="33"/>
  <c r="F178" i="13"/>
  <c r="M177" i="13"/>
  <c r="M199" i="33" s="1"/>
  <c r="M176" i="13"/>
  <c r="M198" i="33" s="1"/>
  <c r="M175" i="13"/>
  <c r="M197" i="33" s="1"/>
  <c r="M174" i="13"/>
  <c r="M196" i="33" s="1"/>
  <c r="M173" i="13"/>
  <c r="M195" i="33" s="1"/>
  <c r="M172" i="13"/>
  <c r="M194" i="33" s="1"/>
  <c r="M171" i="13"/>
  <c r="M193" i="33" s="1"/>
  <c r="M170" i="13"/>
  <c r="M192" i="33" s="1"/>
  <c r="M169" i="13"/>
  <c r="M191" i="33" s="1"/>
  <c r="M168" i="13"/>
  <c r="M190" i="33" s="1"/>
  <c r="M167" i="13"/>
  <c r="M189" i="33" s="1"/>
  <c r="M166" i="13"/>
  <c r="M188" i="33" s="1"/>
  <c r="L187" i="33"/>
  <c r="K187" i="33"/>
  <c r="H187" i="33"/>
  <c r="F165" i="13"/>
  <c r="M164" i="13"/>
  <c r="M163" i="13"/>
  <c r="M162" i="13"/>
  <c r="M161" i="13"/>
  <c r="M159" i="13"/>
  <c r="M181" i="33" s="1"/>
  <c r="M180" i="33"/>
  <c r="M179" i="33"/>
  <c r="M178" i="33"/>
  <c r="M158" i="13"/>
  <c r="M177" i="33" s="1"/>
  <c r="M157" i="13"/>
  <c r="M176" i="33" s="1"/>
  <c r="M156" i="13"/>
  <c r="M155" i="13"/>
  <c r="M174" i="33" s="1"/>
  <c r="M154" i="13"/>
  <c r="M153" i="13"/>
  <c r="M171" i="33"/>
  <c r="M170" i="33"/>
  <c r="M169" i="33"/>
  <c r="M168" i="33"/>
  <c r="M152" i="13"/>
  <c r="M151" i="13"/>
  <c r="M150" i="13"/>
  <c r="M149" i="13"/>
  <c r="M148" i="13"/>
  <c r="M147" i="13"/>
  <c r="K161" i="33"/>
  <c r="J161" i="33"/>
  <c r="I161" i="33"/>
  <c r="H161" i="33"/>
  <c r="F146" i="13"/>
  <c r="F161" i="33" s="1"/>
  <c r="M145" i="13"/>
  <c r="M160" i="33" s="1"/>
  <c r="M144" i="13"/>
  <c r="M143" i="13"/>
  <c r="M142" i="13"/>
  <c r="M141" i="13"/>
  <c r="M140" i="13"/>
  <c r="M139" i="13"/>
  <c r="M138" i="13"/>
  <c r="K152" i="33"/>
  <c r="J152" i="33"/>
  <c r="I152" i="33"/>
  <c r="H152" i="33"/>
  <c r="F137" i="13"/>
  <c r="F152" i="33" s="1"/>
  <c r="M136" i="13"/>
  <c r="M151" i="33" s="1"/>
  <c r="M135" i="13"/>
  <c r="M150" i="33" s="1"/>
  <c r="M134" i="13"/>
  <c r="M149" i="33" s="1"/>
  <c r="M133" i="13"/>
  <c r="M148" i="33" s="1"/>
  <c r="M132" i="13"/>
  <c r="M147" i="33" s="1"/>
  <c r="M131" i="13"/>
  <c r="M146" i="33" s="1"/>
  <c r="M130" i="13"/>
  <c r="M129" i="13"/>
  <c r="M144" i="33" s="1"/>
  <c r="M128" i="13"/>
  <c r="M143" i="33" s="1"/>
  <c r="M127" i="13"/>
  <c r="M142" i="33" s="1"/>
  <c r="M126" i="13"/>
  <c r="M125" i="13"/>
  <c r="M140" i="33" s="1"/>
  <c r="M124" i="13"/>
  <c r="M139" i="33" s="1"/>
  <c r="M123" i="13"/>
  <c r="M122" i="13"/>
  <c r="M137" i="33" s="1"/>
  <c r="M121" i="13"/>
  <c r="M136" i="33" s="1"/>
  <c r="M120" i="13"/>
  <c r="M135" i="33" s="1"/>
  <c r="M119" i="13"/>
  <c r="M134" i="33" s="1"/>
  <c r="M118" i="13"/>
  <c r="M133" i="33" s="1"/>
  <c r="M117" i="13"/>
  <c r="M116" i="13"/>
  <c r="M131" i="33" s="1"/>
  <c r="M115" i="13"/>
  <c r="M130" i="33" s="1"/>
  <c r="M114" i="13"/>
  <c r="M129" i="33" s="1"/>
  <c r="M113" i="13"/>
  <c r="M128" i="33" s="1"/>
  <c r="M112" i="13"/>
  <c r="M127" i="33" s="1"/>
  <c r="M111" i="13"/>
  <c r="M126" i="33" s="1"/>
  <c r="M110" i="13"/>
  <c r="M125" i="33" s="1"/>
  <c r="M109" i="13"/>
  <c r="M108" i="13"/>
  <c r="M123" i="33" s="1"/>
  <c r="M107" i="13"/>
  <c r="M122" i="33" s="1"/>
  <c r="M106" i="13"/>
  <c r="M121" i="33" s="1"/>
  <c r="M105" i="13"/>
  <c r="M120" i="33" s="1"/>
  <c r="M104" i="13"/>
  <c r="M119" i="33" s="1"/>
  <c r="J118" i="33"/>
  <c r="I118" i="33"/>
  <c r="H118" i="33"/>
  <c r="F103" i="13"/>
  <c r="F118" i="33" s="1"/>
  <c r="M102" i="13"/>
  <c r="M117" i="33" s="1"/>
  <c r="M101" i="13"/>
  <c r="M116" i="33" s="1"/>
  <c r="M100" i="13"/>
  <c r="M115" i="33" s="1"/>
  <c r="M99" i="13"/>
  <c r="M114" i="33" s="1"/>
  <c r="M98" i="13"/>
  <c r="M113" i="33" s="1"/>
  <c r="M97" i="13"/>
  <c r="M112" i="33" s="1"/>
  <c r="M96" i="13"/>
  <c r="M111" i="33" s="1"/>
  <c r="M95" i="13"/>
  <c r="M110" i="33" s="1"/>
  <c r="M94" i="13"/>
  <c r="M109" i="33" s="1"/>
  <c r="M93" i="13"/>
  <c r="M108" i="33" s="1"/>
  <c r="M92" i="13"/>
  <c r="M107" i="33" s="1"/>
  <c r="L106" i="33"/>
  <c r="K106" i="33"/>
  <c r="J106" i="33"/>
  <c r="I106" i="33"/>
  <c r="H106" i="33"/>
  <c r="G106" i="33"/>
  <c r="F91" i="13"/>
  <c r="F106" i="33" s="1"/>
  <c r="M90" i="13"/>
  <c r="M105" i="33" s="1"/>
  <c r="M89" i="13"/>
  <c r="M87" i="13"/>
  <c r="M102" i="33" s="1"/>
  <c r="M86" i="13"/>
  <c r="M85" i="13"/>
  <c r="M84" i="13"/>
  <c r="M83" i="13"/>
  <c r="M98" i="33" s="1"/>
  <c r="M82" i="13"/>
  <c r="M81" i="13"/>
  <c r="M80" i="13"/>
  <c r="M79" i="13"/>
  <c r="M94" i="33" s="1"/>
  <c r="M78" i="13"/>
  <c r="M93" i="33" s="1"/>
  <c r="K92" i="33"/>
  <c r="I92" i="33"/>
  <c r="H92" i="33"/>
  <c r="F77" i="13"/>
  <c r="F92" i="33" s="1"/>
  <c r="M76" i="13"/>
  <c r="M91" i="33" s="1"/>
  <c r="M75" i="13"/>
  <c r="M74" i="13"/>
  <c r="M73" i="13"/>
  <c r="M88" i="33" s="1"/>
  <c r="M87" i="33"/>
  <c r="M86" i="33"/>
  <c r="M72" i="13"/>
  <c r="M85" i="33" s="1"/>
  <c r="M71" i="13"/>
  <c r="M70" i="13"/>
  <c r="M83" i="33" s="1"/>
  <c r="M82" i="33"/>
  <c r="L81" i="33"/>
  <c r="I81" i="33"/>
  <c r="H81" i="33"/>
  <c r="F69" i="13"/>
  <c r="F81" i="33" s="1"/>
  <c r="M68" i="13"/>
  <c r="M80" i="33" s="1"/>
  <c r="M67" i="13"/>
  <c r="M66" i="13"/>
  <c r="M65" i="13"/>
  <c r="M77" i="33" s="1"/>
  <c r="M64" i="13"/>
  <c r="M76" i="33" s="1"/>
  <c r="M63" i="13"/>
  <c r="M62" i="13"/>
  <c r="M61" i="13"/>
  <c r="M60" i="13"/>
  <c r="L71" i="33"/>
  <c r="J71" i="33"/>
  <c r="I71" i="33"/>
  <c r="H71" i="33"/>
  <c r="F59" i="13"/>
  <c r="F71" i="33" s="1"/>
  <c r="M58" i="13"/>
  <c r="M70" i="33" s="1"/>
  <c r="M57" i="13"/>
  <c r="M56" i="13"/>
  <c r="M68" i="33" s="1"/>
  <c r="M67" i="33"/>
  <c r="M66" i="33"/>
  <c r="K65" i="33"/>
  <c r="J65" i="33"/>
  <c r="I65" i="33"/>
  <c r="H65" i="33"/>
  <c r="F55" i="13"/>
  <c r="F65" i="33" s="1"/>
  <c r="M54" i="13"/>
  <c r="M64" i="33" s="1"/>
  <c r="M53" i="13"/>
  <c r="M52" i="13"/>
  <c r="M51" i="13"/>
  <c r="M61" i="33" s="1"/>
  <c r="M50" i="13"/>
  <c r="M60" i="33" s="1"/>
  <c r="M49" i="13"/>
  <c r="M48" i="13"/>
  <c r="M58" i="33" s="1"/>
  <c r="M47" i="13"/>
  <c r="M57" i="33" s="1"/>
  <c r="M46" i="13"/>
  <c r="M56" i="33" s="1"/>
  <c r="M45" i="13"/>
  <c r="M44" i="13"/>
  <c r="M43" i="13"/>
  <c r="M52" i="33"/>
  <c r="M42" i="13"/>
  <c r="M51" i="33" s="1"/>
  <c r="M40" i="13"/>
  <c r="M49" i="33" s="1"/>
  <c r="M48" i="33"/>
  <c r="M47" i="33"/>
  <c r="M46" i="33"/>
  <c r="M39" i="13"/>
  <c r="M38" i="13"/>
  <c r="M37" i="13"/>
  <c r="M36" i="13"/>
  <c r="M35" i="13"/>
  <c r="M40" i="33"/>
  <c r="M34" i="13"/>
  <c r="M33" i="13"/>
  <c r="M37" i="33"/>
  <c r="M36" i="33"/>
  <c r="M35" i="33"/>
  <c r="M34" i="3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21" i="33" s="1"/>
  <c r="M19" i="13"/>
  <c r="M18" i="13"/>
  <c r="M17" i="13"/>
  <c r="M16" i="13"/>
  <c r="M15" i="13"/>
  <c r="M14" i="13"/>
  <c r="M13" i="13"/>
  <c r="M12" i="13"/>
  <c r="M12" i="33" s="1"/>
  <c r="M11" i="13"/>
  <c r="M10" i="13"/>
  <c r="M9" i="13"/>
  <c r="M8" i="13"/>
  <c r="M7" i="13"/>
  <c r="L6" i="13"/>
  <c r="K6" i="13"/>
  <c r="J6" i="13"/>
  <c r="I6" i="13"/>
  <c r="H6" i="13"/>
  <c r="G6" i="13"/>
  <c r="F6" i="13"/>
  <c r="E6" i="13"/>
  <c r="M227" i="12"/>
  <c r="M226" i="12"/>
  <c r="M225" i="12"/>
  <c r="M224" i="12"/>
  <c r="M223" i="12"/>
  <c r="M222" i="12"/>
  <c r="M221" i="12"/>
  <c r="M220" i="12"/>
  <c r="M219" i="12"/>
  <c r="M218" i="12"/>
  <c r="L217" i="12"/>
  <c r="K217" i="12"/>
  <c r="K182" i="12" s="1"/>
  <c r="J217" i="12"/>
  <c r="I217" i="12"/>
  <c r="H217" i="12"/>
  <c r="G217" i="12"/>
  <c r="G182" i="12" s="1"/>
  <c r="F217" i="12"/>
  <c r="E217" i="12"/>
  <c r="M216" i="12"/>
  <c r="M215" i="12"/>
  <c r="M214" i="12"/>
  <c r="M213" i="12"/>
  <c r="L212" i="12"/>
  <c r="L212" i="33" s="1"/>
  <c r="K212" i="12"/>
  <c r="J212" i="12"/>
  <c r="I212" i="12"/>
  <c r="H212" i="12"/>
  <c r="G212" i="12"/>
  <c r="F212" i="12"/>
  <c r="E212" i="12"/>
  <c r="M212" i="12" s="1"/>
  <c r="M211" i="12"/>
  <c r="M210" i="12"/>
  <c r="M209" i="12"/>
  <c r="M208" i="12"/>
  <c r="M207" i="12"/>
  <c r="M206" i="12"/>
  <c r="M205" i="12"/>
  <c r="M204" i="12"/>
  <c r="M203" i="12"/>
  <c r="M202" i="12"/>
  <c r="M201" i="12"/>
  <c r="L200" i="12"/>
  <c r="K200" i="12"/>
  <c r="J200" i="12"/>
  <c r="I200" i="12"/>
  <c r="H200" i="12"/>
  <c r="H182" i="12" s="1"/>
  <c r="G200" i="12"/>
  <c r="F200" i="12"/>
  <c r="E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L187" i="12"/>
  <c r="K187" i="12"/>
  <c r="J187" i="12"/>
  <c r="I187" i="12"/>
  <c r="I182" i="12" s="1"/>
  <c r="H187" i="12"/>
  <c r="G187" i="12"/>
  <c r="F187" i="12"/>
  <c r="E187" i="12"/>
  <c r="M186" i="12"/>
  <c r="M185" i="12"/>
  <c r="M184" i="12"/>
  <c r="M183" i="12"/>
  <c r="J182" i="12"/>
  <c r="F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L161" i="12"/>
  <c r="K161" i="12"/>
  <c r="J161" i="12"/>
  <c r="I161" i="12"/>
  <c r="H161" i="12"/>
  <c r="G161" i="12"/>
  <c r="F161" i="12"/>
  <c r="E161" i="12"/>
  <c r="M160" i="12"/>
  <c r="M159" i="12"/>
  <c r="M158" i="12"/>
  <c r="M157" i="12"/>
  <c r="M156" i="12"/>
  <c r="M155" i="12"/>
  <c r="M154" i="12"/>
  <c r="M153" i="12"/>
  <c r="L152" i="12"/>
  <c r="L152" i="33" s="1"/>
  <c r="K152" i="12"/>
  <c r="J152" i="12"/>
  <c r="I152" i="12"/>
  <c r="H152" i="12"/>
  <c r="G152" i="12"/>
  <c r="F152" i="12"/>
  <c r="E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L118" i="12"/>
  <c r="K118" i="12"/>
  <c r="J118" i="12"/>
  <c r="I118" i="12"/>
  <c r="H118" i="12"/>
  <c r="G118" i="12"/>
  <c r="F118" i="12"/>
  <c r="E118" i="12"/>
  <c r="M117" i="12"/>
  <c r="M116" i="12"/>
  <c r="M115" i="12"/>
  <c r="M114" i="12"/>
  <c r="M113" i="12"/>
  <c r="M112" i="12"/>
  <c r="M111" i="12"/>
  <c r="M110" i="12"/>
  <c r="M109" i="12"/>
  <c r="M108" i="12"/>
  <c r="M107" i="12"/>
  <c r="L106" i="12"/>
  <c r="K106" i="12"/>
  <c r="J106" i="12"/>
  <c r="I106" i="12"/>
  <c r="H106" i="12"/>
  <c r="G106" i="12"/>
  <c r="F106" i="12"/>
  <c r="E106" i="12"/>
  <c r="M106" i="12" s="1"/>
  <c r="M105" i="12"/>
  <c r="M104" i="12"/>
  <c r="M102" i="12"/>
  <c r="M101" i="12"/>
  <c r="M100" i="12"/>
  <c r="M99" i="12"/>
  <c r="M98" i="12"/>
  <c r="M97" i="12"/>
  <c r="M96" i="12"/>
  <c r="M95" i="12"/>
  <c r="M94" i="12"/>
  <c r="M93" i="12"/>
  <c r="L92" i="12"/>
  <c r="K92" i="12"/>
  <c r="J92" i="12"/>
  <c r="I92" i="12"/>
  <c r="H92" i="12"/>
  <c r="G92" i="12"/>
  <c r="F92" i="12"/>
  <c r="E92" i="12"/>
  <c r="M91" i="12"/>
  <c r="M90" i="12"/>
  <c r="M89" i="12"/>
  <c r="M88" i="12"/>
  <c r="M87" i="12"/>
  <c r="M86" i="12"/>
  <c r="M85" i="12"/>
  <c r="M84" i="12"/>
  <c r="M83" i="12"/>
  <c r="M82" i="12"/>
  <c r="L81" i="12"/>
  <c r="K81" i="12"/>
  <c r="J81" i="12"/>
  <c r="I81" i="12"/>
  <c r="H81" i="12"/>
  <c r="G81" i="12"/>
  <c r="F81" i="12"/>
  <c r="E81" i="12"/>
  <c r="M80" i="12"/>
  <c r="M79" i="12"/>
  <c r="M78" i="12"/>
  <c r="M77" i="12"/>
  <c r="M76" i="12"/>
  <c r="M75" i="12"/>
  <c r="M74" i="12"/>
  <c r="M73" i="12"/>
  <c r="M72" i="12"/>
  <c r="L71" i="12"/>
  <c r="K71" i="12"/>
  <c r="J71" i="12"/>
  <c r="I71" i="12"/>
  <c r="H71" i="12"/>
  <c r="G71" i="12"/>
  <c r="F71" i="12"/>
  <c r="E71" i="12"/>
  <c r="M70" i="12"/>
  <c r="M69" i="12"/>
  <c r="M69" i="33" s="1"/>
  <c r="M68" i="12"/>
  <c r="M67" i="12"/>
  <c r="M66" i="12"/>
  <c r="L65" i="12"/>
  <c r="L65" i="33" s="1"/>
  <c r="K65" i="12"/>
  <c r="J65" i="12"/>
  <c r="I65" i="12"/>
  <c r="H65" i="12"/>
  <c r="G65" i="12"/>
  <c r="G65" i="33" s="1"/>
  <c r="F65" i="12"/>
  <c r="E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8" i="33" s="1"/>
  <c r="M17" i="12"/>
  <c r="M17" i="33" s="1"/>
  <c r="M16" i="12"/>
  <c r="M16" i="33" s="1"/>
  <c r="M15" i="12"/>
  <c r="M15" i="33" s="1"/>
  <c r="M14" i="12"/>
  <c r="M14" i="33" s="1"/>
  <c r="M13" i="12"/>
  <c r="M13" i="33" s="1"/>
  <c r="M12" i="12"/>
  <c r="M11" i="12"/>
  <c r="M11" i="33" s="1"/>
  <c r="M10" i="12"/>
  <c r="M10" i="33" s="1"/>
  <c r="M9" i="12"/>
  <c r="M9" i="33" s="1"/>
  <c r="M8" i="12"/>
  <c r="M7" i="12"/>
  <c r="L6" i="12"/>
  <c r="K6" i="12"/>
  <c r="J6" i="12"/>
  <c r="I6" i="12"/>
  <c r="H6" i="12"/>
  <c r="G6" i="12"/>
  <c r="F6" i="12"/>
  <c r="E6" i="12"/>
  <c r="M227" i="11"/>
  <c r="M226" i="11"/>
  <c r="M225" i="11"/>
  <c r="M224" i="11"/>
  <c r="M223" i="11"/>
  <c r="M222" i="11"/>
  <c r="M221" i="11"/>
  <c r="M220" i="11"/>
  <c r="M219" i="11"/>
  <c r="M218" i="11"/>
  <c r="L217" i="11"/>
  <c r="K217" i="11"/>
  <c r="J217" i="11"/>
  <c r="I217" i="11"/>
  <c r="H217" i="11"/>
  <c r="G217" i="11"/>
  <c r="F217" i="11"/>
  <c r="E217" i="11"/>
  <c r="M217" i="11" s="1"/>
  <c r="M216" i="11"/>
  <c r="M215" i="11"/>
  <c r="M214" i="11"/>
  <c r="M213" i="11"/>
  <c r="L212" i="11"/>
  <c r="K212" i="11"/>
  <c r="J212" i="11"/>
  <c r="I212" i="11"/>
  <c r="H212" i="11"/>
  <c r="G212" i="11"/>
  <c r="F212" i="11"/>
  <c r="E212" i="11"/>
  <c r="M212" i="11" s="1"/>
  <c r="M211" i="11"/>
  <c r="M210" i="11"/>
  <c r="M209" i="11"/>
  <c r="M208" i="11"/>
  <c r="M207" i="11"/>
  <c r="M206" i="11"/>
  <c r="M205" i="11"/>
  <c r="M204" i="11"/>
  <c r="M203" i="11"/>
  <c r="M202" i="11"/>
  <c r="M201" i="11"/>
  <c r="L200" i="11"/>
  <c r="K200" i="11"/>
  <c r="J200" i="11"/>
  <c r="I200" i="11"/>
  <c r="H200" i="11"/>
  <c r="G200" i="11"/>
  <c r="F200" i="11"/>
  <c r="E200" i="11"/>
  <c r="M200" i="11" s="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L187" i="11"/>
  <c r="K187" i="11"/>
  <c r="J187" i="11"/>
  <c r="I187" i="11"/>
  <c r="H187" i="11"/>
  <c r="G187" i="11"/>
  <c r="F187" i="11"/>
  <c r="E187" i="11"/>
  <c r="M187" i="11" s="1"/>
  <c r="M186" i="11"/>
  <c r="M185" i="11"/>
  <c r="M184" i="11"/>
  <c r="M183" i="11"/>
  <c r="L182" i="11"/>
  <c r="K182" i="11"/>
  <c r="J182" i="11"/>
  <c r="I182" i="11"/>
  <c r="H182" i="11"/>
  <c r="G182" i="11"/>
  <c r="F182" i="11"/>
  <c r="E182" i="11"/>
  <c r="M182" i="11" s="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L161" i="11"/>
  <c r="K161" i="11"/>
  <c r="J161" i="11"/>
  <c r="I161" i="11"/>
  <c r="H161" i="11"/>
  <c r="G161" i="11"/>
  <c r="F161" i="11"/>
  <c r="E161" i="11"/>
  <c r="M161" i="11" s="1"/>
  <c r="M160" i="11"/>
  <c r="M159" i="11"/>
  <c r="M158" i="11"/>
  <c r="M157" i="11"/>
  <c r="M156" i="11"/>
  <c r="M155" i="11"/>
  <c r="M154" i="11"/>
  <c r="M153" i="11"/>
  <c r="L152" i="11"/>
  <c r="K152" i="11"/>
  <c r="J152" i="11"/>
  <c r="I152" i="11"/>
  <c r="H152" i="11"/>
  <c r="G152" i="11"/>
  <c r="F152" i="11"/>
  <c r="E152" i="11"/>
  <c r="M152" i="11" s="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L118" i="11"/>
  <c r="K118" i="11"/>
  <c r="J118" i="11"/>
  <c r="I118" i="11"/>
  <c r="H118" i="11"/>
  <c r="G118" i="11"/>
  <c r="F118" i="11"/>
  <c r="E118" i="11"/>
  <c r="M118" i="11" s="1"/>
  <c r="M117" i="11"/>
  <c r="M116" i="11"/>
  <c r="M115" i="11"/>
  <c r="M114" i="11"/>
  <c r="M113" i="11"/>
  <c r="M112" i="11"/>
  <c r="M111" i="11"/>
  <c r="M110" i="11"/>
  <c r="M109" i="11"/>
  <c r="M108" i="11"/>
  <c r="M107" i="11"/>
  <c r="L106" i="11"/>
  <c r="K106" i="11"/>
  <c r="J106" i="11"/>
  <c r="I106" i="11"/>
  <c r="H106" i="11"/>
  <c r="G106" i="11"/>
  <c r="F106" i="11"/>
  <c r="E106" i="11"/>
  <c r="M106" i="11" s="1"/>
  <c r="M105" i="11"/>
  <c r="M104" i="11"/>
  <c r="M102" i="11"/>
  <c r="M101" i="11"/>
  <c r="M100" i="11"/>
  <c r="M99" i="11"/>
  <c r="M98" i="11"/>
  <c r="M97" i="11"/>
  <c r="M96" i="11"/>
  <c r="M95" i="11"/>
  <c r="M94" i="11"/>
  <c r="M93" i="11"/>
  <c r="L92" i="11"/>
  <c r="K92" i="11"/>
  <c r="J92" i="11"/>
  <c r="I92" i="11"/>
  <c r="H92" i="11"/>
  <c r="G92" i="11"/>
  <c r="F92" i="11"/>
  <c r="E92" i="11"/>
  <c r="M92" i="11" s="1"/>
  <c r="M91" i="11"/>
  <c r="M90" i="11"/>
  <c r="M89" i="11"/>
  <c r="M88" i="11"/>
  <c r="M87" i="11"/>
  <c r="M86" i="11"/>
  <c r="M85" i="11"/>
  <c r="M84" i="11"/>
  <c r="M83" i="11"/>
  <c r="M82" i="11"/>
  <c r="L81" i="11"/>
  <c r="K81" i="11"/>
  <c r="J81" i="11"/>
  <c r="I81" i="11"/>
  <c r="H81" i="11"/>
  <c r="G81" i="11"/>
  <c r="F81" i="11"/>
  <c r="E81" i="11"/>
  <c r="M81" i="11" s="1"/>
  <c r="M80" i="11"/>
  <c r="M79" i="11"/>
  <c r="M78" i="11"/>
  <c r="M77" i="11"/>
  <c r="M76" i="11"/>
  <c r="M75" i="11"/>
  <c r="M74" i="11"/>
  <c r="M73" i="11"/>
  <c r="M72" i="11"/>
  <c r="L71" i="11"/>
  <c r="K71" i="11"/>
  <c r="J71" i="11"/>
  <c r="I71" i="11"/>
  <c r="H71" i="11"/>
  <c r="G71" i="11"/>
  <c r="F71" i="11"/>
  <c r="E71" i="11"/>
  <c r="M71" i="11" s="1"/>
  <c r="M70" i="11"/>
  <c r="M69" i="11"/>
  <c r="M68" i="11"/>
  <c r="M67" i="11"/>
  <c r="M66" i="11"/>
  <c r="L65" i="11"/>
  <c r="K65" i="11"/>
  <c r="J65" i="11"/>
  <c r="I65" i="11"/>
  <c r="H65" i="11"/>
  <c r="G65" i="11"/>
  <c r="F65" i="11"/>
  <c r="E65" i="11"/>
  <c r="M65" i="11" s="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L6" i="11"/>
  <c r="K6" i="11"/>
  <c r="J6" i="11"/>
  <c r="I6" i="11"/>
  <c r="H6" i="11"/>
  <c r="G6" i="11"/>
  <c r="F6" i="11"/>
  <c r="E6" i="11"/>
  <c r="M6" i="11" s="1"/>
  <c r="M227" i="10"/>
  <c r="M226" i="10"/>
  <c r="M225" i="10"/>
  <c r="M224" i="10"/>
  <c r="M223" i="10"/>
  <c r="M222" i="10"/>
  <c r="M221" i="10"/>
  <c r="M220" i="10"/>
  <c r="M219" i="10"/>
  <c r="M218" i="10"/>
  <c r="L217" i="10"/>
  <c r="K217" i="10"/>
  <c r="J217" i="10"/>
  <c r="I217" i="10"/>
  <c r="H217" i="10"/>
  <c r="G217" i="10"/>
  <c r="F217" i="10"/>
  <c r="E217" i="10"/>
  <c r="M217" i="10" s="1"/>
  <c r="M216" i="10"/>
  <c r="M215" i="10"/>
  <c r="M214" i="10"/>
  <c r="M213" i="10"/>
  <c r="L212" i="10"/>
  <c r="K212" i="10"/>
  <c r="J212" i="10"/>
  <c r="I212" i="10"/>
  <c r="H212" i="10"/>
  <c r="G212" i="10"/>
  <c r="F212" i="10"/>
  <c r="E212" i="10"/>
  <c r="M212" i="10" s="1"/>
  <c r="M211" i="10"/>
  <c r="M210" i="10"/>
  <c r="M209" i="10"/>
  <c r="M208" i="10"/>
  <c r="M207" i="10"/>
  <c r="M206" i="10"/>
  <c r="M205" i="10"/>
  <c r="M204" i="10"/>
  <c r="M203" i="10"/>
  <c r="M202" i="10"/>
  <c r="M201" i="10"/>
  <c r="L200" i="10"/>
  <c r="K200" i="10"/>
  <c r="J200" i="10"/>
  <c r="I200" i="10"/>
  <c r="H200" i="10"/>
  <c r="G200" i="10"/>
  <c r="F200" i="10"/>
  <c r="E200" i="10"/>
  <c r="M200" i="10" s="1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L187" i="10"/>
  <c r="K187" i="10"/>
  <c r="J187" i="10"/>
  <c r="I187" i="10"/>
  <c r="H187" i="10"/>
  <c r="G187" i="10"/>
  <c r="F187" i="10"/>
  <c r="E187" i="10"/>
  <c r="M187" i="10" s="1"/>
  <c r="M186" i="10"/>
  <c r="M185" i="10"/>
  <c r="M184" i="10"/>
  <c r="M183" i="10"/>
  <c r="L182" i="10"/>
  <c r="K182" i="10"/>
  <c r="J182" i="10"/>
  <c r="I182" i="10"/>
  <c r="H182" i="10"/>
  <c r="G182" i="10"/>
  <c r="F182" i="10"/>
  <c r="E182" i="10"/>
  <c r="M182" i="10" s="1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L161" i="10"/>
  <c r="K161" i="10"/>
  <c r="J161" i="10"/>
  <c r="I161" i="10"/>
  <c r="H161" i="10"/>
  <c r="G161" i="10"/>
  <c r="F161" i="10"/>
  <c r="E161" i="10"/>
  <c r="M161" i="10" s="1"/>
  <c r="M160" i="10"/>
  <c r="M159" i="10"/>
  <c r="M158" i="10"/>
  <c r="M157" i="10"/>
  <c r="M156" i="10"/>
  <c r="M155" i="10"/>
  <c r="M154" i="10"/>
  <c r="M153" i="10"/>
  <c r="L152" i="10"/>
  <c r="K152" i="10"/>
  <c r="J152" i="10"/>
  <c r="I152" i="10"/>
  <c r="H152" i="10"/>
  <c r="G152" i="10"/>
  <c r="F152" i="10"/>
  <c r="E152" i="10"/>
  <c r="M152" i="10" s="1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L118" i="10"/>
  <c r="K118" i="10"/>
  <c r="J118" i="10"/>
  <c r="I118" i="10"/>
  <c r="H118" i="10"/>
  <c r="G118" i="10"/>
  <c r="F118" i="10"/>
  <c r="E118" i="10"/>
  <c r="M118" i="10" s="1"/>
  <c r="M117" i="10"/>
  <c r="M116" i="10"/>
  <c r="M115" i="10"/>
  <c r="M114" i="10"/>
  <c r="M113" i="10"/>
  <c r="M112" i="10"/>
  <c r="M111" i="10"/>
  <c r="M110" i="10"/>
  <c r="M109" i="10"/>
  <c r="M108" i="10"/>
  <c r="M107" i="10"/>
  <c r="L106" i="10"/>
  <c r="K106" i="10"/>
  <c r="J106" i="10"/>
  <c r="I106" i="10"/>
  <c r="H106" i="10"/>
  <c r="G106" i="10"/>
  <c r="F106" i="10"/>
  <c r="E106" i="10"/>
  <c r="M106" i="10" s="1"/>
  <c r="M105" i="10"/>
  <c r="M104" i="10"/>
  <c r="M102" i="10"/>
  <c r="M101" i="10"/>
  <c r="M100" i="10"/>
  <c r="M99" i="10"/>
  <c r="M98" i="10"/>
  <c r="M97" i="10"/>
  <c r="M96" i="10"/>
  <c r="M95" i="10"/>
  <c r="M94" i="10"/>
  <c r="M93" i="10"/>
  <c r="L92" i="10"/>
  <c r="K92" i="10"/>
  <c r="J92" i="10"/>
  <c r="I92" i="10"/>
  <c r="H92" i="10"/>
  <c r="G92" i="10"/>
  <c r="F92" i="10"/>
  <c r="E92" i="10"/>
  <c r="M92" i="10" s="1"/>
  <c r="M91" i="10"/>
  <c r="M90" i="10"/>
  <c r="M89" i="10"/>
  <c r="M88" i="10"/>
  <c r="M87" i="10"/>
  <c r="M86" i="10"/>
  <c r="M85" i="10"/>
  <c r="M84" i="10"/>
  <c r="M83" i="10"/>
  <c r="M82" i="10"/>
  <c r="L81" i="10"/>
  <c r="K81" i="10"/>
  <c r="J81" i="10"/>
  <c r="I81" i="10"/>
  <c r="H81" i="10"/>
  <c r="G81" i="10"/>
  <c r="F81" i="10"/>
  <c r="E81" i="10"/>
  <c r="M81" i="10" s="1"/>
  <c r="M80" i="10"/>
  <c r="M79" i="10"/>
  <c r="M78" i="10"/>
  <c r="M77" i="10"/>
  <c r="M76" i="10"/>
  <c r="M75" i="10"/>
  <c r="M74" i="10"/>
  <c r="M73" i="10"/>
  <c r="M72" i="10"/>
  <c r="L71" i="10"/>
  <c r="K71" i="10"/>
  <c r="J71" i="10"/>
  <c r="I71" i="10"/>
  <c r="H71" i="10"/>
  <c r="G71" i="10"/>
  <c r="F71" i="10"/>
  <c r="E71" i="10"/>
  <c r="M71" i="10" s="1"/>
  <c r="M70" i="10"/>
  <c r="M69" i="10"/>
  <c r="M68" i="10"/>
  <c r="M67" i="10"/>
  <c r="M66" i="10"/>
  <c r="L65" i="10"/>
  <c r="K65" i="10"/>
  <c r="J65" i="10"/>
  <c r="I65" i="10"/>
  <c r="H65" i="10"/>
  <c r="G65" i="10"/>
  <c r="F65" i="10"/>
  <c r="E65" i="10"/>
  <c r="M65" i="10" s="1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L6" i="10"/>
  <c r="K6" i="10"/>
  <c r="J6" i="10"/>
  <c r="I6" i="10"/>
  <c r="H6" i="10"/>
  <c r="G6" i="10"/>
  <c r="F6" i="10"/>
  <c r="E6" i="10"/>
  <c r="M6" i="10" s="1"/>
  <c r="M227" i="9"/>
  <c r="M226" i="9"/>
  <c r="M225" i="9"/>
  <c r="M224" i="9"/>
  <c r="M223" i="9"/>
  <c r="M222" i="9"/>
  <c r="M221" i="9"/>
  <c r="M220" i="9"/>
  <c r="M219" i="9"/>
  <c r="M218" i="9"/>
  <c r="L217" i="9"/>
  <c r="K217" i="9"/>
  <c r="J217" i="9"/>
  <c r="I217" i="9"/>
  <c r="H217" i="9"/>
  <c r="G217" i="9"/>
  <c r="F217" i="9"/>
  <c r="E217" i="9"/>
  <c r="M217" i="9" s="1"/>
  <c r="M216" i="9"/>
  <c r="M215" i="9"/>
  <c r="M214" i="9"/>
  <c r="M213" i="9"/>
  <c r="L212" i="9"/>
  <c r="K212" i="9"/>
  <c r="J212" i="9"/>
  <c r="I212" i="9"/>
  <c r="H212" i="9"/>
  <c r="G212" i="9"/>
  <c r="F212" i="9"/>
  <c r="E212" i="9"/>
  <c r="M212" i="9" s="1"/>
  <c r="M211" i="9"/>
  <c r="M210" i="9"/>
  <c r="M209" i="9"/>
  <c r="M208" i="9"/>
  <c r="M207" i="9"/>
  <c r="M206" i="9"/>
  <c r="M205" i="9"/>
  <c r="M204" i="9"/>
  <c r="M203" i="9"/>
  <c r="M202" i="9"/>
  <c r="M201" i="9"/>
  <c r="L200" i="9"/>
  <c r="K200" i="9"/>
  <c r="J200" i="9"/>
  <c r="I200" i="9"/>
  <c r="H200" i="9"/>
  <c r="G200" i="9"/>
  <c r="F200" i="9"/>
  <c r="E200" i="9"/>
  <c r="M200" i="9" s="1"/>
  <c r="M199" i="9"/>
  <c r="M198" i="9"/>
  <c r="M197" i="9"/>
  <c r="M196" i="9"/>
  <c r="M195" i="9"/>
  <c r="M194" i="9"/>
  <c r="M193" i="9"/>
  <c r="M192" i="9"/>
  <c r="M191" i="9"/>
  <c r="M190" i="9"/>
  <c r="M189" i="9"/>
  <c r="M188" i="9"/>
  <c r="L187" i="9"/>
  <c r="K187" i="9"/>
  <c r="J187" i="9"/>
  <c r="I187" i="9"/>
  <c r="H187" i="9"/>
  <c r="G187" i="9"/>
  <c r="F187" i="9"/>
  <c r="E187" i="9"/>
  <c r="M187" i="9" s="1"/>
  <c r="M186" i="9"/>
  <c r="M185" i="9"/>
  <c r="M184" i="9"/>
  <c r="M183" i="9"/>
  <c r="L182" i="9"/>
  <c r="K182" i="9"/>
  <c r="J182" i="9"/>
  <c r="I182" i="9"/>
  <c r="H182" i="9"/>
  <c r="G182" i="9"/>
  <c r="F182" i="9"/>
  <c r="E182" i="9"/>
  <c r="M182" i="9" s="1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L161" i="9"/>
  <c r="K161" i="9"/>
  <c r="J161" i="9"/>
  <c r="I161" i="9"/>
  <c r="H161" i="9"/>
  <c r="G161" i="9"/>
  <c r="F161" i="9"/>
  <c r="E161" i="9"/>
  <c r="M161" i="9" s="1"/>
  <c r="M160" i="9"/>
  <c r="M159" i="9"/>
  <c r="M158" i="9"/>
  <c r="M157" i="9"/>
  <c r="M156" i="9"/>
  <c r="M155" i="9"/>
  <c r="M154" i="9"/>
  <c r="M153" i="9"/>
  <c r="L152" i="9"/>
  <c r="K152" i="9"/>
  <c r="J152" i="9"/>
  <c r="I152" i="9"/>
  <c r="H152" i="9"/>
  <c r="G152" i="9"/>
  <c r="F152" i="9"/>
  <c r="E152" i="9"/>
  <c r="M152" i="9" s="1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L118" i="9"/>
  <c r="K118" i="9"/>
  <c r="J118" i="9"/>
  <c r="I118" i="9"/>
  <c r="H118" i="9"/>
  <c r="G118" i="9"/>
  <c r="F118" i="9"/>
  <c r="E118" i="9"/>
  <c r="M118" i="9" s="1"/>
  <c r="M117" i="9"/>
  <c r="M116" i="9"/>
  <c r="M115" i="9"/>
  <c r="M114" i="9"/>
  <c r="M113" i="9"/>
  <c r="M112" i="9"/>
  <c r="M111" i="9"/>
  <c r="M110" i="9"/>
  <c r="M109" i="9"/>
  <c r="M108" i="9"/>
  <c r="M107" i="9"/>
  <c r="L106" i="9"/>
  <c r="K106" i="9"/>
  <c r="J106" i="9"/>
  <c r="I106" i="9"/>
  <c r="H106" i="9"/>
  <c r="G106" i="9"/>
  <c r="F106" i="9"/>
  <c r="E106" i="9"/>
  <c r="M106" i="9" s="1"/>
  <c r="M105" i="9"/>
  <c r="M104" i="9"/>
  <c r="M102" i="9"/>
  <c r="M101" i="9"/>
  <c r="M100" i="9"/>
  <c r="M99" i="9"/>
  <c r="M98" i="9"/>
  <c r="M97" i="9"/>
  <c r="M96" i="9"/>
  <c r="M95" i="9"/>
  <c r="M94" i="9"/>
  <c r="M93" i="9"/>
  <c r="L92" i="9"/>
  <c r="K92" i="9"/>
  <c r="J92" i="9"/>
  <c r="I92" i="9"/>
  <c r="H92" i="9"/>
  <c r="G92" i="9"/>
  <c r="F92" i="9"/>
  <c r="E92" i="9"/>
  <c r="M92" i="9" s="1"/>
  <c r="M91" i="9"/>
  <c r="M90" i="9"/>
  <c r="M89" i="9"/>
  <c r="M88" i="9"/>
  <c r="M87" i="9"/>
  <c r="M86" i="9"/>
  <c r="M85" i="9"/>
  <c r="M84" i="9"/>
  <c r="M83" i="9"/>
  <c r="M82" i="9"/>
  <c r="L81" i="9"/>
  <c r="K81" i="9"/>
  <c r="J81" i="9"/>
  <c r="I81" i="9"/>
  <c r="H81" i="9"/>
  <c r="G81" i="9"/>
  <c r="F81" i="9"/>
  <c r="E81" i="9"/>
  <c r="M81" i="9" s="1"/>
  <c r="M80" i="9"/>
  <c r="M79" i="9"/>
  <c r="M78" i="9"/>
  <c r="M77" i="9"/>
  <c r="M76" i="9"/>
  <c r="M75" i="9"/>
  <c r="M74" i="9"/>
  <c r="M73" i="9"/>
  <c r="M72" i="9"/>
  <c r="L71" i="9"/>
  <c r="K71" i="9"/>
  <c r="J71" i="9"/>
  <c r="I71" i="9"/>
  <c r="H71" i="9"/>
  <c r="G71" i="9"/>
  <c r="F71" i="9"/>
  <c r="E71" i="9"/>
  <c r="M71" i="9" s="1"/>
  <c r="M70" i="9"/>
  <c r="M69" i="9"/>
  <c r="M68" i="9"/>
  <c r="M67" i="9"/>
  <c r="M66" i="9"/>
  <c r="L65" i="9"/>
  <c r="K65" i="9"/>
  <c r="J65" i="9"/>
  <c r="I65" i="9"/>
  <c r="H65" i="9"/>
  <c r="G65" i="9"/>
  <c r="F65" i="9"/>
  <c r="E65" i="9"/>
  <c r="M65" i="9" s="1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L6" i="9"/>
  <c r="K6" i="9"/>
  <c r="J6" i="9"/>
  <c r="I6" i="9"/>
  <c r="H6" i="9"/>
  <c r="G6" i="9"/>
  <c r="F6" i="9"/>
  <c r="E6" i="9"/>
  <c r="M6" i="9" s="1"/>
  <c r="M227" i="8"/>
  <c r="M226" i="8"/>
  <c r="M225" i="8"/>
  <c r="M224" i="8"/>
  <c r="M223" i="8"/>
  <c r="M222" i="8"/>
  <c r="M221" i="8"/>
  <c r="M220" i="8"/>
  <c r="M219" i="8"/>
  <c r="M218" i="8"/>
  <c r="L217" i="8"/>
  <c r="K217" i="8"/>
  <c r="J217" i="8"/>
  <c r="I217" i="8"/>
  <c r="H217" i="8"/>
  <c r="G217" i="8"/>
  <c r="F217" i="8"/>
  <c r="E217" i="8"/>
  <c r="M217" i="8" s="1"/>
  <c r="M216" i="8"/>
  <c r="M215" i="8"/>
  <c r="M214" i="8"/>
  <c r="M213" i="8"/>
  <c r="L212" i="8"/>
  <c r="K212" i="8"/>
  <c r="J212" i="8"/>
  <c r="I212" i="8"/>
  <c r="H212" i="8"/>
  <c r="G212" i="8"/>
  <c r="F212" i="8"/>
  <c r="E212" i="8"/>
  <c r="M212" i="8" s="1"/>
  <c r="M211" i="8"/>
  <c r="M210" i="8"/>
  <c r="M209" i="8"/>
  <c r="M208" i="8"/>
  <c r="M207" i="8"/>
  <c r="M206" i="8"/>
  <c r="M205" i="8"/>
  <c r="M204" i="8"/>
  <c r="M203" i="8"/>
  <c r="M202" i="8"/>
  <c r="M201" i="8"/>
  <c r="L200" i="8"/>
  <c r="K200" i="8"/>
  <c r="J200" i="8"/>
  <c r="I200" i="8"/>
  <c r="H200" i="8"/>
  <c r="G200" i="8"/>
  <c r="F200" i="8"/>
  <c r="E200" i="8"/>
  <c r="M200" i="8" s="1"/>
  <c r="M199" i="8"/>
  <c r="M198" i="8"/>
  <c r="M197" i="8"/>
  <c r="M196" i="8"/>
  <c r="M195" i="8"/>
  <c r="M194" i="8"/>
  <c r="M193" i="8"/>
  <c r="M192" i="8"/>
  <c r="M191" i="8"/>
  <c r="M190" i="8"/>
  <c r="M189" i="8"/>
  <c r="M188" i="8"/>
  <c r="L187" i="8"/>
  <c r="K187" i="8"/>
  <c r="J187" i="8"/>
  <c r="I187" i="8"/>
  <c r="H187" i="8"/>
  <c r="G187" i="8"/>
  <c r="F187" i="8"/>
  <c r="E187" i="8"/>
  <c r="M187" i="8" s="1"/>
  <c r="M186" i="8"/>
  <c r="M185" i="8"/>
  <c r="M184" i="8"/>
  <c r="M183" i="8"/>
  <c r="L182" i="8"/>
  <c r="K182" i="8"/>
  <c r="J182" i="8"/>
  <c r="I182" i="8"/>
  <c r="H182" i="8"/>
  <c r="G182" i="8"/>
  <c r="F182" i="8"/>
  <c r="E182" i="8"/>
  <c r="M182" i="8" s="1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L161" i="8"/>
  <c r="K161" i="8"/>
  <c r="J161" i="8"/>
  <c r="I161" i="8"/>
  <c r="H161" i="8"/>
  <c r="G161" i="8"/>
  <c r="F161" i="8"/>
  <c r="E161" i="8"/>
  <c r="M161" i="8" s="1"/>
  <c r="M160" i="8"/>
  <c r="M159" i="8"/>
  <c r="M158" i="8"/>
  <c r="M157" i="8"/>
  <c r="M156" i="8"/>
  <c r="M155" i="8"/>
  <c r="M154" i="8"/>
  <c r="M153" i="8"/>
  <c r="L152" i="8"/>
  <c r="K152" i="8"/>
  <c r="J152" i="8"/>
  <c r="I152" i="8"/>
  <c r="H152" i="8"/>
  <c r="G152" i="8"/>
  <c r="F152" i="8"/>
  <c r="E152" i="8"/>
  <c r="M152" i="8" s="1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L118" i="8"/>
  <c r="K118" i="8"/>
  <c r="J118" i="8"/>
  <c r="I118" i="8"/>
  <c r="H118" i="8"/>
  <c r="G118" i="8"/>
  <c r="F118" i="8"/>
  <c r="E118" i="8"/>
  <c r="M118" i="8" s="1"/>
  <c r="M117" i="8"/>
  <c r="M116" i="8"/>
  <c r="M115" i="8"/>
  <c r="M114" i="8"/>
  <c r="M113" i="8"/>
  <c r="M112" i="8"/>
  <c r="M111" i="8"/>
  <c r="M110" i="8"/>
  <c r="M109" i="8"/>
  <c r="M108" i="8"/>
  <c r="M107" i="8"/>
  <c r="L106" i="8"/>
  <c r="K106" i="8"/>
  <c r="J106" i="8"/>
  <c r="I106" i="8"/>
  <c r="H106" i="8"/>
  <c r="G106" i="8"/>
  <c r="F106" i="8"/>
  <c r="E106" i="8"/>
  <c r="M106" i="8" s="1"/>
  <c r="M105" i="8"/>
  <c r="M104" i="8"/>
  <c r="M102" i="8"/>
  <c r="M101" i="8"/>
  <c r="M100" i="8"/>
  <c r="M99" i="8"/>
  <c r="M98" i="8"/>
  <c r="M97" i="8"/>
  <c r="M96" i="8"/>
  <c r="M95" i="8"/>
  <c r="M94" i="8"/>
  <c r="M93" i="8"/>
  <c r="L92" i="8"/>
  <c r="K92" i="8"/>
  <c r="J92" i="8"/>
  <c r="I92" i="8"/>
  <c r="H92" i="8"/>
  <c r="G92" i="8"/>
  <c r="F92" i="8"/>
  <c r="E92" i="8"/>
  <c r="M92" i="8" s="1"/>
  <c r="M91" i="8"/>
  <c r="M90" i="8"/>
  <c r="M89" i="8"/>
  <c r="M88" i="8"/>
  <c r="M87" i="8"/>
  <c r="M86" i="8"/>
  <c r="M85" i="8"/>
  <c r="M84" i="8"/>
  <c r="M83" i="8"/>
  <c r="M82" i="8"/>
  <c r="L81" i="8"/>
  <c r="K81" i="8"/>
  <c r="J81" i="8"/>
  <c r="I81" i="8"/>
  <c r="H81" i="8"/>
  <c r="G81" i="8"/>
  <c r="F81" i="8"/>
  <c r="E81" i="8"/>
  <c r="M81" i="8" s="1"/>
  <c r="M80" i="8"/>
  <c r="M79" i="8"/>
  <c r="M78" i="8"/>
  <c r="M77" i="8"/>
  <c r="M76" i="8"/>
  <c r="M75" i="8"/>
  <c r="M74" i="8"/>
  <c r="M73" i="8"/>
  <c r="M72" i="8"/>
  <c r="L71" i="8"/>
  <c r="K71" i="8"/>
  <c r="J71" i="8"/>
  <c r="I71" i="8"/>
  <c r="H71" i="8"/>
  <c r="G71" i="8"/>
  <c r="F71" i="8"/>
  <c r="E71" i="8"/>
  <c r="M71" i="8" s="1"/>
  <c r="M70" i="8"/>
  <c r="M69" i="8"/>
  <c r="M68" i="8"/>
  <c r="M67" i="8"/>
  <c r="M66" i="8"/>
  <c r="L65" i="8"/>
  <c r="K65" i="8"/>
  <c r="J65" i="8"/>
  <c r="I65" i="8"/>
  <c r="H65" i="8"/>
  <c r="G65" i="8"/>
  <c r="F65" i="8"/>
  <c r="E65" i="8"/>
  <c r="M65" i="8" s="1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L6" i="8"/>
  <c r="K6" i="8"/>
  <c r="J6" i="8"/>
  <c r="I6" i="8"/>
  <c r="H6" i="8"/>
  <c r="G6" i="8"/>
  <c r="F6" i="8"/>
  <c r="E6" i="8"/>
  <c r="M6" i="8" s="1"/>
  <c r="M227" i="7"/>
  <c r="M226" i="7"/>
  <c r="M225" i="7"/>
  <c r="M224" i="7"/>
  <c r="M223" i="7"/>
  <c r="M222" i="7"/>
  <c r="M221" i="7"/>
  <c r="M220" i="7"/>
  <c r="M219" i="7"/>
  <c r="M218" i="7"/>
  <c r="L217" i="7"/>
  <c r="K217" i="7"/>
  <c r="J217" i="7"/>
  <c r="I217" i="7"/>
  <c r="H217" i="7"/>
  <c r="G217" i="7"/>
  <c r="F217" i="7"/>
  <c r="E217" i="7"/>
  <c r="M217" i="7" s="1"/>
  <c r="M216" i="7"/>
  <c r="M215" i="7"/>
  <c r="M214" i="7"/>
  <c r="M213" i="7"/>
  <c r="L212" i="7"/>
  <c r="K212" i="7"/>
  <c r="J212" i="7"/>
  <c r="I212" i="7"/>
  <c r="H212" i="7"/>
  <c r="G212" i="7"/>
  <c r="F212" i="7"/>
  <c r="E212" i="7"/>
  <c r="M212" i="7" s="1"/>
  <c r="M211" i="7"/>
  <c r="M210" i="7"/>
  <c r="M209" i="7"/>
  <c r="M208" i="7"/>
  <c r="M207" i="7"/>
  <c r="M206" i="7"/>
  <c r="M205" i="7"/>
  <c r="M204" i="7"/>
  <c r="M203" i="7"/>
  <c r="M202" i="7"/>
  <c r="M201" i="7"/>
  <c r="L200" i="7"/>
  <c r="K200" i="7"/>
  <c r="J200" i="7"/>
  <c r="I200" i="7"/>
  <c r="H200" i="7"/>
  <c r="G200" i="7"/>
  <c r="F200" i="7"/>
  <c r="E200" i="7"/>
  <c r="M200" i="7" s="1"/>
  <c r="M199" i="7"/>
  <c r="M198" i="7"/>
  <c r="M197" i="7"/>
  <c r="M196" i="7"/>
  <c r="M195" i="7"/>
  <c r="M194" i="7"/>
  <c r="M193" i="7"/>
  <c r="M192" i="7"/>
  <c r="M191" i="7"/>
  <c r="M190" i="7"/>
  <c r="M189" i="7"/>
  <c r="M188" i="7"/>
  <c r="L187" i="7"/>
  <c r="K187" i="7"/>
  <c r="J187" i="7"/>
  <c r="I187" i="7"/>
  <c r="H187" i="7"/>
  <c r="G187" i="7"/>
  <c r="F187" i="7"/>
  <c r="E187" i="7"/>
  <c r="M187" i="7" s="1"/>
  <c r="M186" i="7"/>
  <c r="M185" i="7"/>
  <c r="M184" i="7"/>
  <c r="M183" i="7"/>
  <c r="L182" i="7"/>
  <c r="K182" i="7"/>
  <c r="J182" i="7"/>
  <c r="I182" i="7"/>
  <c r="H182" i="7"/>
  <c r="G182" i="7"/>
  <c r="F182" i="7"/>
  <c r="E182" i="7"/>
  <c r="M182" i="7" s="1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L161" i="7"/>
  <c r="K161" i="7"/>
  <c r="J161" i="7"/>
  <c r="I161" i="7"/>
  <c r="H161" i="7"/>
  <c r="G161" i="7"/>
  <c r="F161" i="7"/>
  <c r="E161" i="7"/>
  <c r="M161" i="7" s="1"/>
  <c r="M160" i="7"/>
  <c r="M159" i="7"/>
  <c r="M158" i="7"/>
  <c r="M157" i="7"/>
  <c r="M156" i="7"/>
  <c r="M155" i="7"/>
  <c r="M154" i="7"/>
  <c r="M153" i="7"/>
  <c r="L152" i="7"/>
  <c r="K152" i="7"/>
  <c r="J152" i="7"/>
  <c r="I152" i="7"/>
  <c r="H152" i="7"/>
  <c r="G152" i="7"/>
  <c r="F152" i="7"/>
  <c r="E152" i="7"/>
  <c r="M152" i="7" s="1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L118" i="7"/>
  <c r="K118" i="7"/>
  <c r="J118" i="7"/>
  <c r="I118" i="7"/>
  <c r="H118" i="7"/>
  <c r="G118" i="7"/>
  <c r="F118" i="7"/>
  <c r="E118" i="7"/>
  <c r="M118" i="7" s="1"/>
  <c r="M117" i="7"/>
  <c r="M116" i="7"/>
  <c r="M115" i="7"/>
  <c r="M114" i="7"/>
  <c r="M113" i="7"/>
  <c r="M112" i="7"/>
  <c r="M111" i="7"/>
  <c r="M110" i="7"/>
  <c r="M109" i="7"/>
  <c r="M108" i="7"/>
  <c r="M107" i="7"/>
  <c r="L106" i="7"/>
  <c r="K106" i="7"/>
  <c r="J106" i="7"/>
  <c r="I106" i="7"/>
  <c r="H106" i="7"/>
  <c r="G106" i="7"/>
  <c r="F106" i="7"/>
  <c r="E106" i="7"/>
  <c r="M106" i="7" s="1"/>
  <c r="M105" i="7"/>
  <c r="M104" i="7"/>
  <c r="M102" i="7"/>
  <c r="M101" i="7"/>
  <c r="M100" i="7"/>
  <c r="M99" i="7"/>
  <c r="M98" i="7"/>
  <c r="M97" i="7"/>
  <c r="M96" i="7"/>
  <c r="M95" i="7"/>
  <c r="M94" i="7"/>
  <c r="M93" i="7"/>
  <c r="L92" i="7"/>
  <c r="K92" i="7"/>
  <c r="J92" i="7"/>
  <c r="I92" i="7"/>
  <c r="H92" i="7"/>
  <c r="G92" i="7"/>
  <c r="F92" i="7"/>
  <c r="E92" i="7"/>
  <c r="M92" i="7" s="1"/>
  <c r="M91" i="7"/>
  <c r="M90" i="7"/>
  <c r="M89" i="7"/>
  <c r="M88" i="7"/>
  <c r="M87" i="7"/>
  <c r="M86" i="7"/>
  <c r="M85" i="7"/>
  <c r="M84" i="7"/>
  <c r="M83" i="7"/>
  <c r="M82" i="7"/>
  <c r="L81" i="7"/>
  <c r="K81" i="7"/>
  <c r="J81" i="7"/>
  <c r="I81" i="7"/>
  <c r="H81" i="7"/>
  <c r="G81" i="7"/>
  <c r="F81" i="7"/>
  <c r="E81" i="7"/>
  <c r="M81" i="7" s="1"/>
  <c r="M80" i="7"/>
  <c r="M79" i="7"/>
  <c r="M78" i="7"/>
  <c r="M77" i="7"/>
  <c r="M76" i="7"/>
  <c r="M75" i="7"/>
  <c r="M74" i="7"/>
  <c r="M73" i="7"/>
  <c r="M72" i="7"/>
  <c r="L71" i="7"/>
  <c r="K71" i="7"/>
  <c r="J71" i="7"/>
  <c r="I71" i="7"/>
  <c r="H71" i="7"/>
  <c r="G71" i="7"/>
  <c r="F71" i="7"/>
  <c r="E71" i="7"/>
  <c r="M71" i="7" s="1"/>
  <c r="M70" i="7"/>
  <c r="M69" i="7"/>
  <c r="M68" i="7"/>
  <c r="M67" i="7"/>
  <c r="M66" i="7"/>
  <c r="L65" i="7"/>
  <c r="K65" i="7"/>
  <c r="J65" i="7"/>
  <c r="I65" i="7"/>
  <c r="H65" i="7"/>
  <c r="G65" i="7"/>
  <c r="F65" i="7"/>
  <c r="E65" i="7"/>
  <c r="M65" i="7" s="1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L6" i="7"/>
  <c r="K6" i="7"/>
  <c r="J6" i="7"/>
  <c r="I6" i="7"/>
  <c r="H6" i="7"/>
  <c r="G6" i="7"/>
  <c r="F6" i="7"/>
  <c r="E6" i="7"/>
  <c r="M6" i="7" s="1"/>
  <c r="M227" i="6"/>
  <c r="M226" i="6"/>
  <c r="M225" i="6"/>
  <c r="M224" i="6"/>
  <c r="M223" i="6"/>
  <c r="M222" i="6"/>
  <c r="M221" i="6"/>
  <c r="M220" i="6"/>
  <c r="M219" i="6"/>
  <c r="M218" i="6"/>
  <c r="L217" i="6"/>
  <c r="K217" i="6"/>
  <c r="J217" i="6"/>
  <c r="I217" i="6"/>
  <c r="H217" i="6"/>
  <c r="G217" i="6"/>
  <c r="F217" i="6"/>
  <c r="E217" i="6"/>
  <c r="M217" i="6" s="1"/>
  <c r="M216" i="6"/>
  <c r="M215" i="6"/>
  <c r="M214" i="6"/>
  <c r="M213" i="6"/>
  <c r="L212" i="6"/>
  <c r="K212" i="6"/>
  <c r="J212" i="6"/>
  <c r="I212" i="6"/>
  <c r="H212" i="6"/>
  <c r="G212" i="6"/>
  <c r="F212" i="6"/>
  <c r="E212" i="6"/>
  <c r="M212" i="6" s="1"/>
  <c r="M211" i="6"/>
  <c r="M210" i="6"/>
  <c r="M209" i="6"/>
  <c r="M208" i="6"/>
  <c r="M207" i="6"/>
  <c r="M206" i="6"/>
  <c r="M205" i="6"/>
  <c r="M204" i="6"/>
  <c r="M203" i="6"/>
  <c r="M202" i="6"/>
  <c r="M201" i="6"/>
  <c r="L200" i="6"/>
  <c r="K200" i="6"/>
  <c r="J200" i="6"/>
  <c r="I200" i="6"/>
  <c r="H200" i="6"/>
  <c r="G200" i="6"/>
  <c r="F200" i="6"/>
  <c r="E200" i="6"/>
  <c r="M200" i="6" s="1"/>
  <c r="M199" i="6"/>
  <c r="M198" i="6"/>
  <c r="M197" i="6"/>
  <c r="M196" i="6"/>
  <c r="M195" i="6"/>
  <c r="M194" i="6"/>
  <c r="M193" i="6"/>
  <c r="M192" i="6"/>
  <c r="M191" i="6"/>
  <c r="M190" i="6"/>
  <c r="M189" i="6"/>
  <c r="M188" i="6"/>
  <c r="L187" i="6"/>
  <c r="K187" i="6"/>
  <c r="J187" i="6"/>
  <c r="I187" i="6"/>
  <c r="H187" i="6"/>
  <c r="G187" i="6"/>
  <c r="F187" i="6"/>
  <c r="E187" i="6"/>
  <c r="M187" i="6" s="1"/>
  <c r="M186" i="6"/>
  <c r="M185" i="6"/>
  <c r="M184" i="6"/>
  <c r="M183" i="6"/>
  <c r="L182" i="6"/>
  <c r="K182" i="6"/>
  <c r="J182" i="6"/>
  <c r="I182" i="6"/>
  <c r="H182" i="6"/>
  <c r="G182" i="6"/>
  <c r="F182" i="6"/>
  <c r="E182" i="6"/>
  <c r="M182" i="6" s="1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L161" i="6"/>
  <c r="K161" i="6"/>
  <c r="J161" i="6"/>
  <c r="I161" i="6"/>
  <c r="H161" i="6"/>
  <c r="G161" i="6"/>
  <c r="F161" i="6"/>
  <c r="E161" i="6"/>
  <c r="M161" i="6" s="1"/>
  <c r="M160" i="6"/>
  <c r="M159" i="6"/>
  <c r="M158" i="6"/>
  <c r="M157" i="6"/>
  <c r="M156" i="6"/>
  <c r="M155" i="6"/>
  <c r="M154" i="6"/>
  <c r="M153" i="6"/>
  <c r="L152" i="6"/>
  <c r="K152" i="6"/>
  <c r="J152" i="6"/>
  <c r="I152" i="6"/>
  <c r="H152" i="6"/>
  <c r="G152" i="6"/>
  <c r="F152" i="6"/>
  <c r="E152" i="6"/>
  <c r="M152" i="6" s="1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L118" i="6"/>
  <c r="K118" i="6"/>
  <c r="J118" i="6"/>
  <c r="I118" i="6"/>
  <c r="H118" i="6"/>
  <c r="G118" i="6"/>
  <c r="F118" i="6"/>
  <c r="E118" i="6"/>
  <c r="M118" i="6" s="1"/>
  <c r="M117" i="6"/>
  <c r="M116" i="6"/>
  <c r="M115" i="6"/>
  <c r="M114" i="6"/>
  <c r="M113" i="6"/>
  <c r="M112" i="6"/>
  <c r="M111" i="6"/>
  <c r="M110" i="6"/>
  <c r="M109" i="6"/>
  <c r="M108" i="6"/>
  <c r="M107" i="6"/>
  <c r="L106" i="6"/>
  <c r="K106" i="6"/>
  <c r="J106" i="6"/>
  <c r="I106" i="6"/>
  <c r="H106" i="6"/>
  <c r="G106" i="6"/>
  <c r="F106" i="6"/>
  <c r="E106" i="6"/>
  <c r="M106" i="6" s="1"/>
  <c r="M105" i="6"/>
  <c r="M104" i="6"/>
  <c r="M102" i="6"/>
  <c r="M101" i="6"/>
  <c r="M100" i="6"/>
  <c r="M99" i="6"/>
  <c r="M98" i="6"/>
  <c r="M97" i="6"/>
  <c r="M96" i="6"/>
  <c r="M95" i="6"/>
  <c r="M94" i="6"/>
  <c r="M93" i="6"/>
  <c r="L92" i="6"/>
  <c r="K92" i="6"/>
  <c r="J92" i="6"/>
  <c r="I92" i="6"/>
  <c r="H92" i="6"/>
  <c r="G92" i="6"/>
  <c r="F92" i="6"/>
  <c r="E92" i="6"/>
  <c r="M92" i="6" s="1"/>
  <c r="M91" i="6"/>
  <c r="M90" i="6"/>
  <c r="M89" i="6"/>
  <c r="M88" i="6"/>
  <c r="M87" i="6"/>
  <c r="M86" i="6"/>
  <c r="M85" i="6"/>
  <c r="M84" i="6"/>
  <c r="M83" i="6"/>
  <c r="M82" i="6"/>
  <c r="L81" i="6"/>
  <c r="K81" i="6"/>
  <c r="J81" i="6"/>
  <c r="I81" i="6"/>
  <c r="H81" i="6"/>
  <c r="G81" i="6"/>
  <c r="F81" i="6"/>
  <c r="E81" i="6"/>
  <c r="M81" i="6" s="1"/>
  <c r="M80" i="6"/>
  <c r="M79" i="6"/>
  <c r="M78" i="6"/>
  <c r="M77" i="6"/>
  <c r="M76" i="6"/>
  <c r="M75" i="6"/>
  <c r="M74" i="6"/>
  <c r="M73" i="6"/>
  <c r="M72" i="6"/>
  <c r="L71" i="6"/>
  <c r="K71" i="6"/>
  <c r="J71" i="6"/>
  <c r="I71" i="6"/>
  <c r="H71" i="6"/>
  <c r="G71" i="6"/>
  <c r="F71" i="6"/>
  <c r="E71" i="6"/>
  <c r="M71" i="6" s="1"/>
  <c r="M70" i="6"/>
  <c r="M69" i="6"/>
  <c r="M68" i="6"/>
  <c r="M67" i="6"/>
  <c r="M66" i="6"/>
  <c r="L65" i="6"/>
  <c r="K65" i="6"/>
  <c r="J65" i="6"/>
  <c r="I65" i="6"/>
  <c r="H65" i="6"/>
  <c r="G65" i="6"/>
  <c r="F65" i="6"/>
  <c r="E65" i="6"/>
  <c r="M65" i="6" s="1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L6" i="6"/>
  <c r="K6" i="6"/>
  <c r="J6" i="6"/>
  <c r="I6" i="6"/>
  <c r="H6" i="6"/>
  <c r="G6" i="6"/>
  <c r="F6" i="6"/>
  <c r="E6" i="6"/>
  <c r="M6" i="6" s="1"/>
  <c r="M227" i="5"/>
  <c r="M226" i="5"/>
  <c r="M225" i="5"/>
  <c r="M224" i="5"/>
  <c r="M223" i="5"/>
  <c r="M222" i="5"/>
  <c r="M221" i="5"/>
  <c r="M220" i="5"/>
  <c r="M219" i="5"/>
  <c r="M218" i="5"/>
  <c r="L217" i="5"/>
  <c r="L182" i="5" s="1"/>
  <c r="K217" i="5"/>
  <c r="J217" i="5"/>
  <c r="I217" i="5"/>
  <c r="H217" i="5"/>
  <c r="H182" i="5" s="1"/>
  <c r="G217" i="5"/>
  <c r="F217" i="5"/>
  <c r="E217" i="5"/>
  <c r="M217" i="5" s="1"/>
  <c r="M216" i="5"/>
  <c r="M215" i="5"/>
  <c r="M214" i="5"/>
  <c r="M213" i="5"/>
  <c r="L212" i="5"/>
  <c r="K212" i="5"/>
  <c r="J212" i="5"/>
  <c r="I212" i="5"/>
  <c r="H212" i="5"/>
  <c r="G212" i="5"/>
  <c r="F212" i="5"/>
  <c r="E212" i="5"/>
  <c r="M212" i="5" s="1"/>
  <c r="M211" i="5"/>
  <c r="M210" i="5"/>
  <c r="M209" i="5"/>
  <c r="M208" i="5"/>
  <c r="M207" i="5"/>
  <c r="M206" i="5"/>
  <c r="M205" i="5"/>
  <c r="M204" i="5"/>
  <c r="M203" i="5"/>
  <c r="M202" i="5"/>
  <c r="M201" i="5"/>
  <c r="L200" i="5"/>
  <c r="K200" i="5"/>
  <c r="J200" i="5"/>
  <c r="I200" i="5"/>
  <c r="I182" i="5" s="1"/>
  <c r="H200" i="5"/>
  <c r="G200" i="5"/>
  <c r="F200" i="5"/>
  <c r="E200" i="5"/>
  <c r="E182" i="5" s="1"/>
  <c r="M199" i="5"/>
  <c r="M198" i="5"/>
  <c r="M197" i="5"/>
  <c r="M196" i="5"/>
  <c r="M195" i="5"/>
  <c r="M194" i="5"/>
  <c r="M193" i="5"/>
  <c r="M192" i="5"/>
  <c r="M191" i="5"/>
  <c r="M190" i="5"/>
  <c r="M189" i="5"/>
  <c r="M188" i="5"/>
  <c r="L187" i="5"/>
  <c r="K187" i="5"/>
  <c r="J187" i="5"/>
  <c r="J182" i="5" s="1"/>
  <c r="I187" i="5"/>
  <c r="H187" i="5"/>
  <c r="G187" i="5"/>
  <c r="F187" i="5"/>
  <c r="F182" i="5" s="1"/>
  <c r="E187" i="5"/>
  <c r="M187" i="5" s="1"/>
  <c r="M186" i="5"/>
  <c r="M185" i="5"/>
  <c r="M184" i="5"/>
  <c r="M183" i="5"/>
  <c r="K182" i="5"/>
  <c r="G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L161" i="5"/>
  <c r="K161" i="5"/>
  <c r="J161" i="5"/>
  <c r="I161" i="5"/>
  <c r="H161" i="5"/>
  <c r="G161" i="5"/>
  <c r="F161" i="5"/>
  <c r="E161" i="5"/>
  <c r="M161" i="5" s="1"/>
  <c r="M160" i="5"/>
  <c r="M159" i="5"/>
  <c r="M158" i="5"/>
  <c r="M157" i="5"/>
  <c r="M156" i="5"/>
  <c r="M155" i="5"/>
  <c r="M154" i="5"/>
  <c r="M153" i="5"/>
  <c r="L152" i="5"/>
  <c r="K152" i="5"/>
  <c r="J152" i="5"/>
  <c r="I152" i="5"/>
  <c r="H152" i="5"/>
  <c r="G152" i="5"/>
  <c r="F152" i="5"/>
  <c r="E152" i="5"/>
  <c r="M152" i="5" s="1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L118" i="5"/>
  <c r="K118" i="5"/>
  <c r="J118" i="5"/>
  <c r="I118" i="5"/>
  <c r="H118" i="5"/>
  <c r="G118" i="5"/>
  <c r="F118" i="5"/>
  <c r="E118" i="5"/>
  <c r="M118" i="5" s="1"/>
  <c r="M117" i="5"/>
  <c r="M116" i="5"/>
  <c r="M115" i="5"/>
  <c r="M114" i="5"/>
  <c r="M113" i="5"/>
  <c r="M112" i="5"/>
  <c r="M111" i="5"/>
  <c r="M110" i="5"/>
  <c r="M109" i="5"/>
  <c r="M108" i="5"/>
  <c r="M107" i="5"/>
  <c r="L106" i="5"/>
  <c r="K106" i="5"/>
  <c r="J106" i="5"/>
  <c r="I106" i="5"/>
  <c r="H106" i="5"/>
  <c r="G106" i="5"/>
  <c r="F106" i="5"/>
  <c r="E106" i="5"/>
  <c r="M106" i="5" s="1"/>
  <c r="M105" i="5"/>
  <c r="M104" i="5"/>
  <c r="M102" i="5"/>
  <c r="M101" i="5"/>
  <c r="M100" i="5"/>
  <c r="M99" i="5"/>
  <c r="M98" i="5"/>
  <c r="M97" i="5"/>
  <c r="M96" i="5"/>
  <c r="M95" i="5"/>
  <c r="M94" i="5"/>
  <c r="M93" i="5"/>
  <c r="L92" i="5"/>
  <c r="K92" i="5"/>
  <c r="J92" i="5"/>
  <c r="I92" i="5"/>
  <c r="H92" i="5"/>
  <c r="G92" i="5"/>
  <c r="F92" i="5"/>
  <c r="E92" i="5"/>
  <c r="M91" i="5"/>
  <c r="M90" i="5"/>
  <c r="M89" i="5"/>
  <c r="M88" i="5"/>
  <c r="M87" i="5"/>
  <c r="M86" i="5"/>
  <c r="M85" i="5"/>
  <c r="M84" i="5"/>
  <c r="M83" i="5"/>
  <c r="M82" i="5"/>
  <c r="L81" i="5"/>
  <c r="K81" i="5"/>
  <c r="J81" i="5"/>
  <c r="I81" i="5"/>
  <c r="H81" i="5"/>
  <c r="G81" i="5"/>
  <c r="F81" i="5"/>
  <c r="E81" i="5"/>
  <c r="M81" i="5" s="1"/>
  <c r="M80" i="5"/>
  <c r="M79" i="5"/>
  <c r="M78" i="5"/>
  <c r="M77" i="5"/>
  <c r="M76" i="5"/>
  <c r="M75" i="5"/>
  <c r="M74" i="5"/>
  <c r="M73" i="5"/>
  <c r="M72" i="5"/>
  <c r="L71" i="5"/>
  <c r="K71" i="5"/>
  <c r="J71" i="5"/>
  <c r="I71" i="5"/>
  <c r="H71" i="5"/>
  <c r="G71" i="5"/>
  <c r="F71" i="5"/>
  <c r="E71" i="5"/>
  <c r="M71" i="5" s="1"/>
  <c r="M70" i="5"/>
  <c r="M69" i="5"/>
  <c r="M68" i="5"/>
  <c r="M67" i="5"/>
  <c r="M66" i="5"/>
  <c r="L65" i="5"/>
  <c r="K65" i="5"/>
  <c r="J65" i="5"/>
  <c r="I65" i="5"/>
  <c r="H65" i="5"/>
  <c r="G65" i="5"/>
  <c r="F65" i="5"/>
  <c r="E65" i="5"/>
  <c r="M65" i="5" s="1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L6" i="5"/>
  <c r="K6" i="5"/>
  <c r="J6" i="5"/>
  <c r="I6" i="5"/>
  <c r="H6" i="5"/>
  <c r="G6" i="5"/>
  <c r="F6" i="5"/>
  <c r="E6" i="5"/>
  <c r="M6" i="5" s="1"/>
  <c r="M227" i="4"/>
  <c r="M226" i="4"/>
  <c r="M225" i="4"/>
  <c r="M224" i="4"/>
  <c r="M223" i="4"/>
  <c r="M222" i="4"/>
  <c r="M221" i="4"/>
  <c r="M220" i="4"/>
  <c r="M219" i="4"/>
  <c r="M218" i="4"/>
  <c r="L217" i="4"/>
  <c r="K217" i="4"/>
  <c r="J217" i="4"/>
  <c r="I217" i="4"/>
  <c r="H217" i="4"/>
  <c r="G217" i="4"/>
  <c r="F217" i="4"/>
  <c r="E217" i="4"/>
  <c r="M217" i="4" s="1"/>
  <c r="M216" i="4"/>
  <c r="M215" i="4"/>
  <c r="M214" i="4"/>
  <c r="M213" i="4"/>
  <c r="L212" i="4"/>
  <c r="K212" i="4"/>
  <c r="J212" i="4"/>
  <c r="I212" i="4"/>
  <c r="H212" i="4"/>
  <c r="G212" i="4"/>
  <c r="F212" i="4"/>
  <c r="E212" i="4"/>
  <c r="M212" i="4" s="1"/>
  <c r="M211" i="4"/>
  <c r="M210" i="4"/>
  <c r="M209" i="4"/>
  <c r="M208" i="4"/>
  <c r="M207" i="4"/>
  <c r="M206" i="4"/>
  <c r="M205" i="4"/>
  <c r="M204" i="4"/>
  <c r="M203" i="4"/>
  <c r="M202" i="4"/>
  <c r="M201" i="4"/>
  <c r="L200" i="4"/>
  <c r="K200" i="4"/>
  <c r="J200" i="4"/>
  <c r="I200" i="4"/>
  <c r="H200" i="4"/>
  <c r="G200" i="4"/>
  <c r="F200" i="4"/>
  <c r="E200" i="4"/>
  <c r="M200" i="4" s="1"/>
  <c r="M199" i="4"/>
  <c r="M198" i="4"/>
  <c r="M197" i="4"/>
  <c r="M196" i="4"/>
  <c r="M195" i="4"/>
  <c r="M194" i="4"/>
  <c r="M193" i="4"/>
  <c r="M192" i="4"/>
  <c r="M191" i="4"/>
  <c r="M190" i="4"/>
  <c r="M189" i="4"/>
  <c r="M188" i="4"/>
  <c r="L187" i="4"/>
  <c r="K187" i="4"/>
  <c r="J187" i="4"/>
  <c r="I187" i="4"/>
  <c r="H187" i="4"/>
  <c r="G187" i="4"/>
  <c r="F187" i="4"/>
  <c r="E187" i="4"/>
  <c r="M187" i="4" s="1"/>
  <c r="M186" i="4"/>
  <c r="M185" i="4"/>
  <c r="M184" i="4"/>
  <c r="M183" i="4"/>
  <c r="L182" i="4"/>
  <c r="K182" i="4"/>
  <c r="J182" i="4"/>
  <c r="I182" i="4"/>
  <c r="H182" i="4"/>
  <c r="G182" i="4"/>
  <c r="F182" i="4"/>
  <c r="E182" i="4"/>
  <c r="M182" i="4" s="1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L161" i="4"/>
  <c r="K161" i="4"/>
  <c r="J161" i="4"/>
  <c r="I161" i="4"/>
  <c r="H161" i="4"/>
  <c r="G161" i="4"/>
  <c r="F161" i="4"/>
  <c r="E161" i="4"/>
  <c r="M161" i="4" s="1"/>
  <c r="M160" i="4"/>
  <c r="M159" i="4"/>
  <c r="M158" i="4"/>
  <c r="M157" i="4"/>
  <c r="M156" i="4"/>
  <c r="M155" i="4"/>
  <c r="M154" i="4"/>
  <c r="M153" i="4"/>
  <c r="L152" i="4"/>
  <c r="K152" i="4"/>
  <c r="J152" i="4"/>
  <c r="I152" i="4"/>
  <c r="H152" i="4"/>
  <c r="G152" i="4"/>
  <c r="F152" i="4"/>
  <c r="E152" i="4"/>
  <c r="M152" i="4" s="1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L118" i="4"/>
  <c r="K118" i="4"/>
  <c r="J118" i="4"/>
  <c r="I118" i="4"/>
  <c r="H118" i="4"/>
  <c r="G118" i="4"/>
  <c r="F118" i="4"/>
  <c r="E118" i="4"/>
  <c r="M118" i="4" s="1"/>
  <c r="M117" i="4"/>
  <c r="M116" i="4"/>
  <c r="M115" i="4"/>
  <c r="M114" i="4"/>
  <c r="M113" i="4"/>
  <c r="M112" i="4"/>
  <c r="M111" i="4"/>
  <c r="M110" i="4"/>
  <c r="M109" i="4"/>
  <c r="M108" i="4"/>
  <c r="M107" i="4"/>
  <c r="L106" i="4"/>
  <c r="K106" i="4"/>
  <c r="J106" i="4"/>
  <c r="I106" i="4"/>
  <c r="H106" i="4"/>
  <c r="G106" i="4"/>
  <c r="F106" i="4"/>
  <c r="E106" i="4"/>
  <c r="M106" i="4" s="1"/>
  <c r="M105" i="4"/>
  <c r="M104" i="4"/>
  <c r="M102" i="4"/>
  <c r="M101" i="4"/>
  <c r="M100" i="4"/>
  <c r="M99" i="4"/>
  <c r="M98" i="4"/>
  <c r="M97" i="4"/>
  <c r="M96" i="4"/>
  <c r="M95" i="4"/>
  <c r="M94" i="4"/>
  <c r="M93" i="4"/>
  <c r="L92" i="4"/>
  <c r="K92" i="4"/>
  <c r="J92" i="4"/>
  <c r="I92" i="4"/>
  <c r="H92" i="4"/>
  <c r="G92" i="4"/>
  <c r="F92" i="4"/>
  <c r="E92" i="4"/>
  <c r="M92" i="4" s="1"/>
  <c r="M91" i="4"/>
  <c r="M90" i="4"/>
  <c r="M89" i="4"/>
  <c r="M88" i="4"/>
  <c r="M87" i="4"/>
  <c r="M86" i="4"/>
  <c r="M85" i="4"/>
  <c r="M84" i="4"/>
  <c r="M83" i="4"/>
  <c r="M82" i="4"/>
  <c r="L81" i="4"/>
  <c r="K81" i="4"/>
  <c r="J81" i="4"/>
  <c r="I81" i="4"/>
  <c r="H81" i="4"/>
  <c r="G81" i="4"/>
  <c r="F81" i="4"/>
  <c r="E81" i="4"/>
  <c r="M81" i="4" s="1"/>
  <c r="M80" i="4"/>
  <c r="M79" i="4"/>
  <c r="M78" i="4"/>
  <c r="M77" i="4"/>
  <c r="M76" i="4"/>
  <c r="M75" i="4"/>
  <c r="M74" i="4"/>
  <c r="M73" i="4"/>
  <c r="M72" i="4"/>
  <c r="L71" i="4"/>
  <c r="K71" i="4"/>
  <c r="J71" i="4"/>
  <c r="I71" i="4"/>
  <c r="H71" i="4"/>
  <c r="G71" i="4"/>
  <c r="F71" i="4"/>
  <c r="E71" i="4"/>
  <c r="M71" i="4" s="1"/>
  <c r="M70" i="4"/>
  <c r="M69" i="4"/>
  <c r="M68" i="4"/>
  <c r="M67" i="4"/>
  <c r="M66" i="4"/>
  <c r="L65" i="4"/>
  <c r="K65" i="4"/>
  <c r="J65" i="4"/>
  <c r="I65" i="4"/>
  <c r="H65" i="4"/>
  <c r="G65" i="4"/>
  <c r="F65" i="4"/>
  <c r="E65" i="4"/>
  <c r="M65" i="4" s="1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L6" i="4"/>
  <c r="K6" i="4"/>
  <c r="J6" i="4"/>
  <c r="I6" i="4"/>
  <c r="H6" i="4"/>
  <c r="G6" i="4"/>
  <c r="F6" i="4"/>
  <c r="E6" i="4"/>
  <c r="M6" i="4" s="1"/>
  <c r="M227" i="3"/>
  <c r="M226" i="3"/>
  <c r="M225" i="3"/>
  <c r="M224" i="3"/>
  <c r="M223" i="3"/>
  <c r="M222" i="3"/>
  <c r="M221" i="3"/>
  <c r="M220" i="3"/>
  <c r="M219" i="3"/>
  <c r="M218" i="3"/>
  <c r="L217" i="3"/>
  <c r="K217" i="3"/>
  <c r="J217" i="3"/>
  <c r="I217" i="3"/>
  <c r="H217" i="3"/>
  <c r="G217" i="3"/>
  <c r="F217" i="3"/>
  <c r="E217" i="3"/>
  <c r="M217" i="3" s="1"/>
  <c r="M216" i="3"/>
  <c r="M215" i="3"/>
  <c r="M214" i="3"/>
  <c r="M213" i="3"/>
  <c r="L212" i="3"/>
  <c r="K212" i="3"/>
  <c r="J212" i="3"/>
  <c r="I212" i="3"/>
  <c r="H212" i="3"/>
  <c r="G212" i="3"/>
  <c r="F212" i="3"/>
  <c r="E212" i="3"/>
  <c r="M212" i="3" s="1"/>
  <c r="M211" i="3"/>
  <c r="M210" i="3"/>
  <c r="M209" i="3"/>
  <c r="M208" i="3"/>
  <c r="M207" i="3"/>
  <c r="M206" i="3"/>
  <c r="M205" i="3"/>
  <c r="M204" i="3"/>
  <c r="M203" i="3"/>
  <c r="M202" i="3"/>
  <c r="M201" i="3"/>
  <c r="L200" i="3"/>
  <c r="K200" i="3"/>
  <c r="J200" i="3"/>
  <c r="I200" i="3"/>
  <c r="H200" i="3"/>
  <c r="G200" i="3"/>
  <c r="F200" i="3"/>
  <c r="E200" i="3"/>
  <c r="M200" i="3" s="1"/>
  <c r="M199" i="3"/>
  <c r="M198" i="3"/>
  <c r="M197" i="3"/>
  <c r="M196" i="3"/>
  <c r="M195" i="3"/>
  <c r="M194" i="3"/>
  <c r="M193" i="3"/>
  <c r="M192" i="3"/>
  <c r="M191" i="3"/>
  <c r="M190" i="3"/>
  <c r="M189" i="3"/>
  <c r="M188" i="3"/>
  <c r="L187" i="3"/>
  <c r="K187" i="3"/>
  <c r="J187" i="3"/>
  <c r="I187" i="3"/>
  <c r="H187" i="3"/>
  <c r="G187" i="3"/>
  <c r="F187" i="3"/>
  <c r="E187" i="3"/>
  <c r="M187" i="3" s="1"/>
  <c r="M186" i="3"/>
  <c r="M185" i="3"/>
  <c r="M184" i="3"/>
  <c r="M183" i="3"/>
  <c r="L182" i="3"/>
  <c r="K182" i="3"/>
  <c r="J182" i="3"/>
  <c r="I182" i="3"/>
  <c r="H182" i="3"/>
  <c r="G182" i="3"/>
  <c r="F182" i="3"/>
  <c r="E182" i="3"/>
  <c r="M182" i="3" s="1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L161" i="3"/>
  <c r="K161" i="3"/>
  <c r="J161" i="3"/>
  <c r="I161" i="3"/>
  <c r="H161" i="3"/>
  <c r="G161" i="3"/>
  <c r="F161" i="3"/>
  <c r="E161" i="3"/>
  <c r="M161" i="3" s="1"/>
  <c r="M160" i="3"/>
  <c r="M159" i="3"/>
  <c r="M158" i="3"/>
  <c r="M157" i="3"/>
  <c r="M156" i="3"/>
  <c r="M155" i="3"/>
  <c r="M154" i="3"/>
  <c r="M153" i="3"/>
  <c r="L152" i="3"/>
  <c r="K152" i="3"/>
  <c r="J152" i="3"/>
  <c r="I152" i="3"/>
  <c r="H152" i="3"/>
  <c r="G152" i="3"/>
  <c r="F152" i="3"/>
  <c r="E152" i="3"/>
  <c r="M152" i="3" s="1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L118" i="3"/>
  <c r="K118" i="3"/>
  <c r="J118" i="3"/>
  <c r="I118" i="3"/>
  <c r="H118" i="3"/>
  <c r="G118" i="3"/>
  <c r="F118" i="3"/>
  <c r="E118" i="3"/>
  <c r="M118" i="3" s="1"/>
  <c r="M117" i="3"/>
  <c r="M116" i="3"/>
  <c r="M115" i="3"/>
  <c r="M114" i="3"/>
  <c r="M113" i="3"/>
  <c r="M112" i="3"/>
  <c r="M111" i="3"/>
  <c r="M110" i="3"/>
  <c r="M109" i="3"/>
  <c r="M108" i="3"/>
  <c r="M107" i="3"/>
  <c r="L106" i="3"/>
  <c r="K106" i="3"/>
  <c r="J106" i="3"/>
  <c r="I106" i="3"/>
  <c r="H106" i="3"/>
  <c r="G106" i="3"/>
  <c r="F106" i="3"/>
  <c r="E106" i="3"/>
  <c r="M106" i="3" s="1"/>
  <c r="M105" i="3"/>
  <c r="M104" i="3"/>
  <c r="M102" i="3"/>
  <c r="M101" i="3"/>
  <c r="M100" i="3"/>
  <c r="M99" i="3"/>
  <c r="M98" i="3"/>
  <c r="M97" i="3"/>
  <c r="M96" i="3"/>
  <c r="M95" i="3"/>
  <c r="M94" i="3"/>
  <c r="M93" i="3"/>
  <c r="L92" i="3"/>
  <c r="K92" i="3"/>
  <c r="J92" i="3"/>
  <c r="I92" i="3"/>
  <c r="H92" i="3"/>
  <c r="G92" i="3"/>
  <c r="F92" i="3"/>
  <c r="E92" i="3"/>
  <c r="M92" i="3" s="1"/>
  <c r="M91" i="3"/>
  <c r="M90" i="3"/>
  <c r="M89" i="3"/>
  <c r="M88" i="3"/>
  <c r="M87" i="3"/>
  <c r="M86" i="3"/>
  <c r="M85" i="3"/>
  <c r="M84" i="3"/>
  <c r="M83" i="3"/>
  <c r="M82" i="3"/>
  <c r="L81" i="3"/>
  <c r="K81" i="3"/>
  <c r="J81" i="3"/>
  <c r="I81" i="3"/>
  <c r="H81" i="3"/>
  <c r="G81" i="3"/>
  <c r="F81" i="3"/>
  <c r="E81" i="3"/>
  <c r="M81" i="3" s="1"/>
  <c r="M80" i="3"/>
  <c r="M79" i="3"/>
  <c r="M78" i="3"/>
  <c r="M77" i="3"/>
  <c r="M76" i="3"/>
  <c r="M75" i="3"/>
  <c r="M74" i="3"/>
  <c r="M73" i="3"/>
  <c r="M72" i="3"/>
  <c r="L71" i="3"/>
  <c r="K71" i="3"/>
  <c r="J71" i="3"/>
  <c r="I71" i="3"/>
  <c r="H71" i="3"/>
  <c r="G71" i="3"/>
  <c r="F71" i="3"/>
  <c r="E71" i="3"/>
  <c r="M71" i="3" s="1"/>
  <c r="M70" i="3"/>
  <c r="M69" i="3"/>
  <c r="M68" i="3"/>
  <c r="M67" i="3"/>
  <c r="M66" i="3"/>
  <c r="L65" i="3"/>
  <c r="K65" i="3"/>
  <c r="J65" i="3"/>
  <c r="I65" i="3"/>
  <c r="H65" i="3"/>
  <c r="G65" i="3"/>
  <c r="F65" i="3"/>
  <c r="E65" i="3"/>
  <c r="M65" i="3" s="1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L6" i="3"/>
  <c r="K6" i="3"/>
  <c r="J6" i="3"/>
  <c r="I6" i="3"/>
  <c r="H6" i="3"/>
  <c r="G6" i="3"/>
  <c r="F6" i="3"/>
  <c r="E6" i="3"/>
  <c r="M6" i="3" s="1"/>
  <c r="F200" i="33" l="1"/>
  <c r="M186" i="33"/>
  <c r="I187" i="33"/>
  <c r="M154" i="33"/>
  <c r="M156" i="33"/>
  <c r="M158" i="33"/>
  <c r="M215" i="33"/>
  <c r="M6" i="13"/>
  <c r="M205" i="33"/>
  <c r="G71" i="33"/>
  <c r="K71" i="33"/>
  <c r="M72" i="33"/>
  <c r="M74" i="33"/>
  <c r="M78" i="33"/>
  <c r="J92" i="33"/>
  <c r="L92" i="33"/>
  <c r="M96" i="33"/>
  <c r="M100" i="33"/>
  <c r="G118" i="33"/>
  <c r="K118" i="33"/>
  <c r="M141" i="33"/>
  <c r="M145" i="33"/>
  <c r="L161" i="33"/>
  <c r="M163" i="33"/>
  <c r="M165" i="33"/>
  <c r="M167" i="33"/>
  <c r="M173" i="33"/>
  <c r="M175" i="33"/>
  <c r="M184" i="33"/>
  <c r="M202" i="33"/>
  <c r="M204" i="33"/>
  <c r="M206" i="33"/>
  <c r="M208" i="33"/>
  <c r="M210" i="33"/>
  <c r="M218" i="33"/>
  <c r="M220" i="33"/>
  <c r="M222" i="33"/>
  <c r="M224" i="33"/>
  <c r="M226" i="33"/>
  <c r="F160" i="13"/>
  <c r="J182" i="33"/>
  <c r="M195" i="13"/>
  <c r="M73" i="33"/>
  <c r="M75" i="33"/>
  <c r="M79" i="33"/>
  <c r="G92" i="33"/>
  <c r="M95" i="33"/>
  <c r="M97" i="33"/>
  <c r="M99" i="33"/>
  <c r="M101" i="33"/>
  <c r="M104" i="33"/>
  <c r="M183" i="33"/>
  <c r="M185" i="33"/>
  <c r="M19" i="33"/>
  <c r="M23" i="33"/>
  <c r="M25" i="33"/>
  <c r="M27" i="33"/>
  <c r="M29" i="33"/>
  <c r="M31" i="33"/>
  <c r="M33" i="33"/>
  <c r="M39" i="33"/>
  <c r="M41" i="33"/>
  <c r="M43" i="33"/>
  <c r="M45" i="33"/>
  <c r="M54" i="33"/>
  <c r="M62" i="33"/>
  <c r="J81" i="33"/>
  <c r="M89" i="33"/>
  <c r="M59" i="13"/>
  <c r="M137" i="13"/>
  <c r="M146" i="13"/>
  <c r="M20" i="33"/>
  <c r="M22" i="33"/>
  <c r="M24" i="33"/>
  <c r="M26" i="33"/>
  <c r="M28" i="33"/>
  <c r="M30" i="33"/>
  <c r="M32" i="33"/>
  <c r="M38" i="33"/>
  <c r="M42" i="33"/>
  <c r="M44" i="33"/>
  <c r="M53" i="33"/>
  <c r="M55" i="33"/>
  <c r="M59" i="33"/>
  <c r="M63" i="33"/>
  <c r="G81" i="33"/>
  <c r="K81" i="33"/>
  <c r="M84" i="33"/>
  <c r="M90" i="33"/>
  <c r="L118" i="33"/>
  <c r="M124" i="33"/>
  <c r="M132" i="33"/>
  <c r="M138" i="33"/>
  <c r="G152" i="33"/>
  <c r="M153" i="33"/>
  <c r="M155" i="33"/>
  <c r="M157" i="33"/>
  <c r="M159" i="33"/>
  <c r="G161" i="33"/>
  <c r="M162" i="33"/>
  <c r="M164" i="33"/>
  <c r="M166" i="33"/>
  <c r="M172" i="33"/>
  <c r="M201" i="33"/>
  <c r="M203" i="33"/>
  <c r="M207" i="33"/>
  <c r="M209" i="33"/>
  <c r="L217" i="33"/>
  <c r="M221" i="33"/>
  <c r="M225" i="33"/>
  <c r="M227" i="33"/>
  <c r="M103" i="13"/>
  <c r="M165" i="13"/>
  <c r="M190" i="13"/>
  <c r="M69" i="13"/>
  <c r="M77" i="13"/>
  <c r="M91" i="13"/>
  <c r="I182" i="33"/>
  <c r="H182" i="33"/>
  <c r="H217" i="33"/>
  <c r="F217" i="33"/>
  <c r="F212" i="33"/>
  <c r="J187" i="33"/>
  <c r="F187" i="33"/>
  <c r="I200" i="33"/>
  <c r="L182" i="12"/>
  <c r="L182" i="33" s="1"/>
  <c r="M217" i="12"/>
  <c r="M200" i="12"/>
  <c r="L200" i="33"/>
  <c r="M161" i="12"/>
  <c r="M152" i="12"/>
  <c r="M118" i="12"/>
  <c r="M65" i="12"/>
  <c r="M92" i="12"/>
  <c r="M81" i="12"/>
  <c r="M6" i="12"/>
  <c r="E182" i="12"/>
  <c r="E182" i="33" s="1"/>
  <c r="E217" i="33"/>
  <c r="E212" i="33"/>
  <c r="E200" i="33"/>
  <c r="E161" i="33"/>
  <c r="E152" i="33"/>
  <c r="E118" i="33"/>
  <c r="E92" i="33"/>
  <c r="M178" i="13"/>
  <c r="M55" i="13"/>
  <c r="M71" i="12"/>
  <c r="M187" i="12"/>
  <c r="G182" i="33"/>
  <c r="K182" i="33"/>
  <c r="M182" i="5"/>
  <c r="M92" i="5"/>
  <c r="M200" i="5"/>
  <c r="F182" i="33" l="1"/>
  <c r="M212" i="33"/>
  <c r="M106" i="33"/>
  <c r="M187" i="33"/>
  <c r="M217" i="33"/>
  <c r="M92" i="33"/>
  <c r="M71" i="33"/>
  <c r="M161" i="33"/>
  <c r="M152" i="33"/>
  <c r="M118" i="33"/>
  <c r="M81" i="33"/>
  <c r="M160" i="13"/>
  <c r="M65" i="33"/>
  <c r="M200" i="33"/>
  <c r="M182" i="12"/>
  <c r="M182" i="33" l="1"/>
  <c r="F217" i="2"/>
  <c r="G217" i="2"/>
  <c r="H217" i="2"/>
  <c r="I217" i="2"/>
  <c r="M217" i="2" s="1"/>
  <c r="J217" i="2"/>
  <c r="K217" i="2"/>
  <c r="L217" i="2"/>
  <c r="E217" i="2"/>
  <c r="L212" i="2"/>
  <c r="F212" i="2"/>
  <c r="G212" i="2"/>
  <c r="H212" i="2"/>
  <c r="H182" i="2" s="1"/>
  <c r="I212" i="2"/>
  <c r="J212" i="2"/>
  <c r="K212" i="2"/>
  <c r="E212" i="2"/>
  <c r="F200" i="2"/>
  <c r="G200" i="2"/>
  <c r="H200" i="2"/>
  <c r="I200" i="2"/>
  <c r="J200" i="2"/>
  <c r="K200" i="2"/>
  <c r="L200" i="2"/>
  <c r="E200" i="2"/>
  <c r="F187" i="2"/>
  <c r="G187" i="2"/>
  <c r="H187" i="2"/>
  <c r="I187" i="2"/>
  <c r="J187" i="2"/>
  <c r="K187" i="2"/>
  <c r="L187" i="2"/>
  <c r="E187" i="2"/>
  <c r="E182" i="2" s="1"/>
  <c r="F182" i="2"/>
  <c r="G182" i="2"/>
  <c r="J182" i="2"/>
  <c r="K182" i="2"/>
  <c r="F161" i="2"/>
  <c r="G161" i="2"/>
  <c r="H161" i="2"/>
  <c r="I161" i="2"/>
  <c r="M161" i="2" s="1"/>
  <c r="J161" i="2"/>
  <c r="K161" i="2"/>
  <c r="L161" i="2"/>
  <c r="E161" i="2"/>
  <c r="F152" i="2"/>
  <c r="G152" i="2"/>
  <c r="H152" i="2"/>
  <c r="I152" i="2"/>
  <c r="M152" i="2" s="1"/>
  <c r="J152" i="2"/>
  <c r="K152" i="2"/>
  <c r="L152" i="2"/>
  <c r="E152" i="2"/>
  <c r="F118" i="2"/>
  <c r="G118" i="2"/>
  <c r="H118" i="2"/>
  <c r="M118" i="2" s="1"/>
  <c r="I118" i="2"/>
  <c r="J118" i="2"/>
  <c r="K118" i="2"/>
  <c r="L118" i="2"/>
  <c r="E118" i="2"/>
  <c r="M117" i="2"/>
  <c r="F106" i="2"/>
  <c r="G106" i="2"/>
  <c r="H106" i="2"/>
  <c r="M106" i="2" s="1"/>
  <c r="I106" i="2"/>
  <c r="J106" i="2"/>
  <c r="K106" i="2"/>
  <c r="L106" i="2"/>
  <c r="E106" i="2"/>
  <c r="F92" i="2"/>
  <c r="G92" i="2"/>
  <c r="H92" i="2"/>
  <c r="I92" i="2"/>
  <c r="J92" i="2"/>
  <c r="K92" i="2"/>
  <c r="L92" i="2"/>
  <c r="E92" i="2"/>
  <c r="F81" i="2"/>
  <c r="G81" i="2"/>
  <c r="H81" i="2"/>
  <c r="I81" i="2"/>
  <c r="M81" i="2" s="1"/>
  <c r="J81" i="2"/>
  <c r="K81" i="2"/>
  <c r="L81" i="2"/>
  <c r="E81" i="2"/>
  <c r="F71" i="2"/>
  <c r="G71" i="2"/>
  <c r="H71" i="2"/>
  <c r="M71" i="2" s="1"/>
  <c r="I71" i="2"/>
  <c r="J71" i="2"/>
  <c r="K71" i="2"/>
  <c r="L71" i="2"/>
  <c r="E71" i="2"/>
  <c r="F65" i="2"/>
  <c r="G65" i="2"/>
  <c r="H65" i="2"/>
  <c r="M65" i="2" s="1"/>
  <c r="I65" i="2"/>
  <c r="J65" i="2"/>
  <c r="K65" i="2"/>
  <c r="L65" i="2"/>
  <c r="E65" i="2"/>
  <c r="L6" i="2"/>
  <c r="L6" i="33" s="1"/>
  <c r="F6" i="2"/>
  <c r="F6" i="33" s="1"/>
  <c r="G6" i="2"/>
  <c r="G6" i="33" s="1"/>
  <c r="H6" i="2"/>
  <c r="H6" i="33" s="1"/>
  <c r="I6" i="2"/>
  <c r="I6" i="33" s="1"/>
  <c r="J6" i="2"/>
  <c r="J6" i="33" s="1"/>
  <c r="K6" i="2"/>
  <c r="K6" i="33" s="1"/>
  <c r="E6" i="2"/>
  <c r="E6" i="33" s="1"/>
  <c r="M78" i="2"/>
  <c r="M77" i="2"/>
  <c r="M76" i="2"/>
  <c r="M75" i="2"/>
  <c r="M74" i="2"/>
  <c r="M96" i="2"/>
  <c r="M97" i="2"/>
  <c r="M98" i="2"/>
  <c r="M122" i="2"/>
  <c r="M121" i="2"/>
  <c r="M120" i="2"/>
  <c r="M119" i="2"/>
  <c r="M146" i="2"/>
  <c r="M145" i="2"/>
  <c r="M144" i="2"/>
  <c r="M14" i="2"/>
  <c r="M7" i="2"/>
  <c r="M7" i="33" s="1"/>
  <c r="M8" i="2"/>
  <c r="M8" i="33" s="1"/>
  <c r="M9" i="2"/>
  <c r="M10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6" i="2"/>
  <c r="M67" i="2"/>
  <c r="M68" i="2"/>
  <c r="M69" i="2"/>
  <c r="M70" i="2"/>
  <c r="M72" i="2"/>
  <c r="M73" i="2"/>
  <c r="M79" i="2"/>
  <c r="M80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9" i="2"/>
  <c r="M100" i="2"/>
  <c r="M101" i="2"/>
  <c r="M102" i="2"/>
  <c r="M104" i="2"/>
  <c r="M105" i="2"/>
  <c r="M107" i="2"/>
  <c r="M108" i="2"/>
  <c r="M109" i="2"/>
  <c r="M110" i="2"/>
  <c r="M111" i="2"/>
  <c r="M112" i="2"/>
  <c r="M113" i="2"/>
  <c r="M114" i="2"/>
  <c r="M115" i="2"/>
  <c r="M116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7" i="2"/>
  <c r="M148" i="2"/>
  <c r="M149" i="2"/>
  <c r="M150" i="2"/>
  <c r="M151" i="2"/>
  <c r="M153" i="2"/>
  <c r="M154" i="2"/>
  <c r="M155" i="2"/>
  <c r="M156" i="2"/>
  <c r="M157" i="2"/>
  <c r="M158" i="2"/>
  <c r="M159" i="2"/>
  <c r="M160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8" i="2"/>
  <c r="M219" i="2"/>
  <c r="M220" i="2"/>
  <c r="M221" i="2"/>
  <c r="M222" i="2"/>
  <c r="M223" i="2"/>
  <c r="M224" i="2"/>
  <c r="M225" i="2"/>
  <c r="M226" i="2"/>
  <c r="M227" i="2"/>
  <c r="G229" i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5" i="1" s="1"/>
  <c r="E234" i="1" l="1"/>
  <c r="L182" i="2"/>
  <c r="I182" i="2"/>
  <c r="M6" i="2"/>
  <c r="M6" i="33" s="1"/>
  <c r="F234" i="1"/>
  <c r="M182" i="2" l="1"/>
  <c r="E5" i="13"/>
  <c r="F5" i="13" l="1"/>
  <c r="G5" i="13"/>
  <c r="H5" i="13"/>
  <c r="I5" i="13"/>
  <c r="J5" i="13"/>
  <c r="K5" i="13"/>
  <c r="L5" i="13"/>
  <c r="M41" i="13"/>
  <c r="M5" i="13" s="1"/>
  <c r="M89" i="56"/>
  <c r="E89" i="56"/>
  <c r="E89" i="55"/>
  <c r="M89" i="55"/>
  <c r="M89" i="54"/>
  <c r="E89" i="54"/>
  <c r="E89" i="53"/>
  <c r="M89" i="53"/>
  <c r="E88" i="48"/>
  <c r="M88" i="48"/>
  <c r="F88" i="47"/>
  <c r="M88" i="47"/>
  <c r="F88" i="46"/>
  <c r="M88" i="46"/>
  <c r="M88" i="45"/>
  <c r="F88" i="45"/>
  <c r="F88" i="44"/>
  <c r="M88" i="44"/>
  <c r="M88" i="43"/>
  <c r="F88" i="43"/>
  <c r="M88" i="42"/>
  <c r="F88" i="42"/>
  <c r="F88" i="41"/>
  <c r="M88" i="41"/>
  <c r="F88" i="40"/>
  <c r="M88" i="40"/>
  <c r="M88" i="39"/>
  <c r="F88" i="39"/>
  <c r="F88" i="38"/>
  <c r="M88" i="38"/>
  <c r="M88" i="37"/>
  <c r="F88" i="37"/>
  <c r="M88" i="36"/>
  <c r="F88" i="36"/>
  <c r="M88" i="35"/>
  <c r="F88" i="35"/>
  <c r="M88" i="13"/>
  <c r="F88" i="13"/>
  <c r="I88" i="34"/>
  <c r="I41" i="34"/>
  <c r="I5" i="34"/>
  <c r="G103" i="10"/>
  <c r="G50" i="10"/>
  <c r="G5" i="10"/>
  <c r="H88" i="48"/>
  <c r="H89" i="55"/>
  <c r="E5" i="6"/>
  <c r="L103" i="7"/>
  <c r="L50" i="7"/>
  <c r="L5" i="7"/>
  <c r="G103" i="9"/>
  <c r="G50" i="9"/>
  <c r="G5" i="9"/>
  <c r="M50" i="33"/>
  <c r="J88" i="13"/>
  <c r="M103" i="6"/>
  <c r="I88" i="13"/>
  <c r="K50" i="33"/>
  <c r="J88" i="42"/>
  <c r="I88" i="47"/>
  <c r="G88" i="47"/>
  <c r="H88" i="37"/>
  <c r="L103" i="33"/>
  <c r="G89" i="54"/>
  <c r="K103" i="5"/>
  <c r="K50" i="5"/>
  <c r="K5" i="5"/>
  <c r="K88" i="40"/>
  <c r="I103" i="5"/>
  <c r="I50" i="5"/>
  <c r="I5" i="5"/>
  <c r="M103" i="9"/>
  <c r="E5" i="5"/>
  <c r="J88" i="40"/>
  <c r="J103" i="4"/>
  <c r="J50" i="4"/>
  <c r="J5" i="4"/>
  <c r="I88" i="48"/>
  <c r="K103" i="33"/>
  <c r="J103" i="33"/>
  <c r="K103" i="9"/>
  <c r="K50" i="9"/>
  <c r="K5" i="9"/>
  <c r="H88" i="47"/>
  <c r="J88" i="48"/>
  <c r="L88" i="13"/>
  <c r="I50" i="33"/>
  <c r="I88" i="38"/>
  <c r="F5" i="34"/>
  <c r="M103" i="7"/>
  <c r="M103" i="5"/>
  <c r="J103" i="6"/>
  <c r="J50" i="6"/>
  <c r="J5" i="6"/>
  <c r="F103" i="4"/>
  <c r="F50" i="4"/>
  <c r="F5" i="4"/>
  <c r="H88" i="41"/>
  <c r="G88" i="40"/>
  <c r="G88" i="36"/>
  <c r="F103" i="12"/>
  <c r="F50" i="12"/>
  <c r="F5" i="12"/>
  <c r="H103" i="12"/>
  <c r="H50" i="12"/>
  <c r="H5" i="12"/>
  <c r="H88" i="39"/>
  <c r="L88" i="36"/>
  <c r="J50" i="33"/>
  <c r="G88" i="41"/>
  <c r="H103" i="8"/>
  <c r="H50" i="8"/>
  <c r="H5" i="8"/>
  <c r="M103" i="4"/>
  <c r="E5" i="7"/>
  <c r="H88" i="34"/>
  <c r="H41" i="34"/>
  <c r="H5" i="34"/>
  <c r="L88" i="37"/>
  <c r="G50" i="33"/>
  <c r="M103" i="12"/>
  <c r="E5" i="12"/>
  <c r="M88" i="34"/>
  <c r="G103" i="33"/>
  <c r="E50" i="33"/>
  <c r="M103" i="11"/>
  <c r="G103" i="4"/>
  <c r="G50" i="4"/>
  <c r="G5" i="4"/>
  <c r="M50" i="2"/>
  <c r="M5" i="2"/>
  <c r="M5" i="33"/>
  <c r="K103" i="2"/>
  <c r="K50" i="2"/>
  <c r="K5" i="2"/>
  <c r="K5" i="33"/>
  <c r="G103" i="7"/>
  <c r="G50" i="7"/>
  <c r="G5" i="7"/>
  <c r="H103" i="3"/>
  <c r="H50" i="3"/>
  <c r="H5" i="3"/>
  <c r="J88" i="47"/>
  <c r="E103" i="6"/>
  <c r="E50" i="6"/>
  <c r="M50" i="6"/>
  <c r="M5" i="6"/>
  <c r="H50" i="33"/>
  <c r="L88" i="38"/>
  <c r="G88" i="39"/>
  <c r="E5" i="11"/>
  <c r="J103" i="12"/>
  <c r="J50" i="12"/>
  <c r="J5" i="12"/>
  <c r="F103" i="6"/>
  <c r="F50" i="6"/>
  <c r="F5" i="6"/>
  <c r="L103" i="12"/>
  <c r="L50" i="12"/>
  <c r="L5" i="12"/>
  <c r="F50" i="33"/>
  <c r="G103" i="8"/>
  <c r="G50" i="8"/>
  <c r="G5" i="8"/>
  <c r="M103" i="3"/>
  <c r="H103" i="33"/>
  <c r="G88" i="37"/>
  <c r="G88" i="48"/>
  <c r="I103" i="12"/>
  <c r="I50" i="12"/>
  <c r="I5" i="12"/>
  <c r="E103" i="33"/>
  <c r="F103" i="33"/>
  <c r="F103" i="2"/>
  <c r="F50" i="2"/>
  <c r="F5" i="2"/>
  <c r="F5" i="33"/>
  <c r="M103" i="8"/>
  <c r="F89" i="55"/>
  <c r="G88" i="43"/>
  <c r="K103" i="10"/>
  <c r="K50" i="10"/>
  <c r="K5" i="10"/>
  <c r="K88" i="38"/>
  <c r="K88" i="13"/>
  <c r="E103" i="12"/>
  <c r="E50" i="12"/>
  <c r="M50" i="12"/>
  <c r="M5" i="12"/>
  <c r="J103" i="3"/>
  <c r="J50" i="3"/>
  <c r="J5" i="3"/>
  <c r="L50" i="33"/>
  <c r="M5" i="10"/>
  <c r="G88" i="13"/>
  <c r="F103" i="7"/>
  <c r="F50" i="7"/>
  <c r="F5" i="7"/>
  <c r="K88" i="42"/>
  <c r="I103" i="9"/>
  <c r="I50" i="9"/>
  <c r="I5" i="9"/>
  <c r="G103" i="6"/>
  <c r="G50" i="6"/>
  <c r="G5" i="6"/>
  <c r="H89" i="56"/>
  <c r="M103" i="10"/>
  <c r="M50" i="10"/>
  <c r="E103" i="10"/>
  <c r="E50" i="10"/>
  <c r="E5" i="10"/>
  <c r="F88" i="34"/>
  <c r="F41" i="34"/>
  <c r="M41" i="34"/>
  <c r="M5" i="34"/>
  <c r="K88" i="34"/>
  <c r="K41" i="34"/>
  <c r="K5" i="34"/>
  <c r="E5" i="3"/>
  <c r="L103" i="4"/>
  <c r="L50" i="4"/>
  <c r="L5" i="4"/>
  <c r="J103" i="11"/>
  <c r="J50" i="11"/>
  <c r="J5" i="11"/>
  <c r="I88" i="40"/>
  <c r="K103" i="3"/>
  <c r="K50" i="3"/>
  <c r="K5" i="3"/>
  <c r="H103" i="4"/>
  <c r="H50" i="4"/>
  <c r="H5" i="4"/>
  <c r="L88" i="34"/>
  <c r="L41" i="34"/>
  <c r="L5" i="34"/>
  <c r="G88" i="38"/>
  <c r="K103" i="6"/>
  <c r="K50" i="6"/>
  <c r="K5" i="6"/>
  <c r="J88" i="45"/>
  <c r="H89" i="54"/>
  <c r="L89" i="53"/>
  <c r="K89" i="56"/>
  <c r="I88" i="42"/>
  <c r="J88" i="36"/>
  <c r="K88" i="41"/>
  <c r="K89" i="53"/>
  <c r="H88" i="44"/>
  <c r="K88" i="45"/>
  <c r="F89" i="53"/>
  <c r="K89" i="54"/>
  <c r="J103" i="5"/>
  <c r="J50" i="5"/>
  <c r="J5" i="5"/>
  <c r="J89" i="53"/>
  <c r="L88" i="48"/>
  <c r="I103" i="33"/>
  <c r="I88" i="44"/>
  <c r="E5" i="9"/>
  <c r="K88" i="48"/>
  <c r="K88" i="44"/>
  <c r="J88" i="39"/>
  <c r="J103" i="10"/>
  <c r="J50" i="10"/>
  <c r="J5" i="10"/>
  <c r="J103" i="2"/>
  <c r="J50" i="2"/>
  <c r="J5" i="2"/>
  <c r="J5" i="33"/>
  <c r="I103" i="7"/>
  <c r="I50" i="7"/>
  <c r="I5" i="7"/>
  <c r="E5" i="8"/>
  <c r="K103" i="4"/>
  <c r="K50" i="4"/>
  <c r="K5" i="4"/>
  <c r="L5" i="6"/>
  <c r="K88" i="37"/>
  <c r="G103" i="5"/>
  <c r="G50" i="5"/>
  <c r="G5" i="5"/>
  <c r="H88" i="46"/>
  <c r="J103" i="8"/>
  <c r="J50" i="8"/>
  <c r="J5" i="8"/>
  <c r="F103" i="10"/>
  <c r="F50" i="10"/>
  <c r="F5" i="10"/>
  <c r="K89" i="55"/>
  <c r="I89" i="56"/>
  <c r="E103" i="11"/>
  <c r="E50" i="11"/>
  <c r="M50" i="11"/>
  <c r="M5" i="11"/>
  <c r="K88" i="36"/>
  <c r="G88" i="46"/>
  <c r="L89" i="55"/>
  <c r="J88" i="34"/>
  <c r="J41" i="34"/>
  <c r="J5" i="34"/>
  <c r="K88" i="43"/>
  <c r="J88" i="44"/>
  <c r="G103" i="3"/>
  <c r="G50" i="3"/>
  <c r="G5" i="3"/>
  <c r="F103" i="8"/>
  <c r="F50" i="8"/>
  <c r="F5" i="8"/>
  <c r="G103" i="2"/>
  <c r="G50" i="2"/>
  <c r="G5" i="2"/>
  <c r="G5" i="33"/>
  <c r="J89" i="56"/>
  <c r="F103" i="5"/>
  <c r="F50" i="5"/>
  <c r="F5" i="5"/>
  <c r="I89" i="54"/>
  <c r="G88" i="42"/>
  <c r="L103" i="5"/>
  <c r="L50" i="5"/>
  <c r="L5" i="5"/>
  <c r="H103" i="2"/>
  <c r="H50" i="2"/>
  <c r="H5" i="2"/>
  <c r="H5" i="33"/>
  <c r="I89" i="53"/>
  <c r="I103" i="11"/>
  <c r="I50" i="11"/>
  <c r="I5" i="11"/>
  <c r="J88" i="35"/>
  <c r="I88" i="41"/>
  <c r="E103" i="7"/>
  <c r="E50" i="7"/>
  <c r="M50" i="7"/>
  <c r="M5" i="7"/>
  <c r="F88" i="48"/>
  <c r="H103" i="11"/>
  <c r="H50" i="11"/>
  <c r="H5" i="11"/>
  <c r="L103" i="6"/>
  <c r="L50" i="6"/>
  <c r="J88" i="43"/>
  <c r="I103" i="10"/>
  <c r="I50" i="10"/>
  <c r="I5" i="10"/>
  <c r="L89" i="56"/>
  <c r="I103" i="8"/>
  <c r="I50" i="8"/>
  <c r="I5" i="8"/>
  <c r="G88" i="34"/>
  <c r="G41" i="34"/>
  <c r="G5" i="34"/>
  <c r="K88" i="47"/>
  <c r="F103" i="11"/>
  <c r="F50" i="11"/>
  <c r="F5" i="11"/>
  <c r="L103" i="3"/>
  <c r="L50" i="3"/>
  <c r="L5" i="3"/>
  <c r="K88" i="46"/>
  <c r="H88" i="35"/>
  <c r="E103" i="9"/>
  <c r="E50" i="9"/>
  <c r="M50" i="9"/>
  <c r="M5" i="9"/>
  <c r="E50" i="2"/>
  <c r="E5" i="2"/>
  <c r="E5" i="33"/>
  <c r="I89" i="55"/>
  <c r="I88" i="45"/>
  <c r="L103" i="8"/>
  <c r="L50" i="8"/>
  <c r="L5" i="8"/>
  <c r="E5" i="4"/>
  <c r="H88" i="36"/>
  <c r="F89" i="54"/>
  <c r="L103" i="10"/>
  <c r="L50" i="10"/>
  <c r="L5" i="10"/>
  <c r="L88" i="35"/>
  <c r="I103" i="6"/>
  <c r="I50" i="6"/>
  <c r="I5" i="6"/>
  <c r="F103" i="3"/>
  <c r="F50" i="3"/>
  <c r="F5" i="3"/>
  <c r="H88" i="43"/>
  <c r="L88" i="40"/>
  <c r="L103" i="9"/>
  <c r="L50" i="9"/>
  <c r="L5" i="9"/>
  <c r="J88" i="38"/>
  <c r="H88" i="40"/>
  <c r="H88" i="38"/>
  <c r="I88" i="36"/>
  <c r="J89" i="54"/>
  <c r="I88" i="35"/>
  <c r="J89" i="55"/>
  <c r="I103" i="3"/>
  <c r="I50" i="3"/>
  <c r="I5" i="3"/>
  <c r="I88" i="37"/>
  <c r="I103" i="2"/>
  <c r="I50" i="2"/>
  <c r="I5" i="2"/>
  <c r="I5" i="33"/>
  <c r="K103" i="11"/>
  <c r="K50" i="11"/>
  <c r="K5" i="11"/>
  <c r="H103" i="5"/>
  <c r="H50" i="5"/>
  <c r="H5" i="5"/>
  <c r="I88" i="46"/>
  <c r="I88" i="39"/>
  <c r="G89" i="53"/>
  <c r="G103" i="12"/>
  <c r="G50" i="12"/>
  <c r="G5" i="12"/>
  <c r="H89" i="53"/>
  <c r="L103" i="2"/>
  <c r="L50" i="2"/>
  <c r="L5" i="2"/>
  <c r="L5" i="33"/>
  <c r="G88" i="35"/>
  <c r="I103" i="4"/>
  <c r="I50" i="4"/>
  <c r="I5" i="4"/>
  <c r="G88" i="44"/>
  <c r="G89" i="56"/>
  <c r="E103" i="2"/>
  <c r="M103" i="2"/>
  <c r="M103" i="33"/>
  <c r="H103" i="7"/>
  <c r="H50" i="7"/>
  <c r="H5" i="7"/>
  <c r="J103" i="7"/>
  <c r="J50" i="7"/>
  <c r="J5" i="7"/>
  <c r="G89" i="55"/>
  <c r="H103" i="9"/>
  <c r="H50" i="9"/>
  <c r="H5" i="9"/>
  <c r="E103" i="8"/>
  <c r="E50" i="8"/>
  <c r="M50" i="8"/>
  <c r="M5" i="8"/>
  <c r="H88" i="13"/>
  <c r="J88" i="41"/>
  <c r="E103" i="3"/>
  <c r="E50" i="3"/>
  <c r="M50" i="3"/>
  <c r="M5" i="3"/>
  <c r="J88" i="37"/>
  <c r="L103" i="11"/>
  <c r="L50" i="11"/>
  <c r="L5" i="11"/>
  <c r="L88" i="39"/>
  <c r="I88" i="43"/>
  <c r="F103" i="9"/>
  <c r="F50" i="9"/>
  <c r="F5" i="9"/>
  <c r="J88" i="46"/>
  <c r="G103" i="11"/>
  <c r="G50" i="11"/>
  <c r="G5" i="11"/>
  <c r="H103" i="10"/>
  <c r="H50" i="10"/>
  <c r="H5" i="10"/>
  <c r="E103" i="5"/>
  <c r="E50" i="5"/>
  <c r="M50" i="5"/>
  <c r="M5" i="5"/>
  <c r="K103" i="8"/>
  <c r="K50" i="8"/>
  <c r="K5" i="8"/>
  <c r="H88" i="45"/>
  <c r="G88" i="45"/>
  <c r="J103" i="9"/>
  <c r="J50" i="9"/>
  <c r="J5" i="9"/>
  <c r="K103" i="12"/>
  <c r="K50" i="12"/>
  <c r="K5" i="12"/>
  <c r="K88" i="39"/>
  <c r="F89" i="56"/>
  <c r="E103" i="4"/>
  <c r="E50" i="4"/>
  <c r="M50" i="4"/>
  <c r="M5" i="4"/>
  <c r="L89" i="54"/>
  <c r="H88" i="42"/>
  <c r="H103" i="6"/>
  <c r="H50" i="6"/>
  <c r="H5" i="6"/>
  <c r="K103" i="7"/>
  <c r="K50" i="7"/>
  <c r="K5" i="7"/>
  <c r="K88" i="35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sharedStrings.xml><?xml version="1.0" encoding="utf-8"?>
<sst xmlns="http://schemas.openxmlformats.org/spreadsheetml/2006/main" count="7111" uniqueCount="288">
  <si>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</si>
  <si>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</si>
  <si>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</si>
  <si>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</si>
  <si>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</si>
  <si>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</si>
  <si>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</si>
  <si>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</si>
  <si>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</si>
  <si>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</si>
  <si>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</si>
  <si>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</si>
  <si>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</si>
  <si>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</si>
  <si>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</si>
  <si>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</si>
  <si>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</si>
  <si>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</si>
  <si>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</si>
  <si>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</si>
  <si>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</si>
  <si>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</si>
  <si>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</si>
  <si>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</si>
  <si>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</si>
  <si>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</si>
  <si>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</si>
  <si>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</si>
  <si>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</si>
  <si>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</si>
  <si>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</si>
  <si>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</si>
  <si>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</si>
  <si>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</si>
  <si>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</si>
  <si>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</si>
  <si>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</si>
  <si>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</si>
  <si>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</si>
  <si>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</si>
  <si>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</si>
  <si>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</si>
  <si>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</si>
  <si>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</si>
  <si>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</si>
  <si>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</si>
  <si>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</si>
  <si>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</si>
  <si>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</si>
  <si>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</si>
  <si>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</si>
  <si>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</si>
  <si>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</si>
  <si>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</si>
  <si>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</si>
  <si>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</si>
  <si>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</si>
  <si>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</si>
  <si>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</si>
  <si>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</si>
  <si>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</si>
  <si>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</si>
  <si>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</si>
  <si>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</si>
  <si>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</si>
  <si>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</si>
  <si>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</si>
  <si>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</si>
  <si>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</si>
  <si>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</si>
  <si>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</si>
  <si>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</si>
  <si>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</si>
  <si>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</si>
  <si>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</si>
  <si>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</si>
  <si>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</si>
  <si>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</si>
  <si>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</si>
  <si>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</si>
  <si>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</si>
  <si>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</si>
  <si>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</si>
  <si>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</si>
  <si>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</si>
  <si>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</si>
  <si>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</si>
  <si>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</si>
  <si>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</si>
  <si>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</si>
  <si>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</si>
  <si>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</si>
  <si>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</si>
  <si>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</si>
  <si>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</si>
  <si>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</si>
  <si>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</si>
  <si>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</si>
  <si>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</si>
  <si>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</si>
  <si>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</si>
  <si>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</si>
  <si>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</si>
  <si>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</si>
  <si>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</si>
  <si>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</si>
  <si>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</si>
  <si>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</si>
  <si>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</si>
  <si>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</si>
  <si>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</si>
  <si>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</si>
  <si>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</si>
  <si>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</si>
  <si>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</si>
  <si>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</si>
  <si>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</si>
  <si>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</si>
  <si>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</si>
  <si>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</si>
  <si>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</si>
  <si>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</si>
  <si>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</si>
  <si>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</si>
  <si>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</si>
  <si>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</si>
  <si>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</si>
  <si>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</si>
  <si>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</si>
  <si>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</si>
  <si>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</si>
  <si>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</si>
  <si>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</si>
  <si>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</si>
  <si>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</si>
  <si>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</si>
  <si>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</si>
  <si>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</si>
  <si>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</si>
  <si>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</si>
  <si>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</si>
  <si>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</si>
  <si>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</si>
  <si>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</si>
  <si>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</si>
  <si>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</si>
  <si>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</si>
  <si>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</si>
  <si>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</si>
  <si>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</si>
  <si>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</si>
  <si>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</si>
  <si>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</si>
  <si>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</si>
  <si>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</si>
  <si>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</si>
  <si>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</si>
  <si>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</si>
  <si>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</si>
  <si>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</si>
  <si>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</si>
  <si>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</si>
  <si>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</si>
  <si>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</si>
  <si>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</si>
  <si>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</si>
  <si>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</si>
  <si>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</si>
  <si>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</si>
  <si>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</si>
  <si>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</si>
  <si>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</si>
  <si>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</si>
  <si>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</si>
  <si>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</si>
  <si>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</si>
  <si>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</si>
  <si>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</si>
  <si>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</si>
  <si>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</si>
  <si>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</si>
  <si>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</si>
  <si>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</si>
  <si>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</si>
  <si>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</si>
  <si>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</si>
  <si>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</si>
  <si>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</si>
  <si>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</si>
  <si>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</si>
  <si>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</si>
  <si>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</si>
  <si>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</si>
  <si>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</si>
  <si>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</si>
  <si>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</si>
  <si>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</si>
  <si>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</si>
  <si>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</si>
  <si>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</si>
  <si>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</si>
  <si>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</si>
  <si>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</si>
  <si>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</si>
  <si>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</si>
  <si>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</si>
  <si>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</si>
  <si>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</si>
  <si>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</si>
  <si>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</si>
  <si>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</si>
  <si>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</si>
  <si>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</si>
  <si>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</si>
  <si>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</si>
  <si>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</si>
  <si>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</si>
  <si>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</si>
  <si>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</si>
  <si>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</si>
  <si>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</si>
  <si>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</si>
  <si>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</si>
  <si>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</si>
  <si>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</si>
  <si>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</si>
  <si>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</si>
  <si>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</si>
  <si>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</si>
  <si>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</si>
  <si>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</si>
  <si>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</si>
  <si>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</si>
  <si>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</si>
  <si>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</si>
  <si>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</si>
  <si>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</si>
  <si>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</si>
  <si>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</si>
  <si>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</si>
  <si>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</si>
  <si>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</si>
  <si>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</si>
  <si>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</si>
  <si>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</si>
  <si>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</si>
  <si>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</si>
  <si>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</si>
  <si>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</si>
  <si>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</si>
  <si>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</si>
  <si>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</si>
  <si>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</si>
  <si>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</si>
  <si>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</si>
  <si>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</si>
  <si>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</si>
  <si>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</si>
  <si>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</si>
  <si>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</si>
  <si>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</si>
  <si>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</si>
  <si>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</si>
  <si>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</si>
  <si>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</si>
  <si>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cúng ông địa</t>
  </si>
  <si>
    <t>làm SW cá</t>
  </si>
  <si>
    <t>làm SW gà</t>
  </si>
  <si>
    <t>Xấu</t>
  </si>
  <si>
    <t>Cúng ông địa</t>
  </si>
  <si>
    <t>làm SW</t>
  </si>
  <si>
    <t>gần hết date, sampling khách</t>
  </si>
  <si>
    <t>Cúng Ông địa</t>
  </si>
  <si>
    <t>khách làm rớt</t>
  </si>
  <si>
    <t>Cúng</t>
  </si>
  <si>
    <t>HOHOHO!</t>
  </si>
  <si>
    <t>cúng</t>
  </si>
  <si>
    <t>Hazelnut dream</t>
  </si>
  <si>
    <t>Hazelnut Heaven</t>
  </si>
  <si>
    <t>Hazelnut dream slice</t>
  </si>
  <si>
    <t>hazelnut heaven slice</t>
  </si>
  <si>
    <t>CÚNG</t>
  </si>
  <si>
    <t>CẮT SLICE</t>
  </si>
  <si>
    <t>Mery Matcha</t>
  </si>
  <si>
    <t>LÀM SW</t>
  </si>
  <si>
    <t>xấu</t>
  </si>
  <si>
    <t>XẤU</t>
  </si>
  <si>
    <t>Bacon&amp; Egg Braekfast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</si>
</sst>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3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/>
  </cellStyleXfs>
  <cellXfs count="30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8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165" fontId="16" fillId="4" borderId="23" xfId="1" applyNumberFormat="1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8" fillId="4" borderId="23" xfId="1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4" fontId="28" fillId="4" borderId="23" xfId="1" applyNumberFormat="1" applyFont="1" applyFill="1" applyBorder="1" applyAlignment="1">
      <alignment wrapText="1"/>
    </xf>
    <xf numFmtId="164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165" fontId="26" fillId="0" borderId="8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2" fillId="0" borderId="8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43" fontId="31" fillId="4" borderId="23" xfId="1" applyFont="1" applyFill="1" applyBorder="1" applyAlignment="1">
      <alignment wrapText="1"/>
    </xf>
    <xf numFmtId="165" fontId="21" fillId="4" borderId="23" xfId="1" applyNumberFormat="1" applyFont="1" applyFill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164" fontId="2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1" fillId="0" borderId="8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5" fontId="33" fillId="4" borderId="23" xfId="1" applyNumberFormat="1" applyFont="1" applyFill="1" applyBorder="1" applyAlignment="1">
      <alignment wrapText="1"/>
    </xf>
    <xf numFmtId="43" fontId="33" fillId="4" borderId="23" xfId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33" fillId="0" borderId="8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165" fontId="35" fillId="4" borderId="23" xfId="1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43" fontId="35" fillId="4" borderId="23" xfId="1" applyFont="1" applyFill="1" applyBorder="1" applyAlignment="1">
      <alignment wrapText="1"/>
    </xf>
    <xf numFmtId="165" fontId="24" fillId="4" borderId="23" xfId="1" applyNumberFormat="1" applyFont="1" applyFill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164" fontId="24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0" fontId="24" fillId="0" borderId="8" xfId="0" applyFont="1" applyBorder="1" applyAlignment="1">
      <alignment wrapText="1"/>
    </xf>
    <xf numFmtId="164" fontId="29" fillId="4" borderId="2" xfId="1" applyNumberFormat="1" applyFont="1" applyFill="1" applyBorder="1" applyAlignment="1">
      <alignment horizontal="center" vertical="center" wrapText="1"/>
    </xf>
    <xf numFmtId="164" fontId="35" fillId="4" borderId="12" xfId="1" applyNumberFormat="1" applyFont="1" applyFill="1" applyBorder="1" applyAlignment="1">
      <alignment wrapText="1"/>
    </xf>
    <xf numFmtId="164" fontId="23" fillId="4" borderId="12" xfId="1" applyNumberFormat="1" applyFont="1" applyFill="1" applyBorder="1" applyAlignment="1">
      <alignment wrapText="1"/>
    </xf>
    <xf numFmtId="164" fontId="33" fillId="4" borderId="12" xfId="1" applyNumberFormat="1" applyFont="1" applyFill="1" applyBorder="1" applyAlignment="1">
      <alignment wrapText="1"/>
    </xf>
    <xf numFmtId="164" fontId="31" fillId="4" borderId="12" xfId="1" applyNumberFormat="1" applyFont="1" applyFill="1" applyBorder="1" applyAlignment="1">
      <alignment wrapText="1"/>
    </xf>
    <xf numFmtId="164" fontId="28" fillId="4" borderId="12" xfId="1" applyNumberFormat="1" applyFont="1" applyFill="1" applyBorder="1" applyAlignment="1">
      <alignment wrapText="1"/>
    </xf>
    <xf numFmtId="164" fontId="24" fillId="0" borderId="16" xfId="1" applyNumberFormat="1" applyFont="1" applyBorder="1" applyAlignment="1">
      <alignment wrapText="1"/>
    </xf>
    <xf numFmtId="164" fontId="22" fillId="0" borderId="16" xfId="1" applyNumberFormat="1" applyFont="1" applyBorder="1" applyAlignment="1">
      <alignment wrapText="1"/>
    </xf>
    <xf numFmtId="164" fontId="22" fillId="0" borderId="16" xfId="1" applyNumberFormat="1" applyFont="1" applyBorder="1" applyAlignment="1">
      <alignment horizontal="center" wrapText="1"/>
    </xf>
    <xf numFmtId="164" fontId="33" fillId="0" borderId="16" xfId="1" applyNumberFormat="1" applyFont="1" applyBorder="1" applyAlignment="1">
      <alignment wrapText="1"/>
    </xf>
    <xf numFmtId="164" fontId="21" fillId="0" borderId="16" xfId="1" applyNumberFormat="1" applyFont="1" applyBorder="1" applyAlignment="1">
      <alignment wrapText="1"/>
    </xf>
    <xf numFmtId="164" fontId="16" fillId="0" borderId="16" xfId="1" applyNumberFormat="1" applyFont="1" applyBorder="1" applyAlignment="1">
      <alignment wrapText="1"/>
    </xf>
    <xf numFmtId="164" fontId="26" fillId="0" borderId="16" xfId="1" applyNumberFormat="1" applyFont="1" applyBorder="1" applyAlignment="1">
      <alignment wrapText="1"/>
    </xf>
    <xf numFmtId="164" fontId="24" fillId="0" borderId="6" xfId="1" applyNumberFormat="1" applyFont="1" applyBorder="1" applyAlignment="1">
      <alignment wrapText="1"/>
    </xf>
    <xf numFmtId="164" fontId="22" fillId="0" borderId="6" xfId="1" applyNumberFormat="1" applyFont="1" applyBorder="1" applyAlignment="1">
      <alignment wrapText="1"/>
    </xf>
    <xf numFmtId="164" fontId="22" fillId="0" borderId="6" xfId="1" applyNumberFormat="1" applyFont="1" applyBorder="1" applyAlignment="1">
      <alignment horizontal="center" wrapText="1"/>
    </xf>
    <xf numFmtId="164" fontId="33" fillId="0" borderId="6" xfId="1" applyNumberFormat="1" applyFont="1" applyBorder="1" applyAlignment="1">
      <alignment wrapText="1"/>
    </xf>
    <xf numFmtId="164" fontId="21" fillId="0" borderId="6" xfId="1" applyNumberFormat="1" applyFont="1" applyBorder="1" applyAlignment="1">
      <alignment wrapText="1"/>
    </xf>
    <xf numFmtId="164" fontId="16" fillId="0" borderId="6" xfId="1" applyNumberFormat="1" applyFont="1" applyBorder="1" applyAlignment="1">
      <alignment wrapText="1"/>
    </xf>
    <xf numFmtId="164" fontId="24" fillId="0" borderId="10" xfId="1" applyNumberFormat="1" applyFont="1" applyBorder="1" applyAlignment="1">
      <alignment wrapText="1"/>
    </xf>
    <xf numFmtId="164" fontId="22" fillId="0" borderId="10" xfId="1" applyNumberFormat="1" applyFont="1" applyBorder="1" applyAlignment="1">
      <alignment wrapText="1"/>
    </xf>
    <xf numFmtId="164" fontId="22" fillId="0" borderId="10" xfId="1" applyNumberFormat="1" applyFont="1" applyBorder="1" applyAlignment="1">
      <alignment horizontal="center" wrapText="1"/>
    </xf>
    <xf numFmtId="164" fontId="33" fillId="0" borderId="10" xfId="1" applyNumberFormat="1" applyFont="1" applyBorder="1" applyAlignment="1">
      <alignment wrapText="1"/>
    </xf>
    <xf numFmtId="164" fontId="21" fillId="0" borderId="10" xfId="1" applyNumberFormat="1" applyFont="1" applyBorder="1" applyAlignment="1">
      <alignment wrapText="1"/>
    </xf>
    <xf numFmtId="164" fontId="16" fillId="0" borderId="10" xfId="1" applyNumberFormat="1" applyFont="1" applyBorder="1" applyAlignment="1">
      <alignment wrapText="1"/>
    </xf>
    <xf numFmtId="164" fontId="26" fillId="0" borderId="21" xfId="1" applyNumberFormat="1" applyFont="1" applyBorder="1" applyAlignment="1">
      <alignment wrapText="1"/>
    </xf>
    <xf numFmtId="164" fontId="16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horizontal="center" wrapText="1"/>
    </xf>
    <xf numFmtId="164" fontId="24" fillId="0" borderId="21" xfId="1" applyNumberFormat="1" applyFont="1" applyBorder="1" applyAlignment="1">
      <alignment wrapText="1"/>
    </xf>
    <xf numFmtId="164" fontId="22" fillId="0" borderId="21" xfId="1" applyNumberFormat="1" applyFont="1" applyBorder="1" applyAlignment="1">
      <alignment wrapText="1"/>
    </xf>
    <xf numFmtId="164" fontId="22" fillId="0" borderId="21" xfId="1" applyNumberFormat="1" applyFont="1" applyBorder="1" applyAlignment="1">
      <alignment horizontal="center" wrapText="1"/>
    </xf>
    <xf numFmtId="164" fontId="33" fillId="0" borderId="21" xfId="1" applyNumberFormat="1" applyFont="1" applyBorder="1" applyAlignment="1">
      <alignment wrapText="1"/>
    </xf>
    <xf numFmtId="164" fontId="21" fillId="0" borderId="21" xfId="1" applyNumberFormat="1" applyFont="1" applyBorder="1" applyAlignment="1">
      <alignment wrapText="1"/>
    </xf>
    <xf numFmtId="164" fontId="16" fillId="0" borderId="21" xfId="1" applyNumberFormat="1" applyFont="1" applyBorder="1" applyAlignment="1">
      <alignment wrapText="1"/>
    </xf>
    <xf numFmtId="164" fontId="26" fillId="0" borderId="10" xfId="1" applyNumberFormat="1" applyFont="1" applyBorder="1" applyAlignment="1">
      <alignment wrapText="1"/>
    </xf>
    <xf numFmtId="164" fontId="26" fillId="0" borderId="6" xfId="1" applyNumberFormat="1" applyFont="1" applyBorder="1" applyAlignment="1">
      <alignment wrapText="1"/>
    </xf>
    <xf numFmtId="164" fontId="24" fillId="0" borderId="8" xfId="1" applyNumberFormat="1" applyFont="1" applyBorder="1" applyAlignment="1">
      <alignment wrapText="1"/>
    </xf>
    <xf numFmtId="164" fontId="22" fillId="0" borderId="8" xfId="1" applyNumberFormat="1" applyFont="1" applyBorder="1" applyAlignment="1">
      <alignment wrapText="1"/>
    </xf>
    <xf numFmtId="164" fontId="33" fillId="0" borderId="8" xfId="1" applyNumberFormat="1" applyFont="1" applyBorder="1" applyAlignment="1">
      <alignment wrapText="1"/>
    </xf>
    <xf numFmtId="164" fontId="21" fillId="0" borderId="8" xfId="1" applyNumberFormat="1" applyFont="1" applyBorder="1" applyAlignment="1">
      <alignment wrapText="1"/>
    </xf>
    <xf numFmtId="164" fontId="16" fillId="0" borderId="8" xfId="1" applyNumberFormat="1" applyFont="1" applyBorder="1" applyAlignment="1">
      <alignment wrapText="1"/>
    </xf>
    <xf numFmtId="164" fontId="26" fillId="0" borderId="8" xfId="1" applyNumberFormat="1" applyFont="1" applyBorder="1" applyAlignment="1">
      <alignment wrapText="1"/>
    </xf>
    <xf numFmtId="164" fontId="20" fillId="0" borderId="0" xfId="1" applyNumberFormat="1" applyFont="1" applyAlignment="1">
      <alignment vertical="center"/>
    </xf>
    <xf numFmtId="164" fontId="24" fillId="0" borderId="0" xfId="1" applyNumberFormat="1" applyFont="1" applyAlignment="1">
      <alignment wrapText="1"/>
    </xf>
    <xf numFmtId="164" fontId="22" fillId="0" borderId="0" xfId="1" applyNumberFormat="1" applyFont="1" applyAlignment="1">
      <alignment wrapText="1"/>
    </xf>
    <xf numFmtId="164" fontId="22" fillId="0" borderId="0" xfId="1" applyNumberFormat="1" applyFont="1" applyAlignment="1">
      <alignment horizontal="center" wrapText="1"/>
    </xf>
    <xf numFmtId="164" fontId="33" fillId="0" borderId="0" xfId="1" applyNumberFormat="1" applyFont="1" applyAlignment="1">
      <alignment wrapText="1"/>
    </xf>
    <xf numFmtId="164" fontId="21" fillId="0" borderId="0" xfId="1" applyNumberFormat="1" applyFont="1" applyAlignment="1">
      <alignment wrapText="1"/>
    </xf>
    <xf numFmtId="164" fontId="16" fillId="0" borderId="0" xfId="1" applyNumberFormat="1" applyFont="1" applyAlignment="1">
      <alignment wrapText="1"/>
    </xf>
    <xf numFmtId="164" fontId="26" fillId="0" borderId="0" xfId="1" applyNumberFormat="1" applyFont="1" applyAlignment="1">
      <alignment wrapText="1"/>
    </xf>
    <xf numFmtId="164" fontId="3" fillId="0" borderId="0" xfId="1" applyNumberFormat="1" applyFont="1" applyAlignment="1">
      <alignment vertical="center"/>
    </xf>
    <xf numFmtId="164" fontId="16" fillId="0" borderId="0" xfId="1" applyNumberFormat="1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4" fontId="6" fillId="0" borderId="0" xfId="1" applyNumberFormat="1" applyFont="1"/>
    <xf numFmtId="164" fontId="6" fillId="4" borderId="12" xfId="1" applyNumberFormat="1" applyFont="1" applyFill="1" applyBorder="1"/>
    <xf numFmtId="164" fontId="16" fillId="4" borderId="12" xfId="1" applyNumberFormat="1" applyFont="1" applyFill="1" applyBorder="1" applyAlignment="1">
      <alignment wrapText="1"/>
    </xf>
    <xf numFmtId="164" fontId="8" fillId="0" borderId="0" xfId="1" applyNumberFormat="1" applyFont="1"/>
    <xf numFmtId="164" fontId="7" fillId="4" borderId="22" xfId="1" applyNumberFormat="1" applyFont="1" applyFill="1" applyBorder="1"/>
    <xf numFmtId="164" fontId="7" fillId="4" borderId="23" xfId="1" applyNumberFormat="1" applyFont="1" applyFill="1" applyBorder="1"/>
    <xf numFmtId="164" fontId="16" fillId="4" borderId="25" xfId="1" applyNumberFormat="1" applyFont="1" applyFill="1" applyBorder="1" applyAlignment="1">
      <alignment wrapText="1"/>
    </xf>
    <xf numFmtId="164" fontId="4" fillId="0" borderId="16" xfId="1" applyNumberFormat="1" applyFont="1" applyBorder="1"/>
    <xf numFmtId="164" fontId="4" fillId="0" borderId="0" xfId="1" applyNumberFormat="1" applyFont="1"/>
    <xf numFmtId="164" fontId="4" fillId="0" borderId="0" xfId="1" applyNumberFormat="1" applyFont="1" applyFill="1" applyAlignment="1">
      <alignment vertical="center"/>
    </xf>
    <xf numFmtId="164" fontId="4" fillId="0" borderId="6" xfId="1" applyNumberFormat="1" applyFont="1" applyFill="1" applyBorder="1" applyAlignment="1">
      <alignment vertical="center"/>
    </xf>
    <xf numFmtId="164" fontId="6" fillId="4" borderId="22" xfId="1" applyNumberFormat="1" applyFont="1" applyFill="1" applyBorder="1"/>
    <xf numFmtId="164" fontId="6" fillId="4" borderId="23" xfId="1" applyNumberFormat="1" applyFont="1" applyFill="1" applyBorder="1"/>
    <xf numFmtId="164" fontId="4" fillId="0" borderId="10" xfId="1" applyNumberFormat="1" applyFont="1" applyBorder="1" applyAlignment="1">
      <alignment vertical="center"/>
    </xf>
    <xf numFmtId="164" fontId="10" fillId="0" borderId="0" xfId="1" applyNumberFormat="1" applyFont="1"/>
    <xf numFmtId="164" fontId="18" fillId="4" borderId="25" xfId="1" applyNumberFormat="1" applyFont="1" applyFill="1" applyBorder="1" applyAlignment="1">
      <alignment wrapText="1"/>
    </xf>
    <xf numFmtId="164" fontId="25" fillId="4" borderId="22" xfId="1" applyNumberFormat="1" applyFont="1" applyFill="1" applyBorder="1"/>
    <xf numFmtId="164" fontId="25" fillId="4" borderId="23" xfId="1" applyNumberFormat="1" applyFont="1" applyFill="1" applyBorder="1"/>
    <xf numFmtId="164" fontId="22" fillId="4" borderId="25" xfId="1" applyNumberFormat="1" applyFont="1" applyFill="1" applyBorder="1" applyAlignment="1">
      <alignment wrapText="1"/>
    </xf>
    <xf numFmtId="164" fontId="8" fillId="4" borderId="22" xfId="1" applyNumberFormat="1" applyFont="1" applyFill="1" applyBorder="1"/>
    <xf numFmtId="164" fontId="7" fillId="0" borderId="16" xfId="1" applyNumberFormat="1" applyFont="1" applyBorder="1"/>
    <xf numFmtId="164" fontId="8" fillId="0" borderId="16" xfId="1" applyNumberFormat="1" applyFont="1" applyBorder="1"/>
    <xf numFmtId="164" fontId="4" fillId="0" borderId="8" xfId="1" applyNumberFormat="1" applyFont="1" applyBorder="1"/>
    <xf numFmtId="43" fontId="24" fillId="0" borderId="16" xfId="0" applyNumberFormat="1" applyFont="1" applyBorder="1" applyAlignment="1">
      <alignment wrapText="1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17" fillId="4" borderId="12" xfId="1" applyNumberFormat="1" applyFont="1" applyFill="1" applyBorder="1" applyAlignment="1">
      <alignment horizontal="center" vertical="center" wrapText="1"/>
    </xf>
    <xf numFmtId="164" fontId="17" fillId="4" borderId="15" xfId="1" applyNumberFormat="1" applyFont="1" applyFill="1" applyBorder="1" applyAlignment="1">
      <alignment horizontal="center" vertical="center" wrapText="1"/>
    </xf>
    <xf numFmtId="164" fontId="27" fillId="4" borderId="12" xfId="1" applyNumberFormat="1" applyFont="1" applyFill="1" applyBorder="1" applyAlignment="1">
      <alignment horizontal="center" vertical="center" wrapText="1"/>
    </xf>
    <xf numFmtId="164" fontId="27" fillId="4" borderId="15" xfId="1" applyNumberFormat="1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164" fontId="34" fillId="4" borderId="12" xfId="1" applyNumberFormat="1" applyFont="1" applyFill="1" applyBorder="1" applyAlignment="1">
      <alignment horizontal="center" vertical="center" wrapText="1"/>
    </xf>
    <xf numFmtId="164" fontId="34" fillId="4" borderId="15" xfId="1" applyNumberFormat="1" applyFont="1" applyFill="1" applyBorder="1" applyAlignment="1">
      <alignment horizontal="center" vertical="center" wrapText="1"/>
    </xf>
    <xf numFmtId="164" fontId="29" fillId="4" borderId="12" xfId="1" applyNumberFormat="1" applyFont="1" applyFill="1" applyBorder="1" applyAlignment="1">
      <alignment horizontal="center" vertical="center" wrapText="1"/>
    </xf>
    <xf numFmtId="164" fontId="29" fillId="4" borderId="15" xfId="1" applyNumberFormat="1" applyFont="1" applyFill="1" applyBorder="1" applyAlignment="1">
      <alignment horizontal="center" vertical="center" wrapText="1"/>
    </xf>
    <xf numFmtId="164" fontId="29" fillId="4" borderId="18" xfId="1" applyNumberFormat="1" applyFont="1" applyFill="1" applyBorder="1" applyAlignment="1">
      <alignment horizontal="center" vertical="center" wrapText="1"/>
    </xf>
    <xf numFmtId="164" fontId="29" fillId="4" borderId="19" xfId="1" applyNumberFormat="1" applyFont="1" applyFill="1" applyBorder="1" applyAlignment="1">
      <alignment horizontal="center" vertical="center" wrapText="1"/>
    </xf>
    <xf numFmtId="164" fontId="29" fillId="4" borderId="17" xfId="1" applyNumberFormat="1" applyFont="1" applyFill="1" applyBorder="1" applyAlignment="1">
      <alignment horizontal="center" vertical="center" wrapText="1"/>
    </xf>
    <xf numFmtId="164" fontId="32" fillId="4" borderId="12" xfId="1" applyNumberFormat="1" applyFont="1" applyFill="1" applyBorder="1" applyAlignment="1">
      <alignment horizontal="center" vertical="center" wrapText="1"/>
    </xf>
    <xf numFmtId="164" fontId="32" fillId="4" borderId="15" xfId="1" applyNumberFormat="1" applyFont="1" applyFill="1" applyBorder="1" applyAlignment="1">
      <alignment horizontal="center" vertical="center" wrapText="1"/>
    </xf>
    <xf numFmtId="164" fontId="30" fillId="4" borderId="12" xfId="1" applyNumberFormat="1" applyFont="1" applyFill="1" applyBorder="1" applyAlignment="1">
      <alignment horizontal="center" vertical="center" wrapText="1"/>
    </xf>
    <xf numFmtId="164" fontId="30" fillId="4" borderId="15" xfId="1" applyNumberFormat="1" applyFont="1" applyFill="1" applyBorder="1" applyAlignment="1">
      <alignment horizontal="center" vertical="center" wrapText="1"/>
    </xf>
    <xf numFmtId="164" fontId="19" fillId="0" borderId="0" xfId="1" applyNumberFormat="1" applyFont="1" applyAlignment="1">
      <alignment horizontal="center" vertical="center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6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259" t="s">
        <v>223</v>
      </c>
      <c r="C237" s="259" t="s">
        <v>224</v>
      </c>
      <c r="D237" s="261" t="s">
        <v>225</v>
      </c>
      <c r="E237" s="262"/>
      <c r="F237" s="263"/>
    </row>
    <row r="238" spans="1:7" x14ac:dyDescent="0.2">
      <c r="B238" s="260"/>
      <c r="C238" s="260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N227"/>
  <sheetViews>
    <sheetView workbookViewId="0">
      <pane xSplit="4" ySplit="4" topLeftCell="E186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8</v>
      </c>
      <c r="F6" s="109">
        <f t="shared" ref="F6:K6" si="2">SUM(F7:F48)</f>
        <v>0</v>
      </c>
      <c r="G6" s="109">
        <f t="shared" si="2"/>
        <v>170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20</v>
      </c>
      <c r="L6" s="109">
        <f>SUM(L7:L48)</f>
        <v>0</v>
      </c>
      <c r="M6" s="124">
        <f t="shared" ref="M6:M37" si="3">(E6+F6+G6+H6+I6)-J6-K6-L6</f>
        <v>158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4</v>
      </c>
      <c r="H8" s="154"/>
      <c r="I8" s="154"/>
      <c r="J8" s="164"/>
      <c r="K8" s="142"/>
      <c r="L8" s="72"/>
      <c r="M8" s="127">
        <f t="shared" si="3"/>
        <v>4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6</v>
      </c>
      <c r="H9" s="154"/>
      <c r="I9" s="154"/>
      <c r="J9" s="164"/>
      <c r="K9" s="142">
        <v>4</v>
      </c>
      <c r="L9" s="72"/>
      <c r="M9" s="127">
        <f t="shared" si="3"/>
        <v>2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/>
      <c r="K10" s="142"/>
      <c r="L10" s="72"/>
      <c r="M10" s="127">
        <f t="shared" si="3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/>
      <c r="L11" s="72"/>
      <c r="M11" s="127">
        <f t="shared" si="3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/>
      <c r="L13" s="72"/>
      <c r="M13" s="127">
        <f t="shared" si="3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/>
      <c r="L14" s="72"/>
      <c r="M14" s="127">
        <f t="shared" si="3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4</v>
      </c>
      <c r="H15" s="154"/>
      <c r="I15" s="154"/>
      <c r="J15" s="164"/>
      <c r="K15" s="142"/>
      <c r="L15" s="72"/>
      <c r="M15" s="127">
        <f t="shared" si="3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4</v>
      </c>
      <c r="H16" s="154"/>
      <c r="I16" s="154"/>
      <c r="J16" s="164"/>
      <c r="K16" s="142">
        <v>3</v>
      </c>
      <c r="L16" s="72"/>
      <c r="M16" s="127">
        <f t="shared" si="3"/>
        <v>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8</v>
      </c>
      <c r="H17" s="154"/>
      <c r="I17" s="154"/>
      <c r="J17" s="164"/>
      <c r="K17" s="142">
        <v>1</v>
      </c>
      <c r="L17" s="72"/>
      <c r="M17" s="127">
        <f t="shared" si="3"/>
        <v>7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>
        <v>8</v>
      </c>
      <c r="H19" s="154"/>
      <c r="I19" s="154"/>
      <c r="J19" s="164"/>
      <c r="K19" s="142">
        <v>4</v>
      </c>
      <c r="L19" s="72"/>
      <c r="M19" s="127">
        <f t="shared" si="3"/>
        <v>4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>
        <v>8</v>
      </c>
      <c r="H20" s="154"/>
      <c r="I20" s="154"/>
      <c r="J20" s="164"/>
      <c r="K20" s="142">
        <v>3</v>
      </c>
      <c r="L20" s="72"/>
      <c r="M20" s="127">
        <f t="shared" si="3"/>
        <v>5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>
        <v>6</v>
      </c>
      <c r="H22" s="154"/>
      <c r="I22" s="154"/>
      <c r="J22" s="164"/>
      <c r="K22" s="142"/>
      <c r="L22" s="72"/>
      <c r="M22" s="127">
        <f t="shared" si="3"/>
        <v>6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>
        <v>8</v>
      </c>
      <c r="F23" s="134"/>
      <c r="G23" s="154"/>
      <c r="H23" s="154"/>
      <c r="I23" s="154"/>
      <c r="J23" s="164"/>
      <c r="K23" s="142"/>
      <c r="L23" s="72"/>
      <c r="M23" s="127">
        <f t="shared" si="3"/>
        <v>8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3"/>
        <v>6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3"/>
        <v>6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/>
      <c r="L26" s="72"/>
      <c r="M26" s="127">
        <f t="shared" si="3"/>
        <v>6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>
        <v>6</v>
      </c>
      <c r="H27" s="154"/>
      <c r="I27" s="154"/>
      <c r="J27" s="164"/>
      <c r="K27" s="142"/>
      <c r="L27" s="72"/>
      <c r="M27" s="127">
        <f t="shared" si="3"/>
        <v>6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3"/>
        <v>6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3"/>
        <v>6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>
        <v>6</v>
      </c>
      <c r="H30" s="154"/>
      <c r="I30" s="154"/>
      <c r="J30" s="164"/>
      <c r="K30" s="142"/>
      <c r="L30" s="72"/>
      <c r="M30" s="127">
        <f t="shared" si="3"/>
        <v>6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>
        <v>4</v>
      </c>
      <c r="H31" s="154"/>
      <c r="I31" s="154"/>
      <c r="J31" s="164"/>
      <c r="K31" s="142"/>
      <c r="L31" s="72"/>
      <c r="M31" s="127">
        <f t="shared" si="3"/>
        <v>4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>
        <v>4</v>
      </c>
      <c r="H32" s="154"/>
      <c r="I32" s="154"/>
      <c r="J32" s="164"/>
      <c r="K32" s="142">
        <v>1</v>
      </c>
      <c r="L32" s="72"/>
      <c r="M32" s="127">
        <f t="shared" si="3"/>
        <v>3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>
        <v>4</v>
      </c>
      <c r="H33" s="154"/>
      <c r="I33" s="154"/>
      <c r="J33" s="164"/>
      <c r="K33" s="142">
        <v>1</v>
      </c>
      <c r="L33" s="72"/>
      <c r="M33" s="127">
        <f t="shared" si="3"/>
        <v>3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>
        <v>6</v>
      </c>
      <c r="H38" s="154"/>
      <c r="I38" s="154"/>
      <c r="J38" s="164"/>
      <c r="K38" s="142"/>
      <c r="L38" s="72"/>
      <c r="M38" s="127">
        <f t="shared" ref="M38:M69" si="4">(E38+F38+G38+H38+I38)-J38-K38-L38</f>
        <v>6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>
        <v>4</v>
      </c>
      <c r="H39" s="154"/>
      <c r="I39" s="154"/>
      <c r="J39" s="164"/>
      <c r="K39" s="142"/>
      <c r="L39" s="72"/>
      <c r="M39" s="127">
        <f t="shared" si="4"/>
        <v>4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>
        <v>6</v>
      </c>
      <c r="H41" s="154"/>
      <c r="I41" s="154"/>
      <c r="J41" s="164"/>
      <c r="K41" s="142"/>
      <c r="L41" s="72"/>
      <c r="M41" s="127">
        <f t="shared" si="4"/>
        <v>6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>
        <v>4</v>
      </c>
      <c r="H42" s="154"/>
      <c r="I42" s="154"/>
      <c r="J42" s="164"/>
      <c r="K42" s="142"/>
      <c r="L42" s="72"/>
      <c r="M42" s="127">
        <f t="shared" si="4"/>
        <v>4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>
        <v>4</v>
      </c>
      <c r="H43" s="154"/>
      <c r="I43" s="154"/>
      <c r="J43" s="164"/>
      <c r="K43" s="142"/>
      <c r="L43" s="72"/>
      <c r="M43" s="127">
        <f t="shared" si="4"/>
        <v>4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>
        <v>16</v>
      </c>
      <c r="H44" s="154"/>
      <c r="I44" s="154"/>
      <c r="J44" s="164"/>
      <c r="K44" s="142">
        <v>3</v>
      </c>
      <c r="L44" s="72"/>
      <c r="M44" s="127">
        <f t="shared" si="4"/>
        <v>13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>
        <v>6</v>
      </c>
      <c r="H45" s="154"/>
      <c r="I45" s="154"/>
      <c r="J45" s="164"/>
      <c r="K45" s="142"/>
      <c r="L45" s="72"/>
      <c r="M45" s="127">
        <f t="shared" si="4"/>
        <v>6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>
        <v>20</v>
      </c>
      <c r="H53" s="154"/>
      <c r="I53" s="154"/>
      <c r="J53" s="164"/>
      <c r="K53" s="142"/>
      <c r="L53" s="72"/>
      <c r="M53" s="127">
        <f t="shared" si="4"/>
        <v>20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>
        <v>20</v>
      </c>
      <c r="H54" s="154"/>
      <c r="I54" s="154"/>
      <c r="J54" s="164"/>
      <c r="K54" s="142">
        <v>9</v>
      </c>
      <c r="L54" s="72"/>
      <c r="M54" s="127">
        <f t="shared" si="4"/>
        <v>11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>
        <v>60</v>
      </c>
      <c r="H55" s="154"/>
      <c r="I55" s="154"/>
      <c r="J55" s="164"/>
      <c r="K55" s="142">
        <v>14</v>
      </c>
      <c r="L55" s="72"/>
      <c r="M55" s="127">
        <f t="shared" si="4"/>
        <v>46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>
        <v>2</v>
      </c>
      <c r="F59" s="134"/>
      <c r="G59" s="154"/>
      <c r="H59" s="154"/>
      <c r="I59" s="154"/>
      <c r="J59" s="164"/>
      <c r="K59" s="142"/>
      <c r="L59" s="72">
        <v>2</v>
      </c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>
        <v>4</v>
      </c>
      <c r="H62" s="154"/>
      <c r="I62" s="154"/>
      <c r="J62" s="164"/>
      <c r="K62" s="142">
        <v>1</v>
      </c>
      <c r="L62" s="72"/>
      <c r="M62" s="127">
        <f t="shared" si="4"/>
        <v>3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>
        <v>4</v>
      </c>
      <c r="H63" s="154"/>
      <c r="I63" s="154"/>
      <c r="J63" s="164"/>
      <c r="K63" s="142">
        <v>1</v>
      </c>
      <c r="L63" s="72"/>
      <c r="M63" s="127">
        <f t="shared" si="4"/>
        <v>3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6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4</v>
      </c>
      <c r="M65" s="124">
        <f t="shared" si="4"/>
        <v>2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>
        <v>6</v>
      </c>
      <c r="H69" s="154"/>
      <c r="I69" s="154"/>
      <c r="J69" s="164"/>
      <c r="K69" s="142"/>
      <c r="L69" s="72">
        <v>4</v>
      </c>
      <c r="M69" s="127">
        <f t="shared" si="4"/>
        <v>2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9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4</v>
      </c>
      <c r="L71" s="107">
        <f t="shared" si="8"/>
        <v>0</v>
      </c>
      <c r="M71" s="124">
        <f t="shared" si="7"/>
        <v>5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>
        <v>1</v>
      </c>
      <c r="H72" s="153"/>
      <c r="I72" s="153"/>
      <c r="J72" s="163"/>
      <c r="K72" s="141">
        <v>1</v>
      </c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>
        <v>2</v>
      </c>
      <c r="H73" s="154"/>
      <c r="I73" s="154"/>
      <c r="J73" s="164"/>
      <c r="K73" s="142"/>
      <c r="L73" s="72"/>
      <c r="M73" s="127">
        <f t="shared" si="7"/>
        <v>2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>
        <v>1</v>
      </c>
      <c r="H74" s="154"/>
      <c r="I74" s="154"/>
      <c r="J74" s="164"/>
      <c r="K74" s="142">
        <v>1</v>
      </c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>
        <v>2</v>
      </c>
      <c r="H75" s="154"/>
      <c r="I75" s="154"/>
      <c r="J75" s="164"/>
      <c r="K75" s="142">
        <v>2</v>
      </c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>
        <v>1</v>
      </c>
      <c r="H78" s="154"/>
      <c r="I78" s="154"/>
      <c r="J78" s="164"/>
      <c r="K78" s="142"/>
      <c r="L78" s="72"/>
      <c r="M78" s="127">
        <f t="shared" si="9"/>
        <v>1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>
        <v>2</v>
      </c>
      <c r="H79" s="154"/>
      <c r="I79" s="154"/>
      <c r="J79" s="164"/>
      <c r="K79" s="142"/>
      <c r="L79" s="72"/>
      <c r="M79" s="127">
        <f t="shared" ref="M79:M118" si="10">(E79+F79+G79+H79+I79)-J79-K79-L79</f>
        <v>2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16</v>
      </c>
      <c r="H81" s="110">
        <f t="shared" si="11"/>
        <v>0</v>
      </c>
      <c r="I81" s="110">
        <f t="shared" si="11"/>
        <v>0</v>
      </c>
      <c r="J81" s="161">
        <f t="shared" si="11"/>
        <v>1</v>
      </c>
      <c r="K81" s="146">
        <f t="shared" si="11"/>
        <v>5</v>
      </c>
      <c r="L81" s="110">
        <f t="shared" si="11"/>
        <v>0</v>
      </c>
      <c r="M81" s="124">
        <f t="shared" si="10"/>
        <v>10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>
        <v>3</v>
      </c>
      <c r="H84" s="154"/>
      <c r="I84" s="154"/>
      <c r="J84" s="164"/>
      <c r="K84" s="142"/>
      <c r="L84" s="72"/>
      <c r="M84" s="127">
        <f t="shared" si="10"/>
        <v>3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>
        <v>6</v>
      </c>
      <c r="H89" s="154"/>
      <c r="I89" s="154"/>
      <c r="J89" s="164">
        <v>1</v>
      </c>
      <c r="K89" s="142">
        <v>4</v>
      </c>
      <c r="L89" s="72"/>
      <c r="M89" s="127">
        <f t="shared" si="10"/>
        <v>1</v>
      </c>
      <c r="N89" s="72" t="s">
        <v>265</v>
      </c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>
        <v>7</v>
      </c>
      <c r="H90" s="154"/>
      <c r="I90" s="154"/>
      <c r="J90" s="164"/>
      <c r="K90" s="142">
        <v>1</v>
      </c>
      <c r="L90" s="72"/>
      <c r="M90" s="127">
        <f t="shared" si="10"/>
        <v>6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9</v>
      </c>
      <c r="F92" s="112">
        <f t="shared" ref="F92:L92" si="12">SUM(F93:F101)</f>
        <v>0</v>
      </c>
      <c r="G92" s="112">
        <f t="shared" si="12"/>
        <v>36</v>
      </c>
      <c r="H92" s="112">
        <f t="shared" si="12"/>
        <v>0</v>
      </c>
      <c r="I92" s="112">
        <f t="shared" si="12"/>
        <v>0</v>
      </c>
      <c r="J92" s="161">
        <f t="shared" si="12"/>
        <v>3</v>
      </c>
      <c r="K92" s="147">
        <f t="shared" si="12"/>
        <v>0</v>
      </c>
      <c r="L92" s="112">
        <f t="shared" si="12"/>
        <v>28</v>
      </c>
      <c r="M92" s="124">
        <f t="shared" si="10"/>
        <v>14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>
        <v>6</v>
      </c>
      <c r="H95" s="154"/>
      <c r="I95" s="154"/>
      <c r="J95" s="164"/>
      <c r="K95" s="142"/>
      <c r="L95" s="72">
        <v>3</v>
      </c>
      <c r="M95" s="127">
        <f t="shared" si="10"/>
        <v>3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>
        <v>10</v>
      </c>
      <c r="H96" s="154"/>
      <c r="I96" s="154"/>
      <c r="J96" s="164"/>
      <c r="K96" s="142"/>
      <c r="L96" s="72">
        <v>5</v>
      </c>
      <c r="M96" s="127">
        <f t="shared" si="10"/>
        <v>5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>
        <v>1</v>
      </c>
      <c r="F97" s="134"/>
      <c r="G97" s="154"/>
      <c r="H97" s="154"/>
      <c r="I97" s="154"/>
      <c r="J97" s="164">
        <v>1</v>
      </c>
      <c r="K97" s="142"/>
      <c r="L97" s="72"/>
      <c r="M97" s="127">
        <f t="shared" si="10"/>
        <v>0</v>
      </c>
      <c r="N97" s="72" t="s">
        <v>267</v>
      </c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>
        <v>2</v>
      </c>
      <c r="F99" s="134"/>
      <c r="G99" s="154"/>
      <c r="H99" s="154"/>
      <c r="I99" s="154"/>
      <c r="J99" s="164"/>
      <c r="K99" s="142"/>
      <c r="L99" s="72">
        <v>1</v>
      </c>
      <c r="M99" s="127">
        <f t="shared" si="10"/>
        <v>1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>
        <v>12</v>
      </c>
      <c r="H100" s="154"/>
      <c r="I100" s="154"/>
      <c r="J100" s="164"/>
      <c r="K100" s="142"/>
      <c r="L100" s="72">
        <v>8</v>
      </c>
      <c r="M100" s="127">
        <f t="shared" si="10"/>
        <v>4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>
        <v>6</v>
      </c>
      <c r="F101" s="134"/>
      <c r="G101" s="154">
        <v>8</v>
      </c>
      <c r="H101" s="154"/>
      <c r="I101" s="154"/>
      <c r="J101" s="164">
        <v>2</v>
      </c>
      <c r="K101" s="142"/>
      <c r="L101" s="72">
        <v>11</v>
      </c>
      <c r="M101" s="127">
        <f t="shared" si="10"/>
        <v>1</v>
      </c>
      <c r="N101" s="72" t="s">
        <v>266</v>
      </c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>
        <v>4</v>
      </c>
      <c r="F104" s="133"/>
      <c r="G104" s="153"/>
      <c r="H104" s="153"/>
      <c r="I104" s="153"/>
      <c r="J104" s="163"/>
      <c r="K104" s="141"/>
      <c r="L104" s="71">
        <v>3</v>
      </c>
      <c r="M104" s="127">
        <f t="shared" si="10"/>
        <v>1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4</v>
      </c>
      <c r="F118" s="109">
        <f t="shared" ref="F118:L118" si="15">SUM(F119:F150)</f>
        <v>0</v>
      </c>
      <c r="G118" s="109">
        <f t="shared" si="15"/>
        <v>3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1</v>
      </c>
      <c r="L118" s="109">
        <f t="shared" si="15"/>
        <v>3</v>
      </c>
      <c r="M118" s="124">
        <f t="shared" si="10"/>
        <v>3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>
        <v>1</v>
      </c>
      <c r="F124" s="134"/>
      <c r="G124" s="154">
        <v>1</v>
      </c>
      <c r="H124" s="154"/>
      <c r="I124" s="154"/>
      <c r="J124" s="164"/>
      <c r="K124" s="142"/>
      <c r="L124" s="72">
        <v>2</v>
      </c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>
        <v>1</v>
      </c>
      <c r="F132" s="134"/>
      <c r="G132" s="154"/>
      <c r="H132" s="154"/>
      <c r="I132" s="154"/>
      <c r="J132" s="164"/>
      <c r="K132" s="142"/>
      <c r="L132" s="72"/>
      <c r="M132" s="127">
        <f t="shared" si="17"/>
        <v>1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>
        <v>2</v>
      </c>
      <c r="H138" s="154"/>
      <c r="I138" s="154"/>
      <c r="J138" s="164"/>
      <c r="K138" s="142"/>
      <c r="L138" s="72">
        <v>1</v>
      </c>
      <c r="M138" s="127">
        <f t="shared" si="17"/>
        <v>1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>
        <v>1</v>
      </c>
      <c r="F141" s="134"/>
      <c r="G141" s="154"/>
      <c r="H141" s="154"/>
      <c r="I141" s="154"/>
      <c r="J141" s="164"/>
      <c r="K141" s="142"/>
      <c r="L141" s="72"/>
      <c r="M141" s="127">
        <f t="shared" si="17"/>
        <v>1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>
        <v>1</v>
      </c>
      <c r="F145" s="134"/>
      <c r="G145" s="154"/>
      <c r="H145" s="154"/>
      <c r="I145" s="154"/>
      <c r="J145" s="164"/>
      <c r="K145" s="142">
        <v>1</v>
      </c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31</v>
      </c>
      <c r="F152" s="109">
        <f t="shared" ref="F152:L152" si="20">SUM(F153:F159)</f>
        <v>0</v>
      </c>
      <c r="G152" s="109">
        <f t="shared" si="20"/>
        <v>28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42</v>
      </c>
      <c r="M152" s="124">
        <f t="shared" si="19"/>
        <v>17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>
        <v>1</v>
      </c>
      <c r="F153" s="133"/>
      <c r="G153" s="153">
        <v>6</v>
      </c>
      <c r="H153" s="153"/>
      <c r="I153" s="153"/>
      <c r="J153" s="163"/>
      <c r="K153" s="141"/>
      <c r="L153" s="71">
        <v>5</v>
      </c>
      <c r="M153" s="127">
        <f t="shared" si="19"/>
        <v>2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>
        <v>2</v>
      </c>
      <c r="F154" s="134"/>
      <c r="G154" s="154">
        <v>10</v>
      </c>
      <c r="H154" s="154"/>
      <c r="I154" s="154"/>
      <c r="J154" s="164"/>
      <c r="K154" s="142"/>
      <c r="L154" s="72">
        <v>11</v>
      </c>
      <c r="M154" s="127">
        <f t="shared" si="19"/>
        <v>1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>
        <v>7</v>
      </c>
      <c r="F156" s="134"/>
      <c r="G156" s="154"/>
      <c r="H156" s="154"/>
      <c r="I156" s="154"/>
      <c r="J156" s="164"/>
      <c r="K156" s="142"/>
      <c r="L156" s="72">
        <v>7</v>
      </c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>
        <v>9</v>
      </c>
      <c r="F157" s="134"/>
      <c r="G157" s="154"/>
      <c r="H157" s="154"/>
      <c r="I157" s="154"/>
      <c r="J157" s="164"/>
      <c r="K157" s="142"/>
      <c r="L157" s="72">
        <v>5</v>
      </c>
      <c r="M157" s="127">
        <f t="shared" si="19"/>
        <v>4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>
        <v>6</v>
      </c>
      <c r="F158" s="134"/>
      <c r="G158" s="154">
        <v>6</v>
      </c>
      <c r="H158" s="154"/>
      <c r="I158" s="154"/>
      <c r="J158" s="164"/>
      <c r="K158" s="142"/>
      <c r="L158" s="72">
        <v>6</v>
      </c>
      <c r="M158" s="127">
        <f t="shared" si="19"/>
        <v>6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>
        <v>6</v>
      </c>
      <c r="F159" s="134"/>
      <c r="G159" s="154">
        <v>6</v>
      </c>
      <c r="H159" s="154"/>
      <c r="I159" s="154"/>
      <c r="J159" s="164"/>
      <c r="K159" s="142"/>
      <c r="L159" s="72">
        <v>8</v>
      </c>
      <c r="M159" s="127">
        <f t="shared" si="19"/>
        <v>4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78</v>
      </c>
      <c r="F161" s="109">
        <f t="shared" ref="F161:L161" si="21">SUM(F162:F175)</f>
        <v>0</v>
      </c>
      <c r="G161" s="109">
        <f t="shared" si="21"/>
        <v>14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51</v>
      </c>
      <c r="M161" s="124">
        <f t="shared" si="19"/>
        <v>41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>
        <v>23</v>
      </c>
      <c r="F162" s="133"/>
      <c r="G162" s="153"/>
      <c r="H162" s="153"/>
      <c r="I162" s="153"/>
      <c r="J162" s="163"/>
      <c r="K162" s="141"/>
      <c r="L162" s="71">
        <v>11</v>
      </c>
      <c r="M162" s="127">
        <f t="shared" si="19"/>
        <v>12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>
        <v>14</v>
      </c>
      <c r="F163" s="134"/>
      <c r="G163" s="154"/>
      <c r="H163" s="154"/>
      <c r="I163" s="154"/>
      <c r="J163" s="164"/>
      <c r="K163" s="142"/>
      <c r="L163" s="72">
        <v>11</v>
      </c>
      <c r="M163" s="127">
        <f t="shared" si="19"/>
        <v>3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>
        <v>2</v>
      </c>
      <c r="F164" s="134"/>
      <c r="G164" s="154"/>
      <c r="H164" s="154"/>
      <c r="I164" s="154"/>
      <c r="J164" s="164"/>
      <c r="K164" s="142"/>
      <c r="L164" s="72">
        <v>2</v>
      </c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>
        <v>2</v>
      </c>
      <c r="F165" s="134"/>
      <c r="G165" s="154"/>
      <c r="H165" s="154"/>
      <c r="I165" s="154"/>
      <c r="J165" s="164"/>
      <c r="K165" s="142"/>
      <c r="L165" s="72">
        <v>2</v>
      </c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>
        <v>1</v>
      </c>
      <c r="F166" s="134"/>
      <c r="G166" s="154"/>
      <c r="H166" s="154"/>
      <c r="I166" s="154"/>
      <c r="J166" s="164"/>
      <c r="K166" s="142"/>
      <c r="L166" s="72">
        <v>1</v>
      </c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>
        <v>20</v>
      </c>
      <c r="F167" s="134"/>
      <c r="G167" s="154"/>
      <c r="H167" s="154"/>
      <c r="I167" s="154"/>
      <c r="J167" s="164"/>
      <c r="K167" s="142"/>
      <c r="L167" s="72">
        <v>13</v>
      </c>
      <c r="M167" s="127">
        <f t="shared" si="19"/>
        <v>7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>
        <v>7</v>
      </c>
      <c r="F172" s="135"/>
      <c r="G172" s="155"/>
      <c r="H172" s="155"/>
      <c r="I172" s="155"/>
      <c r="J172" s="165"/>
      <c r="K172" s="143"/>
      <c r="L172" s="73">
        <v>2</v>
      </c>
      <c r="M172" s="127">
        <f t="shared" si="19"/>
        <v>5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>
        <v>8</v>
      </c>
      <c r="F173" s="135"/>
      <c r="G173" s="155"/>
      <c r="H173" s="155"/>
      <c r="I173" s="155"/>
      <c r="J173" s="165"/>
      <c r="K173" s="143"/>
      <c r="L173" s="73">
        <v>3</v>
      </c>
      <c r="M173" s="127">
        <f t="shared" si="19"/>
        <v>5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>
        <v>1</v>
      </c>
      <c r="F175" s="135"/>
      <c r="G175" s="155">
        <v>14</v>
      </c>
      <c r="H175" s="155"/>
      <c r="I175" s="155"/>
      <c r="J175" s="165"/>
      <c r="K175" s="143"/>
      <c r="L175" s="73">
        <v>6</v>
      </c>
      <c r="M175" s="127">
        <f t="shared" si="19"/>
        <v>9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803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785</v>
      </c>
      <c r="M182" s="124">
        <f t="shared" si="22"/>
        <v>18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>
        <v>25</v>
      </c>
      <c r="F183" s="133"/>
      <c r="G183" s="153"/>
      <c r="H183" s="153"/>
      <c r="I183" s="153"/>
      <c r="J183" s="163"/>
      <c r="K183" s="141"/>
      <c r="L183" s="71">
        <v>25</v>
      </c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>
        <v>12</v>
      </c>
      <c r="F184" s="133"/>
      <c r="G184" s="153"/>
      <c r="H184" s="153"/>
      <c r="I184" s="153"/>
      <c r="J184" s="163"/>
      <c r="K184" s="141"/>
      <c r="L184" s="71">
        <v>12</v>
      </c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269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263</v>
      </c>
      <c r="M200" s="124">
        <f t="shared" si="22"/>
        <v>6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>
        <v>36</v>
      </c>
      <c r="F201" s="133"/>
      <c r="G201" s="133"/>
      <c r="H201" s="133"/>
      <c r="I201" s="133"/>
      <c r="J201" s="163"/>
      <c r="K201" s="141"/>
      <c r="L201" s="71">
        <v>36</v>
      </c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>
        <v>23</v>
      </c>
      <c r="F202" s="133"/>
      <c r="G202" s="133"/>
      <c r="H202" s="133"/>
      <c r="I202" s="133"/>
      <c r="J202" s="163"/>
      <c r="K202" s="141"/>
      <c r="L202" s="71">
        <v>23</v>
      </c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>
        <v>4</v>
      </c>
      <c r="F203" s="133"/>
      <c r="G203" s="133"/>
      <c r="H203" s="133"/>
      <c r="I203" s="133"/>
      <c r="J203" s="163"/>
      <c r="K203" s="141"/>
      <c r="L203" s="71">
        <v>4</v>
      </c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>
        <v>15</v>
      </c>
      <c r="F204" s="133"/>
      <c r="G204" s="133"/>
      <c r="H204" s="133"/>
      <c r="I204" s="133"/>
      <c r="J204" s="163"/>
      <c r="K204" s="141"/>
      <c r="L204" s="71">
        <v>15</v>
      </c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>
        <v>58</v>
      </c>
      <c r="F206" s="133"/>
      <c r="G206" s="133"/>
      <c r="H206" s="133"/>
      <c r="I206" s="133"/>
      <c r="J206" s="163"/>
      <c r="K206" s="141"/>
      <c r="L206" s="71">
        <v>53</v>
      </c>
      <c r="M206" s="127">
        <f t="shared" si="22"/>
        <v>5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>
        <v>23</v>
      </c>
      <c r="F207" s="133"/>
      <c r="G207" s="133"/>
      <c r="H207" s="133"/>
      <c r="I207" s="133"/>
      <c r="J207" s="163"/>
      <c r="K207" s="141"/>
      <c r="L207" s="71">
        <v>22</v>
      </c>
      <c r="M207" s="127">
        <f t="shared" si="22"/>
        <v>1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>
        <v>27</v>
      </c>
      <c r="F208" s="133"/>
      <c r="G208" s="133"/>
      <c r="H208" s="133"/>
      <c r="I208" s="133"/>
      <c r="J208" s="163"/>
      <c r="K208" s="141"/>
      <c r="L208" s="71">
        <v>27</v>
      </c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>
        <v>63</v>
      </c>
      <c r="F209" s="133"/>
      <c r="G209" s="133"/>
      <c r="H209" s="133"/>
      <c r="I209" s="133"/>
      <c r="J209" s="163"/>
      <c r="K209" s="141"/>
      <c r="L209" s="71">
        <v>63</v>
      </c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>
        <v>20</v>
      </c>
      <c r="F210" s="133"/>
      <c r="G210" s="133"/>
      <c r="H210" s="133"/>
      <c r="I210" s="133"/>
      <c r="J210" s="163"/>
      <c r="K210" s="141"/>
      <c r="L210" s="71">
        <v>20</v>
      </c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23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23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>
        <v>23</v>
      </c>
      <c r="F215" s="133"/>
      <c r="G215" s="133"/>
      <c r="H215" s="133"/>
      <c r="I215" s="133"/>
      <c r="J215" s="163"/>
      <c r="K215" s="141"/>
      <c r="L215" s="71">
        <v>23</v>
      </c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91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88</v>
      </c>
      <c r="M217" s="124">
        <f t="shared" si="26"/>
        <v>3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>
        <v>8</v>
      </c>
      <c r="F218" s="133"/>
      <c r="G218" s="133"/>
      <c r="H218" s="133"/>
      <c r="I218" s="133"/>
      <c r="J218" s="163"/>
      <c r="K218" s="141"/>
      <c r="L218" s="71">
        <v>8</v>
      </c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>
        <v>30</v>
      </c>
      <c r="F220" s="134"/>
      <c r="G220" s="134"/>
      <c r="H220" s="134"/>
      <c r="I220" s="134"/>
      <c r="J220" s="164"/>
      <c r="K220" s="142"/>
      <c r="L220" s="72">
        <v>30</v>
      </c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>
        <v>11</v>
      </c>
      <c r="F221" s="134"/>
      <c r="G221" s="134"/>
      <c r="H221" s="134"/>
      <c r="I221" s="134"/>
      <c r="J221" s="164"/>
      <c r="K221" s="142"/>
      <c r="L221" s="72">
        <v>10</v>
      </c>
      <c r="M221" s="130">
        <f t="shared" si="26"/>
        <v>1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>
        <v>10</v>
      </c>
      <c r="F222" s="134"/>
      <c r="G222" s="134"/>
      <c r="H222" s="134"/>
      <c r="I222" s="134"/>
      <c r="J222" s="164"/>
      <c r="K222" s="142"/>
      <c r="L222" s="72">
        <v>11</v>
      </c>
      <c r="M222" s="130">
        <f t="shared" si="26"/>
        <v>-1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>
        <v>5</v>
      </c>
      <c r="F224" s="134"/>
      <c r="G224" s="134"/>
      <c r="H224" s="134"/>
      <c r="I224" s="134"/>
      <c r="J224" s="164"/>
      <c r="K224" s="142"/>
      <c r="L224" s="72">
        <v>5</v>
      </c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>
        <v>7</v>
      </c>
      <c r="F225" s="134"/>
      <c r="G225" s="134"/>
      <c r="H225" s="134"/>
      <c r="I225" s="134"/>
      <c r="J225" s="164"/>
      <c r="K225" s="142"/>
      <c r="L225" s="72">
        <v>5</v>
      </c>
      <c r="M225" s="130">
        <f t="shared" si="26"/>
        <v>2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>
        <v>7</v>
      </c>
      <c r="F226" s="134"/>
      <c r="G226" s="134"/>
      <c r="H226" s="134"/>
      <c r="I226" s="134"/>
      <c r="J226" s="164"/>
      <c r="K226" s="142"/>
      <c r="L226" s="72">
        <v>7</v>
      </c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>
        <v>13</v>
      </c>
      <c r="F227" s="137"/>
      <c r="G227" s="137"/>
      <c r="H227" s="137"/>
      <c r="I227" s="137"/>
      <c r="J227" s="168"/>
      <c r="K227" s="150"/>
      <c r="L227" s="74">
        <v>12</v>
      </c>
      <c r="M227" s="131">
        <f t="shared" si="26"/>
        <v>1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61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4</v>
      </c>
      <c r="F5" s="120">
        <f t="shared" ca="1" si="0"/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t="shared" ca="1" si="0"/>
        <v>0</v>
      </c>
      <c r="K5" s="139">
        <f t="shared" ca="1" si="0"/>
        <v>0</v>
      </c>
      <c r="L5" s="120">
        <f t="shared" ca="1" si="0"/>
        <v>0</v>
      </c>
      <c r="M5" s="122">
        <f t="shared" ca="1" si="0"/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0</v>
      </c>
      <c r="F6" s="109">
        <f t="shared" si="1"/>
        <v>0</v>
      </c>
      <c r="G6" s="109">
        <f t="shared" si="1"/>
        <v>168</v>
      </c>
      <c r="H6" s="109">
        <f t="shared" si="1"/>
        <v>0</v>
      </c>
      <c r="I6" s="109">
        <f t="shared" si="1"/>
        <v>0</v>
      </c>
      <c r="J6" s="159">
        <f t="shared" si="1"/>
        <v>1</v>
      </c>
      <c r="K6" s="140">
        <f t="shared" si="1"/>
        <v>19</v>
      </c>
      <c r="L6" s="109">
        <f t="shared" si="1"/>
        <v>0</v>
      </c>
      <c r="M6" s="124">
        <f t="shared" ref="M6:M69" si="2">(E6+F6+G6+H6+I6)-J6-K6-L6</f>
        <v>148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2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4</v>
      </c>
      <c r="H8" s="154"/>
      <c r="I8" s="154"/>
      <c r="J8" s="164"/>
      <c r="K8" s="142"/>
      <c r="L8" s="72"/>
      <c r="M8" s="127">
        <f t="shared" si="2"/>
        <v>4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6</v>
      </c>
      <c r="H9" s="154"/>
      <c r="I9" s="154"/>
      <c r="J9" s="164"/>
      <c r="K9" s="142"/>
      <c r="L9" s="72"/>
      <c r="M9" s="127">
        <f t="shared" si="2"/>
        <v>6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>
        <v>1</v>
      </c>
      <c r="K10" s="142"/>
      <c r="L10" s="72"/>
      <c r="M10" s="127">
        <f t="shared" si="2"/>
        <v>5</v>
      </c>
      <c r="N10" s="72" t="s">
        <v>268</v>
      </c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>
        <v>1</v>
      </c>
      <c r="L11" s="72"/>
      <c r="M11" s="127">
        <f t="shared" si="2"/>
        <v>5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/>
      <c r="L13" s="72"/>
      <c r="M13" s="127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/>
      <c r="L14" s="72"/>
      <c r="M14" s="127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4</v>
      </c>
      <c r="H15" s="154"/>
      <c r="I15" s="154"/>
      <c r="J15" s="164"/>
      <c r="K15" s="142"/>
      <c r="L15" s="72"/>
      <c r="M15" s="127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6</v>
      </c>
      <c r="H16" s="154"/>
      <c r="I16" s="154"/>
      <c r="J16" s="164"/>
      <c r="K16" s="142"/>
      <c r="L16" s="72"/>
      <c r="M16" s="127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8</v>
      </c>
      <c r="H17" s="154"/>
      <c r="I17" s="154"/>
      <c r="J17" s="164"/>
      <c r="K17" s="142">
        <v>3</v>
      </c>
      <c r="L17" s="72"/>
      <c r="M17" s="127">
        <f t="shared" si="2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8</v>
      </c>
      <c r="H18" s="154"/>
      <c r="I18" s="154"/>
      <c r="J18" s="164"/>
      <c r="K18" s="142">
        <v>7</v>
      </c>
      <c r="L18" s="72"/>
      <c r="M18" s="127">
        <f t="shared" si="2"/>
        <v>1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8</v>
      </c>
      <c r="H19" s="154"/>
      <c r="I19" s="154"/>
      <c r="J19" s="164"/>
      <c r="K19" s="142">
        <v>4</v>
      </c>
      <c r="L19" s="72"/>
      <c r="M19" s="127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6</v>
      </c>
      <c r="H21" s="154"/>
      <c r="I21" s="154"/>
      <c r="J21" s="164"/>
      <c r="K21" s="142">
        <v>1</v>
      </c>
      <c r="L21" s="72"/>
      <c r="M21" s="127">
        <f t="shared" si="2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6</v>
      </c>
      <c r="H27" s="154"/>
      <c r="I27" s="154"/>
      <c r="J27" s="164"/>
      <c r="K27" s="142"/>
      <c r="L27" s="72"/>
      <c r="M27" s="127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4</v>
      </c>
      <c r="H30" s="154"/>
      <c r="I30" s="154"/>
      <c r="J30" s="164"/>
      <c r="K30" s="142"/>
      <c r="L30" s="72"/>
      <c r="M30" s="127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4</v>
      </c>
      <c r="H32" s="154"/>
      <c r="I32" s="154"/>
      <c r="J32" s="164"/>
      <c r="K32" s="142">
        <v>1</v>
      </c>
      <c r="L32" s="72"/>
      <c r="M32" s="127">
        <f t="shared" si="2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6</v>
      </c>
      <c r="H33" s="154"/>
      <c r="I33" s="154"/>
      <c r="J33" s="164"/>
      <c r="K33" s="142">
        <v>1</v>
      </c>
      <c r="L33" s="72"/>
      <c r="M33" s="127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4</v>
      </c>
      <c r="H34" s="154"/>
      <c r="I34" s="154"/>
      <c r="J34" s="164"/>
      <c r="K34" s="142">
        <v>1</v>
      </c>
      <c r="L34" s="72"/>
      <c r="M34" s="127">
        <f t="shared" si="2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6</v>
      </c>
      <c r="H35" s="154"/>
      <c r="I35" s="154"/>
      <c r="J35" s="164"/>
      <c r="K35" s="142"/>
      <c r="L35" s="72"/>
      <c r="M35" s="127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4</v>
      </c>
      <c r="H36" s="154"/>
      <c r="I36" s="154"/>
      <c r="J36" s="164"/>
      <c r="K36" s="142"/>
      <c r="L36" s="72"/>
      <c r="M36" s="127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4</v>
      </c>
      <c r="H37" s="154"/>
      <c r="I37" s="154"/>
      <c r="J37" s="164"/>
      <c r="K37" s="142"/>
      <c r="L37" s="72"/>
      <c r="M37" s="127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16</v>
      </c>
      <c r="H38" s="154"/>
      <c r="I38" s="154"/>
      <c r="J38" s="164"/>
      <c r="K38" s="142"/>
      <c r="L38" s="72"/>
      <c r="M38" s="127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6</v>
      </c>
      <c r="H39" s="154"/>
      <c r="I39" s="154"/>
      <c r="J39" s="164"/>
      <c r="K39" s="142"/>
      <c r="L39" s="72"/>
      <c r="M39" s="127">
        <f t="shared" si="2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>
        <v>0</v>
      </c>
      <c r="F41" s="107">
        <f t="shared" ref="F41:L41" ca="1" si="3">SUM(F42:F608)</f>
        <v>0</v>
      </c>
      <c r="G41" s="107">
        <f t="shared" ca="1" si="3"/>
        <v>0</v>
      </c>
      <c r="H41" s="107">
        <f t="shared" ca="1" si="3"/>
        <v>0</v>
      </c>
      <c r="I41" s="107">
        <f t="shared" ca="1" si="3"/>
        <v>0</v>
      </c>
      <c r="J41" s="160">
        <f t="shared" ca="1" si="3"/>
        <v>0</v>
      </c>
      <c r="K41" s="144">
        <f t="shared" ca="1" si="3"/>
        <v>0</v>
      </c>
      <c r="L41" s="107">
        <f t="shared" ca="1" si="3"/>
        <v>0</v>
      </c>
      <c r="M41" s="124">
        <f t="shared" ca="1" si="2"/>
        <v>0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>
        <v>5</v>
      </c>
      <c r="H42" s="153"/>
      <c r="I42" s="153"/>
      <c r="J42" s="163"/>
      <c r="K42" s="141">
        <v>1</v>
      </c>
      <c r="L42" s="71"/>
      <c r="M42" s="127">
        <f t="shared" si="2"/>
        <v>4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/>
      <c r="I43" s="154"/>
      <c r="J43" s="164"/>
      <c r="K43" s="142">
        <v>11</v>
      </c>
      <c r="L43" s="72"/>
      <c r="M43" s="127">
        <f t="shared" si="2"/>
        <v>9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/>
      <c r="I44" s="154"/>
      <c r="J44" s="164"/>
      <c r="K44" s="142">
        <v>7</v>
      </c>
      <c r="L44" s="72"/>
      <c r="M44" s="127">
        <f t="shared" si="2"/>
        <v>13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60</v>
      </c>
      <c r="H45" s="154"/>
      <c r="I45" s="154"/>
      <c r="J45" s="164"/>
      <c r="K45" s="142">
        <v>24</v>
      </c>
      <c r="L45" s="72"/>
      <c r="M45" s="127">
        <f t="shared" si="2"/>
        <v>36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2"/>
        <v>0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2"/>
        <v>0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5</v>
      </c>
      <c r="H48" s="154"/>
      <c r="I48" s="154"/>
      <c r="J48" s="164"/>
      <c r="K48" s="142">
        <v>2</v>
      </c>
      <c r="L48" s="72"/>
      <c r="M48" s="127">
        <f t="shared" si="2"/>
        <v>3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>
        <v>2</v>
      </c>
      <c r="F49" s="134"/>
      <c r="G49" s="154"/>
      <c r="H49" s="154"/>
      <c r="I49" s="154"/>
      <c r="J49" s="164"/>
      <c r="K49" s="142">
        <v>1</v>
      </c>
      <c r="L49" s="72"/>
      <c r="M49" s="127">
        <f t="shared" si="2"/>
        <v>1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6</v>
      </c>
      <c r="H50" s="154"/>
      <c r="I50" s="154"/>
      <c r="J50" s="164"/>
      <c r="K50" s="142">
        <v>1</v>
      </c>
      <c r="L50" s="72"/>
      <c r="M50" s="127">
        <f t="shared" si="2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/>
      <c r="H51" s="154"/>
      <c r="I51" s="154"/>
      <c r="J51" s="164"/>
      <c r="K51" s="142"/>
      <c r="L51" s="72"/>
      <c r="M51" s="127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6</v>
      </c>
      <c r="H52" s="154"/>
      <c r="I52" s="154"/>
      <c r="J52" s="164"/>
      <c r="K52" s="142"/>
      <c r="L52" s="72"/>
      <c r="M52" s="127">
        <f t="shared" si="2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6</v>
      </c>
      <c r="H53" s="154"/>
      <c r="I53" s="154"/>
      <c r="J53" s="164"/>
      <c r="K53" s="142"/>
      <c r="L53" s="72"/>
      <c r="M53" s="127">
        <f t="shared" si="2"/>
        <v>6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>
        <v>4</v>
      </c>
      <c r="F55" s="111">
        <f t="shared" ref="F55:L55" si="4">SUM(F56:F57)</f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59">
        <f t="shared" si="4"/>
        <v>0</v>
      </c>
      <c r="K55" s="145">
        <f t="shared" si="4"/>
        <v>0</v>
      </c>
      <c r="L55" s="88">
        <f t="shared" si="4"/>
        <v>1</v>
      </c>
      <c r="M55" s="124">
        <f t="shared" si="2"/>
        <v>3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>
        <v>4</v>
      </c>
      <c r="F57" s="134"/>
      <c r="G57" s="154"/>
      <c r="H57" s="154"/>
      <c r="I57" s="154"/>
      <c r="J57" s="164"/>
      <c r="K57" s="142"/>
      <c r="L57" s="72">
        <v>1</v>
      </c>
      <c r="M57" s="127">
        <f t="shared" si="2"/>
        <v>3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>
        <v>0</v>
      </c>
      <c r="F59" s="107">
        <f t="shared" ref="F59:L59" si="5">SUM(F60:F67)</f>
        <v>0</v>
      </c>
      <c r="G59" s="107">
        <f t="shared" si="5"/>
        <v>4</v>
      </c>
      <c r="H59" s="107">
        <f t="shared" si="5"/>
        <v>0</v>
      </c>
      <c r="I59" s="107">
        <f t="shared" si="5"/>
        <v>0</v>
      </c>
      <c r="J59" s="160">
        <f t="shared" si="5"/>
        <v>0</v>
      </c>
      <c r="K59" s="144">
        <f t="shared" si="5"/>
        <v>2</v>
      </c>
      <c r="L59" s="107">
        <f t="shared" si="5"/>
        <v>0</v>
      </c>
      <c r="M59" s="124">
        <f t="shared" si="2"/>
        <v>2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/>
      <c r="H60" s="153"/>
      <c r="I60" s="153"/>
      <c r="J60" s="163"/>
      <c r="K60" s="141"/>
      <c r="L60" s="71"/>
      <c r="M60" s="127">
        <f t="shared" si="2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2"/>
        <v>0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2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2</v>
      </c>
      <c r="H63" s="154"/>
      <c r="I63" s="154"/>
      <c r="J63" s="164"/>
      <c r="K63" s="142"/>
      <c r="L63" s="72"/>
      <c r="M63" s="127">
        <f t="shared" si="2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/>
      <c r="H66" s="154"/>
      <c r="I66" s="154"/>
      <c r="J66" s="164"/>
      <c r="K66" s="142"/>
      <c r="L66" s="72"/>
      <c r="M66" s="127">
        <f t="shared" si="2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2</v>
      </c>
      <c r="H67" s="154"/>
      <c r="I67" s="154"/>
      <c r="J67" s="164"/>
      <c r="K67" s="142">
        <v>2</v>
      </c>
      <c r="L67" s="72"/>
      <c r="M67" s="127">
        <f t="shared" si="2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>
        <v>0</v>
      </c>
      <c r="F69" s="110">
        <f t="shared" ref="F69:L69" si="6">SUM(F70:F75)</f>
        <v>0</v>
      </c>
      <c r="G69" s="110">
        <f t="shared" si="6"/>
        <v>24</v>
      </c>
      <c r="H69" s="110">
        <f t="shared" si="6"/>
        <v>0</v>
      </c>
      <c r="I69" s="110">
        <f t="shared" si="6"/>
        <v>0</v>
      </c>
      <c r="J69" s="161">
        <f t="shared" si="6"/>
        <v>1</v>
      </c>
      <c r="K69" s="146">
        <f t="shared" si="6"/>
        <v>1</v>
      </c>
      <c r="L69" s="110">
        <f t="shared" si="6"/>
        <v>0</v>
      </c>
      <c r="M69" s="124">
        <f t="shared" si="2"/>
        <v>22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>
        <v>4</v>
      </c>
      <c r="H70" s="154"/>
      <c r="I70" s="154"/>
      <c r="J70" s="164"/>
      <c r="K70" s="142"/>
      <c r="L70" s="72"/>
      <c r="M70" s="127">
        <f t="shared" ref="M70:M133" si="7">(E70+F70+G70+H70+I70)-J70-K70-L70</f>
        <v>4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/>
      <c r="H71" s="154"/>
      <c r="I71" s="154"/>
      <c r="J71" s="164"/>
      <c r="K71" s="142"/>
      <c r="L71" s="72"/>
      <c r="M71" s="127">
        <f t="shared" si="7"/>
        <v>0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>
        <v>7</v>
      </c>
      <c r="H72" s="154"/>
      <c r="I72" s="154"/>
      <c r="J72" s="164">
        <v>1</v>
      </c>
      <c r="K72" s="142"/>
      <c r="L72" s="72"/>
      <c r="M72" s="127">
        <f t="shared" si="7"/>
        <v>6</v>
      </c>
      <c r="N72" s="72" t="s">
        <v>269</v>
      </c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6</v>
      </c>
      <c r="H74" s="154"/>
      <c r="I74" s="154"/>
      <c r="J74" s="164"/>
      <c r="K74" s="142">
        <v>1</v>
      </c>
      <c r="L74" s="72"/>
      <c r="M74" s="127">
        <f t="shared" si="7"/>
        <v>5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>
        <v>7</v>
      </c>
      <c r="H75" s="154"/>
      <c r="I75" s="154"/>
      <c r="J75" s="164"/>
      <c r="K75" s="142"/>
      <c r="L75" s="72"/>
      <c r="M75" s="127">
        <f t="shared" si="7"/>
        <v>7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>
        <v>28</v>
      </c>
      <c r="F77" s="112">
        <f t="shared" ref="F77:L77" si="8">SUM(F78:F86)</f>
        <v>0</v>
      </c>
      <c r="G77" s="112">
        <f t="shared" si="8"/>
        <v>36</v>
      </c>
      <c r="H77" s="112">
        <f t="shared" si="8"/>
        <v>0</v>
      </c>
      <c r="I77" s="112">
        <f t="shared" si="8"/>
        <v>0</v>
      </c>
      <c r="J77" s="161">
        <f t="shared" si="8"/>
        <v>6</v>
      </c>
      <c r="K77" s="147">
        <f t="shared" si="8"/>
        <v>0</v>
      </c>
      <c r="L77" s="112">
        <f t="shared" si="8"/>
        <v>39</v>
      </c>
      <c r="M77" s="124">
        <f t="shared" si="7"/>
        <v>19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/>
      <c r="F78" s="133"/>
      <c r="G78" s="153"/>
      <c r="H78" s="153"/>
      <c r="I78" s="153"/>
      <c r="J78" s="163"/>
      <c r="K78" s="141"/>
      <c r="L78" s="71"/>
      <c r="M78" s="127">
        <f t="shared" si="7"/>
        <v>0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/>
      <c r="F79" s="134"/>
      <c r="G79" s="154">
        <v>10</v>
      </c>
      <c r="H79" s="154"/>
      <c r="I79" s="154"/>
      <c r="J79" s="164"/>
      <c r="K79" s="142"/>
      <c r="L79" s="72">
        <v>9</v>
      </c>
      <c r="M79" s="127">
        <f t="shared" si="7"/>
        <v>1</v>
      </c>
      <c r="N79" s="72"/>
    </row>
    <row r="80" spans="1:14" s="10" customFormat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>
        <v>3</v>
      </c>
      <c r="F80" s="134"/>
      <c r="G80" s="154"/>
      <c r="H80" s="154"/>
      <c r="I80" s="154"/>
      <c r="J80" s="164"/>
      <c r="K80" s="142"/>
      <c r="L80" s="72"/>
      <c r="M80" s="127">
        <f t="shared" si="7"/>
        <v>3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5</v>
      </c>
      <c r="F81" s="134"/>
      <c r="G81" s="154"/>
      <c r="H81" s="154"/>
      <c r="I81" s="154"/>
      <c r="J81" s="164"/>
      <c r="K81" s="142"/>
      <c r="L81" s="72">
        <v>1</v>
      </c>
      <c r="M81" s="127">
        <f t="shared" si="7"/>
        <v>4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/>
      <c r="F82" s="134"/>
      <c r="G82" s="154"/>
      <c r="H82" s="154"/>
      <c r="I82" s="154"/>
      <c r="J82" s="164"/>
      <c r="K82" s="142"/>
      <c r="L82" s="72"/>
      <c r="M82" s="127">
        <f t="shared" si="7"/>
        <v>0</v>
      </c>
      <c r="N82" s="72"/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/>
      <c r="F83" s="134"/>
      <c r="G83" s="154">
        <v>6</v>
      </c>
      <c r="H83" s="154"/>
      <c r="I83" s="154"/>
      <c r="J83" s="164"/>
      <c r="K83" s="142"/>
      <c r="L83" s="72">
        <v>4</v>
      </c>
      <c r="M83" s="127">
        <f t="shared" si="7"/>
        <v>2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1</v>
      </c>
      <c r="F84" s="134"/>
      <c r="G84" s="154">
        <v>8</v>
      </c>
      <c r="H84" s="154"/>
      <c r="I84" s="154"/>
      <c r="J84" s="164"/>
      <c r="K84" s="142"/>
      <c r="L84" s="72">
        <v>8</v>
      </c>
      <c r="M84" s="127">
        <f t="shared" si="7"/>
        <v>1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8</v>
      </c>
      <c r="F85" s="134"/>
      <c r="G85" s="154">
        <v>12</v>
      </c>
      <c r="H85" s="154"/>
      <c r="I85" s="154"/>
      <c r="J85" s="164">
        <v>4</v>
      </c>
      <c r="K85" s="142"/>
      <c r="L85" s="72">
        <v>12</v>
      </c>
      <c r="M85" s="127">
        <f t="shared" si="7"/>
        <v>4</v>
      </c>
      <c r="N85" s="72" t="s">
        <v>270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11</v>
      </c>
      <c r="F86" s="134"/>
      <c r="G86" s="154"/>
      <c r="H86" s="154"/>
      <c r="I86" s="154"/>
      <c r="J86" s="164">
        <v>2</v>
      </c>
      <c r="K86" s="142"/>
      <c r="L86" s="72">
        <v>5</v>
      </c>
      <c r="M86" s="127">
        <f t="shared" si="7"/>
        <v>4</v>
      </c>
      <c r="N86" s="72" t="s">
        <v>270</v>
      </c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>
        <v>0</v>
      </c>
      <c r="F88" s="110">
        <f t="shared" ref="F88:L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61">
        <f t="shared" ca="1" si="9"/>
        <v>0</v>
      </c>
      <c r="K88" s="146">
        <f t="shared" ca="1" si="9"/>
        <v>0</v>
      </c>
      <c r="L88" s="110">
        <f t="shared" ca="1" si="9"/>
        <v>0</v>
      </c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>
        <v>3</v>
      </c>
      <c r="F89" s="133"/>
      <c r="G89" s="153"/>
      <c r="H89" s="153"/>
      <c r="I89" s="153"/>
      <c r="J89" s="163"/>
      <c r="K89" s="141"/>
      <c r="L89" s="71">
        <v>2</v>
      </c>
      <c r="M89" s="127">
        <f t="shared" si="7"/>
        <v>1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>
        <v>0</v>
      </c>
      <c r="F91" s="110">
        <f t="shared" ref="F91:L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61">
        <f t="shared" si="10"/>
        <v>0</v>
      </c>
      <c r="K91" s="146">
        <f t="shared" si="10"/>
        <v>0</v>
      </c>
      <c r="L91" s="110">
        <f t="shared" si="10"/>
        <v>0</v>
      </c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>
        <v>3</v>
      </c>
      <c r="F103" s="109">
        <f t="shared" ref="F103:L103" si="11">SUM(F104:F135)</f>
        <v>0</v>
      </c>
      <c r="G103" s="109">
        <f t="shared" si="11"/>
        <v>9</v>
      </c>
      <c r="H103" s="109">
        <f t="shared" si="11"/>
        <v>1</v>
      </c>
      <c r="I103" s="109">
        <f t="shared" si="11"/>
        <v>0</v>
      </c>
      <c r="J103" s="159">
        <f t="shared" si="11"/>
        <v>1</v>
      </c>
      <c r="K103" s="140">
        <f t="shared" si="11"/>
        <v>0</v>
      </c>
      <c r="L103" s="109">
        <f t="shared" si="11"/>
        <v>6</v>
      </c>
      <c r="M103" s="124">
        <f t="shared" si="7"/>
        <v>6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>
        <v>1</v>
      </c>
      <c r="H104" s="157">
        <v>1</v>
      </c>
      <c r="I104" s="157"/>
      <c r="J104" s="167"/>
      <c r="K104" s="149"/>
      <c r="L104" s="77">
        <v>1</v>
      </c>
      <c r="M104" s="127">
        <f t="shared" si="7"/>
        <v>1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/>
      <c r="F106" s="135"/>
      <c r="G106" s="155">
        <v>1</v>
      </c>
      <c r="H106" s="155"/>
      <c r="I106" s="155"/>
      <c r="J106" s="165"/>
      <c r="K106" s="143"/>
      <c r="L106" s="73">
        <v>1</v>
      </c>
      <c r="M106" s="127">
        <f t="shared" si="7"/>
        <v>0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ht="28.5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>
        <v>2</v>
      </c>
      <c r="F109" s="134"/>
      <c r="G109" s="154"/>
      <c r="H109" s="154"/>
      <c r="I109" s="154"/>
      <c r="J109" s="164">
        <v>1</v>
      </c>
      <c r="K109" s="142"/>
      <c r="L109" s="72"/>
      <c r="M109" s="127">
        <f t="shared" si="7"/>
        <v>1</v>
      </c>
      <c r="N109" s="72" t="s">
        <v>271</v>
      </c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/>
      <c r="F116" s="134"/>
      <c r="G116" s="154">
        <v>2</v>
      </c>
      <c r="H116" s="154"/>
      <c r="I116" s="154"/>
      <c r="J116" s="164"/>
      <c r="K116" s="142"/>
      <c r="L116" s="72"/>
      <c r="M116" s="127">
        <f t="shared" si="7"/>
        <v>2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/>
      <c r="F117" s="134"/>
      <c r="G117" s="154"/>
      <c r="H117" s="154"/>
      <c r="I117" s="154"/>
      <c r="J117" s="164"/>
      <c r="K117" s="142"/>
      <c r="L117" s="72"/>
      <c r="M117" s="127">
        <f t="shared" si="7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16</v>
      </c>
      <c r="B119" s="26">
        <v>3500139</v>
      </c>
      <c r="C119" s="26" t="s">
        <v>131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17</v>
      </c>
      <c r="B120" s="26">
        <v>3500140</v>
      </c>
      <c r="C120" s="26" t="s">
        <v>132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18</v>
      </c>
      <c r="B121" s="26">
        <v>3500142</v>
      </c>
      <c r="C121" s="26" t="s">
        <v>133</v>
      </c>
      <c r="D121" s="27">
        <v>390000</v>
      </c>
      <c r="E121" s="173"/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19</v>
      </c>
      <c r="B122" s="26">
        <v>3500141</v>
      </c>
      <c r="C122" s="26" t="s">
        <v>134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20</v>
      </c>
      <c r="B123" s="26">
        <v>3500021</v>
      </c>
      <c r="C123" s="26" t="s">
        <v>135</v>
      </c>
      <c r="D123" s="27">
        <v>390000</v>
      </c>
      <c r="E123" s="173">
        <v>1</v>
      </c>
      <c r="F123" s="134"/>
      <c r="G123" s="154"/>
      <c r="H123" s="154"/>
      <c r="I123" s="154"/>
      <c r="J123" s="164"/>
      <c r="K123" s="142"/>
      <c r="L123" s="72">
        <v>1</v>
      </c>
      <c r="M123" s="127">
        <f t="shared" si="7"/>
        <v>0</v>
      </c>
      <c r="N123" s="72"/>
    </row>
    <row r="124" spans="1:14" s="10" customFormat="1" x14ac:dyDescent="0.2">
      <c r="A124" s="25">
        <v>21</v>
      </c>
      <c r="B124" s="26">
        <v>3500022</v>
      </c>
      <c r="C124" s="26" t="s">
        <v>136</v>
      </c>
      <c r="D124" s="27">
        <v>300000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22</v>
      </c>
      <c r="B125" s="26">
        <v>3500152</v>
      </c>
      <c r="C125" s="26" t="s">
        <v>137</v>
      </c>
      <c r="D125" s="27">
        <v>390000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7"/>
        <v>0</v>
      </c>
      <c r="N125" s="72"/>
    </row>
    <row r="126" spans="1:14" s="10" customFormat="1" x14ac:dyDescent="0.2">
      <c r="A126" s="25">
        <v>23</v>
      </c>
      <c r="B126" s="26">
        <v>3500049</v>
      </c>
      <c r="C126" s="26" t="s">
        <v>138</v>
      </c>
      <c r="D126" s="27">
        <v>390000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24</v>
      </c>
      <c r="B127" s="26">
        <v>3500156</v>
      </c>
      <c r="C127" s="26" t="s">
        <v>139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25</v>
      </c>
      <c r="B128" s="26">
        <v>3500155</v>
      </c>
      <c r="C128" s="26" t="s">
        <v>140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26</v>
      </c>
      <c r="B129" s="26">
        <v>3500029</v>
      </c>
      <c r="C129" s="26" t="s">
        <v>141</v>
      </c>
      <c r="D129" s="27">
        <v>390000</v>
      </c>
      <c r="E129" s="173"/>
      <c r="F129" s="134"/>
      <c r="G129" s="154">
        <v>1</v>
      </c>
      <c r="H129" s="154"/>
      <c r="I129" s="154"/>
      <c r="J129" s="164"/>
      <c r="K129" s="142"/>
      <c r="L129" s="72">
        <v>1</v>
      </c>
      <c r="M129" s="127">
        <f t="shared" si="7"/>
        <v>0</v>
      </c>
      <c r="N129" s="72"/>
    </row>
    <row r="130" spans="1:14" s="10" customFormat="1" x14ac:dyDescent="0.2">
      <c r="A130" s="25">
        <v>27</v>
      </c>
      <c r="B130" s="26">
        <v>3500030</v>
      </c>
      <c r="C130" s="26" t="s">
        <v>142</v>
      </c>
      <c r="D130" s="27">
        <v>300000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28</v>
      </c>
      <c r="B131" s="26">
        <v>3500186</v>
      </c>
      <c r="C131" s="26" t="s">
        <v>143</v>
      </c>
      <c r="D131" s="27">
        <v>480000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29</v>
      </c>
      <c r="B132" s="26">
        <v>3500184</v>
      </c>
      <c r="C132" s="26" t="s">
        <v>144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10" customFormat="1" x14ac:dyDescent="0.2">
      <c r="A133" s="25">
        <v>30</v>
      </c>
      <c r="B133" s="26">
        <v>3503021</v>
      </c>
      <c r="C133" s="26" t="s">
        <v>145</v>
      </c>
      <c r="D133" s="27">
        <v>390000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10" customFormat="1" x14ac:dyDescent="0.2">
      <c r="A134" s="25">
        <v>31</v>
      </c>
      <c r="B134" s="26">
        <v>3500200</v>
      </c>
      <c r="C134" s="26" t="s">
        <v>146</v>
      </c>
      <c r="D134" s="27">
        <v>280000</v>
      </c>
      <c r="E134" s="173"/>
      <c r="F134" s="134"/>
      <c r="G134" s="154">
        <v>1</v>
      </c>
      <c r="H134" s="154"/>
      <c r="I134" s="154"/>
      <c r="J134" s="164"/>
      <c r="K134" s="142"/>
      <c r="L134" s="72"/>
      <c r="M134" s="127">
        <f t="shared" ref="M134:M197" si="12">(E134+F134+G134+H134+I134)-J134-K134-L134</f>
        <v>1</v>
      </c>
      <c r="N134" s="72"/>
    </row>
    <row r="135" spans="1:14" s="9" customFormat="1" x14ac:dyDescent="0.2">
      <c r="A135" s="25">
        <v>32</v>
      </c>
      <c r="B135" s="26">
        <v>3503022</v>
      </c>
      <c r="C135" s="26" t="s">
        <v>147</v>
      </c>
      <c r="D135" s="27">
        <v>150000</v>
      </c>
      <c r="E135" s="173"/>
      <c r="F135" s="134"/>
      <c r="G135" s="154">
        <v>3</v>
      </c>
      <c r="H135" s="154"/>
      <c r="I135" s="154"/>
      <c r="J135" s="164"/>
      <c r="K135" s="142"/>
      <c r="L135" s="72">
        <v>2</v>
      </c>
      <c r="M135" s="127">
        <f t="shared" si="12"/>
        <v>1</v>
      </c>
      <c r="N135" s="72"/>
    </row>
    <row r="136" spans="1:14" s="24" customFormat="1" ht="15" thickBot="1" x14ac:dyDescent="0.25">
      <c r="A136" s="43"/>
      <c r="B136" s="43"/>
      <c r="C136" s="43"/>
      <c r="D136" s="48"/>
      <c r="E136" s="174"/>
      <c r="F136" s="135"/>
      <c r="G136" s="155"/>
      <c r="H136" s="155"/>
      <c r="I136" s="155"/>
      <c r="J136" s="165"/>
      <c r="K136" s="143"/>
      <c r="L136" s="73"/>
      <c r="M136" s="128">
        <f t="shared" si="12"/>
        <v>0</v>
      </c>
      <c r="N136" s="73"/>
    </row>
    <row r="137" spans="1:14" s="9" customFormat="1" ht="15" thickBot="1" x14ac:dyDescent="0.25">
      <c r="A137" s="98"/>
      <c r="B137" s="99"/>
      <c r="C137" s="99" t="s">
        <v>148</v>
      </c>
      <c r="D137" s="100"/>
      <c r="E137" s="171">
        <v>42</v>
      </c>
      <c r="F137" s="109">
        <f t="shared" ref="F137:L137" si="13">SUM(F138:F144)</f>
        <v>0</v>
      </c>
      <c r="G137" s="109">
        <f t="shared" si="13"/>
        <v>0</v>
      </c>
      <c r="H137" s="109">
        <f t="shared" si="13"/>
        <v>0</v>
      </c>
      <c r="I137" s="109">
        <f t="shared" si="13"/>
        <v>0</v>
      </c>
      <c r="J137" s="159">
        <f t="shared" si="13"/>
        <v>0</v>
      </c>
      <c r="K137" s="140">
        <f t="shared" si="13"/>
        <v>0</v>
      </c>
      <c r="L137" s="109">
        <f t="shared" si="13"/>
        <v>32</v>
      </c>
      <c r="M137" s="124">
        <f t="shared" si="12"/>
        <v>10</v>
      </c>
      <c r="N137" s="89"/>
    </row>
    <row r="138" spans="1:14" s="9" customFormat="1" x14ac:dyDescent="0.2">
      <c r="A138" s="91">
        <v>1</v>
      </c>
      <c r="B138" s="91">
        <v>3510004</v>
      </c>
      <c r="C138" s="91" t="s">
        <v>149</v>
      </c>
      <c r="D138" s="97">
        <v>43000</v>
      </c>
      <c r="E138" s="172">
        <v>5</v>
      </c>
      <c r="F138" s="133"/>
      <c r="G138" s="153"/>
      <c r="H138" s="153"/>
      <c r="I138" s="153"/>
      <c r="J138" s="163"/>
      <c r="K138" s="141"/>
      <c r="L138" s="71"/>
      <c r="M138" s="127">
        <f t="shared" si="12"/>
        <v>5</v>
      </c>
      <c r="N138" s="71"/>
    </row>
    <row r="139" spans="1:14" s="9" customFormat="1" x14ac:dyDescent="0.2">
      <c r="A139" s="25">
        <v>2</v>
      </c>
      <c r="B139" s="25">
        <v>3512008</v>
      </c>
      <c r="C139" s="25" t="s">
        <v>150</v>
      </c>
      <c r="D139" s="30">
        <v>44000</v>
      </c>
      <c r="E139" s="173">
        <v>11</v>
      </c>
      <c r="F139" s="134"/>
      <c r="G139" s="154"/>
      <c r="H139" s="154"/>
      <c r="I139" s="154"/>
      <c r="J139" s="164"/>
      <c r="K139" s="142"/>
      <c r="L139" s="72">
        <v>10</v>
      </c>
      <c r="M139" s="127">
        <f t="shared" si="12"/>
        <v>1</v>
      </c>
      <c r="N139" s="72"/>
    </row>
    <row r="140" spans="1:14" s="9" customFormat="1" x14ac:dyDescent="0.2">
      <c r="A140" s="25">
        <v>3</v>
      </c>
      <c r="B140" s="25">
        <v>3510107</v>
      </c>
      <c r="C140" s="25" t="s">
        <v>151</v>
      </c>
      <c r="D140" s="30">
        <v>49000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2"/>
        <v>0</v>
      </c>
      <c r="N140" s="72"/>
    </row>
    <row r="141" spans="1:14" s="9" customFormat="1" x14ac:dyDescent="0.2">
      <c r="A141" s="25">
        <v>4</v>
      </c>
      <c r="B141" s="25">
        <v>3510011</v>
      </c>
      <c r="C141" s="25" t="s">
        <v>152</v>
      </c>
      <c r="D141" s="30">
        <v>42000</v>
      </c>
      <c r="E141" s="173">
        <v>7</v>
      </c>
      <c r="F141" s="134"/>
      <c r="G141" s="154"/>
      <c r="H141" s="154"/>
      <c r="I141" s="154"/>
      <c r="J141" s="164"/>
      <c r="K141" s="142"/>
      <c r="L141" s="72">
        <v>6</v>
      </c>
      <c r="M141" s="127">
        <f t="shared" si="12"/>
        <v>1</v>
      </c>
      <c r="N141" s="72"/>
    </row>
    <row r="142" spans="1:14" s="9" customFormat="1" x14ac:dyDescent="0.2">
      <c r="A142" s="25">
        <v>5</v>
      </c>
      <c r="B142" s="25">
        <v>3510067</v>
      </c>
      <c r="C142" s="25" t="s">
        <v>153</v>
      </c>
      <c r="D142" s="30">
        <v>43000</v>
      </c>
      <c r="E142" s="173">
        <v>5</v>
      </c>
      <c r="F142" s="134"/>
      <c r="G142" s="154"/>
      <c r="H142" s="154"/>
      <c r="I142" s="154"/>
      <c r="J142" s="164"/>
      <c r="K142" s="142"/>
      <c r="L142" s="72">
        <v>5</v>
      </c>
      <c r="M142" s="127">
        <f t="shared" si="12"/>
        <v>0</v>
      </c>
      <c r="N142" s="72"/>
    </row>
    <row r="143" spans="1:14" s="9" customFormat="1" x14ac:dyDescent="0.2">
      <c r="A143" s="25">
        <v>6</v>
      </c>
      <c r="B143" s="25">
        <v>3510012</v>
      </c>
      <c r="C143" s="25" t="s">
        <v>154</v>
      </c>
      <c r="D143" s="30">
        <v>43000</v>
      </c>
      <c r="E143" s="173">
        <v>6</v>
      </c>
      <c r="F143" s="134"/>
      <c r="G143" s="154"/>
      <c r="H143" s="154"/>
      <c r="I143" s="154"/>
      <c r="J143" s="164"/>
      <c r="K143" s="142"/>
      <c r="L143" s="72">
        <v>3</v>
      </c>
      <c r="M143" s="127">
        <f t="shared" si="12"/>
        <v>3</v>
      </c>
      <c r="N143" s="72"/>
    </row>
    <row r="144" spans="1:14" s="9" customFormat="1" x14ac:dyDescent="0.2">
      <c r="A144" s="25">
        <v>7</v>
      </c>
      <c r="B144" s="25">
        <v>3510076</v>
      </c>
      <c r="C144" s="25" t="s">
        <v>155</v>
      </c>
      <c r="D144" s="30">
        <v>45000</v>
      </c>
      <c r="E144" s="173">
        <v>8</v>
      </c>
      <c r="F144" s="134"/>
      <c r="G144" s="154"/>
      <c r="H144" s="154"/>
      <c r="I144" s="154"/>
      <c r="J144" s="164"/>
      <c r="K144" s="142"/>
      <c r="L144" s="72">
        <v>8</v>
      </c>
      <c r="M144" s="127">
        <f t="shared" si="12"/>
        <v>0</v>
      </c>
      <c r="N144" s="72"/>
    </row>
    <row r="145" spans="1:14" s="24" customFormat="1" ht="15" thickBot="1" x14ac:dyDescent="0.25">
      <c r="A145" s="43"/>
      <c r="B145" s="43"/>
      <c r="C145" s="43"/>
      <c r="D145" s="48"/>
      <c r="E145" s="174"/>
      <c r="F145" s="135"/>
      <c r="G145" s="155"/>
      <c r="H145" s="155"/>
      <c r="I145" s="155"/>
      <c r="J145" s="165"/>
      <c r="K145" s="143"/>
      <c r="L145" s="73"/>
      <c r="M145" s="128">
        <f t="shared" si="12"/>
        <v>0</v>
      </c>
      <c r="N145" s="73"/>
    </row>
    <row r="146" spans="1:14" s="10" customFormat="1" ht="15" thickBot="1" x14ac:dyDescent="0.25">
      <c r="A146" s="113"/>
      <c r="B146" s="114"/>
      <c r="C146" s="85" t="s">
        <v>156</v>
      </c>
      <c r="D146" s="115"/>
      <c r="E146" s="171">
        <v>51</v>
      </c>
      <c r="F146" s="109">
        <f t="shared" ref="F146:L146" si="14">SUM(F147:F156)</f>
        <v>0</v>
      </c>
      <c r="G146" s="109">
        <f t="shared" si="14"/>
        <v>42</v>
      </c>
      <c r="H146" s="109">
        <f t="shared" si="14"/>
        <v>0</v>
      </c>
      <c r="I146" s="109">
        <f t="shared" si="14"/>
        <v>0</v>
      </c>
      <c r="J146" s="159">
        <f t="shared" si="14"/>
        <v>0</v>
      </c>
      <c r="K146" s="140">
        <f t="shared" si="14"/>
        <v>5</v>
      </c>
      <c r="L146" s="109">
        <f t="shared" si="14"/>
        <v>97</v>
      </c>
      <c r="M146" s="124">
        <f t="shared" si="12"/>
        <v>-9</v>
      </c>
      <c r="N146" s="116"/>
    </row>
    <row r="147" spans="1:14" s="10" customFormat="1" x14ac:dyDescent="0.2">
      <c r="A147" s="91">
        <v>1</v>
      </c>
      <c r="B147" s="92">
        <v>3530009</v>
      </c>
      <c r="C147" s="92" t="s">
        <v>157</v>
      </c>
      <c r="D147" s="101">
        <v>20000</v>
      </c>
      <c r="E147" s="172">
        <v>11</v>
      </c>
      <c r="F147" s="133"/>
      <c r="G147" s="153"/>
      <c r="H147" s="153"/>
      <c r="I147" s="153"/>
      <c r="J147" s="163"/>
      <c r="K147" s="141"/>
      <c r="L147" s="71"/>
      <c r="M147" s="127">
        <f t="shared" si="12"/>
        <v>11</v>
      </c>
      <c r="N147" s="71"/>
    </row>
    <row r="148" spans="1:14" s="10" customFormat="1" x14ac:dyDescent="0.2">
      <c r="A148" s="25">
        <v>2</v>
      </c>
      <c r="B148" s="26">
        <v>3530010</v>
      </c>
      <c r="C148" s="26" t="s">
        <v>158</v>
      </c>
      <c r="D148" s="27">
        <v>108000</v>
      </c>
      <c r="E148" s="173">
        <v>11</v>
      </c>
      <c r="F148" s="134"/>
      <c r="G148" s="154"/>
      <c r="H148" s="154"/>
      <c r="I148" s="154"/>
      <c r="J148" s="164"/>
      <c r="K148" s="142"/>
      <c r="L148" s="72">
        <v>4</v>
      </c>
      <c r="M148" s="127">
        <f t="shared" si="12"/>
        <v>7</v>
      </c>
      <c r="N148" s="72"/>
    </row>
    <row r="149" spans="1:14" s="10" customFormat="1" x14ac:dyDescent="0.2">
      <c r="A149" s="25">
        <v>3</v>
      </c>
      <c r="B149" s="26">
        <v>3530003</v>
      </c>
      <c r="C149" s="26" t="s">
        <v>159</v>
      </c>
      <c r="D149" s="27">
        <v>20000</v>
      </c>
      <c r="E149" s="173">
        <v>2</v>
      </c>
      <c r="F149" s="134"/>
      <c r="G149" s="154"/>
      <c r="H149" s="154"/>
      <c r="I149" s="154"/>
      <c r="J149" s="164"/>
      <c r="K149" s="142">
        <v>2</v>
      </c>
      <c r="L149" s="72"/>
      <c r="M149" s="127">
        <f t="shared" si="12"/>
        <v>0</v>
      </c>
      <c r="N149" s="72"/>
    </row>
    <row r="150" spans="1:14" s="10" customFormat="1" x14ac:dyDescent="0.2">
      <c r="A150" s="25">
        <v>4</v>
      </c>
      <c r="B150" s="26">
        <v>3530008</v>
      </c>
      <c r="C150" s="26" t="s">
        <v>160</v>
      </c>
      <c r="D150" s="27">
        <v>20000</v>
      </c>
      <c r="E150" s="173">
        <v>2</v>
      </c>
      <c r="F150" s="134"/>
      <c r="G150" s="154"/>
      <c r="H150" s="154"/>
      <c r="I150" s="154"/>
      <c r="J150" s="164"/>
      <c r="K150" s="142">
        <v>2</v>
      </c>
      <c r="L150" s="72"/>
      <c r="M150" s="127">
        <f t="shared" si="12"/>
        <v>0</v>
      </c>
      <c r="N150" s="72"/>
    </row>
    <row r="151" spans="1:14" s="10" customFormat="1" x14ac:dyDescent="0.2">
      <c r="A151" s="25">
        <v>5</v>
      </c>
      <c r="B151" s="26">
        <v>3530014</v>
      </c>
      <c r="C151" s="26" t="s">
        <v>161</v>
      </c>
      <c r="D151" s="27">
        <v>20000</v>
      </c>
      <c r="E151" s="173">
        <v>1</v>
      </c>
      <c r="F151" s="134"/>
      <c r="G151" s="154"/>
      <c r="H151" s="154"/>
      <c r="I151" s="154"/>
      <c r="J151" s="164"/>
      <c r="K151" s="142">
        <v>1</v>
      </c>
      <c r="L151" s="72"/>
      <c r="M151" s="127">
        <f t="shared" si="12"/>
        <v>0</v>
      </c>
      <c r="N151" s="72"/>
    </row>
    <row r="152" spans="1:14" s="10" customFormat="1" x14ac:dyDescent="0.2">
      <c r="A152" s="25">
        <v>6</v>
      </c>
      <c r="B152" s="26">
        <v>3530088</v>
      </c>
      <c r="C152" s="26" t="s">
        <v>162</v>
      </c>
      <c r="D152" s="27">
        <v>22000</v>
      </c>
      <c r="E152" s="173">
        <v>13</v>
      </c>
      <c r="F152" s="134"/>
      <c r="G152" s="154"/>
      <c r="H152" s="154"/>
      <c r="I152" s="154"/>
      <c r="J152" s="164"/>
      <c r="K152" s="142"/>
      <c r="L152" s="72">
        <v>76</v>
      </c>
      <c r="M152" s="127">
        <f t="shared" si="12"/>
        <v>-63</v>
      </c>
      <c r="N152" s="72"/>
    </row>
    <row r="153" spans="1:14" s="10" customFormat="1" x14ac:dyDescent="0.2">
      <c r="A153" s="25">
        <v>11</v>
      </c>
      <c r="B153" s="26">
        <v>3550002</v>
      </c>
      <c r="C153" s="26" t="s">
        <v>167</v>
      </c>
      <c r="D153" s="27">
        <v>20000</v>
      </c>
      <c r="E153" s="174">
        <v>2</v>
      </c>
      <c r="F153" s="135"/>
      <c r="G153" s="155">
        <v>14</v>
      </c>
      <c r="H153" s="155"/>
      <c r="I153" s="155"/>
      <c r="J153" s="165"/>
      <c r="K153" s="143"/>
      <c r="L153" s="73">
        <v>4</v>
      </c>
      <c r="M153" s="127">
        <f t="shared" si="12"/>
        <v>12</v>
      </c>
      <c r="N153" s="72"/>
    </row>
    <row r="154" spans="1:14" s="10" customFormat="1" x14ac:dyDescent="0.2">
      <c r="A154" s="25">
        <v>12</v>
      </c>
      <c r="B154" s="26">
        <v>3550005</v>
      </c>
      <c r="C154" s="26" t="s">
        <v>168</v>
      </c>
      <c r="D154" s="27">
        <v>20000</v>
      </c>
      <c r="E154" s="174">
        <v>3</v>
      </c>
      <c r="F154" s="135"/>
      <c r="G154" s="155">
        <v>14</v>
      </c>
      <c r="H154" s="155"/>
      <c r="I154" s="155"/>
      <c r="J154" s="165"/>
      <c r="K154" s="143"/>
      <c r="L154" s="73">
        <v>6</v>
      </c>
      <c r="M154" s="127">
        <f t="shared" si="12"/>
        <v>11</v>
      </c>
      <c r="N154" s="72"/>
    </row>
    <row r="155" spans="1:14" s="10" customFormat="1" x14ac:dyDescent="0.2">
      <c r="A155" s="25">
        <v>13</v>
      </c>
      <c r="B155" s="26">
        <v>3550007</v>
      </c>
      <c r="C155" s="26" t="s">
        <v>169</v>
      </c>
      <c r="D155" s="27">
        <v>20000</v>
      </c>
      <c r="E155" s="174"/>
      <c r="F155" s="135"/>
      <c r="G155" s="155">
        <v>14</v>
      </c>
      <c r="H155" s="155"/>
      <c r="I155" s="155"/>
      <c r="J155" s="165"/>
      <c r="K155" s="143"/>
      <c r="L155" s="73">
        <v>7</v>
      </c>
      <c r="M155" s="127">
        <f t="shared" si="12"/>
        <v>7</v>
      </c>
      <c r="N155" s="72"/>
    </row>
    <row r="156" spans="1:14" s="9" customFormat="1" x14ac:dyDescent="0.2">
      <c r="A156" s="25">
        <v>14</v>
      </c>
      <c r="B156" s="26">
        <v>3530087</v>
      </c>
      <c r="C156" s="26" t="s">
        <v>170</v>
      </c>
      <c r="D156" s="27">
        <v>20000</v>
      </c>
      <c r="E156" s="174">
        <v>6</v>
      </c>
      <c r="F156" s="135"/>
      <c r="G156" s="155"/>
      <c r="H156" s="155"/>
      <c r="I156" s="155"/>
      <c r="J156" s="165"/>
      <c r="K156" s="143"/>
      <c r="L156" s="73"/>
      <c r="M156" s="127">
        <f t="shared" si="12"/>
        <v>6</v>
      </c>
      <c r="N156" s="72"/>
    </row>
    <row r="157" spans="1:14" s="9" customFormat="1" x14ac:dyDescent="0.2">
      <c r="A157" s="25">
        <v>15</v>
      </c>
      <c r="B157" s="43">
        <v>7560084</v>
      </c>
      <c r="C157" s="43" t="s">
        <v>171</v>
      </c>
      <c r="D157" s="48">
        <v>50000</v>
      </c>
      <c r="E157" s="174"/>
      <c r="F157" s="135"/>
      <c r="G157" s="155"/>
      <c r="H157" s="155"/>
      <c r="I157" s="155"/>
      <c r="J157" s="165"/>
      <c r="K157" s="143"/>
      <c r="L157" s="73"/>
      <c r="M157" s="127">
        <f t="shared" si="12"/>
        <v>0</v>
      </c>
      <c r="N157" s="72"/>
    </row>
    <row r="158" spans="1:14" s="9" customFormat="1" x14ac:dyDescent="0.2">
      <c r="A158" s="25">
        <v>16</v>
      </c>
      <c r="B158" s="43">
        <v>7560085</v>
      </c>
      <c r="C158" s="43" t="s">
        <v>172</v>
      </c>
      <c r="D158" s="48">
        <v>80000</v>
      </c>
      <c r="E158" s="174"/>
      <c r="F158" s="135"/>
      <c r="G158" s="155"/>
      <c r="H158" s="155"/>
      <c r="I158" s="155"/>
      <c r="J158" s="165"/>
      <c r="K158" s="143"/>
      <c r="L158" s="73"/>
      <c r="M158" s="127">
        <f t="shared" si="12"/>
        <v>0</v>
      </c>
      <c r="N158" s="72"/>
    </row>
    <row r="159" spans="1:14" s="24" customFormat="1" ht="15" thickBot="1" x14ac:dyDescent="0.25">
      <c r="A159" s="43"/>
      <c r="B159" s="43"/>
      <c r="C159" s="43"/>
      <c r="D159" s="48"/>
      <c r="E159" s="180"/>
      <c r="F159" s="136"/>
      <c r="G159" s="157"/>
      <c r="H159" s="157"/>
      <c r="I159" s="157"/>
      <c r="J159" s="167"/>
      <c r="K159" s="149"/>
      <c r="L159" s="77"/>
      <c r="M159" s="128">
        <f t="shared" si="12"/>
        <v>0</v>
      </c>
      <c r="N159" s="73"/>
    </row>
    <row r="160" spans="1:14" s="10" customFormat="1" ht="15" thickBot="1" x14ac:dyDescent="0.25">
      <c r="A160" s="94"/>
      <c r="B160" s="95"/>
      <c r="C160" s="95" t="s">
        <v>176</v>
      </c>
      <c r="D160" s="102"/>
      <c r="E160" s="175">
        <v>785</v>
      </c>
      <c r="F160" s="107">
        <f t="shared" ref="F160:L160" si="15">SUM(F161:F1828)</f>
        <v>0</v>
      </c>
      <c r="G160" s="107">
        <f t="shared" si="15"/>
        <v>0</v>
      </c>
      <c r="H160" s="107">
        <f t="shared" si="15"/>
        <v>0</v>
      </c>
      <c r="I160" s="107">
        <f t="shared" si="15"/>
        <v>0</v>
      </c>
      <c r="J160" s="160">
        <f t="shared" si="15"/>
        <v>0</v>
      </c>
      <c r="K160" s="144">
        <f t="shared" si="15"/>
        <v>0</v>
      </c>
      <c r="L160" s="107">
        <f t="shared" si="15"/>
        <v>769</v>
      </c>
      <c r="M160" s="124">
        <f t="shared" si="12"/>
        <v>16</v>
      </c>
      <c r="N160" s="89"/>
    </row>
    <row r="161" spans="1:14" s="10" customFormat="1" x14ac:dyDescent="0.2">
      <c r="A161" s="91">
        <v>1</v>
      </c>
      <c r="B161" s="92">
        <v>4550013</v>
      </c>
      <c r="C161" s="92" t="s">
        <v>177</v>
      </c>
      <c r="D161" s="101">
        <v>38000</v>
      </c>
      <c r="E161" s="172">
        <v>25</v>
      </c>
      <c r="F161" s="133"/>
      <c r="G161" s="153"/>
      <c r="H161" s="153"/>
      <c r="I161" s="153"/>
      <c r="J161" s="163"/>
      <c r="K161" s="141"/>
      <c r="L161" s="71">
        <v>25</v>
      </c>
      <c r="M161" s="127">
        <f t="shared" si="12"/>
        <v>0</v>
      </c>
      <c r="N161" s="77"/>
    </row>
    <row r="162" spans="1:14" s="10" customFormat="1" x14ac:dyDescent="0.2">
      <c r="A162" s="25">
        <v>2</v>
      </c>
      <c r="B162" s="26">
        <v>4550025</v>
      </c>
      <c r="C162" s="26" t="s">
        <v>178</v>
      </c>
      <c r="D162" s="27">
        <v>38000</v>
      </c>
      <c r="E162" s="172">
        <v>12</v>
      </c>
      <c r="F162" s="133"/>
      <c r="G162" s="153"/>
      <c r="H162" s="153"/>
      <c r="I162" s="153"/>
      <c r="J162" s="163"/>
      <c r="K162" s="141"/>
      <c r="L162" s="71">
        <v>12</v>
      </c>
      <c r="M162" s="127">
        <f t="shared" si="12"/>
        <v>0</v>
      </c>
      <c r="N162" s="73"/>
    </row>
    <row r="163" spans="1:14" s="9" customFormat="1" x14ac:dyDescent="0.2">
      <c r="A163" s="25">
        <v>3</v>
      </c>
      <c r="B163" s="26">
        <v>4550044</v>
      </c>
      <c r="C163" s="26" t="s">
        <v>179</v>
      </c>
      <c r="D163" s="27">
        <v>38000</v>
      </c>
      <c r="E163" s="172"/>
      <c r="F163" s="133"/>
      <c r="G163" s="153"/>
      <c r="H163" s="153"/>
      <c r="I163" s="153"/>
      <c r="J163" s="163"/>
      <c r="K163" s="141"/>
      <c r="L163" s="71"/>
      <c r="M163" s="127">
        <f t="shared" si="12"/>
        <v>0</v>
      </c>
      <c r="N163" s="73"/>
    </row>
    <row r="164" spans="1:14" s="20" customFormat="1" ht="15" thickBot="1" x14ac:dyDescent="0.25">
      <c r="A164" s="43"/>
      <c r="B164" s="43"/>
      <c r="C164" s="43"/>
      <c r="D164" s="48"/>
      <c r="E164" s="180"/>
      <c r="F164" s="136"/>
      <c r="G164" s="157"/>
      <c r="H164" s="157"/>
      <c r="I164" s="157"/>
      <c r="J164" s="167"/>
      <c r="K164" s="149"/>
      <c r="L164" s="77"/>
      <c r="M164" s="128">
        <f t="shared" si="12"/>
        <v>0</v>
      </c>
      <c r="N164" s="73"/>
    </row>
    <row r="165" spans="1:14" s="24" customFormat="1" ht="15" hidden="1" thickBot="1" x14ac:dyDescent="0.25">
      <c r="A165" s="84"/>
      <c r="B165" s="85"/>
      <c r="C165" s="85" t="s">
        <v>180</v>
      </c>
      <c r="D165" s="86"/>
      <c r="E165" s="177">
        <v>0</v>
      </c>
      <c r="F165" s="110">
        <f t="shared" ref="F165:L165" si="16">SUM(F166:F176)</f>
        <v>0</v>
      </c>
      <c r="G165" s="110">
        <f t="shared" si="16"/>
        <v>0</v>
      </c>
      <c r="H165" s="110">
        <f t="shared" si="16"/>
        <v>0</v>
      </c>
      <c r="I165" s="110">
        <f t="shared" si="16"/>
        <v>0</v>
      </c>
      <c r="J165" s="161">
        <f t="shared" si="16"/>
        <v>0</v>
      </c>
      <c r="K165" s="146">
        <f t="shared" si="16"/>
        <v>0</v>
      </c>
      <c r="L165" s="110">
        <f t="shared" si="16"/>
        <v>0</v>
      </c>
      <c r="M165" s="124">
        <f t="shared" si="12"/>
        <v>0</v>
      </c>
      <c r="N165" s="89"/>
    </row>
    <row r="166" spans="1:14" s="10" customFormat="1" ht="15" hidden="1" thickBot="1" x14ac:dyDescent="0.25">
      <c r="A166" s="75"/>
      <c r="B166" s="75"/>
      <c r="C166" s="75" t="s">
        <v>181</v>
      </c>
      <c r="D166" s="76"/>
      <c r="E166" s="172"/>
      <c r="F166" s="133"/>
      <c r="G166" s="153"/>
      <c r="H166" s="153"/>
      <c r="I166" s="153"/>
      <c r="J166" s="163"/>
      <c r="K166" s="141"/>
      <c r="L166" s="71"/>
      <c r="M166" s="127">
        <f t="shared" si="12"/>
        <v>0</v>
      </c>
      <c r="N166" s="77"/>
    </row>
    <row r="167" spans="1:14" s="10" customFormat="1" ht="15" hidden="1" thickBot="1" x14ac:dyDescent="0.25">
      <c r="A167" s="25">
        <v>1</v>
      </c>
      <c r="B167" s="26">
        <v>5540020</v>
      </c>
      <c r="C167" s="26" t="s">
        <v>182</v>
      </c>
      <c r="D167" s="27">
        <v>40000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2"/>
        <v>0</v>
      </c>
      <c r="N167" s="73"/>
    </row>
    <row r="168" spans="1:14" s="10" customFormat="1" ht="15" hidden="1" thickBot="1" x14ac:dyDescent="0.25">
      <c r="A168" s="25">
        <v>2</v>
      </c>
      <c r="B168" s="26">
        <v>5540024</v>
      </c>
      <c r="C168" s="26" t="s">
        <v>183</v>
      </c>
      <c r="D168" s="27">
        <v>45000</v>
      </c>
      <c r="E168" s="172"/>
      <c r="F168" s="133"/>
      <c r="G168" s="153"/>
      <c r="H168" s="153"/>
      <c r="I168" s="153"/>
      <c r="J168" s="163"/>
      <c r="K168" s="141"/>
      <c r="L168" s="71"/>
      <c r="M168" s="127">
        <f t="shared" si="12"/>
        <v>0</v>
      </c>
      <c r="N168" s="73"/>
    </row>
    <row r="169" spans="1:14" s="10" customFormat="1" ht="15" hidden="1" thickBot="1" x14ac:dyDescent="0.25">
      <c r="A169" s="25">
        <v>3</v>
      </c>
      <c r="B169" s="26">
        <v>5540018</v>
      </c>
      <c r="C169" s="26" t="s">
        <v>184</v>
      </c>
      <c r="D169" s="27">
        <v>32000</v>
      </c>
      <c r="E169" s="172"/>
      <c r="F169" s="133"/>
      <c r="G169" s="153"/>
      <c r="H169" s="153"/>
      <c r="I169" s="153"/>
      <c r="J169" s="163"/>
      <c r="K169" s="141"/>
      <c r="L169" s="71"/>
      <c r="M169" s="127">
        <f t="shared" si="12"/>
        <v>0</v>
      </c>
      <c r="N169" s="73"/>
    </row>
    <row r="170" spans="1:14" s="10" customFormat="1" ht="15" hidden="1" thickBot="1" x14ac:dyDescent="0.25">
      <c r="A170" s="25">
        <v>4</v>
      </c>
      <c r="B170" s="26">
        <v>5540017</v>
      </c>
      <c r="C170" s="26" t="s">
        <v>185</v>
      </c>
      <c r="D170" s="27">
        <v>25000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2"/>
        <v>0</v>
      </c>
      <c r="N170" s="72"/>
    </row>
    <row r="171" spans="1:14" s="10" customFormat="1" ht="15" hidden="1" thickBot="1" x14ac:dyDescent="0.25">
      <c r="A171" s="25">
        <v>5</v>
      </c>
      <c r="B171" s="26">
        <v>5510070</v>
      </c>
      <c r="C171" s="26" t="s">
        <v>186</v>
      </c>
      <c r="D171" s="27">
        <v>28000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2"/>
        <v>0</v>
      </c>
      <c r="N171" s="72"/>
    </row>
    <row r="172" spans="1:14" s="10" customFormat="1" ht="15" hidden="1" thickBot="1" x14ac:dyDescent="0.25">
      <c r="A172" s="25">
        <v>6</v>
      </c>
      <c r="B172" s="26">
        <v>5500044</v>
      </c>
      <c r="C172" s="26" t="s">
        <v>187</v>
      </c>
      <c r="D172" s="27">
        <v>28000</v>
      </c>
      <c r="E172" s="173"/>
      <c r="F172" s="134"/>
      <c r="G172" s="154"/>
      <c r="H172" s="154"/>
      <c r="I172" s="154"/>
      <c r="J172" s="164"/>
      <c r="K172" s="142"/>
      <c r="L172" s="72"/>
      <c r="M172" s="127">
        <f t="shared" si="12"/>
        <v>0</v>
      </c>
      <c r="N172" s="71"/>
    </row>
    <row r="173" spans="1:14" s="9" customFormat="1" ht="15" hidden="1" thickBot="1" x14ac:dyDescent="0.25">
      <c r="A173" s="25">
        <v>7</v>
      </c>
      <c r="B173" s="26">
        <v>5500045</v>
      </c>
      <c r="C173" s="26" t="s">
        <v>188</v>
      </c>
      <c r="D173" s="27">
        <v>30000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12"/>
        <v>0</v>
      </c>
      <c r="N173" s="71"/>
    </row>
    <row r="174" spans="1:14" s="9" customFormat="1" ht="15" hidden="1" thickBot="1" x14ac:dyDescent="0.25">
      <c r="A174" s="25">
        <v>8</v>
      </c>
      <c r="B174" s="25">
        <v>5510111</v>
      </c>
      <c r="C174" s="25" t="s">
        <v>189</v>
      </c>
      <c r="D174" s="30">
        <v>39000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2"/>
        <v>0</v>
      </c>
      <c r="N174" s="71"/>
    </row>
    <row r="175" spans="1:14" s="9" customFormat="1" ht="15" hidden="1" thickBot="1" x14ac:dyDescent="0.25">
      <c r="A175" s="25">
        <v>9</v>
      </c>
      <c r="B175" s="25">
        <v>5510112</v>
      </c>
      <c r="C175" s="25" t="s">
        <v>190</v>
      </c>
      <c r="D175" s="30">
        <v>39000</v>
      </c>
      <c r="E175" s="172"/>
      <c r="F175" s="133"/>
      <c r="G175" s="133"/>
      <c r="H175" s="133"/>
      <c r="I175" s="133"/>
      <c r="J175" s="163"/>
      <c r="K175" s="141"/>
      <c r="L175" s="71"/>
      <c r="M175" s="127">
        <f t="shared" si="12"/>
        <v>0</v>
      </c>
      <c r="N175" s="71"/>
    </row>
    <row r="176" spans="1:14" s="9" customFormat="1" ht="15" hidden="1" thickBot="1" x14ac:dyDescent="0.25">
      <c r="A176" s="25">
        <v>10</v>
      </c>
      <c r="B176" s="25">
        <v>5510113</v>
      </c>
      <c r="C176" s="25" t="s">
        <v>191</v>
      </c>
      <c r="D176" s="30">
        <v>39000</v>
      </c>
      <c r="E176" s="172"/>
      <c r="F176" s="133"/>
      <c r="G176" s="133"/>
      <c r="H176" s="133"/>
      <c r="I176" s="133"/>
      <c r="J176" s="163"/>
      <c r="K176" s="141"/>
      <c r="L176" s="71"/>
      <c r="M176" s="127">
        <f t="shared" si="12"/>
        <v>0</v>
      </c>
      <c r="N176" s="71"/>
    </row>
    <row r="177" spans="1:14" s="24" customFormat="1" ht="15" hidden="1" thickBot="1" x14ac:dyDescent="0.25">
      <c r="A177" s="43"/>
      <c r="B177" s="43"/>
      <c r="C177" s="43"/>
      <c r="D177" s="48"/>
      <c r="E177" s="180"/>
      <c r="F177" s="136"/>
      <c r="G177" s="136"/>
      <c r="H177" s="136"/>
      <c r="I177" s="136"/>
      <c r="J177" s="167"/>
      <c r="K177" s="149"/>
      <c r="L177" s="77"/>
      <c r="M177" s="128">
        <f t="shared" si="12"/>
        <v>0</v>
      </c>
      <c r="N177" s="77"/>
    </row>
    <row r="178" spans="1:14" s="9" customFormat="1" ht="15" thickBot="1" x14ac:dyDescent="0.25">
      <c r="A178" s="98"/>
      <c r="B178" s="99"/>
      <c r="C178" s="99" t="s">
        <v>192</v>
      </c>
      <c r="D178" s="100"/>
      <c r="E178" s="171">
        <v>263</v>
      </c>
      <c r="F178" s="109">
        <f t="shared" ref="F178:L178" si="17">SUM(F179:F188)</f>
        <v>0</v>
      </c>
      <c r="G178" s="109">
        <f t="shared" si="17"/>
        <v>0</v>
      </c>
      <c r="H178" s="109">
        <f t="shared" si="17"/>
        <v>0</v>
      </c>
      <c r="I178" s="109">
        <f t="shared" si="17"/>
        <v>0</v>
      </c>
      <c r="J178" s="159">
        <f t="shared" si="17"/>
        <v>0</v>
      </c>
      <c r="K178" s="140">
        <f t="shared" si="17"/>
        <v>0</v>
      </c>
      <c r="L178" s="109">
        <f t="shared" si="17"/>
        <v>269</v>
      </c>
      <c r="M178" s="124">
        <f t="shared" si="12"/>
        <v>-6</v>
      </c>
      <c r="N178" s="89"/>
    </row>
    <row r="179" spans="1:14" s="10" customFormat="1" x14ac:dyDescent="0.2">
      <c r="A179" s="91">
        <v>1</v>
      </c>
      <c r="B179" s="91">
        <v>5540032</v>
      </c>
      <c r="C179" s="91" t="s">
        <v>193</v>
      </c>
      <c r="D179" s="97">
        <v>18000</v>
      </c>
      <c r="E179" s="172">
        <v>36</v>
      </c>
      <c r="F179" s="133"/>
      <c r="G179" s="133"/>
      <c r="H179" s="133"/>
      <c r="I179" s="133"/>
      <c r="J179" s="163"/>
      <c r="K179" s="141"/>
      <c r="L179" s="71">
        <v>35</v>
      </c>
      <c r="M179" s="127">
        <f t="shared" si="12"/>
        <v>1</v>
      </c>
      <c r="N179" s="71"/>
    </row>
    <row r="180" spans="1:14" s="10" customFormat="1" x14ac:dyDescent="0.2">
      <c r="A180" s="25">
        <v>2</v>
      </c>
      <c r="B180" s="26">
        <v>5540001</v>
      </c>
      <c r="C180" s="26" t="s">
        <v>194</v>
      </c>
      <c r="D180" s="27">
        <v>20000</v>
      </c>
      <c r="E180" s="172">
        <v>29</v>
      </c>
      <c r="F180" s="133"/>
      <c r="G180" s="133"/>
      <c r="H180" s="133"/>
      <c r="I180" s="133"/>
      <c r="J180" s="163"/>
      <c r="K180" s="141"/>
      <c r="L180" s="71">
        <v>29</v>
      </c>
      <c r="M180" s="127">
        <f t="shared" si="12"/>
        <v>0</v>
      </c>
      <c r="N180" s="71"/>
    </row>
    <row r="181" spans="1:14" s="10" customFormat="1" x14ac:dyDescent="0.2">
      <c r="A181" s="25">
        <v>3</v>
      </c>
      <c r="B181" s="26">
        <v>5540029</v>
      </c>
      <c r="C181" s="26" t="s">
        <v>195</v>
      </c>
      <c r="D181" s="27">
        <v>20000</v>
      </c>
      <c r="E181" s="172">
        <v>4</v>
      </c>
      <c r="F181" s="133"/>
      <c r="G181" s="133"/>
      <c r="H181" s="133"/>
      <c r="I181" s="133"/>
      <c r="J181" s="163"/>
      <c r="K181" s="141"/>
      <c r="L181" s="71">
        <v>4</v>
      </c>
      <c r="M181" s="127">
        <f t="shared" si="12"/>
        <v>0</v>
      </c>
      <c r="N181" s="71"/>
    </row>
    <row r="182" spans="1:14" s="10" customFormat="1" x14ac:dyDescent="0.2">
      <c r="A182" s="25">
        <v>4</v>
      </c>
      <c r="B182" s="26">
        <v>5540035</v>
      </c>
      <c r="C182" s="26" t="s">
        <v>196</v>
      </c>
      <c r="D182" s="27">
        <v>20000</v>
      </c>
      <c r="E182" s="172">
        <v>15</v>
      </c>
      <c r="F182" s="133"/>
      <c r="G182" s="133"/>
      <c r="H182" s="133"/>
      <c r="I182" s="133"/>
      <c r="J182" s="163"/>
      <c r="K182" s="141"/>
      <c r="L182" s="71">
        <v>14</v>
      </c>
      <c r="M182" s="127">
        <f t="shared" si="12"/>
        <v>1</v>
      </c>
      <c r="N182" s="71"/>
    </row>
    <row r="183" spans="1:14" s="10" customFormat="1" x14ac:dyDescent="0.2">
      <c r="A183" s="25">
        <v>5</v>
      </c>
      <c r="B183" s="26">
        <v>5540037</v>
      </c>
      <c r="C183" s="26" t="s">
        <v>197</v>
      </c>
      <c r="D183" s="27">
        <v>18000</v>
      </c>
      <c r="E183" s="172"/>
      <c r="F183" s="133"/>
      <c r="G183" s="133"/>
      <c r="H183" s="133"/>
      <c r="I183" s="133"/>
      <c r="J183" s="163"/>
      <c r="K183" s="141"/>
      <c r="L183" s="71"/>
      <c r="M183" s="127">
        <f t="shared" si="12"/>
        <v>0</v>
      </c>
      <c r="N183" s="71"/>
    </row>
    <row r="184" spans="1:14" s="10" customFormat="1" x14ac:dyDescent="0.2">
      <c r="A184" s="25">
        <v>6</v>
      </c>
      <c r="B184" s="26">
        <v>5540008</v>
      </c>
      <c r="C184" s="26" t="s">
        <v>198</v>
      </c>
      <c r="D184" s="27">
        <v>16000</v>
      </c>
      <c r="E184" s="172">
        <v>53</v>
      </c>
      <c r="F184" s="133"/>
      <c r="G184" s="133"/>
      <c r="H184" s="133"/>
      <c r="I184" s="133"/>
      <c r="J184" s="163"/>
      <c r="K184" s="141"/>
      <c r="L184" s="71">
        <v>50</v>
      </c>
      <c r="M184" s="127">
        <f t="shared" si="12"/>
        <v>3</v>
      </c>
      <c r="N184" s="71"/>
    </row>
    <row r="185" spans="1:14" s="10" customFormat="1" x14ac:dyDescent="0.2">
      <c r="A185" s="25">
        <v>7</v>
      </c>
      <c r="B185" s="26">
        <v>5540030</v>
      </c>
      <c r="C185" s="26" t="s">
        <v>199</v>
      </c>
      <c r="D185" s="27">
        <v>22000</v>
      </c>
      <c r="E185" s="172">
        <v>25</v>
      </c>
      <c r="F185" s="133"/>
      <c r="G185" s="133"/>
      <c r="H185" s="133"/>
      <c r="I185" s="133"/>
      <c r="J185" s="163"/>
      <c r="K185" s="141"/>
      <c r="L185" s="71">
        <v>25</v>
      </c>
      <c r="M185" s="127">
        <f t="shared" si="12"/>
        <v>0</v>
      </c>
      <c r="N185" s="71"/>
    </row>
    <row r="186" spans="1:14" s="10" customFormat="1" x14ac:dyDescent="0.2">
      <c r="A186" s="25">
        <v>8</v>
      </c>
      <c r="B186" s="26">
        <v>5540031</v>
      </c>
      <c r="C186" s="26" t="s">
        <v>200</v>
      </c>
      <c r="D186" s="27">
        <v>22000</v>
      </c>
      <c r="E186" s="172">
        <v>31</v>
      </c>
      <c r="F186" s="133"/>
      <c r="G186" s="133"/>
      <c r="H186" s="133"/>
      <c r="I186" s="133"/>
      <c r="J186" s="163"/>
      <c r="K186" s="141"/>
      <c r="L186" s="71">
        <v>31</v>
      </c>
      <c r="M186" s="127">
        <f t="shared" si="12"/>
        <v>0</v>
      </c>
      <c r="N186" s="71"/>
    </row>
    <row r="187" spans="1:14" s="9" customFormat="1" x14ac:dyDescent="0.2">
      <c r="A187" s="25">
        <v>9</v>
      </c>
      <c r="B187" s="26">
        <v>5540003</v>
      </c>
      <c r="C187" s="26" t="s">
        <v>201</v>
      </c>
      <c r="D187" s="27">
        <v>20000</v>
      </c>
      <c r="E187" s="172">
        <v>63</v>
      </c>
      <c r="F187" s="133"/>
      <c r="G187" s="133"/>
      <c r="H187" s="133"/>
      <c r="I187" s="133"/>
      <c r="J187" s="163"/>
      <c r="K187" s="141"/>
      <c r="L187" s="71">
        <v>63</v>
      </c>
      <c r="M187" s="127">
        <f t="shared" si="12"/>
        <v>0</v>
      </c>
      <c r="N187" s="71"/>
    </row>
    <row r="188" spans="1:14" s="9" customFormat="1" x14ac:dyDescent="0.2">
      <c r="A188" s="25">
        <v>10</v>
      </c>
      <c r="B188" s="25">
        <v>5540033</v>
      </c>
      <c r="C188" s="25" t="s">
        <v>202</v>
      </c>
      <c r="D188" s="30">
        <v>18000</v>
      </c>
      <c r="E188" s="172">
        <v>20</v>
      </c>
      <c r="F188" s="133"/>
      <c r="G188" s="133"/>
      <c r="H188" s="133"/>
      <c r="I188" s="133"/>
      <c r="J188" s="163"/>
      <c r="K188" s="141"/>
      <c r="L188" s="71">
        <v>18</v>
      </c>
      <c r="M188" s="127">
        <f t="shared" si="12"/>
        <v>2</v>
      </c>
      <c r="N188" s="71"/>
    </row>
    <row r="189" spans="1:14" s="20" customFormat="1" ht="15" thickBot="1" x14ac:dyDescent="0.25">
      <c r="A189" s="43"/>
      <c r="B189" s="43"/>
      <c r="C189" s="43"/>
      <c r="D189" s="48"/>
      <c r="E189" s="180"/>
      <c r="F189" s="136"/>
      <c r="G189" s="136"/>
      <c r="H189" s="136"/>
      <c r="I189" s="136"/>
      <c r="J189" s="167"/>
      <c r="K189" s="149"/>
      <c r="L189" s="77"/>
      <c r="M189" s="128">
        <f t="shared" si="12"/>
        <v>0</v>
      </c>
      <c r="N189" s="77"/>
    </row>
    <row r="190" spans="1:14" s="24" customFormat="1" ht="15" thickBot="1" x14ac:dyDescent="0.25">
      <c r="A190" s="84"/>
      <c r="B190" s="85"/>
      <c r="C190" s="85" t="s">
        <v>203</v>
      </c>
      <c r="D190" s="86"/>
      <c r="E190" s="177">
        <v>23</v>
      </c>
      <c r="F190" s="110">
        <f t="shared" ref="F190:K190" si="18">SUM(F192:F193)</f>
        <v>0</v>
      </c>
      <c r="G190" s="110">
        <f t="shared" si="18"/>
        <v>0</v>
      </c>
      <c r="H190" s="110">
        <f t="shared" si="18"/>
        <v>0</v>
      </c>
      <c r="I190" s="110">
        <f t="shared" si="18"/>
        <v>0</v>
      </c>
      <c r="J190" s="161">
        <f t="shared" si="18"/>
        <v>0</v>
      </c>
      <c r="K190" s="146">
        <f t="shared" si="18"/>
        <v>0</v>
      </c>
      <c r="L190" s="110">
        <f>SUM(L192:L193)</f>
        <v>23</v>
      </c>
      <c r="M190" s="124">
        <f t="shared" si="12"/>
        <v>0</v>
      </c>
      <c r="N190" s="89"/>
    </row>
    <row r="191" spans="1:14" s="10" customFormat="1" x14ac:dyDescent="0.2">
      <c r="A191" s="82"/>
      <c r="B191" s="82"/>
      <c r="C191" s="82" t="s">
        <v>204</v>
      </c>
      <c r="D191" s="83"/>
      <c r="E191" s="172"/>
      <c r="F191" s="133"/>
      <c r="G191" s="133"/>
      <c r="H191" s="133"/>
      <c r="I191" s="133"/>
      <c r="J191" s="163"/>
      <c r="K191" s="141"/>
      <c r="L191" s="71"/>
      <c r="M191" s="127">
        <f t="shared" si="12"/>
        <v>0</v>
      </c>
      <c r="N191" s="71"/>
    </row>
    <row r="192" spans="1:14" s="10" customFormat="1" x14ac:dyDescent="0.2">
      <c r="A192" s="25">
        <v>1</v>
      </c>
      <c r="B192" s="26">
        <v>7520023</v>
      </c>
      <c r="C192" s="26" t="s">
        <v>205</v>
      </c>
      <c r="D192" s="27">
        <v>20000</v>
      </c>
      <c r="E192" s="172"/>
      <c r="F192" s="133"/>
      <c r="G192" s="133"/>
      <c r="H192" s="133"/>
      <c r="I192" s="133"/>
      <c r="J192" s="163"/>
      <c r="K192" s="141"/>
      <c r="L192" s="71"/>
      <c r="M192" s="127">
        <f t="shared" si="12"/>
        <v>0</v>
      </c>
      <c r="N192" s="71"/>
    </row>
    <row r="193" spans="1:14" s="9" customFormat="1" x14ac:dyDescent="0.2">
      <c r="A193" s="25">
        <v>2</v>
      </c>
      <c r="B193" s="26">
        <v>7520001</v>
      </c>
      <c r="C193" s="26" t="s">
        <v>206</v>
      </c>
      <c r="D193" s="27">
        <v>80000</v>
      </c>
      <c r="E193" s="172">
        <v>23</v>
      </c>
      <c r="F193" s="133"/>
      <c r="G193" s="133"/>
      <c r="H193" s="133"/>
      <c r="I193" s="133"/>
      <c r="J193" s="163"/>
      <c r="K193" s="141"/>
      <c r="L193" s="71">
        <v>23</v>
      </c>
      <c r="M193" s="127">
        <f t="shared" si="12"/>
        <v>0</v>
      </c>
      <c r="N193" s="71"/>
    </row>
    <row r="194" spans="1:14" s="24" customFormat="1" ht="15" thickBot="1" x14ac:dyDescent="0.25">
      <c r="A194" s="43"/>
      <c r="B194" s="43"/>
      <c r="C194" s="43"/>
      <c r="D194" s="90"/>
      <c r="E194" s="174"/>
      <c r="F194" s="135"/>
      <c r="G194" s="135"/>
      <c r="H194" s="135"/>
      <c r="I194" s="135"/>
      <c r="J194" s="165"/>
      <c r="K194" s="143"/>
      <c r="L194" s="73"/>
      <c r="M194" s="129">
        <f t="shared" si="12"/>
        <v>0</v>
      </c>
      <c r="N194" s="73"/>
    </row>
    <row r="195" spans="1:14" s="10" customFormat="1" ht="15" thickBot="1" x14ac:dyDescent="0.25">
      <c r="A195" s="94"/>
      <c r="B195" s="95"/>
      <c r="C195" s="95" t="s">
        <v>207</v>
      </c>
      <c r="D195" s="96"/>
      <c r="E195" s="175">
        <v>88</v>
      </c>
      <c r="F195" s="107">
        <f t="shared" ref="F195:L195" si="19">SUM(F196:F205)</f>
        <v>0</v>
      </c>
      <c r="G195" s="107">
        <f t="shared" si="19"/>
        <v>0</v>
      </c>
      <c r="H195" s="107">
        <f t="shared" si="19"/>
        <v>0</v>
      </c>
      <c r="I195" s="107">
        <f t="shared" si="19"/>
        <v>0</v>
      </c>
      <c r="J195" s="160">
        <f t="shared" si="19"/>
        <v>0</v>
      </c>
      <c r="K195" s="144">
        <f t="shared" si="19"/>
        <v>0</v>
      </c>
      <c r="L195" s="107">
        <f t="shared" si="19"/>
        <v>74</v>
      </c>
      <c r="M195" s="124">
        <f t="shared" si="12"/>
        <v>14</v>
      </c>
      <c r="N195" s="89"/>
    </row>
    <row r="196" spans="1:14" s="10" customFormat="1" x14ac:dyDescent="0.2">
      <c r="A196" s="91">
        <v>1</v>
      </c>
      <c r="B196" s="92">
        <v>7550011</v>
      </c>
      <c r="C196" s="92" t="s">
        <v>208</v>
      </c>
      <c r="D196" s="93">
        <v>16000</v>
      </c>
      <c r="E196" s="172">
        <v>8</v>
      </c>
      <c r="F196" s="133"/>
      <c r="G196" s="133"/>
      <c r="H196" s="133"/>
      <c r="I196" s="133"/>
      <c r="J196" s="163"/>
      <c r="K196" s="141"/>
      <c r="L196" s="71">
        <v>7</v>
      </c>
      <c r="M196" s="127">
        <f t="shared" si="12"/>
        <v>1</v>
      </c>
      <c r="N196" s="71"/>
    </row>
    <row r="197" spans="1:14" s="10" customFormat="1" x14ac:dyDescent="0.2">
      <c r="A197" s="25">
        <v>2</v>
      </c>
      <c r="B197" s="26">
        <v>7550019</v>
      </c>
      <c r="C197" s="26" t="s">
        <v>209</v>
      </c>
      <c r="D197" s="79">
        <v>14000</v>
      </c>
      <c r="E197" s="173"/>
      <c r="F197" s="134"/>
      <c r="G197" s="134"/>
      <c r="H197" s="134"/>
      <c r="I197" s="134"/>
      <c r="J197" s="164"/>
      <c r="K197" s="142"/>
      <c r="L197" s="72"/>
      <c r="M197" s="130">
        <f t="shared" si="12"/>
        <v>0</v>
      </c>
      <c r="N197" s="72"/>
    </row>
    <row r="198" spans="1:14" s="10" customFormat="1" x14ac:dyDescent="0.2">
      <c r="A198" s="25">
        <v>3</v>
      </c>
      <c r="B198" s="26">
        <v>7550026</v>
      </c>
      <c r="C198" s="26" t="s">
        <v>210</v>
      </c>
      <c r="D198" s="79">
        <v>26000</v>
      </c>
      <c r="E198" s="173">
        <v>30</v>
      </c>
      <c r="F198" s="134"/>
      <c r="G198" s="134"/>
      <c r="H198" s="134"/>
      <c r="I198" s="134"/>
      <c r="J198" s="164"/>
      <c r="K198" s="142"/>
      <c r="L198" s="72">
        <v>28</v>
      </c>
      <c r="M198" s="130">
        <f t="shared" ref="M198:M205" si="20">(E198+F198+G198+H198+I198)-J198-K198-L198</f>
        <v>2</v>
      </c>
      <c r="N198" s="72"/>
    </row>
    <row r="199" spans="1:14" s="10" customFormat="1" x14ac:dyDescent="0.2">
      <c r="A199" s="25">
        <v>4</v>
      </c>
      <c r="B199" s="26">
        <v>7550006</v>
      </c>
      <c r="C199" s="26" t="s">
        <v>211</v>
      </c>
      <c r="D199" s="79">
        <v>12000</v>
      </c>
      <c r="E199" s="173">
        <v>10</v>
      </c>
      <c r="F199" s="134"/>
      <c r="G199" s="134"/>
      <c r="H199" s="134"/>
      <c r="I199" s="134"/>
      <c r="J199" s="164"/>
      <c r="K199" s="142"/>
      <c r="L199" s="72">
        <v>10</v>
      </c>
      <c r="M199" s="130">
        <f t="shared" si="20"/>
        <v>0</v>
      </c>
      <c r="N199" s="72"/>
    </row>
    <row r="200" spans="1:14" s="10" customFormat="1" x14ac:dyDescent="0.2">
      <c r="A200" s="25">
        <v>5</v>
      </c>
      <c r="B200" s="26">
        <v>7550007</v>
      </c>
      <c r="C200" s="26" t="s">
        <v>212</v>
      </c>
      <c r="D200" s="79">
        <v>9000</v>
      </c>
      <c r="E200" s="173">
        <v>11</v>
      </c>
      <c r="F200" s="134"/>
      <c r="G200" s="134"/>
      <c r="H200" s="134"/>
      <c r="I200" s="134"/>
      <c r="J200" s="164"/>
      <c r="K200" s="142"/>
      <c r="L200" s="72">
        <v>11</v>
      </c>
      <c r="M200" s="130">
        <f t="shared" si="20"/>
        <v>0</v>
      </c>
      <c r="N200" s="72"/>
    </row>
    <row r="201" spans="1:14" s="10" customFormat="1" x14ac:dyDescent="0.2">
      <c r="A201" s="25">
        <v>6</v>
      </c>
      <c r="B201" s="26">
        <v>7550008</v>
      </c>
      <c r="C201" s="26" t="s">
        <v>213</v>
      </c>
      <c r="D201" s="79">
        <v>21000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20"/>
        <v>0</v>
      </c>
      <c r="N201" s="72"/>
    </row>
    <row r="202" spans="1:14" s="9" customFormat="1" x14ac:dyDescent="0.2">
      <c r="A202" s="25">
        <v>7</v>
      </c>
      <c r="B202" s="26">
        <v>7550017</v>
      </c>
      <c r="C202" s="26" t="s">
        <v>214</v>
      </c>
      <c r="D202" s="79">
        <v>14000</v>
      </c>
      <c r="E202" s="173">
        <v>5</v>
      </c>
      <c r="F202" s="134"/>
      <c r="G202" s="134"/>
      <c r="H202" s="134"/>
      <c r="I202" s="134"/>
      <c r="J202" s="164"/>
      <c r="K202" s="142"/>
      <c r="L202" s="72">
        <v>5</v>
      </c>
      <c r="M202" s="130">
        <f t="shared" si="20"/>
        <v>0</v>
      </c>
      <c r="N202" s="72"/>
    </row>
    <row r="203" spans="1:14" s="10" customFormat="1" x14ac:dyDescent="0.2">
      <c r="A203" s="25">
        <v>8</v>
      </c>
      <c r="B203" s="25">
        <v>7550016</v>
      </c>
      <c r="C203" s="25" t="s">
        <v>215</v>
      </c>
      <c r="D203" s="78">
        <v>14000</v>
      </c>
      <c r="E203" s="173">
        <v>5</v>
      </c>
      <c r="F203" s="134"/>
      <c r="G203" s="134"/>
      <c r="H203" s="134"/>
      <c r="I203" s="134"/>
      <c r="J203" s="164"/>
      <c r="K203" s="142"/>
      <c r="L203" s="72">
        <v>5</v>
      </c>
      <c r="M203" s="130">
        <f t="shared" si="20"/>
        <v>0</v>
      </c>
      <c r="N203" s="72"/>
    </row>
    <row r="204" spans="1:14" s="10" customFormat="1" x14ac:dyDescent="0.2">
      <c r="A204" s="25">
        <v>9</v>
      </c>
      <c r="B204" s="26">
        <v>7550015</v>
      </c>
      <c r="C204" s="26" t="s">
        <v>216</v>
      </c>
      <c r="D204" s="79">
        <v>14000</v>
      </c>
      <c r="E204" s="173">
        <v>7</v>
      </c>
      <c r="F204" s="134"/>
      <c r="G204" s="134"/>
      <c r="H204" s="134"/>
      <c r="I204" s="134"/>
      <c r="J204" s="164"/>
      <c r="K204" s="142"/>
      <c r="L204" s="72">
        <v>7</v>
      </c>
      <c r="M204" s="130">
        <f t="shared" si="20"/>
        <v>0</v>
      </c>
      <c r="N204" s="72"/>
    </row>
    <row r="205" spans="1:14" s="9" customFormat="1" x14ac:dyDescent="0.2">
      <c r="A205" s="36">
        <v>10</v>
      </c>
      <c r="B205" s="80"/>
      <c r="C205" s="80" t="s">
        <v>217</v>
      </c>
      <c r="D205" s="81">
        <v>22000</v>
      </c>
      <c r="E205" s="181">
        <v>12</v>
      </c>
      <c r="F205" s="137"/>
      <c r="G205" s="137"/>
      <c r="H205" s="137"/>
      <c r="I205" s="137"/>
      <c r="J205" s="168"/>
      <c r="K205" s="150"/>
      <c r="L205" s="74">
        <v>1</v>
      </c>
      <c r="M205" s="131">
        <f t="shared" si="20"/>
        <v>11</v>
      </c>
      <c r="N205" s="74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58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1</v>
      </c>
      <c r="F5" s="120">
        <f t="shared" si="0"/>
        <v>0</v>
      </c>
      <c r="G5" s="120">
        <f t="shared" si="0"/>
        <v>304</v>
      </c>
      <c r="H5" s="120">
        <f t="shared" si="0"/>
        <v>3</v>
      </c>
      <c r="I5" s="120">
        <f t="shared" si="0"/>
        <v>0</v>
      </c>
      <c r="J5" s="158">
        <f t="shared" si="0"/>
        <v>1</v>
      </c>
      <c r="K5" s="139">
        <f t="shared" si="0"/>
        <v>45</v>
      </c>
      <c r="L5" s="120">
        <f t="shared" si="0"/>
        <v>21</v>
      </c>
      <c r="M5" s="122">
        <f t="shared" si="0"/>
        <v>241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0</v>
      </c>
      <c r="F6" s="109">
        <f t="shared" si="1"/>
        <v>0</v>
      </c>
      <c r="G6" s="109">
        <f t="shared" si="1"/>
        <v>190</v>
      </c>
      <c r="H6" s="109">
        <f t="shared" si="1"/>
        <v>0</v>
      </c>
      <c r="I6" s="109">
        <f t="shared" si="1"/>
        <v>0</v>
      </c>
      <c r="J6" s="159">
        <f t="shared" si="1"/>
        <v>0</v>
      </c>
      <c r="K6" s="140">
        <f t="shared" si="1"/>
        <v>23</v>
      </c>
      <c r="L6" s="109">
        <f t="shared" si="1"/>
        <v>14</v>
      </c>
      <c r="M6" s="124">
        <f>(E6+F6+G6+H6+I6)-J6-K6-L6</f>
        <v>153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4</v>
      </c>
      <c r="H8" s="154"/>
      <c r="I8" s="154"/>
      <c r="J8" s="164"/>
      <c r="K8" s="142"/>
      <c r="L8" s="72"/>
      <c r="M8" s="127">
        <f t="shared" si="2"/>
        <v>4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6</v>
      </c>
      <c r="H9" s="154"/>
      <c r="I9" s="154"/>
      <c r="J9" s="164"/>
      <c r="K9" s="142">
        <v>3</v>
      </c>
      <c r="L9" s="72"/>
      <c r="M9" s="127">
        <f t="shared" si="2"/>
        <v>3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/>
      <c r="K10" s="142"/>
      <c r="L10" s="72"/>
      <c r="M10" s="127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>
        <v>1</v>
      </c>
      <c r="L11" s="72"/>
      <c r="M11" s="127">
        <f t="shared" si="2"/>
        <v>5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>
        <v>3</v>
      </c>
      <c r="L13" s="72"/>
      <c r="M13" s="127">
        <f t="shared" si="2"/>
        <v>3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/>
      <c r="L14" s="72"/>
      <c r="M14" s="127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4</v>
      </c>
      <c r="H15" s="154"/>
      <c r="I15" s="154"/>
      <c r="J15" s="164"/>
      <c r="K15" s="142"/>
      <c r="L15" s="72"/>
      <c r="M15" s="127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6</v>
      </c>
      <c r="H16" s="154"/>
      <c r="I16" s="154"/>
      <c r="J16" s="164"/>
      <c r="K16" s="142"/>
      <c r="L16" s="72"/>
      <c r="M16" s="127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4</v>
      </c>
      <c r="H17" s="154"/>
      <c r="I17" s="154"/>
      <c r="J17" s="164"/>
      <c r="K17" s="142">
        <v>3</v>
      </c>
      <c r="L17" s="72"/>
      <c r="M17" s="127">
        <f t="shared" si="2"/>
        <v>1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8</v>
      </c>
      <c r="H18" s="154"/>
      <c r="I18" s="154"/>
      <c r="J18" s="164"/>
      <c r="K18" s="142">
        <v>1</v>
      </c>
      <c r="L18" s="72"/>
      <c r="M18" s="127">
        <f t="shared" si="2"/>
        <v>7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8</v>
      </c>
      <c r="H19" s="154"/>
      <c r="I19" s="154"/>
      <c r="J19" s="164"/>
      <c r="K19" s="142">
        <v>3</v>
      </c>
      <c r="L19" s="72"/>
      <c r="M19" s="127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6</v>
      </c>
      <c r="H21" s="154"/>
      <c r="I21" s="154"/>
      <c r="J21" s="164"/>
      <c r="K21" s="142"/>
      <c r="L21" s="72"/>
      <c r="M21" s="127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/>
      <c r="F22" s="134"/>
      <c r="G22" s="154">
        <v>20</v>
      </c>
      <c r="H22" s="154"/>
      <c r="I22" s="154"/>
      <c r="J22" s="164"/>
      <c r="K22" s="142"/>
      <c r="L22" s="72">
        <v>14</v>
      </c>
      <c r="M22" s="127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6</v>
      </c>
      <c r="H27" s="154"/>
      <c r="I27" s="154"/>
      <c r="J27" s="164"/>
      <c r="K27" s="142"/>
      <c r="L27" s="72"/>
      <c r="M27" s="127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4</v>
      </c>
      <c r="H30" s="154"/>
      <c r="I30" s="154"/>
      <c r="J30" s="164"/>
      <c r="K30" s="142">
        <v>1</v>
      </c>
      <c r="L30" s="72"/>
      <c r="M30" s="127">
        <f t="shared" si="2"/>
        <v>3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>
        <v>6</v>
      </c>
      <c r="H31" s="154"/>
      <c r="I31" s="154"/>
      <c r="J31" s="164"/>
      <c r="K31" s="142">
        <v>1</v>
      </c>
      <c r="L31" s="72"/>
      <c r="M31" s="127">
        <f t="shared" si="2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4</v>
      </c>
      <c r="H32" s="154"/>
      <c r="I32" s="154"/>
      <c r="J32" s="164"/>
      <c r="K32" s="142">
        <v>1</v>
      </c>
      <c r="L32" s="72"/>
      <c r="M32" s="127">
        <f t="shared" si="2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6</v>
      </c>
      <c r="H33" s="154"/>
      <c r="I33" s="154"/>
      <c r="J33" s="164"/>
      <c r="K33" s="142">
        <v>2</v>
      </c>
      <c r="L33" s="72"/>
      <c r="M33" s="127">
        <f t="shared" si="2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4</v>
      </c>
      <c r="H34" s="154"/>
      <c r="I34" s="154"/>
      <c r="J34" s="164"/>
      <c r="K34" s="142"/>
      <c r="L34" s="72"/>
      <c r="M34" s="127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6</v>
      </c>
      <c r="H35" s="154"/>
      <c r="I35" s="154"/>
      <c r="J35" s="164"/>
      <c r="K35" s="142"/>
      <c r="L35" s="72"/>
      <c r="M35" s="127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4</v>
      </c>
      <c r="H36" s="154"/>
      <c r="I36" s="154"/>
      <c r="J36" s="164"/>
      <c r="K36" s="142"/>
      <c r="L36" s="72"/>
      <c r="M36" s="127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4</v>
      </c>
      <c r="H37" s="154"/>
      <c r="I37" s="154"/>
      <c r="J37" s="164"/>
      <c r="K37" s="142">
        <v>1</v>
      </c>
      <c r="L37" s="72"/>
      <c r="M37" s="127">
        <f t="shared" si="2"/>
        <v>3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16</v>
      </c>
      <c r="H38" s="154"/>
      <c r="I38" s="154"/>
      <c r="J38" s="164"/>
      <c r="K38" s="142">
        <v>2</v>
      </c>
      <c r="L38" s="72"/>
      <c r="M38" s="127">
        <f t="shared" si="2"/>
        <v>14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6</v>
      </c>
      <c r="H39" s="154"/>
      <c r="I39" s="154"/>
      <c r="J39" s="164"/>
      <c r="K39" s="142">
        <v>1</v>
      </c>
      <c r="L39" s="72"/>
      <c r="M39" s="127">
        <f t="shared" si="2"/>
        <v>5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>
        <f t="shared" ref="E41:L41" si="3">SUM(E42:E53)</f>
        <v>0</v>
      </c>
      <c r="F41" s="107">
        <f t="shared" si="3"/>
        <v>0</v>
      </c>
      <c r="G41" s="107">
        <f t="shared" si="3"/>
        <v>84</v>
      </c>
      <c r="H41" s="107">
        <f t="shared" si="3"/>
        <v>0</v>
      </c>
      <c r="I41" s="107">
        <f t="shared" si="3"/>
        <v>0</v>
      </c>
      <c r="J41" s="160">
        <f t="shared" si="3"/>
        <v>0</v>
      </c>
      <c r="K41" s="144">
        <f t="shared" si="3"/>
        <v>22</v>
      </c>
      <c r="L41" s="107">
        <f t="shared" si="3"/>
        <v>0</v>
      </c>
      <c r="M41" s="124">
        <f t="shared" si="2"/>
        <v>62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>
        <v>5</v>
      </c>
      <c r="H42" s="153"/>
      <c r="I42" s="153"/>
      <c r="J42" s="163"/>
      <c r="K42" s="141">
        <v>2</v>
      </c>
      <c r="L42" s="71"/>
      <c r="M42" s="127">
        <f t="shared" si="2"/>
        <v>3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/>
      <c r="I43" s="154"/>
      <c r="J43" s="164"/>
      <c r="K43" s="142">
        <v>4</v>
      </c>
      <c r="L43" s="72"/>
      <c r="M43" s="127">
        <f t="shared" si="2"/>
        <v>16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/>
      <c r="I44" s="154"/>
      <c r="J44" s="164"/>
      <c r="K44" s="142">
        <v>12</v>
      </c>
      <c r="L44" s="72"/>
      <c r="M44" s="127">
        <f t="shared" si="2"/>
        <v>8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4</v>
      </c>
      <c r="H45" s="154"/>
      <c r="I45" s="154"/>
      <c r="J45" s="164"/>
      <c r="K45" s="142"/>
      <c r="L45" s="72"/>
      <c r="M45" s="127">
        <f t="shared" si="2"/>
        <v>4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8</v>
      </c>
      <c r="H46" s="154"/>
      <c r="I46" s="154"/>
      <c r="J46" s="164"/>
      <c r="K46" s="142"/>
      <c r="L46" s="72"/>
      <c r="M46" s="127">
        <f t="shared" si="2"/>
        <v>8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5</v>
      </c>
      <c r="H47" s="154"/>
      <c r="I47" s="154"/>
      <c r="J47" s="164"/>
      <c r="K47" s="142"/>
      <c r="L47" s="72"/>
      <c r="M47" s="127">
        <f t="shared" si="2"/>
        <v>5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5</v>
      </c>
      <c r="H48" s="154"/>
      <c r="I48" s="154"/>
      <c r="J48" s="164"/>
      <c r="K48" s="142">
        <v>3</v>
      </c>
      <c r="L48" s="72"/>
      <c r="M48" s="127">
        <f t="shared" si="2"/>
        <v>2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/>
      <c r="F49" s="134"/>
      <c r="G49" s="154"/>
      <c r="H49" s="154"/>
      <c r="I49" s="154"/>
      <c r="J49" s="164"/>
      <c r="K49" s="142"/>
      <c r="L49" s="72"/>
      <c r="M49" s="127">
        <f t="shared" si="2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5</v>
      </c>
      <c r="H50" s="154"/>
      <c r="I50" s="154"/>
      <c r="J50" s="164"/>
      <c r="K50" s="142"/>
      <c r="L50" s="72"/>
      <c r="M50" s="127">
        <f t="shared" si="2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/>
      <c r="H51" s="154"/>
      <c r="I51" s="154"/>
      <c r="J51" s="164"/>
      <c r="K51" s="142"/>
      <c r="L51" s="72"/>
      <c r="M51" s="127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6</v>
      </c>
      <c r="H52" s="154"/>
      <c r="I52" s="154"/>
      <c r="J52" s="164"/>
      <c r="K52" s="142"/>
      <c r="L52" s="72"/>
      <c r="M52" s="127">
        <f t="shared" si="2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6</v>
      </c>
      <c r="H53" s="154"/>
      <c r="I53" s="154"/>
      <c r="J53" s="164"/>
      <c r="K53" s="142">
        <v>1</v>
      </c>
      <c r="L53" s="72"/>
      <c r="M53" s="127">
        <f t="shared" si="2"/>
        <v>5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>
        <v>1</v>
      </c>
      <c r="F55" s="111">
        <f t="shared" ref="F55:L55" si="4">SUM(F56:F57)</f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59">
        <f t="shared" si="4"/>
        <v>0</v>
      </c>
      <c r="K55" s="145">
        <f t="shared" si="4"/>
        <v>0</v>
      </c>
      <c r="L55" s="88">
        <f t="shared" si="4"/>
        <v>1</v>
      </c>
      <c r="M55" s="124">
        <f t="shared" si="2"/>
        <v>0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>
        <v>1</v>
      </c>
      <c r="F57" s="134"/>
      <c r="G57" s="154"/>
      <c r="H57" s="154"/>
      <c r="I57" s="154"/>
      <c r="J57" s="164"/>
      <c r="K57" s="142"/>
      <c r="L57" s="72">
        <v>1</v>
      </c>
      <c r="M57" s="127">
        <f t="shared" si="2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>
        <v>0</v>
      </c>
      <c r="F59" s="107">
        <f t="shared" ref="F59:L59" si="5">SUM(F60:F67)</f>
        <v>0</v>
      </c>
      <c r="G59" s="107">
        <f t="shared" si="5"/>
        <v>6</v>
      </c>
      <c r="H59" s="107">
        <f t="shared" si="5"/>
        <v>0</v>
      </c>
      <c r="I59" s="107">
        <f t="shared" si="5"/>
        <v>0</v>
      </c>
      <c r="J59" s="160">
        <f t="shared" si="5"/>
        <v>0</v>
      </c>
      <c r="K59" s="144">
        <f t="shared" si="5"/>
        <v>0</v>
      </c>
      <c r="L59" s="107">
        <f t="shared" si="5"/>
        <v>0</v>
      </c>
      <c r="M59" s="124">
        <f t="shared" si="2"/>
        <v>6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/>
      <c r="H60" s="153"/>
      <c r="I60" s="153"/>
      <c r="J60" s="163"/>
      <c r="K60" s="141"/>
      <c r="L60" s="71"/>
      <c r="M60" s="127">
        <f t="shared" si="2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2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2</v>
      </c>
      <c r="H63" s="154"/>
      <c r="I63" s="154"/>
      <c r="J63" s="164"/>
      <c r="K63" s="142"/>
      <c r="L63" s="72"/>
      <c r="M63" s="127">
        <f t="shared" si="2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/>
      <c r="H66" s="154"/>
      <c r="I66" s="154"/>
      <c r="J66" s="164"/>
      <c r="K66" s="142"/>
      <c r="L66" s="72"/>
      <c r="M66" s="127">
        <f t="shared" si="2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2</v>
      </c>
      <c r="H67" s="154"/>
      <c r="I67" s="154"/>
      <c r="J67" s="164"/>
      <c r="K67" s="142"/>
      <c r="L67" s="72"/>
      <c r="M67" s="127">
        <f t="shared" si="2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>
        <v>0</v>
      </c>
      <c r="F69" s="110">
        <f t="shared" ref="F69:L69" si="6">SUM(F70:F75)</f>
        <v>0</v>
      </c>
      <c r="G69" s="110">
        <f t="shared" si="6"/>
        <v>24</v>
      </c>
      <c r="H69" s="110">
        <f t="shared" si="6"/>
        <v>3</v>
      </c>
      <c r="I69" s="110">
        <f t="shared" si="6"/>
        <v>0</v>
      </c>
      <c r="J69" s="161">
        <f t="shared" si="6"/>
        <v>1</v>
      </c>
      <c r="K69" s="146">
        <f t="shared" si="6"/>
        <v>0</v>
      </c>
      <c r="L69" s="110">
        <f t="shared" si="6"/>
        <v>6</v>
      </c>
      <c r="M69" s="124">
        <f t="shared" si="2"/>
        <v>20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>
        <v>8</v>
      </c>
      <c r="H70" s="154"/>
      <c r="I70" s="154"/>
      <c r="J70" s="164"/>
      <c r="K70" s="142"/>
      <c r="L70" s="72">
        <v>2</v>
      </c>
      <c r="M70" s="127">
        <f t="shared" si="2"/>
        <v>6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/>
      <c r="H71" s="154"/>
      <c r="I71" s="154"/>
      <c r="J71" s="164"/>
      <c r="K71" s="142"/>
      <c r="L71" s="72"/>
      <c r="M71" s="127">
        <f t="shared" ref="M71:M134" si="7">(E71+F71+G71+H71+I71)-J71-K71-L71</f>
        <v>0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>
        <v>3</v>
      </c>
      <c r="H72" s="154">
        <v>3</v>
      </c>
      <c r="I72" s="154"/>
      <c r="J72" s="164">
        <v>1</v>
      </c>
      <c r="K72" s="142"/>
      <c r="L72" s="72">
        <v>1</v>
      </c>
      <c r="M72" s="127">
        <f t="shared" si="7"/>
        <v>4</v>
      </c>
      <c r="N72" s="72" t="s">
        <v>269</v>
      </c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6</v>
      </c>
      <c r="H74" s="154"/>
      <c r="I74" s="154"/>
      <c r="J74" s="164"/>
      <c r="K74" s="142"/>
      <c r="L74" s="72">
        <v>3</v>
      </c>
      <c r="M74" s="127">
        <f t="shared" si="7"/>
        <v>3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>
        <v>7</v>
      </c>
      <c r="H75" s="154"/>
      <c r="I75" s="154"/>
      <c r="J75" s="164"/>
      <c r="K75" s="142"/>
      <c r="L75" s="72"/>
      <c r="M75" s="127">
        <f t="shared" si="7"/>
        <v>7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>
        <v>0</v>
      </c>
      <c r="F77" s="112">
        <f t="shared" ref="F77:L77" si="8">SUM(F78:F86)</f>
        <v>0</v>
      </c>
      <c r="G77" s="112">
        <f t="shared" si="8"/>
        <v>22</v>
      </c>
      <c r="H77" s="112">
        <f t="shared" si="8"/>
        <v>0</v>
      </c>
      <c r="I77" s="112">
        <f t="shared" si="8"/>
        <v>0</v>
      </c>
      <c r="J77" s="161">
        <f t="shared" si="8"/>
        <v>0</v>
      </c>
      <c r="K77" s="147">
        <f t="shared" si="8"/>
        <v>0</v>
      </c>
      <c r="L77" s="112">
        <f t="shared" si="8"/>
        <v>25</v>
      </c>
      <c r="M77" s="124">
        <f t="shared" si="7"/>
        <v>-3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/>
      <c r="F78" s="133"/>
      <c r="G78" s="153"/>
      <c r="H78" s="153"/>
      <c r="I78" s="153"/>
      <c r="J78" s="163"/>
      <c r="K78" s="141"/>
      <c r="L78" s="71"/>
      <c r="M78" s="127">
        <f t="shared" si="7"/>
        <v>0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9</v>
      </c>
      <c r="F79" s="134"/>
      <c r="G79" s="154"/>
      <c r="H79" s="154"/>
      <c r="I79" s="154"/>
      <c r="J79" s="164"/>
      <c r="K79" s="142"/>
      <c r="L79" s="72">
        <v>4</v>
      </c>
      <c r="M79" s="127">
        <f t="shared" si="7"/>
        <v>5</v>
      </c>
      <c r="N79" s="72"/>
    </row>
    <row r="80" spans="1:14" s="10" customFormat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/>
      <c r="F81" s="134"/>
      <c r="G81" s="154">
        <v>10</v>
      </c>
      <c r="H81" s="154"/>
      <c r="I81" s="154"/>
      <c r="J81" s="164"/>
      <c r="K81" s="142"/>
      <c r="L81" s="72">
        <v>5</v>
      </c>
      <c r="M81" s="127">
        <f t="shared" si="7"/>
        <v>5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1</v>
      </c>
      <c r="F82" s="134"/>
      <c r="G82" s="154">
        <v>8</v>
      </c>
      <c r="H82" s="154"/>
      <c r="I82" s="154"/>
      <c r="J82" s="164"/>
      <c r="K82" s="142"/>
      <c r="L82" s="72">
        <v>2</v>
      </c>
      <c r="M82" s="127">
        <f t="shared" si="7"/>
        <v>7</v>
      </c>
      <c r="N82" s="72"/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>
        <v>4</v>
      </c>
      <c r="F83" s="134"/>
      <c r="G83" s="154"/>
      <c r="H83" s="154"/>
      <c r="I83" s="154"/>
      <c r="J83" s="164"/>
      <c r="K83" s="142"/>
      <c r="L83" s="72"/>
      <c r="M83" s="127">
        <f t="shared" si="7"/>
        <v>4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8</v>
      </c>
      <c r="F84" s="134"/>
      <c r="G84" s="154"/>
      <c r="H84" s="154"/>
      <c r="I84" s="154"/>
      <c r="J84" s="164"/>
      <c r="K84" s="142"/>
      <c r="L84" s="72">
        <v>6</v>
      </c>
      <c r="M84" s="127">
        <f t="shared" si="7"/>
        <v>2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12</v>
      </c>
      <c r="F85" s="134"/>
      <c r="G85" s="154">
        <v>4</v>
      </c>
      <c r="H85" s="154"/>
      <c r="I85" s="154"/>
      <c r="J85" s="164"/>
      <c r="K85" s="142"/>
      <c r="L85" s="72">
        <v>8</v>
      </c>
      <c r="M85" s="127">
        <f t="shared" si="7"/>
        <v>8</v>
      </c>
      <c r="N85" s="72"/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5</v>
      </c>
      <c r="F86" s="134"/>
      <c r="G86" s="154"/>
      <c r="H86" s="154"/>
      <c r="I86" s="154"/>
      <c r="J86" s="164"/>
      <c r="K86" s="142"/>
      <c r="L86" s="72"/>
      <c r="M86" s="127">
        <f t="shared" si="7"/>
        <v>5</v>
      </c>
      <c r="N86" s="72"/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>
        <v>0</v>
      </c>
      <c r="F88" s="110">
        <f t="shared" ref="F88:L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61">
        <f t="shared" ca="1" si="9"/>
        <v>0</v>
      </c>
      <c r="K88" s="146">
        <f t="shared" ca="1" si="9"/>
        <v>0</v>
      </c>
      <c r="L88" s="110">
        <f t="shared" ca="1" si="9"/>
        <v>0</v>
      </c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>
        <v>2</v>
      </c>
      <c r="F89" s="133"/>
      <c r="G89" s="153"/>
      <c r="H89" s="153"/>
      <c r="I89" s="153"/>
      <c r="J89" s="163"/>
      <c r="K89" s="141"/>
      <c r="L89" s="71"/>
      <c r="M89" s="127">
        <f t="shared" si="7"/>
        <v>2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>
        <v>0</v>
      </c>
      <c r="F91" s="110">
        <f t="shared" ref="F91:L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61">
        <f t="shared" si="10"/>
        <v>0</v>
      </c>
      <c r="K91" s="146">
        <f t="shared" si="10"/>
        <v>0</v>
      </c>
      <c r="L91" s="110">
        <f t="shared" si="10"/>
        <v>0</v>
      </c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>
        <v>6</v>
      </c>
      <c r="F103" s="109">
        <f t="shared" ref="F103:L103" si="11">SUM(F104:F135)</f>
        <v>0</v>
      </c>
      <c r="G103" s="109">
        <f t="shared" si="11"/>
        <v>5</v>
      </c>
      <c r="H103" s="109">
        <f t="shared" si="11"/>
        <v>0</v>
      </c>
      <c r="I103" s="109">
        <f t="shared" si="11"/>
        <v>0</v>
      </c>
      <c r="J103" s="159">
        <f t="shared" si="11"/>
        <v>0</v>
      </c>
      <c r="K103" s="140">
        <f t="shared" si="11"/>
        <v>0</v>
      </c>
      <c r="L103" s="109">
        <f t="shared" si="11"/>
        <v>5</v>
      </c>
      <c r="M103" s="124">
        <f t="shared" si="7"/>
        <v>6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>
        <v>1</v>
      </c>
      <c r="F104" s="136"/>
      <c r="G104" s="157"/>
      <c r="H104" s="157"/>
      <c r="I104" s="157"/>
      <c r="J104" s="167"/>
      <c r="K104" s="149"/>
      <c r="L104" s="77"/>
      <c r="M104" s="127">
        <f t="shared" si="7"/>
        <v>1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>
        <v>1</v>
      </c>
      <c r="F106" s="135"/>
      <c r="G106" s="155"/>
      <c r="H106" s="155"/>
      <c r="I106" s="155"/>
      <c r="J106" s="165"/>
      <c r="K106" s="143"/>
      <c r="L106" s="73"/>
      <c r="M106" s="127">
        <f t="shared" si="7"/>
        <v>1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7"/>
        <v>0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>
        <v>1</v>
      </c>
      <c r="H112" s="154"/>
      <c r="I112" s="154"/>
      <c r="J112" s="164"/>
      <c r="K112" s="142"/>
      <c r="L112" s="72"/>
      <c r="M112" s="127">
        <f t="shared" si="7"/>
        <v>1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>
        <v>1</v>
      </c>
      <c r="H115" s="154"/>
      <c r="I115" s="154"/>
      <c r="J115" s="164"/>
      <c r="K115" s="142"/>
      <c r="L115" s="72"/>
      <c r="M115" s="127">
        <f t="shared" si="7"/>
        <v>1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/>
      <c r="F116" s="134"/>
      <c r="G116" s="154">
        <v>2</v>
      </c>
      <c r="H116" s="154"/>
      <c r="I116" s="154"/>
      <c r="J116" s="164"/>
      <c r="K116" s="142"/>
      <c r="L116" s="72">
        <v>1</v>
      </c>
      <c r="M116" s="127">
        <f t="shared" si="7"/>
        <v>1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/>
      <c r="F117" s="134"/>
      <c r="G117" s="154">
        <v>1</v>
      </c>
      <c r="H117" s="154"/>
      <c r="I117" s="154"/>
      <c r="J117" s="164"/>
      <c r="K117" s="142"/>
      <c r="L117" s="72"/>
      <c r="M117" s="127">
        <f t="shared" si="7"/>
        <v>1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16</v>
      </c>
      <c r="B119" s="26">
        <v>3500139</v>
      </c>
      <c r="C119" s="26" t="s">
        <v>131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17</v>
      </c>
      <c r="B120" s="26">
        <v>3500140</v>
      </c>
      <c r="C120" s="26" t="s">
        <v>132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18</v>
      </c>
      <c r="B121" s="26">
        <v>3500142</v>
      </c>
      <c r="C121" s="26" t="s">
        <v>133</v>
      </c>
      <c r="D121" s="27">
        <v>390000</v>
      </c>
      <c r="E121" s="173"/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19</v>
      </c>
      <c r="B122" s="26">
        <v>3500141</v>
      </c>
      <c r="C122" s="26" t="s">
        <v>134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20</v>
      </c>
      <c r="B123" s="26">
        <v>3500021</v>
      </c>
      <c r="C123" s="26" t="s">
        <v>135</v>
      </c>
      <c r="D123" s="27">
        <v>390000</v>
      </c>
      <c r="E123" s="173">
        <v>1</v>
      </c>
      <c r="F123" s="134"/>
      <c r="G123" s="154"/>
      <c r="H123" s="154"/>
      <c r="I123" s="154"/>
      <c r="J123" s="164"/>
      <c r="K123" s="142"/>
      <c r="L123" s="72">
        <v>1</v>
      </c>
      <c r="M123" s="127">
        <f t="shared" si="7"/>
        <v>0</v>
      </c>
      <c r="N123" s="72"/>
    </row>
    <row r="124" spans="1:14" s="10" customFormat="1" x14ac:dyDescent="0.2">
      <c r="A124" s="25">
        <v>21</v>
      </c>
      <c r="B124" s="26">
        <v>3500022</v>
      </c>
      <c r="C124" s="26" t="s">
        <v>136</v>
      </c>
      <c r="D124" s="27">
        <v>300000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22</v>
      </c>
      <c r="B125" s="26">
        <v>3500152</v>
      </c>
      <c r="C125" s="26" t="s">
        <v>137</v>
      </c>
      <c r="D125" s="27">
        <v>390000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7"/>
        <v>0</v>
      </c>
      <c r="N125" s="72"/>
    </row>
    <row r="126" spans="1:14" s="10" customFormat="1" x14ac:dyDescent="0.2">
      <c r="A126" s="25">
        <v>23</v>
      </c>
      <c r="B126" s="26">
        <v>3500049</v>
      </c>
      <c r="C126" s="26" t="s">
        <v>138</v>
      </c>
      <c r="D126" s="27">
        <v>390000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24</v>
      </c>
      <c r="B127" s="26">
        <v>3500156</v>
      </c>
      <c r="C127" s="26" t="s">
        <v>139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25</v>
      </c>
      <c r="B128" s="26">
        <v>3500155</v>
      </c>
      <c r="C128" s="26" t="s">
        <v>140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26</v>
      </c>
      <c r="B129" s="26">
        <v>3500029</v>
      </c>
      <c r="C129" s="26" t="s">
        <v>141</v>
      </c>
      <c r="D129" s="27">
        <v>390000</v>
      </c>
      <c r="E129" s="173">
        <v>1</v>
      </c>
      <c r="F129" s="134"/>
      <c r="G129" s="154"/>
      <c r="H129" s="154"/>
      <c r="I129" s="154"/>
      <c r="J129" s="164"/>
      <c r="K129" s="142"/>
      <c r="L129" s="72">
        <v>1</v>
      </c>
      <c r="M129" s="127">
        <f t="shared" si="7"/>
        <v>0</v>
      </c>
      <c r="N129" s="72"/>
    </row>
    <row r="130" spans="1:14" s="10" customFormat="1" x14ac:dyDescent="0.2">
      <c r="A130" s="25">
        <v>27</v>
      </c>
      <c r="B130" s="26">
        <v>3500030</v>
      </c>
      <c r="C130" s="26" t="s">
        <v>142</v>
      </c>
      <c r="D130" s="27">
        <v>300000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28</v>
      </c>
      <c r="B131" s="26">
        <v>3500186</v>
      </c>
      <c r="C131" s="26" t="s">
        <v>143</v>
      </c>
      <c r="D131" s="27">
        <v>480000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29</v>
      </c>
      <c r="B132" s="26">
        <v>3500184</v>
      </c>
      <c r="C132" s="26" t="s">
        <v>144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10" customFormat="1" x14ac:dyDescent="0.2">
      <c r="A133" s="25">
        <v>30</v>
      </c>
      <c r="B133" s="26">
        <v>3503021</v>
      </c>
      <c r="C133" s="26" t="s">
        <v>145</v>
      </c>
      <c r="D133" s="27">
        <v>390000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10" customFormat="1" x14ac:dyDescent="0.2">
      <c r="A134" s="25">
        <v>31</v>
      </c>
      <c r="B134" s="26">
        <v>3500200</v>
      </c>
      <c r="C134" s="26" t="s">
        <v>146</v>
      </c>
      <c r="D134" s="27">
        <v>280000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7"/>
        <v>0</v>
      </c>
      <c r="N134" s="72"/>
    </row>
    <row r="135" spans="1:14" s="9" customFormat="1" x14ac:dyDescent="0.2">
      <c r="A135" s="25">
        <v>32</v>
      </c>
      <c r="B135" s="26">
        <v>3503022</v>
      </c>
      <c r="C135" s="26" t="s">
        <v>147</v>
      </c>
      <c r="D135" s="27">
        <v>150000</v>
      </c>
      <c r="E135" s="173">
        <v>2</v>
      </c>
      <c r="F135" s="134"/>
      <c r="G135" s="154"/>
      <c r="H135" s="154"/>
      <c r="I135" s="154"/>
      <c r="J135" s="164"/>
      <c r="K135" s="142"/>
      <c r="L135" s="72">
        <v>2</v>
      </c>
      <c r="M135" s="127">
        <f t="shared" ref="M135:M198" si="12">(E135+F135+G135+H135+I135)-J135-K135-L135</f>
        <v>0</v>
      </c>
      <c r="N135" s="72"/>
    </row>
    <row r="136" spans="1:14" s="24" customFormat="1" ht="15" thickBot="1" x14ac:dyDescent="0.25">
      <c r="A136" s="43"/>
      <c r="B136" s="43"/>
      <c r="C136" s="43"/>
      <c r="D136" s="48"/>
      <c r="E136" s="174"/>
      <c r="F136" s="135"/>
      <c r="G136" s="155"/>
      <c r="H136" s="155"/>
      <c r="I136" s="155"/>
      <c r="J136" s="165"/>
      <c r="K136" s="143"/>
      <c r="L136" s="73"/>
      <c r="M136" s="128">
        <f t="shared" si="12"/>
        <v>0</v>
      </c>
      <c r="N136" s="73"/>
    </row>
    <row r="137" spans="1:14" s="9" customFormat="1" ht="15" thickBot="1" x14ac:dyDescent="0.25">
      <c r="A137" s="98"/>
      <c r="B137" s="99"/>
      <c r="C137" s="99" t="s">
        <v>148</v>
      </c>
      <c r="D137" s="100"/>
      <c r="E137" s="171">
        <v>32</v>
      </c>
      <c r="F137" s="109">
        <f t="shared" ref="F137:L137" si="13">SUM(F138:F144)</f>
        <v>0</v>
      </c>
      <c r="G137" s="109">
        <f t="shared" si="13"/>
        <v>6</v>
      </c>
      <c r="H137" s="109">
        <f t="shared" si="13"/>
        <v>0</v>
      </c>
      <c r="I137" s="109">
        <f t="shared" si="13"/>
        <v>0</v>
      </c>
      <c r="J137" s="159">
        <f t="shared" si="13"/>
        <v>0</v>
      </c>
      <c r="K137" s="140">
        <f t="shared" si="13"/>
        <v>0</v>
      </c>
      <c r="L137" s="109">
        <f t="shared" si="13"/>
        <v>26</v>
      </c>
      <c r="M137" s="124">
        <f t="shared" si="12"/>
        <v>12</v>
      </c>
      <c r="N137" s="89"/>
    </row>
    <row r="138" spans="1:14" s="9" customFormat="1" x14ac:dyDescent="0.2">
      <c r="A138" s="91">
        <v>1</v>
      </c>
      <c r="B138" s="91">
        <v>3510004</v>
      </c>
      <c r="C138" s="91" t="s">
        <v>149</v>
      </c>
      <c r="D138" s="97">
        <v>43000</v>
      </c>
      <c r="E138" s="172"/>
      <c r="F138" s="133"/>
      <c r="G138" s="153">
        <v>6</v>
      </c>
      <c r="H138" s="153"/>
      <c r="I138" s="153"/>
      <c r="J138" s="163"/>
      <c r="K138" s="141"/>
      <c r="L138" s="71"/>
      <c r="M138" s="127">
        <f t="shared" si="12"/>
        <v>6</v>
      </c>
      <c r="N138" s="71"/>
    </row>
    <row r="139" spans="1:14" s="9" customFormat="1" x14ac:dyDescent="0.2">
      <c r="A139" s="25">
        <v>2</v>
      </c>
      <c r="B139" s="25">
        <v>3512008</v>
      </c>
      <c r="C139" s="25" t="s">
        <v>150</v>
      </c>
      <c r="D139" s="30">
        <v>44000</v>
      </c>
      <c r="E139" s="173">
        <v>10</v>
      </c>
      <c r="F139" s="134"/>
      <c r="G139" s="154"/>
      <c r="H139" s="154"/>
      <c r="I139" s="154"/>
      <c r="J139" s="164"/>
      <c r="K139" s="142"/>
      <c r="L139" s="72">
        <v>9</v>
      </c>
      <c r="M139" s="127">
        <f t="shared" si="12"/>
        <v>1</v>
      </c>
      <c r="N139" s="72"/>
    </row>
    <row r="140" spans="1:14" s="9" customFormat="1" x14ac:dyDescent="0.2">
      <c r="A140" s="25">
        <v>3</v>
      </c>
      <c r="B140" s="25">
        <v>3510107</v>
      </c>
      <c r="C140" s="25" t="s">
        <v>151</v>
      </c>
      <c r="D140" s="30">
        <v>49000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2"/>
        <v>0</v>
      </c>
      <c r="N140" s="72"/>
    </row>
    <row r="141" spans="1:14" s="9" customFormat="1" x14ac:dyDescent="0.2">
      <c r="A141" s="25">
        <v>4</v>
      </c>
      <c r="B141" s="25">
        <v>3510011</v>
      </c>
      <c r="C141" s="25" t="s">
        <v>152</v>
      </c>
      <c r="D141" s="30">
        <v>42000</v>
      </c>
      <c r="E141" s="173">
        <v>6</v>
      </c>
      <c r="F141" s="134"/>
      <c r="G141" s="154"/>
      <c r="H141" s="154"/>
      <c r="I141" s="154"/>
      <c r="J141" s="164"/>
      <c r="K141" s="142"/>
      <c r="L141" s="72">
        <v>6</v>
      </c>
      <c r="M141" s="127">
        <f t="shared" si="12"/>
        <v>0</v>
      </c>
      <c r="N141" s="72"/>
    </row>
    <row r="142" spans="1:14" s="9" customFormat="1" x14ac:dyDescent="0.2">
      <c r="A142" s="25">
        <v>5</v>
      </c>
      <c r="B142" s="25">
        <v>3510067</v>
      </c>
      <c r="C142" s="25" t="s">
        <v>153</v>
      </c>
      <c r="D142" s="30">
        <v>43000</v>
      </c>
      <c r="E142" s="173">
        <v>5</v>
      </c>
      <c r="F142" s="134"/>
      <c r="G142" s="154"/>
      <c r="H142" s="154"/>
      <c r="I142" s="154"/>
      <c r="J142" s="164"/>
      <c r="K142" s="142"/>
      <c r="L142" s="72">
        <v>2</v>
      </c>
      <c r="M142" s="127">
        <f t="shared" si="12"/>
        <v>3</v>
      </c>
      <c r="N142" s="72"/>
    </row>
    <row r="143" spans="1:14" s="9" customFormat="1" x14ac:dyDescent="0.2">
      <c r="A143" s="25">
        <v>6</v>
      </c>
      <c r="B143" s="25">
        <v>3510012</v>
      </c>
      <c r="C143" s="25" t="s">
        <v>154</v>
      </c>
      <c r="D143" s="30">
        <v>43000</v>
      </c>
      <c r="E143" s="173">
        <v>3</v>
      </c>
      <c r="F143" s="134"/>
      <c r="G143" s="154"/>
      <c r="H143" s="154"/>
      <c r="I143" s="154"/>
      <c r="J143" s="164"/>
      <c r="K143" s="142"/>
      <c r="L143" s="72">
        <v>3</v>
      </c>
      <c r="M143" s="127">
        <f t="shared" si="12"/>
        <v>0</v>
      </c>
      <c r="N143" s="72"/>
    </row>
    <row r="144" spans="1:14" s="9" customFormat="1" x14ac:dyDescent="0.2">
      <c r="A144" s="25">
        <v>7</v>
      </c>
      <c r="B144" s="25">
        <v>3510076</v>
      </c>
      <c r="C144" s="25" t="s">
        <v>155</v>
      </c>
      <c r="D144" s="30">
        <v>45000</v>
      </c>
      <c r="E144" s="173">
        <v>8</v>
      </c>
      <c r="F144" s="134"/>
      <c r="G144" s="154"/>
      <c r="H144" s="154"/>
      <c r="I144" s="154"/>
      <c r="J144" s="164"/>
      <c r="K144" s="142"/>
      <c r="L144" s="72">
        <v>6</v>
      </c>
      <c r="M144" s="127">
        <f t="shared" si="12"/>
        <v>2</v>
      </c>
      <c r="N144" s="72"/>
    </row>
    <row r="145" spans="1:14" s="24" customFormat="1" ht="15" thickBot="1" x14ac:dyDescent="0.25">
      <c r="A145" s="43"/>
      <c r="B145" s="43"/>
      <c r="C145" s="43"/>
      <c r="D145" s="48"/>
      <c r="E145" s="174"/>
      <c r="F145" s="135"/>
      <c r="G145" s="155"/>
      <c r="H145" s="155"/>
      <c r="I145" s="155"/>
      <c r="J145" s="165"/>
      <c r="K145" s="143"/>
      <c r="L145" s="73"/>
      <c r="M145" s="128">
        <f t="shared" si="12"/>
        <v>0</v>
      </c>
      <c r="N145" s="73"/>
    </row>
    <row r="146" spans="1:14" s="10" customFormat="1" ht="15" thickBot="1" x14ac:dyDescent="0.25">
      <c r="A146" s="113"/>
      <c r="B146" s="114"/>
      <c r="C146" s="85" t="s">
        <v>156</v>
      </c>
      <c r="D146" s="115"/>
      <c r="E146" s="171">
        <v>97</v>
      </c>
      <c r="F146" s="109">
        <f t="shared" ref="F146:L146" si="14">SUM(F147:F156)</f>
        <v>0</v>
      </c>
      <c r="G146" s="109">
        <f t="shared" si="14"/>
        <v>42</v>
      </c>
      <c r="H146" s="109">
        <f t="shared" si="14"/>
        <v>0</v>
      </c>
      <c r="I146" s="109">
        <f t="shared" si="14"/>
        <v>0</v>
      </c>
      <c r="J146" s="159">
        <f t="shared" si="14"/>
        <v>0</v>
      </c>
      <c r="K146" s="140">
        <f t="shared" si="14"/>
        <v>0</v>
      </c>
      <c r="L146" s="109">
        <f t="shared" si="14"/>
        <v>103</v>
      </c>
      <c r="M146" s="124">
        <f t="shared" si="12"/>
        <v>36</v>
      </c>
      <c r="N146" s="116"/>
    </row>
    <row r="147" spans="1:14" s="10" customFormat="1" x14ac:dyDescent="0.2">
      <c r="A147" s="91">
        <v>1</v>
      </c>
      <c r="B147" s="92">
        <v>3530009</v>
      </c>
      <c r="C147" s="92" t="s">
        <v>157</v>
      </c>
      <c r="D147" s="101">
        <v>20000</v>
      </c>
      <c r="E147" s="172"/>
      <c r="F147" s="133"/>
      <c r="G147" s="153"/>
      <c r="H147" s="153"/>
      <c r="I147" s="153"/>
      <c r="J147" s="163"/>
      <c r="K147" s="141"/>
      <c r="L147" s="71"/>
      <c r="M147" s="127">
        <f t="shared" si="12"/>
        <v>0</v>
      </c>
      <c r="N147" s="71"/>
    </row>
    <row r="148" spans="1:14" s="10" customFormat="1" x14ac:dyDescent="0.2">
      <c r="A148" s="25">
        <v>2</v>
      </c>
      <c r="B148" s="26">
        <v>3530010</v>
      </c>
      <c r="C148" s="26" t="s">
        <v>158</v>
      </c>
      <c r="D148" s="27">
        <v>108000</v>
      </c>
      <c r="E148" s="173">
        <v>4</v>
      </c>
      <c r="F148" s="134"/>
      <c r="G148" s="154"/>
      <c r="H148" s="154"/>
      <c r="I148" s="154"/>
      <c r="J148" s="164"/>
      <c r="K148" s="142"/>
      <c r="L148" s="72">
        <v>2</v>
      </c>
      <c r="M148" s="127">
        <f t="shared" si="12"/>
        <v>2</v>
      </c>
      <c r="N148" s="72"/>
    </row>
    <row r="149" spans="1:14" s="10" customFormat="1" x14ac:dyDescent="0.2">
      <c r="A149" s="25">
        <v>3</v>
      </c>
      <c r="B149" s="26">
        <v>3530003</v>
      </c>
      <c r="C149" s="26" t="s">
        <v>159</v>
      </c>
      <c r="D149" s="27">
        <v>20000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2"/>
        <v>0</v>
      </c>
      <c r="N149" s="72"/>
    </row>
    <row r="150" spans="1:14" s="10" customFormat="1" x14ac:dyDescent="0.2">
      <c r="A150" s="25">
        <v>4</v>
      </c>
      <c r="B150" s="26">
        <v>3530008</v>
      </c>
      <c r="C150" s="26" t="s">
        <v>160</v>
      </c>
      <c r="D150" s="27">
        <v>20000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2"/>
        <v>0</v>
      </c>
      <c r="N150" s="72"/>
    </row>
    <row r="151" spans="1:14" s="10" customFormat="1" x14ac:dyDescent="0.2">
      <c r="A151" s="25">
        <v>5</v>
      </c>
      <c r="B151" s="26">
        <v>3530014</v>
      </c>
      <c r="C151" s="26" t="s">
        <v>161</v>
      </c>
      <c r="D151" s="27">
        <v>20000</v>
      </c>
      <c r="E151" s="173"/>
      <c r="F151" s="134"/>
      <c r="G151" s="154"/>
      <c r="H151" s="154"/>
      <c r="I151" s="154"/>
      <c r="J151" s="164"/>
      <c r="K151" s="142"/>
      <c r="L151" s="72"/>
      <c r="M151" s="127">
        <f t="shared" si="12"/>
        <v>0</v>
      </c>
      <c r="N151" s="72"/>
    </row>
    <row r="152" spans="1:14" s="10" customFormat="1" x14ac:dyDescent="0.2">
      <c r="A152" s="25">
        <v>6</v>
      </c>
      <c r="B152" s="26">
        <v>3530088</v>
      </c>
      <c r="C152" s="26" t="s">
        <v>162</v>
      </c>
      <c r="D152" s="27">
        <v>22000</v>
      </c>
      <c r="E152" s="173">
        <v>76</v>
      </c>
      <c r="F152" s="134"/>
      <c r="G152" s="154"/>
      <c r="H152" s="154"/>
      <c r="I152" s="154"/>
      <c r="J152" s="164"/>
      <c r="K152" s="142"/>
      <c r="L152" s="72">
        <v>63</v>
      </c>
      <c r="M152" s="127">
        <f t="shared" si="12"/>
        <v>13</v>
      </c>
      <c r="N152" s="72"/>
    </row>
    <row r="153" spans="1:14" s="10" customFormat="1" x14ac:dyDescent="0.2">
      <c r="A153" s="25">
        <v>11</v>
      </c>
      <c r="B153" s="26">
        <v>3550002</v>
      </c>
      <c r="C153" s="26" t="s">
        <v>167</v>
      </c>
      <c r="D153" s="27">
        <v>20000</v>
      </c>
      <c r="E153" s="174">
        <v>4</v>
      </c>
      <c r="F153" s="135"/>
      <c r="G153" s="155">
        <v>14</v>
      </c>
      <c r="H153" s="155"/>
      <c r="I153" s="155"/>
      <c r="J153" s="165"/>
      <c r="K153" s="143"/>
      <c r="L153" s="73">
        <v>11</v>
      </c>
      <c r="M153" s="127">
        <f t="shared" si="12"/>
        <v>7</v>
      </c>
      <c r="N153" s="72"/>
    </row>
    <row r="154" spans="1:14" s="10" customFormat="1" x14ac:dyDescent="0.2">
      <c r="A154" s="25">
        <v>12</v>
      </c>
      <c r="B154" s="26">
        <v>3550005</v>
      </c>
      <c r="C154" s="26" t="s">
        <v>168</v>
      </c>
      <c r="D154" s="27">
        <v>20000</v>
      </c>
      <c r="E154" s="174">
        <v>6</v>
      </c>
      <c r="F154" s="135"/>
      <c r="G154" s="155">
        <v>14</v>
      </c>
      <c r="H154" s="155"/>
      <c r="I154" s="155"/>
      <c r="J154" s="165"/>
      <c r="K154" s="143"/>
      <c r="L154" s="73">
        <v>12</v>
      </c>
      <c r="M154" s="127">
        <f t="shared" si="12"/>
        <v>8</v>
      </c>
      <c r="N154" s="72"/>
    </row>
    <row r="155" spans="1:14" s="10" customFormat="1" x14ac:dyDescent="0.2">
      <c r="A155" s="25">
        <v>13</v>
      </c>
      <c r="B155" s="26">
        <v>3550007</v>
      </c>
      <c r="C155" s="26" t="s">
        <v>169</v>
      </c>
      <c r="D155" s="27">
        <v>20000</v>
      </c>
      <c r="E155" s="174">
        <v>7</v>
      </c>
      <c r="F155" s="135"/>
      <c r="G155" s="155">
        <v>14</v>
      </c>
      <c r="H155" s="155"/>
      <c r="I155" s="155"/>
      <c r="J155" s="165"/>
      <c r="K155" s="143"/>
      <c r="L155" s="73">
        <v>15</v>
      </c>
      <c r="M155" s="127">
        <f t="shared" si="12"/>
        <v>6</v>
      </c>
      <c r="N155" s="72"/>
    </row>
    <row r="156" spans="1:14" s="9" customFormat="1" x14ac:dyDescent="0.2">
      <c r="A156" s="25">
        <v>14</v>
      </c>
      <c r="B156" s="26">
        <v>3530087</v>
      </c>
      <c r="C156" s="26" t="s">
        <v>170</v>
      </c>
      <c r="D156" s="27">
        <v>20000</v>
      </c>
      <c r="E156" s="174"/>
      <c r="F156" s="135"/>
      <c r="G156" s="155"/>
      <c r="H156" s="155"/>
      <c r="I156" s="155"/>
      <c r="J156" s="165"/>
      <c r="K156" s="143"/>
      <c r="L156" s="73"/>
      <c r="M156" s="127">
        <f t="shared" si="12"/>
        <v>0</v>
      </c>
      <c r="N156" s="72"/>
    </row>
    <row r="157" spans="1:14" s="9" customFormat="1" x14ac:dyDescent="0.2">
      <c r="A157" s="25">
        <v>15</v>
      </c>
      <c r="B157" s="43">
        <v>7560084</v>
      </c>
      <c r="C157" s="43" t="s">
        <v>171</v>
      </c>
      <c r="D157" s="48">
        <v>50000</v>
      </c>
      <c r="E157" s="174"/>
      <c r="F157" s="135"/>
      <c r="G157" s="155"/>
      <c r="H157" s="155"/>
      <c r="I157" s="155"/>
      <c r="J157" s="165"/>
      <c r="K157" s="143"/>
      <c r="L157" s="73"/>
      <c r="M157" s="127">
        <f t="shared" si="12"/>
        <v>0</v>
      </c>
      <c r="N157" s="72"/>
    </row>
    <row r="158" spans="1:14" s="9" customFormat="1" x14ac:dyDescent="0.2">
      <c r="A158" s="25">
        <v>16</v>
      </c>
      <c r="B158" s="43">
        <v>7560085</v>
      </c>
      <c r="C158" s="43" t="s">
        <v>172</v>
      </c>
      <c r="D158" s="48">
        <v>80000</v>
      </c>
      <c r="E158" s="174"/>
      <c r="F158" s="135"/>
      <c r="G158" s="155"/>
      <c r="H158" s="155"/>
      <c r="I158" s="155"/>
      <c r="J158" s="165"/>
      <c r="K158" s="143"/>
      <c r="L158" s="73"/>
      <c r="M158" s="127">
        <f t="shared" si="12"/>
        <v>0</v>
      </c>
      <c r="N158" s="72"/>
    </row>
    <row r="159" spans="1:14" s="24" customFormat="1" ht="15" thickBot="1" x14ac:dyDescent="0.25">
      <c r="A159" s="43"/>
      <c r="B159" s="43"/>
      <c r="C159" s="43"/>
      <c r="D159" s="48"/>
      <c r="E159" s="180"/>
      <c r="F159" s="136"/>
      <c r="G159" s="157"/>
      <c r="H159" s="157"/>
      <c r="I159" s="157"/>
      <c r="J159" s="167"/>
      <c r="K159" s="149"/>
      <c r="L159" s="77"/>
      <c r="M159" s="128">
        <f t="shared" si="12"/>
        <v>0</v>
      </c>
      <c r="N159" s="73"/>
    </row>
    <row r="160" spans="1:14" s="10" customFormat="1" ht="15" thickBot="1" x14ac:dyDescent="0.25">
      <c r="A160" s="94"/>
      <c r="B160" s="95"/>
      <c r="C160" s="95" t="s">
        <v>176</v>
      </c>
      <c r="D160" s="102"/>
      <c r="E160" s="175">
        <v>769</v>
      </c>
      <c r="F160" s="107">
        <f t="shared" ref="F160:L160" si="15">SUM(F161:F1828)</f>
        <v>0</v>
      </c>
      <c r="G160" s="107">
        <f t="shared" si="15"/>
        <v>0</v>
      </c>
      <c r="H160" s="107">
        <f t="shared" si="15"/>
        <v>0</v>
      </c>
      <c r="I160" s="107">
        <f t="shared" si="15"/>
        <v>0</v>
      </c>
      <c r="J160" s="160">
        <f t="shared" si="15"/>
        <v>0</v>
      </c>
      <c r="K160" s="144">
        <f t="shared" si="15"/>
        <v>0</v>
      </c>
      <c r="L160" s="107">
        <f t="shared" si="15"/>
        <v>754</v>
      </c>
      <c r="M160" s="124">
        <f t="shared" si="12"/>
        <v>15</v>
      </c>
      <c r="N160" s="89"/>
    </row>
    <row r="161" spans="1:14" s="10" customFormat="1" x14ac:dyDescent="0.2">
      <c r="A161" s="91">
        <v>1</v>
      </c>
      <c r="B161" s="92">
        <v>4550013</v>
      </c>
      <c r="C161" s="92" t="s">
        <v>177</v>
      </c>
      <c r="D161" s="101">
        <v>38000</v>
      </c>
      <c r="E161" s="172">
        <v>25</v>
      </c>
      <c r="F161" s="133"/>
      <c r="G161" s="153"/>
      <c r="H161" s="153"/>
      <c r="I161" s="153"/>
      <c r="J161" s="163"/>
      <c r="K161" s="141"/>
      <c r="L161" s="71">
        <v>24</v>
      </c>
      <c r="M161" s="127">
        <f t="shared" si="12"/>
        <v>1</v>
      </c>
      <c r="N161" s="77"/>
    </row>
    <row r="162" spans="1:14" s="10" customFormat="1" x14ac:dyDescent="0.2">
      <c r="A162" s="25">
        <v>2</v>
      </c>
      <c r="B162" s="26">
        <v>4550025</v>
      </c>
      <c r="C162" s="26" t="s">
        <v>178</v>
      </c>
      <c r="D162" s="27">
        <v>38000</v>
      </c>
      <c r="E162" s="172">
        <v>12</v>
      </c>
      <c r="F162" s="133"/>
      <c r="G162" s="153"/>
      <c r="H162" s="153"/>
      <c r="I162" s="153"/>
      <c r="J162" s="163"/>
      <c r="K162" s="141"/>
      <c r="L162" s="71">
        <v>12</v>
      </c>
      <c r="M162" s="127">
        <f t="shared" si="12"/>
        <v>0</v>
      </c>
      <c r="N162" s="73"/>
    </row>
    <row r="163" spans="1:14" s="9" customFormat="1" x14ac:dyDescent="0.2">
      <c r="A163" s="25">
        <v>3</v>
      </c>
      <c r="B163" s="26">
        <v>4550044</v>
      </c>
      <c r="C163" s="26" t="s">
        <v>179</v>
      </c>
      <c r="D163" s="27">
        <v>38000</v>
      </c>
      <c r="E163" s="172"/>
      <c r="F163" s="133"/>
      <c r="G163" s="153"/>
      <c r="H163" s="153"/>
      <c r="I163" s="153"/>
      <c r="J163" s="163"/>
      <c r="K163" s="141"/>
      <c r="L163" s="71"/>
      <c r="M163" s="127">
        <f t="shared" si="12"/>
        <v>0</v>
      </c>
      <c r="N163" s="73"/>
    </row>
    <row r="164" spans="1:14" s="20" customFormat="1" ht="15" thickBot="1" x14ac:dyDescent="0.25">
      <c r="A164" s="43"/>
      <c r="B164" s="43"/>
      <c r="C164" s="43"/>
      <c r="D164" s="48"/>
      <c r="E164" s="180"/>
      <c r="F164" s="136"/>
      <c r="G164" s="157"/>
      <c r="H164" s="157"/>
      <c r="I164" s="157"/>
      <c r="J164" s="167"/>
      <c r="K164" s="149"/>
      <c r="L164" s="77"/>
      <c r="M164" s="128">
        <f t="shared" si="12"/>
        <v>0</v>
      </c>
      <c r="N164" s="73"/>
    </row>
    <row r="165" spans="1:14" s="24" customFormat="1" ht="15" hidden="1" thickBot="1" x14ac:dyDescent="0.25">
      <c r="A165" s="84"/>
      <c r="B165" s="85"/>
      <c r="C165" s="85" t="s">
        <v>180</v>
      </c>
      <c r="D165" s="86"/>
      <c r="E165" s="177">
        <v>0</v>
      </c>
      <c r="F165" s="110">
        <f t="shared" ref="F165:L165" si="16">SUM(F166:F176)</f>
        <v>0</v>
      </c>
      <c r="G165" s="110">
        <f t="shared" si="16"/>
        <v>0</v>
      </c>
      <c r="H165" s="110">
        <f t="shared" si="16"/>
        <v>0</v>
      </c>
      <c r="I165" s="110">
        <f t="shared" si="16"/>
        <v>0</v>
      </c>
      <c r="J165" s="161">
        <f t="shared" si="16"/>
        <v>0</v>
      </c>
      <c r="K165" s="146">
        <f t="shared" si="16"/>
        <v>0</v>
      </c>
      <c r="L165" s="110">
        <f t="shared" si="16"/>
        <v>0</v>
      </c>
      <c r="M165" s="124">
        <f t="shared" si="12"/>
        <v>0</v>
      </c>
      <c r="N165" s="89"/>
    </row>
    <row r="166" spans="1:14" s="10" customFormat="1" ht="15" hidden="1" thickBot="1" x14ac:dyDescent="0.25">
      <c r="A166" s="75"/>
      <c r="B166" s="75"/>
      <c r="C166" s="75" t="s">
        <v>181</v>
      </c>
      <c r="D166" s="76"/>
      <c r="E166" s="172"/>
      <c r="F166" s="133"/>
      <c r="G166" s="153"/>
      <c r="H166" s="153"/>
      <c r="I166" s="153"/>
      <c r="J166" s="163"/>
      <c r="K166" s="141"/>
      <c r="L166" s="71"/>
      <c r="M166" s="127">
        <f t="shared" si="12"/>
        <v>0</v>
      </c>
      <c r="N166" s="77"/>
    </row>
    <row r="167" spans="1:14" s="10" customFormat="1" ht="15" hidden="1" thickBot="1" x14ac:dyDescent="0.25">
      <c r="A167" s="25">
        <v>1</v>
      </c>
      <c r="B167" s="26">
        <v>5540020</v>
      </c>
      <c r="C167" s="26" t="s">
        <v>182</v>
      </c>
      <c r="D167" s="27">
        <v>40000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2"/>
        <v>0</v>
      </c>
      <c r="N167" s="73"/>
    </row>
    <row r="168" spans="1:14" s="10" customFormat="1" ht="15" hidden="1" thickBot="1" x14ac:dyDescent="0.25">
      <c r="A168" s="25">
        <v>2</v>
      </c>
      <c r="B168" s="26">
        <v>5540024</v>
      </c>
      <c r="C168" s="26" t="s">
        <v>183</v>
      </c>
      <c r="D168" s="27">
        <v>45000</v>
      </c>
      <c r="E168" s="172"/>
      <c r="F168" s="133"/>
      <c r="G168" s="153"/>
      <c r="H168" s="153"/>
      <c r="I168" s="153"/>
      <c r="J168" s="163"/>
      <c r="K168" s="141"/>
      <c r="L168" s="71"/>
      <c r="M168" s="127">
        <f t="shared" si="12"/>
        <v>0</v>
      </c>
      <c r="N168" s="73"/>
    </row>
    <row r="169" spans="1:14" s="10" customFormat="1" ht="15" hidden="1" thickBot="1" x14ac:dyDescent="0.25">
      <c r="A169" s="25">
        <v>3</v>
      </c>
      <c r="B169" s="26">
        <v>5540018</v>
      </c>
      <c r="C169" s="26" t="s">
        <v>184</v>
      </c>
      <c r="D169" s="27">
        <v>32000</v>
      </c>
      <c r="E169" s="172"/>
      <c r="F169" s="133"/>
      <c r="G169" s="153"/>
      <c r="H169" s="153"/>
      <c r="I169" s="153"/>
      <c r="J169" s="163"/>
      <c r="K169" s="141"/>
      <c r="L169" s="71"/>
      <c r="M169" s="127">
        <f t="shared" si="12"/>
        <v>0</v>
      </c>
      <c r="N169" s="73"/>
    </row>
    <row r="170" spans="1:14" s="10" customFormat="1" ht="15" hidden="1" thickBot="1" x14ac:dyDescent="0.25">
      <c r="A170" s="25">
        <v>4</v>
      </c>
      <c r="B170" s="26">
        <v>5540017</v>
      </c>
      <c r="C170" s="26" t="s">
        <v>185</v>
      </c>
      <c r="D170" s="27">
        <v>25000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2"/>
        <v>0</v>
      </c>
      <c r="N170" s="72"/>
    </row>
    <row r="171" spans="1:14" s="10" customFormat="1" ht="15" hidden="1" thickBot="1" x14ac:dyDescent="0.25">
      <c r="A171" s="25">
        <v>5</v>
      </c>
      <c r="B171" s="26">
        <v>5510070</v>
      </c>
      <c r="C171" s="26" t="s">
        <v>186</v>
      </c>
      <c r="D171" s="27">
        <v>28000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2"/>
        <v>0</v>
      </c>
      <c r="N171" s="72"/>
    </row>
    <row r="172" spans="1:14" s="10" customFormat="1" ht="15" hidden="1" thickBot="1" x14ac:dyDescent="0.25">
      <c r="A172" s="25">
        <v>6</v>
      </c>
      <c r="B172" s="26">
        <v>5500044</v>
      </c>
      <c r="C172" s="26" t="s">
        <v>187</v>
      </c>
      <c r="D172" s="27">
        <v>28000</v>
      </c>
      <c r="E172" s="173"/>
      <c r="F172" s="134"/>
      <c r="G172" s="154"/>
      <c r="H172" s="154"/>
      <c r="I172" s="154"/>
      <c r="J172" s="164"/>
      <c r="K172" s="142"/>
      <c r="L172" s="72"/>
      <c r="M172" s="127">
        <f t="shared" si="12"/>
        <v>0</v>
      </c>
      <c r="N172" s="71"/>
    </row>
    <row r="173" spans="1:14" s="9" customFormat="1" ht="15" hidden="1" thickBot="1" x14ac:dyDescent="0.25">
      <c r="A173" s="25">
        <v>7</v>
      </c>
      <c r="B173" s="26">
        <v>5500045</v>
      </c>
      <c r="C173" s="26" t="s">
        <v>188</v>
      </c>
      <c r="D173" s="27">
        <v>30000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12"/>
        <v>0</v>
      </c>
      <c r="N173" s="71"/>
    </row>
    <row r="174" spans="1:14" s="9" customFormat="1" ht="15" hidden="1" thickBot="1" x14ac:dyDescent="0.25">
      <c r="A174" s="25">
        <v>8</v>
      </c>
      <c r="B174" s="25">
        <v>5510111</v>
      </c>
      <c r="C174" s="25" t="s">
        <v>189</v>
      </c>
      <c r="D174" s="30">
        <v>39000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2"/>
        <v>0</v>
      </c>
      <c r="N174" s="71"/>
    </row>
    <row r="175" spans="1:14" s="9" customFormat="1" ht="15" hidden="1" thickBot="1" x14ac:dyDescent="0.25">
      <c r="A175" s="25">
        <v>9</v>
      </c>
      <c r="B175" s="25">
        <v>5510112</v>
      </c>
      <c r="C175" s="25" t="s">
        <v>190</v>
      </c>
      <c r="D175" s="30">
        <v>39000</v>
      </c>
      <c r="E175" s="172"/>
      <c r="F175" s="133"/>
      <c r="G175" s="133"/>
      <c r="H175" s="133"/>
      <c r="I175" s="133"/>
      <c r="J175" s="163"/>
      <c r="K175" s="141"/>
      <c r="L175" s="71"/>
      <c r="M175" s="127">
        <f t="shared" si="12"/>
        <v>0</v>
      </c>
      <c r="N175" s="71"/>
    </row>
    <row r="176" spans="1:14" s="9" customFormat="1" ht="15" hidden="1" thickBot="1" x14ac:dyDescent="0.25">
      <c r="A176" s="25">
        <v>10</v>
      </c>
      <c r="B176" s="25">
        <v>5510113</v>
      </c>
      <c r="C176" s="25" t="s">
        <v>191</v>
      </c>
      <c r="D176" s="30">
        <v>39000</v>
      </c>
      <c r="E176" s="172"/>
      <c r="F176" s="133"/>
      <c r="G176" s="133"/>
      <c r="H176" s="133"/>
      <c r="I176" s="133"/>
      <c r="J176" s="163"/>
      <c r="K176" s="141"/>
      <c r="L176" s="71"/>
      <c r="M176" s="127">
        <f t="shared" si="12"/>
        <v>0</v>
      </c>
      <c r="N176" s="71"/>
    </row>
    <row r="177" spans="1:14" s="24" customFormat="1" ht="15" hidden="1" thickBot="1" x14ac:dyDescent="0.25">
      <c r="A177" s="43"/>
      <c r="B177" s="43"/>
      <c r="C177" s="43"/>
      <c r="D177" s="48"/>
      <c r="E177" s="180"/>
      <c r="F177" s="136"/>
      <c r="G177" s="136"/>
      <c r="H177" s="136"/>
      <c r="I177" s="136"/>
      <c r="J177" s="167"/>
      <c r="K177" s="149"/>
      <c r="L177" s="77"/>
      <c r="M177" s="128">
        <f t="shared" si="12"/>
        <v>0</v>
      </c>
      <c r="N177" s="77"/>
    </row>
    <row r="178" spans="1:14" s="9" customFormat="1" ht="15" thickBot="1" x14ac:dyDescent="0.25">
      <c r="A178" s="98"/>
      <c r="B178" s="99"/>
      <c r="C178" s="99" t="s">
        <v>192</v>
      </c>
      <c r="D178" s="100"/>
      <c r="E178" s="171">
        <v>269</v>
      </c>
      <c r="F178" s="109">
        <f t="shared" ref="F178:L178" si="17">SUM(F179:F188)</f>
        <v>0</v>
      </c>
      <c r="G178" s="109">
        <f t="shared" si="17"/>
        <v>0</v>
      </c>
      <c r="H178" s="109">
        <f t="shared" si="17"/>
        <v>0</v>
      </c>
      <c r="I178" s="109">
        <f t="shared" si="17"/>
        <v>0</v>
      </c>
      <c r="J178" s="159">
        <f t="shared" si="17"/>
        <v>0</v>
      </c>
      <c r="K178" s="140">
        <f t="shared" si="17"/>
        <v>0</v>
      </c>
      <c r="L178" s="109">
        <f t="shared" si="17"/>
        <v>267</v>
      </c>
      <c r="M178" s="124">
        <f t="shared" si="12"/>
        <v>2</v>
      </c>
      <c r="N178" s="89"/>
    </row>
    <row r="179" spans="1:14" s="10" customFormat="1" x14ac:dyDescent="0.2">
      <c r="A179" s="91">
        <v>1</v>
      </c>
      <c r="B179" s="91">
        <v>5540032</v>
      </c>
      <c r="C179" s="91" t="s">
        <v>193</v>
      </c>
      <c r="D179" s="97">
        <v>18000</v>
      </c>
      <c r="E179" s="172">
        <v>35</v>
      </c>
      <c r="F179" s="133"/>
      <c r="G179" s="133"/>
      <c r="H179" s="133"/>
      <c r="I179" s="133"/>
      <c r="J179" s="163"/>
      <c r="K179" s="141"/>
      <c r="L179" s="71">
        <v>34</v>
      </c>
      <c r="M179" s="127">
        <f t="shared" si="12"/>
        <v>1</v>
      </c>
      <c r="N179" s="71"/>
    </row>
    <row r="180" spans="1:14" s="10" customFormat="1" x14ac:dyDescent="0.2">
      <c r="A180" s="25">
        <v>2</v>
      </c>
      <c r="B180" s="26">
        <v>5540001</v>
      </c>
      <c r="C180" s="26" t="s">
        <v>194</v>
      </c>
      <c r="D180" s="27">
        <v>20000</v>
      </c>
      <c r="E180" s="172">
        <v>29</v>
      </c>
      <c r="F180" s="133"/>
      <c r="G180" s="133"/>
      <c r="H180" s="133"/>
      <c r="I180" s="133"/>
      <c r="J180" s="163"/>
      <c r="K180" s="141"/>
      <c r="L180" s="71">
        <v>29</v>
      </c>
      <c r="M180" s="127">
        <f t="shared" si="12"/>
        <v>0</v>
      </c>
      <c r="N180" s="71"/>
    </row>
    <row r="181" spans="1:14" s="10" customFormat="1" x14ac:dyDescent="0.2">
      <c r="A181" s="25">
        <v>3</v>
      </c>
      <c r="B181" s="26">
        <v>5540029</v>
      </c>
      <c r="C181" s="26" t="s">
        <v>195</v>
      </c>
      <c r="D181" s="27">
        <v>20000</v>
      </c>
      <c r="E181" s="172">
        <v>4</v>
      </c>
      <c r="F181" s="133"/>
      <c r="G181" s="133"/>
      <c r="H181" s="133"/>
      <c r="I181" s="133"/>
      <c r="J181" s="163"/>
      <c r="K181" s="141"/>
      <c r="L181" s="71">
        <v>4</v>
      </c>
      <c r="M181" s="127">
        <f t="shared" si="12"/>
        <v>0</v>
      </c>
      <c r="N181" s="71"/>
    </row>
    <row r="182" spans="1:14" s="10" customFormat="1" x14ac:dyDescent="0.2">
      <c r="A182" s="25">
        <v>4</v>
      </c>
      <c r="B182" s="26">
        <v>5540035</v>
      </c>
      <c r="C182" s="26" t="s">
        <v>196</v>
      </c>
      <c r="D182" s="27">
        <v>20000</v>
      </c>
      <c r="E182" s="172">
        <v>14</v>
      </c>
      <c r="F182" s="133"/>
      <c r="G182" s="133"/>
      <c r="H182" s="133"/>
      <c r="I182" s="133"/>
      <c r="J182" s="163"/>
      <c r="K182" s="141"/>
      <c r="L182" s="71">
        <v>15</v>
      </c>
      <c r="M182" s="127">
        <f t="shared" si="12"/>
        <v>-1</v>
      </c>
      <c r="N182" s="71"/>
    </row>
    <row r="183" spans="1:14" s="10" customFormat="1" x14ac:dyDescent="0.2">
      <c r="A183" s="25">
        <v>5</v>
      </c>
      <c r="B183" s="26">
        <v>5540037</v>
      </c>
      <c r="C183" s="26" t="s">
        <v>197</v>
      </c>
      <c r="D183" s="27">
        <v>18000</v>
      </c>
      <c r="E183" s="172"/>
      <c r="F183" s="133"/>
      <c r="G183" s="133"/>
      <c r="H183" s="133"/>
      <c r="I183" s="133"/>
      <c r="J183" s="163"/>
      <c r="K183" s="141"/>
      <c r="L183" s="71"/>
      <c r="M183" s="127">
        <f t="shared" si="12"/>
        <v>0</v>
      </c>
      <c r="N183" s="71"/>
    </row>
    <row r="184" spans="1:14" s="10" customFormat="1" x14ac:dyDescent="0.2">
      <c r="A184" s="25">
        <v>6</v>
      </c>
      <c r="B184" s="26">
        <v>5540008</v>
      </c>
      <c r="C184" s="26" t="s">
        <v>198</v>
      </c>
      <c r="D184" s="27">
        <v>16000</v>
      </c>
      <c r="E184" s="172">
        <v>50</v>
      </c>
      <c r="F184" s="133"/>
      <c r="G184" s="133"/>
      <c r="H184" s="133"/>
      <c r="I184" s="133"/>
      <c r="J184" s="163"/>
      <c r="K184" s="141"/>
      <c r="L184" s="71">
        <v>49</v>
      </c>
      <c r="M184" s="127">
        <f t="shared" si="12"/>
        <v>1</v>
      </c>
      <c r="N184" s="71"/>
    </row>
    <row r="185" spans="1:14" s="10" customFormat="1" x14ac:dyDescent="0.2">
      <c r="A185" s="25">
        <v>7</v>
      </c>
      <c r="B185" s="26">
        <v>5540030</v>
      </c>
      <c r="C185" s="26" t="s">
        <v>199</v>
      </c>
      <c r="D185" s="27">
        <v>22000</v>
      </c>
      <c r="E185" s="172">
        <v>25</v>
      </c>
      <c r="F185" s="133"/>
      <c r="G185" s="133"/>
      <c r="H185" s="133"/>
      <c r="I185" s="133"/>
      <c r="J185" s="163"/>
      <c r="K185" s="141"/>
      <c r="L185" s="71">
        <v>25</v>
      </c>
      <c r="M185" s="127">
        <f t="shared" si="12"/>
        <v>0</v>
      </c>
      <c r="N185" s="71"/>
    </row>
    <row r="186" spans="1:14" s="10" customFormat="1" x14ac:dyDescent="0.2">
      <c r="A186" s="25">
        <v>8</v>
      </c>
      <c r="B186" s="26">
        <v>5540031</v>
      </c>
      <c r="C186" s="26" t="s">
        <v>200</v>
      </c>
      <c r="D186" s="27">
        <v>22000</v>
      </c>
      <c r="E186" s="172">
        <v>31</v>
      </c>
      <c r="F186" s="133"/>
      <c r="G186" s="133"/>
      <c r="H186" s="133"/>
      <c r="I186" s="133"/>
      <c r="J186" s="163"/>
      <c r="K186" s="141"/>
      <c r="L186" s="71">
        <v>30</v>
      </c>
      <c r="M186" s="127">
        <f t="shared" si="12"/>
        <v>1</v>
      </c>
      <c r="N186" s="71"/>
    </row>
    <row r="187" spans="1:14" s="9" customFormat="1" x14ac:dyDescent="0.2">
      <c r="A187" s="25">
        <v>9</v>
      </c>
      <c r="B187" s="26">
        <v>5540003</v>
      </c>
      <c r="C187" s="26" t="s">
        <v>201</v>
      </c>
      <c r="D187" s="27">
        <v>20000</v>
      </c>
      <c r="E187" s="172">
        <v>63</v>
      </c>
      <c r="F187" s="133"/>
      <c r="G187" s="133"/>
      <c r="H187" s="133"/>
      <c r="I187" s="133"/>
      <c r="J187" s="163"/>
      <c r="K187" s="141"/>
      <c r="L187" s="71">
        <v>63</v>
      </c>
      <c r="M187" s="127">
        <f t="shared" si="12"/>
        <v>0</v>
      </c>
      <c r="N187" s="71"/>
    </row>
    <row r="188" spans="1:14" s="9" customFormat="1" x14ac:dyDescent="0.2">
      <c r="A188" s="25">
        <v>10</v>
      </c>
      <c r="B188" s="25">
        <v>5540033</v>
      </c>
      <c r="C188" s="25" t="s">
        <v>202</v>
      </c>
      <c r="D188" s="30">
        <v>18000</v>
      </c>
      <c r="E188" s="172">
        <v>18</v>
      </c>
      <c r="F188" s="133"/>
      <c r="G188" s="133"/>
      <c r="H188" s="133"/>
      <c r="I188" s="133"/>
      <c r="J188" s="163"/>
      <c r="K188" s="141"/>
      <c r="L188" s="71">
        <v>18</v>
      </c>
      <c r="M188" s="127">
        <f t="shared" si="12"/>
        <v>0</v>
      </c>
      <c r="N188" s="71"/>
    </row>
    <row r="189" spans="1:14" s="20" customFormat="1" ht="15" thickBot="1" x14ac:dyDescent="0.25">
      <c r="A189" s="43"/>
      <c r="B189" s="43"/>
      <c r="C189" s="43"/>
      <c r="D189" s="48"/>
      <c r="E189" s="180"/>
      <c r="F189" s="136"/>
      <c r="G189" s="136"/>
      <c r="H189" s="136"/>
      <c r="I189" s="136"/>
      <c r="J189" s="167"/>
      <c r="K189" s="149"/>
      <c r="L189" s="77"/>
      <c r="M189" s="128">
        <f t="shared" si="12"/>
        <v>0</v>
      </c>
      <c r="N189" s="77"/>
    </row>
    <row r="190" spans="1:14" s="24" customFormat="1" ht="15" thickBot="1" x14ac:dyDescent="0.25">
      <c r="A190" s="84"/>
      <c r="B190" s="85"/>
      <c r="C190" s="85" t="s">
        <v>203</v>
      </c>
      <c r="D190" s="86"/>
      <c r="E190" s="177">
        <v>23</v>
      </c>
      <c r="F190" s="110">
        <f t="shared" ref="F190:K190" si="18">SUM(F192:F193)</f>
        <v>0</v>
      </c>
      <c r="G190" s="110">
        <f t="shared" si="18"/>
        <v>0</v>
      </c>
      <c r="H190" s="110">
        <f t="shared" si="18"/>
        <v>0</v>
      </c>
      <c r="I190" s="110">
        <f t="shared" si="18"/>
        <v>0</v>
      </c>
      <c r="J190" s="161">
        <f t="shared" si="18"/>
        <v>0</v>
      </c>
      <c r="K190" s="146">
        <f t="shared" si="18"/>
        <v>0</v>
      </c>
      <c r="L190" s="110">
        <f>SUM(L192:L193)</f>
        <v>23</v>
      </c>
      <c r="M190" s="124">
        <f t="shared" si="12"/>
        <v>0</v>
      </c>
      <c r="N190" s="89"/>
    </row>
    <row r="191" spans="1:14" s="10" customFormat="1" x14ac:dyDescent="0.2">
      <c r="A191" s="82"/>
      <c r="B191" s="82"/>
      <c r="C191" s="82" t="s">
        <v>204</v>
      </c>
      <c r="D191" s="83"/>
      <c r="E191" s="172"/>
      <c r="F191" s="133"/>
      <c r="G191" s="133"/>
      <c r="H191" s="133"/>
      <c r="I191" s="133"/>
      <c r="J191" s="163"/>
      <c r="K191" s="141"/>
      <c r="L191" s="71"/>
      <c r="M191" s="127">
        <f t="shared" si="12"/>
        <v>0</v>
      </c>
      <c r="N191" s="71"/>
    </row>
    <row r="192" spans="1:14" s="10" customFormat="1" x14ac:dyDescent="0.2">
      <c r="A192" s="25">
        <v>1</v>
      </c>
      <c r="B192" s="26">
        <v>7520023</v>
      </c>
      <c r="C192" s="26" t="s">
        <v>205</v>
      </c>
      <c r="D192" s="27">
        <v>20000</v>
      </c>
      <c r="E192" s="172"/>
      <c r="F192" s="133"/>
      <c r="G192" s="133"/>
      <c r="H192" s="133"/>
      <c r="I192" s="133"/>
      <c r="J192" s="163"/>
      <c r="K192" s="141"/>
      <c r="L192" s="71"/>
      <c r="M192" s="127">
        <f t="shared" si="12"/>
        <v>0</v>
      </c>
      <c r="N192" s="71"/>
    </row>
    <row r="193" spans="1:14" s="9" customFormat="1" x14ac:dyDescent="0.2">
      <c r="A193" s="25">
        <v>2</v>
      </c>
      <c r="B193" s="26">
        <v>7520001</v>
      </c>
      <c r="C193" s="26" t="s">
        <v>206</v>
      </c>
      <c r="D193" s="27">
        <v>80000</v>
      </c>
      <c r="E193" s="172">
        <v>23</v>
      </c>
      <c r="F193" s="133"/>
      <c r="G193" s="133"/>
      <c r="H193" s="133"/>
      <c r="I193" s="133"/>
      <c r="J193" s="163"/>
      <c r="K193" s="141"/>
      <c r="L193" s="71">
        <v>23</v>
      </c>
      <c r="M193" s="127">
        <f t="shared" si="12"/>
        <v>0</v>
      </c>
      <c r="N193" s="71"/>
    </row>
    <row r="194" spans="1:14" s="24" customFormat="1" ht="15" thickBot="1" x14ac:dyDescent="0.25">
      <c r="A194" s="43"/>
      <c r="B194" s="43"/>
      <c r="C194" s="43"/>
      <c r="D194" s="90"/>
      <c r="E194" s="174"/>
      <c r="F194" s="135"/>
      <c r="G194" s="135"/>
      <c r="H194" s="135"/>
      <c r="I194" s="135"/>
      <c r="J194" s="165"/>
      <c r="K194" s="143"/>
      <c r="L194" s="73"/>
      <c r="M194" s="129">
        <f t="shared" si="12"/>
        <v>0</v>
      </c>
      <c r="N194" s="73"/>
    </row>
    <row r="195" spans="1:14" s="10" customFormat="1" ht="15" thickBot="1" x14ac:dyDescent="0.25">
      <c r="A195" s="94"/>
      <c r="B195" s="95"/>
      <c r="C195" s="95" t="s">
        <v>207</v>
      </c>
      <c r="D195" s="96"/>
      <c r="E195" s="175">
        <v>74</v>
      </c>
      <c r="F195" s="107">
        <f t="shared" ref="F195:L195" si="19">SUM(F196:F205)</f>
        <v>0</v>
      </c>
      <c r="G195" s="107">
        <f t="shared" si="19"/>
        <v>0</v>
      </c>
      <c r="H195" s="107">
        <f t="shared" si="19"/>
        <v>0</v>
      </c>
      <c r="I195" s="107">
        <f t="shared" si="19"/>
        <v>0</v>
      </c>
      <c r="J195" s="160">
        <f t="shared" si="19"/>
        <v>0</v>
      </c>
      <c r="K195" s="144">
        <f t="shared" si="19"/>
        <v>0</v>
      </c>
      <c r="L195" s="107">
        <f t="shared" si="19"/>
        <v>69</v>
      </c>
      <c r="M195" s="124">
        <f t="shared" si="12"/>
        <v>5</v>
      </c>
      <c r="N195" s="89"/>
    </row>
    <row r="196" spans="1:14" s="10" customFormat="1" x14ac:dyDescent="0.2">
      <c r="A196" s="91">
        <v>1</v>
      </c>
      <c r="B196" s="92">
        <v>7550011</v>
      </c>
      <c r="C196" s="92" t="s">
        <v>208</v>
      </c>
      <c r="D196" s="93">
        <v>16000</v>
      </c>
      <c r="E196" s="172">
        <v>7</v>
      </c>
      <c r="F196" s="133"/>
      <c r="G196" s="133"/>
      <c r="H196" s="133"/>
      <c r="I196" s="133"/>
      <c r="J196" s="163"/>
      <c r="K196" s="141"/>
      <c r="L196" s="71">
        <v>7</v>
      </c>
      <c r="M196" s="127">
        <f t="shared" si="12"/>
        <v>0</v>
      </c>
      <c r="N196" s="71"/>
    </row>
    <row r="197" spans="1:14" s="10" customFormat="1" x14ac:dyDescent="0.2">
      <c r="A197" s="25">
        <v>2</v>
      </c>
      <c r="B197" s="26">
        <v>7550019</v>
      </c>
      <c r="C197" s="26" t="s">
        <v>209</v>
      </c>
      <c r="D197" s="79">
        <v>14000</v>
      </c>
      <c r="E197" s="173"/>
      <c r="F197" s="134"/>
      <c r="G197" s="134"/>
      <c r="H197" s="134"/>
      <c r="I197" s="134"/>
      <c r="J197" s="164"/>
      <c r="K197" s="142"/>
      <c r="L197" s="72"/>
      <c r="M197" s="130">
        <f t="shared" si="12"/>
        <v>0</v>
      </c>
      <c r="N197" s="72"/>
    </row>
    <row r="198" spans="1:14" s="10" customFormat="1" x14ac:dyDescent="0.2">
      <c r="A198" s="25">
        <v>3</v>
      </c>
      <c r="B198" s="26">
        <v>7550026</v>
      </c>
      <c r="C198" s="26" t="s">
        <v>210</v>
      </c>
      <c r="D198" s="79">
        <v>26000</v>
      </c>
      <c r="E198" s="173">
        <v>28</v>
      </c>
      <c r="F198" s="134"/>
      <c r="G198" s="134"/>
      <c r="H198" s="134"/>
      <c r="I198" s="134"/>
      <c r="J198" s="164"/>
      <c r="K198" s="142"/>
      <c r="L198" s="72">
        <v>24</v>
      </c>
      <c r="M198" s="130">
        <f t="shared" si="12"/>
        <v>4</v>
      </c>
      <c r="N198" s="72"/>
    </row>
    <row r="199" spans="1:14" s="10" customFormat="1" x14ac:dyDescent="0.2">
      <c r="A199" s="25">
        <v>4</v>
      </c>
      <c r="B199" s="26">
        <v>7550006</v>
      </c>
      <c r="C199" s="26" t="s">
        <v>211</v>
      </c>
      <c r="D199" s="79">
        <v>12000</v>
      </c>
      <c r="E199" s="173">
        <v>10</v>
      </c>
      <c r="F199" s="134"/>
      <c r="G199" s="134"/>
      <c r="H199" s="134"/>
      <c r="I199" s="134"/>
      <c r="J199" s="164"/>
      <c r="K199" s="142"/>
      <c r="L199" s="72">
        <v>10</v>
      </c>
      <c r="M199" s="130">
        <f t="shared" ref="M199:M205" si="20">(E199+F199+G199+H199+I199)-J199-K199-L199</f>
        <v>0</v>
      </c>
      <c r="N199" s="72"/>
    </row>
    <row r="200" spans="1:14" s="10" customFormat="1" x14ac:dyDescent="0.2">
      <c r="A200" s="25">
        <v>5</v>
      </c>
      <c r="B200" s="26">
        <v>7550007</v>
      </c>
      <c r="C200" s="26" t="s">
        <v>212</v>
      </c>
      <c r="D200" s="79">
        <v>9000</v>
      </c>
      <c r="E200" s="173">
        <v>11</v>
      </c>
      <c r="F200" s="134"/>
      <c r="G200" s="134"/>
      <c r="H200" s="134"/>
      <c r="I200" s="134"/>
      <c r="J200" s="164"/>
      <c r="K200" s="142"/>
      <c r="L200" s="72">
        <v>11</v>
      </c>
      <c r="M200" s="130">
        <f t="shared" si="20"/>
        <v>0</v>
      </c>
      <c r="N200" s="72"/>
    </row>
    <row r="201" spans="1:14" s="10" customFormat="1" x14ac:dyDescent="0.2">
      <c r="A201" s="25">
        <v>6</v>
      </c>
      <c r="B201" s="26">
        <v>7550008</v>
      </c>
      <c r="C201" s="26" t="s">
        <v>213</v>
      </c>
      <c r="D201" s="79">
        <v>21000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20"/>
        <v>0</v>
      </c>
      <c r="N201" s="72"/>
    </row>
    <row r="202" spans="1:14" s="9" customFormat="1" x14ac:dyDescent="0.2">
      <c r="A202" s="25">
        <v>7</v>
      </c>
      <c r="B202" s="26">
        <v>7550017</v>
      </c>
      <c r="C202" s="26" t="s">
        <v>214</v>
      </c>
      <c r="D202" s="79">
        <v>14000</v>
      </c>
      <c r="E202" s="173">
        <v>5</v>
      </c>
      <c r="F202" s="134"/>
      <c r="G202" s="134"/>
      <c r="H202" s="134"/>
      <c r="I202" s="134"/>
      <c r="J202" s="164"/>
      <c r="K202" s="142"/>
      <c r="L202" s="72">
        <v>5</v>
      </c>
      <c r="M202" s="130">
        <f t="shared" si="20"/>
        <v>0</v>
      </c>
      <c r="N202" s="72"/>
    </row>
    <row r="203" spans="1:14" s="10" customFormat="1" x14ac:dyDescent="0.2">
      <c r="A203" s="25">
        <v>8</v>
      </c>
      <c r="B203" s="25">
        <v>7550016</v>
      </c>
      <c r="C203" s="25" t="s">
        <v>215</v>
      </c>
      <c r="D203" s="78">
        <v>14000</v>
      </c>
      <c r="E203" s="173">
        <v>5</v>
      </c>
      <c r="F203" s="134"/>
      <c r="G203" s="134"/>
      <c r="H203" s="134"/>
      <c r="I203" s="134"/>
      <c r="J203" s="164"/>
      <c r="K203" s="142"/>
      <c r="L203" s="72">
        <v>5</v>
      </c>
      <c r="M203" s="130">
        <f t="shared" si="20"/>
        <v>0</v>
      </c>
      <c r="N203" s="72"/>
    </row>
    <row r="204" spans="1:14" s="10" customFormat="1" x14ac:dyDescent="0.2">
      <c r="A204" s="25">
        <v>9</v>
      </c>
      <c r="B204" s="26">
        <v>7550015</v>
      </c>
      <c r="C204" s="26" t="s">
        <v>216</v>
      </c>
      <c r="D204" s="79">
        <v>14000</v>
      </c>
      <c r="E204" s="173">
        <v>7</v>
      </c>
      <c r="F204" s="134"/>
      <c r="G204" s="134"/>
      <c r="H204" s="134"/>
      <c r="I204" s="134"/>
      <c r="J204" s="164"/>
      <c r="K204" s="142"/>
      <c r="L204" s="72">
        <v>7</v>
      </c>
      <c r="M204" s="130">
        <f t="shared" si="20"/>
        <v>0</v>
      </c>
      <c r="N204" s="72"/>
    </row>
    <row r="205" spans="1:14" s="9" customFormat="1" x14ac:dyDescent="0.2">
      <c r="A205" s="36">
        <v>10</v>
      </c>
      <c r="B205" s="80"/>
      <c r="C205" s="80" t="s">
        <v>217</v>
      </c>
      <c r="D205" s="81">
        <v>22000</v>
      </c>
      <c r="E205" s="181">
        <v>1</v>
      </c>
      <c r="F205" s="137"/>
      <c r="G205" s="137"/>
      <c r="H205" s="137"/>
      <c r="I205" s="137"/>
      <c r="J205" s="168"/>
      <c r="K205" s="150"/>
      <c r="L205" s="74"/>
      <c r="M205" s="131">
        <f t="shared" si="20"/>
        <v>1</v>
      </c>
      <c r="N205" s="74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S205"/>
  <sheetViews>
    <sheetView workbookViewId="0">
      <pane xSplit="4" ySplit="4" topLeftCell="E161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21</v>
      </c>
      <c r="F5" s="120">
        <f t="shared" si="0"/>
        <v>0</v>
      </c>
      <c r="G5" s="120">
        <f t="shared" si="0"/>
        <v>290</v>
      </c>
      <c r="H5" s="120">
        <f t="shared" si="0"/>
        <v>24</v>
      </c>
      <c r="I5" s="120">
        <f t="shared" si="0"/>
        <v>0</v>
      </c>
      <c r="J5" s="158">
        <f t="shared" si="0"/>
        <v>1</v>
      </c>
      <c r="K5" s="139">
        <f t="shared" si="0"/>
        <v>53</v>
      </c>
      <c r="L5" s="120">
        <f t="shared" si="0"/>
        <v>12</v>
      </c>
      <c r="M5" s="122">
        <f t="shared" si="0"/>
        <v>269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14</v>
      </c>
      <c r="F6" s="109">
        <f t="shared" si="1"/>
        <v>0</v>
      </c>
      <c r="G6" s="109">
        <f t="shared" si="1"/>
        <v>148</v>
      </c>
      <c r="H6" s="109">
        <f t="shared" si="1"/>
        <v>24</v>
      </c>
      <c r="I6" s="109">
        <f t="shared" si="1"/>
        <v>0</v>
      </c>
      <c r="J6" s="159">
        <f t="shared" si="1"/>
        <v>0</v>
      </c>
      <c r="K6" s="140">
        <f t="shared" si="1"/>
        <v>17</v>
      </c>
      <c r="L6" s="109">
        <f t="shared" si="1"/>
        <v>8</v>
      </c>
      <c r="M6" s="124">
        <f>(E6+F6+G6+H6+I6)-J6-K6-L6</f>
        <v>161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ref="M7:M32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4</v>
      </c>
      <c r="H8" s="154"/>
      <c r="I8" s="154"/>
      <c r="J8" s="164"/>
      <c r="K8" s="142"/>
      <c r="L8" s="72"/>
      <c r="M8" s="127">
        <f t="shared" si="2"/>
        <v>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4</v>
      </c>
      <c r="H9" s="154"/>
      <c r="I9" s="154"/>
      <c r="J9" s="164"/>
      <c r="K9" s="142">
        <v>2</v>
      </c>
      <c r="L9" s="72"/>
      <c r="M9" s="127">
        <f t="shared" si="2"/>
        <v>2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/>
      <c r="K10" s="142"/>
      <c r="L10" s="72"/>
      <c r="M10" s="127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/>
      <c r="L11" s="72"/>
      <c r="M11" s="127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/>
      <c r="L13" s="72"/>
      <c r="M13" s="127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/>
      <c r="L14" s="72"/>
      <c r="M14" s="127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4</v>
      </c>
      <c r="H15" s="154"/>
      <c r="I15" s="154"/>
      <c r="J15" s="164"/>
      <c r="K15" s="142"/>
      <c r="L15" s="72"/>
      <c r="M15" s="127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6</v>
      </c>
      <c r="H16" s="154"/>
      <c r="I16" s="154"/>
      <c r="J16" s="164"/>
      <c r="K16" s="142">
        <v>1</v>
      </c>
      <c r="L16" s="72"/>
      <c r="M16" s="127">
        <f t="shared" si="2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8</v>
      </c>
      <c r="H17" s="154"/>
      <c r="I17" s="154"/>
      <c r="J17" s="164"/>
      <c r="K17" s="142">
        <v>2</v>
      </c>
      <c r="L17" s="72"/>
      <c r="M17" s="127">
        <f t="shared" si="2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8</v>
      </c>
      <c r="H18" s="154"/>
      <c r="I18" s="154"/>
      <c r="J18" s="164"/>
      <c r="K18" s="142"/>
      <c r="L18" s="72"/>
      <c r="M18" s="127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8</v>
      </c>
      <c r="H19" s="154"/>
      <c r="I19" s="154"/>
      <c r="J19" s="164"/>
      <c r="K19" s="142">
        <v>1</v>
      </c>
      <c r="L19" s="72"/>
      <c r="M19" s="127">
        <f t="shared" si="2"/>
        <v>7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6</v>
      </c>
      <c r="H21" s="154"/>
      <c r="I21" s="154"/>
      <c r="J21" s="164"/>
      <c r="K21" s="142"/>
      <c r="L21" s="72"/>
      <c r="M21" s="127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>
        <v>14</v>
      </c>
      <c r="F22" s="134"/>
      <c r="G22" s="154"/>
      <c r="H22" s="154"/>
      <c r="I22" s="154"/>
      <c r="J22" s="164"/>
      <c r="K22" s="142"/>
      <c r="L22" s="72">
        <v>8</v>
      </c>
      <c r="M22" s="127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>
        <v>1</v>
      </c>
      <c r="L24" s="72"/>
      <c r="M24" s="127">
        <f t="shared" si="2"/>
        <v>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6</v>
      </c>
      <c r="H27" s="154"/>
      <c r="I27" s="154"/>
      <c r="J27" s="164"/>
      <c r="K27" s="142"/>
      <c r="L27" s="72"/>
      <c r="M27" s="127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/>
      <c r="H28" s="154">
        <v>6</v>
      </c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/>
      <c r="H29" s="154">
        <v>6</v>
      </c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4</v>
      </c>
      <c r="H30" s="154"/>
      <c r="I30" s="154"/>
      <c r="J30" s="164"/>
      <c r="K30" s="142"/>
      <c r="L30" s="72"/>
      <c r="M30" s="127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/>
      <c r="H31" s="154">
        <v>6</v>
      </c>
      <c r="I31" s="154"/>
      <c r="J31" s="164"/>
      <c r="K31" s="142">
        <v>1</v>
      </c>
      <c r="L31" s="72"/>
      <c r="M31" s="127">
        <f t="shared" si="2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4</v>
      </c>
      <c r="H32" s="154"/>
      <c r="I32" s="154"/>
      <c r="J32" s="164"/>
      <c r="K32" s="142">
        <v>2</v>
      </c>
      <c r="L32" s="72"/>
      <c r="M32" s="127">
        <f t="shared" si="2"/>
        <v>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6</v>
      </c>
      <c r="H33" s="154"/>
      <c r="I33" s="154"/>
      <c r="J33" s="164"/>
      <c r="K33" s="142"/>
      <c r="L33" s="72"/>
      <c r="M33" s="127">
        <f t="shared" ref="M33:M57" si="3">(E33+F33+G33+H33+I33)-J33-K33-L33</f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4</v>
      </c>
      <c r="H34" s="154"/>
      <c r="I34" s="154"/>
      <c r="J34" s="164"/>
      <c r="K34" s="142">
        <v>2</v>
      </c>
      <c r="L34" s="72"/>
      <c r="M34" s="127">
        <f t="shared" si="3"/>
        <v>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6</v>
      </c>
      <c r="H35" s="154"/>
      <c r="I35" s="154"/>
      <c r="J35" s="164"/>
      <c r="K35" s="142">
        <v>2</v>
      </c>
      <c r="L35" s="72"/>
      <c r="M35" s="127">
        <f t="shared" si="3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4</v>
      </c>
      <c r="H36" s="154"/>
      <c r="I36" s="154"/>
      <c r="J36" s="164"/>
      <c r="K36" s="142"/>
      <c r="L36" s="72"/>
      <c r="M36" s="127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4</v>
      </c>
      <c r="H37" s="154"/>
      <c r="I37" s="154"/>
      <c r="J37" s="164"/>
      <c r="K37" s="142">
        <v>1</v>
      </c>
      <c r="L37" s="72"/>
      <c r="M37" s="127">
        <f t="shared" si="3"/>
        <v>3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16</v>
      </c>
      <c r="H38" s="154"/>
      <c r="I38" s="154"/>
      <c r="J38" s="164"/>
      <c r="K38" s="142">
        <v>2</v>
      </c>
      <c r="L38" s="72"/>
      <c r="M38" s="127">
        <f t="shared" si="3"/>
        <v>14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/>
      <c r="H39" s="154">
        <v>6</v>
      </c>
      <c r="I39" s="154"/>
      <c r="J39" s="164"/>
      <c r="K39" s="142"/>
      <c r="L39" s="72"/>
      <c r="M39" s="127">
        <f t="shared" si="3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3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>
        <v>0</v>
      </c>
      <c r="F41" s="107">
        <f t="shared" ref="F41" si="4">SUM(F42:F53)</f>
        <v>0</v>
      </c>
      <c r="G41" s="107">
        <f t="shared" ref="G41" si="5">SUM(G42:G53)</f>
        <v>116</v>
      </c>
      <c r="H41" s="107">
        <f t="shared" ref="H41" si="6">SUM(H42:H53)</f>
        <v>0</v>
      </c>
      <c r="I41" s="107">
        <f t="shared" ref="I41" si="7">SUM(I42:I53)</f>
        <v>0</v>
      </c>
      <c r="J41" s="107">
        <f t="shared" ref="J41" si="8">SUM(J42:J53)</f>
        <v>0</v>
      </c>
      <c r="K41" s="107">
        <f t="shared" ref="K41" si="9">SUM(K42:K53)</f>
        <v>31</v>
      </c>
      <c r="L41" s="107">
        <f t="shared" ref="L41" si="10">SUM(L42:L53)</f>
        <v>3</v>
      </c>
      <c r="M41" s="124">
        <f t="shared" si="3"/>
        <v>82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>
        <v>5</v>
      </c>
      <c r="H42" s="153"/>
      <c r="I42" s="153"/>
      <c r="J42" s="163"/>
      <c r="K42" s="141">
        <v>1</v>
      </c>
      <c r="L42" s="71"/>
      <c r="M42" s="127">
        <f t="shared" si="3"/>
        <v>4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/>
      <c r="I43" s="154"/>
      <c r="J43" s="164"/>
      <c r="K43" s="142">
        <v>11</v>
      </c>
      <c r="L43" s="72"/>
      <c r="M43" s="127">
        <f t="shared" si="3"/>
        <v>9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/>
      <c r="I44" s="154"/>
      <c r="J44" s="164"/>
      <c r="K44" s="142">
        <v>11</v>
      </c>
      <c r="L44" s="72"/>
      <c r="M44" s="127">
        <f t="shared" si="3"/>
        <v>9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40</v>
      </c>
      <c r="H45" s="154"/>
      <c r="I45" s="154"/>
      <c r="J45" s="164"/>
      <c r="K45" s="142">
        <v>4</v>
      </c>
      <c r="L45" s="72"/>
      <c r="M45" s="127">
        <f t="shared" si="3"/>
        <v>36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3"/>
        <v>0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3"/>
        <v>0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5</v>
      </c>
      <c r="H48" s="154"/>
      <c r="I48" s="154"/>
      <c r="J48" s="164"/>
      <c r="K48" s="142">
        <v>1</v>
      </c>
      <c r="L48" s="72"/>
      <c r="M48" s="127">
        <f t="shared" si="3"/>
        <v>4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/>
      <c r="F49" s="134"/>
      <c r="G49" s="154">
        <v>9</v>
      </c>
      <c r="H49" s="154"/>
      <c r="I49" s="154"/>
      <c r="J49" s="164"/>
      <c r="K49" s="142"/>
      <c r="L49" s="72">
        <v>3</v>
      </c>
      <c r="M49" s="127">
        <f t="shared" si="3"/>
        <v>6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5</v>
      </c>
      <c r="H50" s="154"/>
      <c r="I50" s="154"/>
      <c r="J50" s="164"/>
      <c r="K50" s="142">
        <v>1</v>
      </c>
      <c r="L50" s="72"/>
      <c r="M50" s="127">
        <f t="shared" si="3"/>
        <v>4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/>
      <c r="H51" s="154"/>
      <c r="I51" s="154"/>
      <c r="J51" s="164"/>
      <c r="K51" s="142"/>
      <c r="L51" s="72"/>
      <c r="M51" s="127">
        <f t="shared" si="3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6</v>
      </c>
      <c r="H52" s="154"/>
      <c r="I52" s="154"/>
      <c r="J52" s="164"/>
      <c r="K52" s="142"/>
      <c r="L52" s="72"/>
      <c r="M52" s="127">
        <f t="shared" si="3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6</v>
      </c>
      <c r="H53" s="154"/>
      <c r="I53" s="154"/>
      <c r="J53" s="164"/>
      <c r="K53" s="142">
        <v>2</v>
      </c>
      <c r="L53" s="72"/>
      <c r="M53" s="127">
        <f t="shared" si="3"/>
        <v>4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3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>
        <v>1</v>
      </c>
      <c r="F55" s="111">
        <f t="shared" ref="F55:L55" si="11">SUM(F56:F57)</f>
        <v>0</v>
      </c>
      <c r="G55" s="111">
        <f t="shared" si="11"/>
        <v>0</v>
      </c>
      <c r="H55" s="111">
        <f t="shared" si="11"/>
        <v>0</v>
      </c>
      <c r="I55" s="111">
        <f t="shared" si="11"/>
        <v>0</v>
      </c>
      <c r="J55" s="111">
        <f t="shared" si="11"/>
        <v>0</v>
      </c>
      <c r="K55" s="111">
        <f t="shared" si="11"/>
        <v>0</v>
      </c>
      <c r="L55" s="111">
        <f t="shared" si="11"/>
        <v>1</v>
      </c>
      <c r="M55" s="124">
        <f t="shared" si="3"/>
        <v>0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3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>
        <v>1</v>
      </c>
      <c r="F57" s="134"/>
      <c r="G57" s="154"/>
      <c r="H57" s="154"/>
      <c r="I57" s="154"/>
      <c r="J57" s="164"/>
      <c r="K57" s="142"/>
      <c r="L57" s="72">
        <v>1</v>
      </c>
      <c r="M57" s="127">
        <f t="shared" si="3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ref="M58:M61" si="12">(E58+F58+G58+H58+I58)-J58-K58-L58</f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>
        <v>0</v>
      </c>
      <c r="F59" s="107">
        <f t="shared" ref="F59:L59" si="13">SUM(F60:F67)</f>
        <v>0</v>
      </c>
      <c r="G59" s="107">
        <f t="shared" si="13"/>
        <v>7</v>
      </c>
      <c r="H59" s="107">
        <f t="shared" si="13"/>
        <v>0</v>
      </c>
      <c r="I59" s="107">
        <f t="shared" si="13"/>
        <v>0</v>
      </c>
      <c r="J59" s="107">
        <f t="shared" si="13"/>
        <v>0</v>
      </c>
      <c r="K59" s="107">
        <f t="shared" si="13"/>
        <v>5</v>
      </c>
      <c r="L59" s="107">
        <f t="shared" si="13"/>
        <v>0</v>
      </c>
      <c r="M59" s="124">
        <f t="shared" si="12"/>
        <v>2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2</v>
      </c>
      <c r="H60" s="153"/>
      <c r="I60" s="153"/>
      <c r="J60" s="163"/>
      <c r="K60" s="141">
        <v>2</v>
      </c>
      <c r="L60" s="71"/>
      <c r="M60" s="127">
        <f t="shared" si="12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1</v>
      </c>
      <c r="H61" s="154"/>
      <c r="I61" s="154"/>
      <c r="J61" s="164"/>
      <c r="K61" s="142">
        <v>1</v>
      </c>
      <c r="L61" s="72"/>
      <c r="M61" s="127">
        <f t="shared" si="12"/>
        <v>0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2</v>
      </c>
      <c r="H62" s="154"/>
      <c r="I62" s="154"/>
      <c r="J62" s="164"/>
      <c r="K62" s="142">
        <v>1</v>
      </c>
      <c r="L62" s="72"/>
      <c r="M62" s="127">
        <f t="shared" ref="M62:M66" si="14">(E62+F62+G62+H62+I62)-J62-K62-L62</f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1</v>
      </c>
      <c r="H63" s="154"/>
      <c r="I63" s="154"/>
      <c r="J63" s="164"/>
      <c r="K63" s="142">
        <v>1</v>
      </c>
      <c r="L63" s="72"/>
      <c r="M63" s="127">
        <f t="shared" si="14"/>
        <v>0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14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14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/>
      <c r="H66" s="154"/>
      <c r="I66" s="154"/>
      <c r="J66" s="164"/>
      <c r="K66" s="142"/>
      <c r="L66" s="72"/>
      <c r="M66" s="127">
        <f t="shared" si="14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1</v>
      </c>
      <c r="H67" s="154"/>
      <c r="I67" s="154"/>
      <c r="J67" s="164"/>
      <c r="K67" s="142"/>
      <c r="L67" s="72"/>
      <c r="M67" s="127">
        <f t="shared" ref="M67:M103" si="15">(E67+F67+G67+H67+I67)-J67-K67-L67</f>
        <v>1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15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>
        <v>6</v>
      </c>
      <c r="F69" s="110">
        <f t="shared" ref="F69:L69" si="16">SUM(F70:F75)</f>
        <v>0</v>
      </c>
      <c r="G69" s="110">
        <f t="shared" si="16"/>
        <v>19</v>
      </c>
      <c r="H69" s="110">
        <f t="shared" si="16"/>
        <v>0</v>
      </c>
      <c r="I69" s="110">
        <f t="shared" si="16"/>
        <v>0</v>
      </c>
      <c r="J69" s="110">
        <f t="shared" si="16"/>
        <v>1</v>
      </c>
      <c r="K69" s="110">
        <f t="shared" si="16"/>
        <v>0</v>
      </c>
      <c r="L69" s="110">
        <f t="shared" si="16"/>
        <v>0</v>
      </c>
      <c r="M69" s="124">
        <f t="shared" si="15"/>
        <v>24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/>
      <c r="H70" s="154"/>
      <c r="I70" s="154"/>
      <c r="J70" s="164"/>
      <c r="K70" s="142"/>
      <c r="L70" s="72"/>
      <c r="M70" s="127">
        <f t="shared" si="15"/>
        <v>0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>
        <v>6</v>
      </c>
      <c r="H71" s="154"/>
      <c r="I71" s="154"/>
      <c r="J71" s="164"/>
      <c r="K71" s="142"/>
      <c r="L71" s="72"/>
      <c r="M71" s="127">
        <f t="shared" si="15"/>
        <v>6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>
        <v>7</v>
      </c>
      <c r="H72" s="154"/>
      <c r="I72" s="154"/>
      <c r="J72" s="164">
        <v>1</v>
      </c>
      <c r="K72" s="142"/>
      <c r="L72" s="72"/>
      <c r="M72" s="127">
        <f t="shared" si="15"/>
        <v>6</v>
      </c>
      <c r="N72" s="72" t="s">
        <v>272</v>
      </c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15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6</v>
      </c>
      <c r="H74" s="154"/>
      <c r="I74" s="154"/>
      <c r="J74" s="164"/>
      <c r="K74" s="142"/>
      <c r="L74" s="72"/>
      <c r="M74" s="127">
        <f t="shared" si="15"/>
        <v>6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15"/>
        <v>0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15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>
        <v>25</v>
      </c>
      <c r="F77" s="112">
        <f t="shared" ref="F77:L77" si="17">SUM(F78:F86)</f>
        <v>0</v>
      </c>
      <c r="G77" s="112">
        <f t="shared" si="17"/>
        <v>24</v>
      </c>
      <c r="H77" s="112">
        <f t="shared" si="17"/>
        <v>0</v>
      </c>
      <c r="I77" s="112">
        <f t="shared" si="17"/>
        <v>0</v>
      </c>
      <c r="J77" s="112">
        <f t="shared" si="17"/>
        <v>4</v>
      </c>
      <c r="K77" s="112">
        <f t="shared" si="17"/>
        <v>0</v>
      </c>
      <c r="L77" s="112">
        <f t="shared" si="17"/>
        <v>37</v>
      </c>
      <c r="M77" s="124">
        <f t="shared" si="15"/>
        <v>8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/>
      <c r="F78" s="133"/>
      <c r="G78" s="153"/>
      <c r="H78" s="153"/>
      <c r="I78" s="153"/>
      <c r="J78" s="163"/>
      <c r="K78" s="141"/>
      <c r="L78" s="71"/>
      <c r="M78" s="127">
        <f t="shared" si="15"/>
        <v>0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4</v>
      </c>
      <c r="F79" s="134"/>
      <c r="G79" s="154"/>
      <c r="H79" s="154"/>
      <c r="I79" s="154"/>
      <c r="J79" s="164"/>
      <c r="K79" s="142"/>
      <c r="L79" s="72">
        <v>3</v>
      </c>
      <c r="M79" s="127">
        <f t="shared" si="15"/>
        <v>1</v>
      </c>
      <c r="N79" s="72"/>
    </row>
    <row r="80" spans="1:14" s="10" customFormat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15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5</v>
      </c>
      <c r="F81" s="134"/>
      <c r="G81" s="154"/>
      <c r="H81" s="154"/>
      <c r="I81" s="154"/>
      <c r="J81" s="164"/>
      <c r="K81" s="142"/>
      <c r="L81" s="72">
        <v>3</v>
      </c>
      <c r="M81" s="127">
        <f t="shared" si="15"/>
        <v>2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2</v>
      </c>
      <c r="F82" s="134"/>
      <c r="G82" s="154">
        <v>8</v>
      </c>
      <c r="H82" s="154"/>
      <c r="I82" s="154"/>
      <c r="J82" s="164">
        <v>2</v>
      </c>
      <c r="K82" s="142"/>
      <c r="L82" s="72">
        <v>6</v>
      </c>
      <c r="M82" s="127">
        <f t="shared" si="15"/>
        <v>2</v>
      </c>
      <c r="N82" s="72" t="s">
        <v>270</v>
      </c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5"/>
        <v>0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6</v>
      </c>
      <c r="F84" s="134"/>
      <c r="G84" s="154"/>
      <c r="H84" s="154"/>
      <c r="I84" s="154"/>
      <c r="J84" s="164"/>
      <c r="K84" s="142"/>
      <c r="L84" s="72">
        <v>3</v>
      </c>
      <c r="M84" s="127">
        <f t="shared" si="15"/>
        <v>3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8</v>
      </c>
      <c r="F85" s="134"/>
      <c r="G85" s="154">
        <v>8</v>
      </c>
      <c r="H85" s="154"/>
      <c r="I85" s="154"/>
      <c r="J85" s="164">
        <v>2</v>
      </c>
      <c r="K85" s="142"/>
      <c r="L85" s="72">
        <v>14</v>
      </c>
      <c r="M85" s="127">
        <f t="shared" si="15"/>
        <v>0</v>
      </c>
      <c r="N85" s="72" t="s">
        <v>270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/>
      <c r="F86" s="134"/>
      <c r="G86" s="154">
        <v>8</v>
      </c>
      <c r="H86" s="154"/>
      <c r="I86" s="154"/>
      <c r="J86" s="164"/>
      <c r="K86" s="142"/>
      <c r="L86" s="72">
        <v>8</v>
      </c>
      <c r="M86" s="127">
        <f t="shared" si="15"/>
        <v>0</v>
      </c>
      <c r="N86" s="72"/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15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>
        <v>0</v>
      </c>
      <c r="F88" s="110">
        <f t="shared" ref="F88:L88" ca="1" si="18">SUM(F88)</f>
        <v>0</v>
      </c>
      <c r="G88" s="110">
        <f t="shared" ca="1" si="18"/>
        <v>0</v>
      </c>
      <c r="H88" s="110">
        <f t="shared" ca="1" si="18"/>
        <v>0</v>
      </c>
      <c r="I88" s="110">
        <f t="shared" ca="1" si="18"/>
        <v>0</v>
      </c>
      <c r="J88" s="110">
        <f t="shared" ca="1" si="18"/>
        <v>0</v>
      </c>
      <c r="K88" s="110">
        <f t="shared" ca="1" si="18"/>
        <v>0</v>
      </c>
      <c r="L88" s="110">
        <f t="shared" ca="1" si="18"/>
        <v>0</v>
      </c>
      <c r="M88" s="123">
        <f t="shared" ca="1" si="15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15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15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>
        <v>0</v>
      </c>
      <c r="F91" s="110">
        <f t="shared" ref="F91:L91" si="19">SUM(F92:F100)</f>
        <v>0</v>
      </c>
      <c r="G91" s="110">
        <f t="shared" si="19"/>
        <v>0</v>
      </c>
      <c r="H91" s="110">
        <f t="shared" si="19"/>
        <v>0</v>
      </c>
      <c r="I91" s="110">
        <f t="shared" si="19"/>
        <v>0</v>
      </c>
      <c r="J91" s="110">
        <f t="shared" si="19"/>
        <v>0</v>
      </c>
      <c r="K91" s="110">
        <f t="shared" si="19"/>
        <v>0</v>
      </c>
      <c r="L91" s="110">
        <f t="shared" si="19"/>
        <v>0</v>
      </c>
      <c r="M91" s="124">
        <f t="shared" si="15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15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15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5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5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5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5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5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5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5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15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15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>
        <v>3</v>
      </c>
      <c r="F103" s="109">
        <f t="shared" ref="F103:L103" si="20">SUM(F104:F135)</f>
        <v>0</v>
      </c>
      <c r="G103" s="109">
        <f t="shared" si="20"/>
        <v>5</v>
      </c>
      <c r="H103" s="109">
        <f t="shared" si="20"/>
        <v>2</v>
      </c>
      <c r="I103" s="109">
        <f t="shared" si="20"/>
        <v>0</v>
      </c>
      <c r="J103" s="109">
        <f t="shared" si="20"/>
        <v>0</v>
      </c>
      <c r="K103" s="109">
        <f t="shared" si="20"/>
        <v>0</v>
      </c>
      <c r="L103" s="109">
        <f t="shared" si="20"/>
        <v>5</v>
      </c>
      <c r="M103" s="124">
        <f t="shared" si="15"/>
        <v>5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/>
      <c r="H104" s="157"/>
      <c r="I104" s="157"/>
      <c r="J104" s="167"/>
      <c r="K104" s="149"/>
      <c r="L104" s="77"/>
      <c r="M104" s="127">
        <f t="shared" ref="M104:M107" si="21">(E104+F104+G104+H104+I104)-J104-K104-L104</f>
        <v>0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21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/>
      <c r="F106" s="135"/>
      <c r="G106" s="155">
        <v>1</v>
      </c>
      <c r="H106" s="155"/>
      <c r="I106" s="155"/>
      <c r="J106" s="165"/>
      <c r="K106" s="143"/>
      <c r="L106" s="73"/>
      <c r="M106" s="127">
        <f t="shared" si="21"/>
        <v>1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21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ref="M108:M128" si="22">(E108+F108+G108+H108+I108)-J108-K108-L108</f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/>
      <c r="F109" s="134"/>
      <c r="G109" s="154">
        <v>2</v>
      </c>
      <c r="H109" s="154"/>
      <c r="I109" s="154"/>
      <c r="J109" s="164"/>
      <c r="K109" s="142"/>
      <c r="L109" s="72">
        <v>1</v>
      </c>
      <c r="M109" s="127">
        <f t="shared" si="22"/>
        <v>1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22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22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22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22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22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22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>
        <v>1</v>
      </c>
      <c r="F116" s="134"/>
      <c r="G116" s="154"/>
      <c r="H116" s="154"/>
      <c r="I116" s="154"/>
      <c r="J116" s="164"/>
      <c r="K116" s="142"/>
      <c r="L116" s="72"/>
      <c r="M116" s="127">
        <f t="shared" si="22"/>
        <v>1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/>
      <c r="F117" s="134"/>
      <c r="G117" s="154"/>
      <c r="H117" s="154"/>
      <c r="I117" s="154"/>
      <c r="J117" s="164"/>
      <c r="K117" s="142"/>
      <c r="L117" s="72"/>
      <c r="M117" s="127">
        <f t="shared" si="22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22"/>
        <v>0</v>
      </c>
      <c r="N118" s="72"/>
    </row>
    <row r="119" spans="1:14" s="10" customFormat="1" x14ac:dyDescent="0.2">
      <c r="A119" s="25">
        <v>16</v>
      </c>
      <c r="B119" s="26">
        <v>3500139</v>
      </c>
      <c r="C119" s="26" t="s">
        <v>131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22"/>
        <v>0</v>
      </c>
      <c r="N119" s="72"/>
    </row>
    <row r="120" spans="1:14" s="10" customFormat="1" x14ac:dyDescent="0.2">
      <c r="A120" s="25">
        <v>17</v>
      </c>
      <c r="B120" s="26">
        <v>3500140</v>
      </c>
      <c r="C120" s="26" t="s">
        <v>132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22"/>
        <v>0</v>
      </c>
      <c r="N120" s="72"/>
    </row>
    <row r="121" spans="1:14" s="10" customFormat="1" x14ac:dyDescent="0.2">
      <c r="A121" s="25">
        <v>18</v>
      </c>
      <c r="B121" s="26">
        <v>3500142</v>
      </c>
      <c r="C121" s="26" t="s">
        <v>133</v>
      </c>
      <c r="D121" s="27">
        <v>390000</v>
      </c>
      <c r="E121" s="173"/>
      <c r="F121" s="134"/>
      <c r="G121" s="154">
        <v>1</v>
      </c>
      <c r="H121" s="154"/>
      <c r="I121" s="154"/>
      <c r="J121" s="164"/>
      <c r="K121" s="142"/>
      <c r="L121" s="72"/>
      <c r="M121" s="127">
        <f t="shared" si="22"/>
        <v>1</v>
      </c>
      <c r="N121" s="72"/>
    </row>
    <row r="122" spans="1:14" s="10" customFormat="1" x14ac:dyDescent="0.2">
      <c r="A122" s="25">
        <v>19</v>
      </c>
      <c r="B122" s="26">
        <v>3500141</v>
      </c>
      <c r="C122" s="26" t="s">
        <v>134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22"/>
        <v>0</v>
      </c>
      <c r="N122" s="72"/>
    </row>
    <row r="123" spans="1:14" s="10" customFormat="1" x14ac:dyDescent="0.2">
      <c r="A123" s="25">
        <v>20</v>
      </c>
      <c r="B123" s="26">
        <v>3500021</v>
      </c>
      <c r="C123" s="26" t="s">
        <v>135</v>
      </c>
      <c r="D123" s="27">
        <v>390000</v>
      </c>
      <c r="E123" s="173">
        <v>1</v>
      </c>
      <c r="F123" s="134"/>
      <c r="G123" s="154"/>
      <c r="H123" s="154"/>
      <c r="I123" s="154"/>
      <c r="J123" s="164"/>
      <c r="K123" s="142"/>
      <c r="L123" s="72"/>
      <c r="M123" s="127">
        <f t="shared" si="22"/>
        <v>1</v>
      </c>
      <c r="N123" s="72"/>
    </row>
    <row r="124" spans="1:14" s="10" customFormat="1" x14ac:dyDescent="0.2">
      <c r="A124" s="25">
        <v>21</v>
      </c>
      <c r="B124" s="26">
        <v>3500022</v>
      </c>
      <c r="C124" s="26" t="s">
        <v>136</v>
      </c>
      <c r="D124" s="27">
        <v>300000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22"/>
        <v>0</v>
      </c>
      <c r="N124" s="72"/>
    </row>
    <row r="125" spans="1:14" s="10" customFormat="1" x14ac:dyDescent="0.2">
      <c r="A125" s="25">
        <v>22</v>
      </c>
      <c r="B125" s="26">
        <v>3500152</v>
      </c>
      <c r="C125" s="26" t="s">
        <v>137</v>
      </c>
      <c r="D125" s="27">
        <v>390000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22"/>
        <v>0</v>
      </c>
      <c r="N125" s="72"/>
    </row>
    <row r="126" spans="1:14" s="10" customFormat="1" x14ac:dyDescent="0.2">
      <c r="A126" s="25">
        <v>23</v>
      </c>
      <c r="B126" s="26">
        <v>3500049</v>
      </c>
      <c r="C126" s="26" t="s">
        <v>138</v>
      </c>
      <c r="D126" s="27">
        <v>390000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22"/>
        <v>0</v>
      </c>
      <c r="N126" s="72"/>
    </row>
    <row r="127" spans="1:14" s="10" customFormat="1" x14ac:dyDescent="0.2">
      <c r="A127" s="25">
        <v>24</v>
      </c>
      <c r="B127" s="26">
        <v>3500156</v>
      </c>
      <c r="C127" s="26" t="s">
        <v>139</v>
      </c>
      <c r="D127" s="27">
        <v>390000</v>
      </c>
      <c r="E127" s="173"/>
      <c r="F127" s="134"/>
      <c r="G127" s="154"/>
      <c r="H127" s="154">
        <v>2</v>
      </c>
      <c r="I127" s="154"/>
      <c r="J127" s="164"/>
      <c r="K127" s="142"/>
      <c r="L127" s="72">
        <v>1</v>
      </c>
      <c r="M127" s="127">
        <f t="shared" si="22"/>
        <v>1</v>
      </c>
      <c r="N127" s="72"/>
    </row>
    <row r="128" spans="1:14" s="10" customFormat="1" x14ac:dyDescent="0.2">
      <c r="A128" s="25">
        <v>25</v>
      </c>
      <c r="B128" s="26">
        <v>3500155</v>
      </c>
      <c r="C128" s="26" t="s">
        <v>140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22"/>
        <v>0</v>
      </c>
      <c r="N128" s="72"/>
    </row>
    <row r="129" spans="1:14" s="10" customFormat="1" x14ac:dyDescent="0.2">
      <c r="A129" s="25">
        <v>26</v>
      </c>
      <c r="B129" s="26">
        <v>3500029</v>
      </c>
      <c r="C129" s="26" t="s">
        <v>141</v>
      </c>
      <c r="D129" s="27">
        <v>390000</v>
      </c>
      <c r="E129" s="173">
        <v>1</v>
      </c>
      <c r="F129" s="134"/>
      <c r="G129" s="154"/>
      <c r="H129" s="154"/>
      <c r="I129" s="154"/>
      <c r="J129" s="164"/>
      <c r="K129" s="142"/>
      <c r="L129" s="72"/>
      <c r="M129" s="127">
        <f t="shared" ref="M129:M131" si="23">(E129+F129+G129+H129+I129)-J129-K129-L129</f>
        <v>1</v>
      </c>
      <c r="N129" s="72"/>
    </row>
    <row r="130" spans="1:14" s="10" customFormat="1" x14ac:dyDescent="0.2">
      <c r="A130" s="25">
        <v>27</v>
      </c>
      <c r="B130" s="26">
        <v>3500030</v>
      </c>
      <c r="C130" s="26" t="s">
        <v>142</v>
      </c>
      <c r="D130" s="27">
        <v>300000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23"/>
        <v>0</v>
      </c>
      <c r="N130" s="72"/>
    </row>
    <row r="131" spans="1:14" s="10" customFormat="1" x14ac:dyDescent="0.2">
      <c r="A131" s="25">
        <v>28</v>
      </c>
      <c r="B131" s="26">
        <v>3500186</v>
      </c>
      <c r="C131" s="26" t="s">
        <v>143</v>
      </c>
      <c r="D131" s="27">
        <v>480000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23"/>
        <v>0</v>
      </c>
      <c r="N131" s="72"/>
    </row>
    <row r="132" spans="1:14" s="10" customFormat="1" x14ac:dyDescent="0.2">
      <c r="A132" s="25">
        <v>29</v>
      </c>
      <c r="B132" s="26">
        <v>3500184</v>
      </c>
      <c r="C132" s="26" t="s">
        <v>144</v>
      </c>
      <c r="D132" s="27">
        <v>350000</v>
      </c>
      <c r="E132" s="173"/>
      <c r="F132" s="134"/>
      <c r="G132" s="154">
        <v>1</v>
      </c>
      <c r="H132" s="154"/>
      <c r="I132" s="154"/>
      <c r="J132" s="164"/>
      <c r="K132" s="142"/>
      <c r="L132" s="72">
        <v>1</v>
      </c>
      <c r="M132" s="127">
        <f t="shared" ref="M132:M158" si="24">(E132+F132+G132+H132+I132)-J132-K132-L132</f>
        <v>0</v>
      </c>
      <c r="N132" s="72"/>
    </row>
    <row r="133" spans="1:14" s="10" customFormat="1" x14ac:dyDescent="0.2">
      <c r="A133" s="25">
        <v>30</v>
      </c>
      <c r="B133" s="26">
        <v>3503021</v>
      </c>
      <c r="C133" s="26" t="s">
        <v>145</v>
      </c>
      <c r="D133" s="27">
        <v>390000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24"/>
        <v>0</v>
      </c>
      <c r="N133" s="72"/>
    </row>
    <row r="134" spans="1:14" s="10" customFormat="1" x14ac:dyDescent="0.2">
      <c r="A134" s="25">
        <v>31</v>
      </c>
      <c r="B134" s="26">
        <v>3500200</v>
      </c>
      <c r="C134" s="26" t="s">
        <v>146</v>
      </c>
      <c r="D134" s="27">
        <v>280000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24"/>
        <v>0</v>
      </c>
      <c r="N134" s="72"/>
    </row>
    <row r="135" spans="1:14" s="9" customFormat="1" x14ac:dyDescent="0.2">
      <c r="A135" s="25">
        <v>32</v>
      </c>
      <c r="B135" s="26">
        <v>3503022</v>
      </c>
      <c r="C135" s="26" t="s">
        <v>147</v>
      </c>
      <c r="D135" s="27">
        <v>150000</v>
      </c>
      <c r="E135" s="173">
        <v>2</v>
      </c>
      <c r="F135" s="134"/>
      <c r="G135" s="154"/>
      <c r="H135" s="154"/>
      <c r="I135" s="154"/>
      <c r="J135" s="164"/>
      <c r="K135" s="142"/>
      <c r="L135" s="72">
        <v>2</v>
      </c>
      <c r="M135" s="127">
        <f t="shared" si="24"/>
        <v>0</v>
      </c>
      <c r="N135" s="72"/>
    </row>
    <row r="136" spans="1:14" s="24" customFormat="1" ht="15" thickBot="1" x14ac:dyDescent="0.25">
      <c r="A136" s="43"/>
      <c r="B136" s="43"/>
      <c r="C136" s="43"/>
      <c r="D136" s="48"/>
      <c r="E136" s="174"/>
      <c r="F136" s="135"/>
      <c r="G136" s="155"/>
      <c r="H136" s="155"/>
      <c r="I136" s="155"/>
      <c r="J136" s="165"/>
      <c r="K136" s="143"/>
      <c r="L136" s="73"/>
      <c r="M136" s="128">
        <f t="shared" si="24"/>
        <v>0</v>
      </c>
      <c r="N136" s="73"/>
    </row>
    <row r="137" spans="1:14" s="9" customFormat="1" ht="15" thickBot="1" x14ac:dyDescent="0.25">
      <c r="A137" s="98"/>
      <c r="B137" s="99"/>
      <c r="C137" s="99" t="s">
        <v>148</v>
      </c>
      <c r="D137" s="100"/>
      <c r="E137" s="171">
        <v>26</v>
      </c>
      <c r="F137" s="109">
        <f t="shared" ref="F137:L137" si="25">SUM(F138:F144)</f>
        <v>0</v>
      </c>
      <c r="G137" s="109">
        <f t="shared" si="25"/>
        <v>20</v>
      </c>
      <c r="H137" s="109">
        <f t="shared" si="25"/>
        <v>0</v>
      </c>
      <c r="I137" s="109">
        <f t="shared" si="25"/>
        <v>0</v>
      </c>
      <c r="J137" s="109">
        <f t="shared" si="25"/>
        <v>0</v>
      </c>
      <c r="K137" s="109">
        <f t="shared" si="25"/>
        <v>0</v>
      </c>
      <c r="L137" s="109">
        <f t="shared" si="25"/>
        <v>38</v>
      </c>
      <c r="M137" s="124">
        <f t="shared" si="24"/>
        <v>8</v>
      </c>
      <c r="N137" s="89"/>
    </row>
    <row r="138" spans="1:14" s="9" customFormat="1" x14ac:dyDescent="0.2">
      <c r="A138" s="91">
        <v>1</v>
      </c>
      <c r="B138" s="91">
        <v>3510004</v>
      </c>
      <c r="C138" s="91" t="s">
        <v>149</v>
      </c>
      <c r="D138" s="97">
        <v>43000</v>
      </c>
      <c r="E138" s="172"/>
      <c r="F138" s="133"/>
      <c r="G138" s="153">
        <v>6</v>
      </c>
      <c r="H138" s="153"/>
      <c r="I138" s="153"/>
      <c r="J138" s="163"/>
      <c r="K138" s="141"/>
      <c r="L138" s="71">
        <v>4</v>
      </c>
      <c r="M138" s="127">
        <f t="shared" si="24"/>
        <v>2</v>
      </c>
      <c r="N138" s="71"/>
    </row>
    <row r="139" spans="1:14" s="9" customFormat="1" x14ac:dyDescent="0.2">
      <c r="A139" s="25">
        <v>2</v>
      </c>
      <c r="B139" s="25">
        <v>3512008</v>
      </c>
      <c r="C139" s="25" t="s">
        <v>150</v>
      </c>
      <c r="D139" s="30">
        <v>44000</v>
      </c>
      <c r="E139" s="173">
        <v>9</v>
      </c>
      <c r="F139" s="134"/>
      <c r="G139" s="154"/>
      <c r="H139" s="154"/>
      <c r="I139" s="154"/>
      <c r="J139" s="164"/>
      <c r="K139" s="142"/>
      <c r="L139" s="72">
        <v>8</v>
      </c>
      <c r="M139" s="127">
        <f t="shared" si="24"/>
        <v>1</v>
      </c>
      <c r="N139" s="72"/>
    </row>
    <row r="140" spans="1:14" s="9" customFormat="1" x14ac:dyDescent="0.2">
      <c r="A140" s="25">
        <v>3</v>
      </c>
      <c r="B140" s="25">
        <v>3510107</v>
      </c>
      <c r="C140" s="25" t="s">
        <v>151</v>
      </c>
      <c r="D140" s="30">
        <v>49000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24"/>
        <v>0</v>
      </c>
      <c r="N140" s="72"/>
    </row>
    <row r="141" spans="1:14" s="9" customFormat="1" x14ac:dyDescent="0.2">
      <c r="A141" s="25">
        <v>4</v>
      </c>
      <c r="B141" s="25">
        <v>3510011</v>
      </c>
      <c r="C141" s="25" t="s">
        <v>152</v>
      </c>
      <c r="D141" s="30">
        <v>42000</v>
      </c>
      <c r="E141" s="173">
        <v>6</v>
      </c>
      <c r="F141" s="134"/>
      <c r="G141" s="154"/>
      <c r="H141" s="154"/>
      <c r="I141" s="154"/>
      <c r="J141" s="164"/>
      <c r="K141" s="142"/>
      <c r="L141" s="72">
        <v>5</v>
      </c>
      <c r="M141" s="127">
        <f t="shared" si="24"/>
        <v>1</v>
      </c>
      <c r="N141" s="72"/>
    </row>
    <row r="142" spans="1:14" s="9" customFormat="1" x14ac:dyDescent="0.2">
      <c r="A142" s="25">
        <v>5</v>
      </c>
      <c r="B142" s="25">
        <v>3510067</v>
      </c>
      <c r="C142" s="25" t="s">
        <v>153</v>
      </c>
      <c r="D142" s="30">
        <v>43000</v>
      </c>
      <c r="E142" s="173">
        <v>2</v>
      </c>
      <c r="F142" s="134"/>
      <c r="G142" s="154">
        <v>8</v>
      </c>
      <c r="H142" s="154"/>
      <c r="I142" s="154"/>
      <c r="J142" s="164"/>
      <c r="K142" s="142"/>
      <c r="L142" s="72">
        <v>7</v>
      </c>
      <c r="M142" s="127">
        <f t="shared" si="24"/>
        <v>3</v>
      </c>
      <c r="N142" s="72"/>
    </row>
    <row r="143" spans="1:14" s="9" customFormat="1" x14ac:dyDescent="0.2">
      <c r="A143" s="25">
        <v>6</v>
      </c>
      <c r="B143" s="25">
        <v>3510012</v>
      </c>
      <c r="C143" s="25" t="s">
        <v>154</v>
      </c>
      <c r="D143" s="30">
        <v>43000</v>
      </c>
      <c r="E143" s="173">
        <v>3</v>
      </c>
      <c r="F143" s="134"/>
      <c r="G143" s="154">
        <v>6</v>
      </c>
      <c r="H143" s="154"/>
      <c r="I143" s="154"/>
      <c r="J143" s="164"/>
      <c r="K143" s="142"/>
      <c r="L143" s="72">
        <v>8</v>
      </c>
      <c r="M143" s="127">
        <f t="shared" si="24"/>
        <v>1</v>
      </c>
      <c r="N143" s="72"/>
    </row>
    <row r="144" spans="1:14" s="9" customFormat="1" x14ac:dyDescent="0.2">
      <c r="A144" s="25">
        <v>7</v>
      </c>
      <c r="B144" s="25">
        <v>3510076</v>
      </c>
      <c r="C144" s="25" t="s">
        <v>155</v>
      </c>
      <c r="D144" s="30">
        <v>45000</v>
      </c>
      <c r="E144" s="173">
        <v>6</v>
      </c>
      <c r="F144" s="134"/>
      <c r="G144" s="154"/>
      <c r="H144" s="154"/>
      <c r="I144" s="154"/>
      <c r="J144" s="164"/>
      <c r="K144" s="142"/>
      <c r="L144" s="72">
        <v>6</v>
      </c>
      <c r="M144" s="127">
        <f t="shared" si="24"/>
        <v>0</v>
      </c>
      <c r="N144" s="72"/>
    </row>
    <row r="145" spans="1:14" s="24" customFormat="1" ht="15" thickBot="1" x14ac:dyDescent="0.25">
      <c r="A145" s="43"/>
      <c r="B145" s="43"/>
      <c r="C145" s="43"/>
      <c r="D145" s="48"/>
      <c r="E145" s="174"/>
      <c r="F145" s="135"/>
      <c r="G145" s="155"/>
      <c r="H145" s="155"/>
      <c r="I145" s="155"/>
      <c r="J145" s="165"/>
      <c r="K145" s="143"/>
      <c r="L145" s="73"/>
      <c r="M145" s="128">
        <f t="shared" si="24"/>
        <v>0</v>
      </c>
      <c r="N145" s="73"/>
    </row>
    <row r="146" spans="1:14" s="10" customFormat="1" ht="15" thickBot="1" x14ac:dyDescent="0.25">
      <c r="A146" s="113"/>
      <c r="B146" s="114"/>
      <c r="C146" s="85" t="s">
        <v>156</v>
      </c>
      <c r="D146" s="115"/>
      <c r="E146" s="171">
        <v>103</v>
      </c>
      <c r="F146" s="109">
        <f t="shared" ref="F146:L146" si="26">SUM(F147:F156)</f>
        <v>0</v>
      </c>
      <c r="G146" s="109">
        <f t="shared" si="26"/>
        <v>84</v>
      </c>
      <c r="H146" s="109">
        <f t="shared" si="26"/>
        <v>0</v>
      </c>
      <c r="I146" s="109">
        <f t="shared" si="26"/>
        <v>0</v>
      </c>
      <c r="J146" s="109">
        <f t="shared" si="26"/>
        <v>0</v>
      </c>
      <c r="K146" s="109">
        <f t="shared" si="26"/>
        <v>1</v>
      </c>
      <c r="L146" s="109">
        <f t="shared" si="26"/>
        <v>132</v>
      </c>
      <c r="M146" s="124">
        <f t="shared" si="24"/>
        <v>54</v>
      </c>
      <c r="N146" s="116"/>
    </row>
    <row r="147" spans="1:14" s="10" customFormat="1" x14ac:dyDescent="0.2">
      <c r="A147" s="91">
        <v>1</v>
      </c>
      <c r="B147" s="92">
        <v>3530009</v>
      </c>
      <c r="C147" s="92" t="s">
        <v>157</v>
      </c>
      <c r="D147" s="101">
        <v>20000</v>
      </c>
      <c r="E147" s="172"/>
      <c r="F147" s="133"/>
      <c r="G147" s="153">
        <v>64</v>
      </c>
      <c r="H147" s="153"/>
      <c r="I147" s="153"/>
      <c r="J147" s="163"/>
      <c r="K147" s="141"/>
      <c r="L147" s="71">
        <v>51</v>
      </c>
      <c r="M147" s="127">
        <f t="shared" si="24"/>
        <v>13</v>
      </c>
      <c r="N147" s="71"/>
    </row>
    <row r="148" spans="1:14" s="10" customFormat="1" x14ac:dyDescent="0.2">
      <c r="A148" s="25">
        <v>2</v>
      </c>
      <c r="B148" s="26">
        <v>3530010</v>
      </c>
      <c r="C148" s="26" t="s">
        <v>158</v>
      </c>
      <c r="D148" s="27">
        <v>108000</v>
      </c>
      <c r="E148" s="173">
        <v>2</v>
      </c>
      <c r="F148" s="134"/>
      <c r="G148" s="154">
        <v>20</v>
      </c>
      <c r="H148" s="154"/>
      <c r="I148" s="154"/>
      <c r="J148" s="164"/>
      <c r="K148" s="142">
        <v>1</v>
      </c>
      <c r="L148" s="72">
        <v>17</v>
      </c>
      <c r="M148" s="127">
        <f t="shared" si="24"/>
        <v>4</v>
      </c>
      <c r="N148" s="72"/>
    </row>
    <row r="149" spans="1:14" s="10" customFormat="1" x14ac:dyDescent="0.2">
      <c r="A149" s="25">
        <v>3</v>
      </c>
      <c r="B149" s="26">
        <v>3530003</v>
      </c>
      <c r="C149" s="26" t="s">
        <v>159</v>
      </c>
      <c r="D149" s="27">
        <v>20000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24"/>
        <v>0</v>
      </c>
      <c r="N149" s="72"/>
    </row>
    <row r="150" spans="1:14" s="10" customFormat="1" x14ac:dyDescent="0.2">
      <c r="A150" s="25">
        <v>4</v>
      </c>
      <c r="B150" s="26">
        <v>3530008</v>
      </c>
      <c r="C150" s="26" t="s">
        <v>160</v>
      </c>
      <c r="D150" s="27">
        <v>20000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24"/>
        <v>0</v>
      </c>
      <c r="N150" s="72"/>
    </row>
    <row r="151" spans="1:14" s="10" customFormat="1" x14ac:dyDescent="0.2">
      <c r="A151" s="25">
        <v>5</v>
      </c>
      <c r="B151" s="26">
        <v>3530014</v>
      </c>
      <c r="C151" s="26" t="s">
        <v>161</v>
      </c>
      <c r="D151" s="27">
        <v>20000</v>
      </c>
      <c r="E151" s="173"/>
      <c r="F151" s="134"/>
      <c r="G151" s="154"/>
      <c r="H151" s="154"/>
      <c r="I151" s="154"/>
      <c r="J151" s="164"/>
      <c r="K151" s="142"/>
      <c r="L151" s="72"/>
      <c r="M151" s="127">
        <f t="shared" si="24"/>
        <v>0</v>
      </c>
      <c r="N151" s="72"/>
    </row>
    <row r="152" spans="1:14" s="10" customFormat="1" x14ac:dyDescent="0.2">
      <c r="A152" s="25">
        <v>6</v>
      </c>
      <c r="B152" s="26">
        <v>3530088</v>
      </c>
      <c r="C152" s="26" t="s">
        <v>162</v>
      </c>
      <c r="D152" s="27">
        <v>22000</v>
      </c>
      <c r="E152" s="173">
        <v>63</v>
      </c>
      <c r="F152" s="134"/>
      <c r="G152" s="154"/>
      <c r="H152" s="154"/>
      <c r="I152" s="154"/>
      <c r="J152" s="164"/>
      <c r="K152" s="142"/>
      <c r="L152" s="72">
        <v>48</v>
      </c>
      <c r="M152" s="127">
        <f t="shared" si="24"/>
        <v>15</v>
      </c>
      <c r="N152" s="72"/>
    </row>
    <row r="153" spans="1:14" s="10" customFormat="1" x14ac:dyDescent="0.2">
      <c r="A153" s="25">
        <v>11</v>
      </c>
      <c r="B153" s="26">
        <v>3550002</v>
      </c>
      <c r="C153" s="26" t="s">
        <v>167</v>
      </c>
      <c r="D153" s="27">
        <v>20000</v>
      </c>
      <c r="E153" s="174">
        <v>11</v>
      </c>
      <c r="F153" s="135"/>
      <c r="G153" s="155"/>
      <c r="H153" s="155"/>
      <c r="I153" s="155"/>
      <c r="J153" s="165"/>
      <c r="K153" s="143"/>
      <c r="L153" s="73">
        <v>8</v>
      </c>
      <c r="M153" s="127">
        <f t="shared" si="24"/>
        <v>3</v>
      </c>
      <c r="N153" s="72"/>
    </row>
    <row r="154" spans="1:14" s="10" customFormat="1" x14ac:dyDescent="0.2">
      <c r="A154" s="25">
        <v>12</v>
      </c>
      <c r="B154" s="26">
        <v>3550005</v>
      </c>
      <c r="C154" s="26" t="s">
        <v>168</v>
      </c>
      <c r="D154" s="27">
        <v>20000</v>
      </c>
      <c r="E154" s="174">
        <v>12</v>
      </c>
      <c r="F154" s="135"/>
      <c r="G154" s="155"/>
      <c r="H154" s="155"/>
      <c r="I154" s="155"/>
      <c r="J154" s="165"/>
      <c r="K154" s="143"/>
      <c r="L154" s="73">
        <v>5</v>
      </c>
      <c r="M154" s="127">
        <f t="shared" si="24"/>
        <v>7</v>
      </c>
      <c r="N154" s="72"/>
    </row>
    <row r="155" spans="1:14" s="10" customFormat="1" x14ac:dyDescent="0.2">
      <c r="A155" s="25">
        <v>13</v>
      </c>
      <c r="B155" s="26">
        <v>3550007</v>
      </c>
      <c r="C155" s="26" t="s">
        <v>169</v>
      </c>
      <c r="D155" s="27">
        <v>20000</v>
      </c>
      <c r="E155" s="174">
        <v>15</v>
      </c>
      <c r="F155" s="135"/>
      <c r="G155" s="155"/>
      <c r="H155" s="155"/>
      <c r="I155" s="155"/>
      <c r="J155" s="165"/>
      <c r="K155" s="143"/>
      <c r="L155" s="73">
        <v>3</v>
      </c>
      <c r="M155" s="127">
        <f t="shared" si="24"/>
        <v>12</v>
      </c>
      <c r="N155" s="72"/>
    </row>
    <row r="156" spans="1:14" s="9" customFormat="1" x14ac:dyDescent="0.2">
      <c r="A156" s="25">
        <v>14</v>
      </c>
      <c r="B156" s="26">
        <v>3530087</v>
      </c>
      <c r="C156" s="26" t="s">
        <v>170</v>
      </c>
      <c r="D156" s="27">
        <v>20000</v>
      </c>
      <c r="E156" s="174"/>
      <c r="F156" s="135"/>
      <c r="G156" s="155"/>
      <c r="H156" s="155"/>
      <c r="I156" s="155"/>
      <c r="J156" s="165"/>
      <c r="K156" s="143"/>
      <c r="L156" s="73"/>
      <c r="M156" s="127">
        <f t="shared" si="24"/>
        <v>0</v>
      </c>
      <c r="N156" s="72"/>
    </row>
    <row r="157" spans="1:14" s="9" customFormat="1" x14ac:dyDescent="0.2">
      <c r="A157" s="25">
        <v>15</v>
      </c>
      <c r="B157" s="43">
        <v>7560084</v>
      </c>
      <c r="C157" s="43" t="s">
        <v>171</v>
      </c>
      <c r="D157" s="48">
        <v>50000</v>
      </c>
      <c r="E157" s="174"/>
      <c r="F157" s="135"/>
      <c r="G157" s="155"/>
      <c r="H157" s="155"/>
      <c r="I157" s="155"/>
      <c r="J157" s="165"/>
      <c r="K157" s="143"/>
      <c r="L157" s="73"/>
      <c r="M157" s="127">
        <f t="shared" si="24"/>
        <v>0</v>
      </c>
      <c r="N157" s="72"/>
    </row>
    <row r="158" spans="1:14" s="9" customFormat="1" x14ac:dyDescent="0.2">
      <c r="A158" s="25">
        <v>16</v>
      </c>
      <c r="B158" s="43">
        <v>7560085</v>
      </c>
      <c r="C158" s="43" t="s">
        <v>172</v>
      </c>
      <c r="D158" s="48">
        <v>80000</v>
      </c>
      <c r="E158" s="174"/>
      <c r="F158" s="135"/>
      <c r="G158" s="155"/>
      <c r="H158" s="155"/>
      <c r="I158" s="155"/>
      <c r="J158" s="165"/>
      <c r="K158" s="143"/>
      <c r="L158" s="73"/>
      <c r="M158" s="127">
        <f t="shared" si="24"/>
        <v>0</v>
      </c>
      <c r="N158" s="72"/>
    </row>
    <row r="159" spans="1:14" s="24" customFormat="1" ht="15" thickBot="1" x14ac:dyDescent="0.25">
      <c r="A159" s="43"/>
      <c r="B159" s="43"/>
      <c r="C159" s="43"/>
      <c r="D159" s="48"/>
      <c r="E159" s="180"/>
      <c r="F159" s="136"/>
      <c r="G159" s="157"/>
      <c r="H159" s="157"/>
      <c r="I159" s="157"/>
      <c r="J159" s="167"/>
      <c r="K159" s="149"/>
      <c r="L159" s="77"/>
      <c r="M159" s="128">
        <f t="shared" ref="M159:M188" si="27">(E159+F159+G159+H159+I159)-J159-K159-L159</f>
        <v>0</v>
      </c>
      <c r="N159" s="73"/>
    </row>
    <row r="160" spans="1:14" s="10" customFormat="1" ht="15" thickBot="1" x14ac:dyDescent="0.25">
      <c r="A160" s="94"/>
      <c r="B160" s="95"/>
      <c r="C160" s="95" t="s">
        <v>176</v>
      </c>
      <c r="D160" s="102"/>
      <c r="E160" s="175">
        <v>745</v>
      </c>
      <c r="F160" s="107">
        <f t="shared" ref="F160:L160" si="28">SUM(F161:F1828)</f>
        <v>0</v>
      </c>
      <c r="G160" s="107">
        <f t="shared" si="28"/>
        <v>0</v>
      </c>
      <c r="H160" s="107">
        <f t="shared" si="28"/>
        <v>0</v>
      </c>
      <c r="I160" s="107">
        <f t="shared" si="28"/>
        <v>0</v>
      </c>
      <c r="J160" s="107">
        <f t="shared" si="28"/>
        <v>0</v>
      </c>
      <c r="K160" s="107">
        <f t="shared" si="28"/>
        <v>0</v>
      </c>
      <c r="L160" s="107">
        <f t="shared" si="28"/>
        <v>722</v>
      </c>
      <c r="M160" s="124">
        <f t="shared" si="27"/>
        <v>23</v>
      </c>
      <c r="N160" s="89"/>
    </row>
    <row r="161" spans="1:14" s="10" customFormat="1" x14ac:dyDescent="0.2">
      <c r="A161" s="91">
        <v>1</v>
      </c>
      <c r="B161" s="92">
        <v>4550013</v>
      </c>
      <c r="C161" s="92" t="s">
        <v>177</v>
      </c>
      <c r="D161" s="101">
        <v>38000</v>
      </c>
      <c r="E161" s="172">
        <v>24</v>
      </c>
      <c r="F161" s="133"/>
      <c r="G161" s="153"/>
      <c r="H161" s="153"/>
      <c r="I161" s="153"/>
      <c r="J161" s="163"/>
      <c r="K161" s="141"/>
      <c r="L161" s="71">
        <v>22</v>
      </c>
      <c r="M161" s="127">
        <f t="shared" si="27"/>
        <v>2</v>
      </c>
      <c r="N161" s="77"/>
    </row>
    <row r="162" spans="1:14" s="10" customFormat="1" x14ac:dyDescent="0.2">
      <c r="A162" s="25">
        <v>2</v>
      </c>
      <c r="B162" s="26">
        <v>4550025</v>
      </c>
      <c r="C162" s="26" t="s">
        <v>178</v>
      </c>
      <c r="D162" s="27">
        <v>38000</v>
      </c>
      <c r="E162" s="172">
        <v>12</v>
      </c>
      <c r="F162" s="133"/>
      <c r="G162" s="153"/>
      <c r="H162" s="153"/>
      <c r="I162" s="153"/>
      <c r="J162" s="163"/>
      <c r="K162" s="141"/>
      <c r="L162" s="71">
        <v>10</v>
      </c>
      <c r="M162" s="127">
        <f t="shared" si="27"/>
        <v>2</v>
      </c>
      <c r="N162" s="73"/>
    </row>
    <row r="163" spans="1:14" s="9" customFormat="1" x14ac:dyDescent="0.2">
      <c r="A163" s="25">
        <v>3</v>
      </c>
      <c r="B163" s="26">
        <v>4550044</v>
      </c>
      <c r="C163" s="26" t="s">
        <v>179</v>
      </c>
      <c r="D163" s="27">
        <v>38000</v>
      </c>
      <c r="E163" s="172"/>
      <c r="F163" s="133"/>
      <c r="G163" s="153"/>
      <c r="H163" s="153"/>
      <c r="I163" s="153"/>
      <c r="J163" s="163"/>
      <c r="K163" s="141"/>
      <c r="L163" s="71"/>
      <c r="M163" s="127">
        <f t="shared" si="27"/>
        <v>0</v>
      </c>
      <c r="N163" s="73"/>
    </row>
    <row r="164" spans="1:14" s="20" customFormat="1" ht="15" thickBot="1" x14ac:dyDescent="0.25">
      <c r="A164" s="43"/>
      <c r="B164" s="43"/>
      <c r="C164" s="43"/>
      <c r="D164" s="48"/>
      <c r="E164" s="180"/>
      <c r="F164" s="136"/>
      <c r="G164" s="157"/>
      <c r="H164" s="157"/>
      <c r="I164" s="157"/>
      <c r="J164" s="167"/>
      <c r="K164" s="149"/>
      <c r="L164" s="77"/>
      <c r="M164" s="128">
        <f t="shared" si="27"/>
        <v>0</v>
      </c>
      <c r="N164" s="73"/>
    </row>
    <row r="165" spans="1:14" s="24" customFormat="1" ht="15" hidden="1" thickBot="1" x14ac:dyDescent="0.25">
      <c r="A165" s="84"/>
      <c r="B165" s="85"/>
      <c r="C165" s="85" t="s">
        <v>180</v>
      </c>
      <c r="D165" s="86"/>
      <c r="E165" s="177">
        <v>0</v>
      </c>
      <c r="F165" s="110">
        <f t="shared" ref="F165" si="29">SUM(F166:F176)</f>
        <v>0</v>
      </c>
      <c r="G165" s="110"/>
      <c r="H165" s="110"/>
      <c r="I165" s="110"/>
      <c r="J165" s="161"/>
      <c r="K165" s="146"/>
      <c r="L165" s="110"/>
      <c r="M165" s="124">
        <f t="shared" si="27"/>
        <v>0</v>
      </c>
      <c r="N165" s="89"/>
    </row>
    <row r="166" spans="1:14" s="10" customFormat="1" ht="15" hidden="1" thickBot="1" x14ac:dyDescent="0.25">
      <c r="A166" s="75"/>
      <c r="B166" s="75"/>
      <c r="C166" s="75" t="s">
        <v>181</v>
      </c>
      <c r="D166" s="76"/>
      <c r="E166" s="172"/>
      <c r="F166" s="133"/>
      <c r="G166" s="153"/>
      <c r="H166" s="153"/>
      <c r="I166" s="153"/>
      <c r="J166" s="163"/>
      <c r="K166" s="141"/>
      <c r="L166" s="71"/>
      <c r="M166" s="127">
        <f t="shared" si="27"/>
        <v>0</v>
      </c>
      <c r="N166" s="77"/>
    </row>
    <row r="167" spans="1:14" s="10" customFormat="1" ht="15" hidden="1" thickBot="1" x14ac:dyDescent="0.25">
      <c r="A167" s="25">
        <v>1</v>
      </c>
      <c r="B167" s="26">
        <v>5540020</v>
      </c>
      <c r="C167" s="26" t="s">
        <v>182</v>
      </c>
      <c r="D167" s="27">
        <v>40000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27"/>
        <v>0</v>
      </c>
      <c r="N167" s="73"/>
    </row>
    <row r="168" spans="1:14" s="10" customFormat="1" ht="15" hidden="1" thickBot="1" x14ac:dyDescent="0.25">
      <c r="A168" s="25">
        <v>2</v>
      </c>
      <c r="B168" s="26">
        <v>5540024</v>
      </c>
      <c r="C168" s="26" t="s">
        <v>183</v>
      </c>
      <c r="D168" s="27">
        <v>45000</v>
      </c>
      <c r="E168" s="172"/>
      <c r="F168" s="133"/>
      <c r="G168" s="153"/>
      <c r="H168" s="153"/>
      <c r="I168" s="153"/>
      <c r="J168" s="163"/>
      <c r="K168" s="141"/>
      <c r="L168" s="71"/>
      <c r="M168" s="127">
        <f t="shared" si="27"/>
        <v>0</v>
      </c>
      <c r="N168" s="73"/>
    </row>
    <row r="169" spans="1:14" s="10" customFormat="1" ht="15" hidden="1" thickBot="1" x14ac:dyDescent="0.25">
      <c r="A169" s="25">
        <v>3</v>
      </c>
      <c r="B169" s="26">
        <v>5540018</v>
      </c>
      <c r="C169" s="26" t="s">
        <v>184</v>
      </c>
      <c r="D169" s="27">
        <v>32000</v>
      </c>
      <c r="E169" s="172"/>
      <c r="F169" s="133"/>
      <c r="G169" s="153"/>
      <c r="H169" s="153"/>
      <c r="I169" s="153"/>
      <c r="J169" s="163"/>
      <c r="K169" s="141"/>
      <c r="L169" s="71"/>
      <c r="M169" s="127">
        <f t="shared" si="27"/>
        <v>0</v>
      </c>
      <c r="N169" s="73"/>
    </row>
    <row r="170" spans="1:14" s="10" customFormat="1" ht="15" hidden="1" thickBot="1" x14ac:dyDescent="0.25">
      <c r="A170" s="25">
        <v>4</v>
      </c>
      <c r="B170" s="26">
        <v>5540017</v>
      </c>
      <c r="C170" s="26" t="s">
        <v>185</v>
      </c>
      <c r="D170" s="27">
        <v>25000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27"/>
        <v>0</v>
      </c>
      <c r="N170" s="72"/>
    </row>
    <row r="171" spans="1:14" s="10" customFormat="1" ht="15" hidden="1" thickBot="1" x14ac:dyDescent="0.25">
      <c r="A171" s="25">
        <v>5</v>
      </c>
      <c r="B171" s="26">
        <v>5510070</v>
      </c>
      <c r="C171" s="26" t="s">
        <v>186</v>
      </c>
      <c r="D171" s="27">
        <v>28000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27"/>
        <v>0</v>
      </c>
      <c r="N171" s="72"/>
    </row>
    <row r="172" spans="1:14" s="10" customFormat="1" ht="15" hidden="1" thickBot="1" x14ac:dyDescent="0.25">
      <c r="A172" s="25">
        <v>6</v>
      </c>
      <c r="B172" s="26">
        <v>5500044</v>
      </c>
      <c r="C172" s="26" t="s">
        <v>187</v>
      </c>
      <c r="D172" s="27">
        <v>28000</v>
      </c>
      <c r="E172" s="173"/>
      <c r="F172" s="134"/>
      <c r="G172" s="154"/>
      <c r="H172" s="154"/>
      <c r="I172" s="154"/>
      <c r="J172" s="164"/>
      <c r="K172" s="142"/>
      <c r="L172" s="72"/>
      <c r="M172" s="127">
        <f t="shared" si="27"/>
        <v>0</v>
      </c>
      <c r="N172" s="71"/>
    </row>
    <row r="173" spans="1:14" s="9" customFormat="1" ht="15" hidden="1" thickBot="1" x14ac:dyDescent="0.25">
      <c r="A173" s="25">
        <v>7</v>
      </c>
      <c r="B173" s="26">
        <v>5500045</v>
      </c>
      <c r="C173" s="26" t="s">
        <v>188</v>
      </c>
      <c r="D173" s="27">
        <v>30000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27"/>
        <v>0</v>
      </c>
      <c r="N173" s="71"/>
    </row>
    <row r="174" spans="1:14" s="9" customFormat="1" ht="15" hidden="1" thickBot="1" x14ac:dyDescent="0.25">
      <c r="A174" s="25">
        <v>8</v>
      </c>
      <c r="B174" s="25">
        <v>5510111</v>
      </c>
      <c r="C174" s="25" t="s">
        <v>189</v>
      </c>
      <c r="D174" s="30">
        <v>39000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27"/>
        <v>0</v>
      </c>
      <c r="N174" s="71"/>
    </row>
    <row r="175" spans="1:14" s="9" customFormat="1" ht="15" hidden="1" thickBot="1" x14ac:dyDescent="0.25">
      <c r="A175" s="25">
        <v>9</v>
      </c>
      <c r="B175" s="25">
        <v>5510112</v>
      </c>
      <c r="C175" s="25" t="s">
        <v>190</v>
      </c>
      <c r="D175" s="30">
        <v>39000</v>
      </c>
      <c r="E175" s="172"/>
      <c r="F175" s="133"/>
      <c r="G175" s="133"/>
      <c r="H175" s="133"/>
      <c r="I175" s="133"/>
      <c r="J175" s="163"/>
      <c r="K175" s="141"/>
      <c r="L175" s="71"/>
      <c r="M175" s="127">
        <f t="shared" si="27"/>
        <v>0</v>
      </c>
      <c r="N175" s="71"/>
    </row>
    <row r="176" spans="1:14" s="9" customFormat="1" ht="15" hidden="1" thickBot="1" x14ac:dyDescent="0.25">
      <c r="A176" s="25">
        <v>10</v>
      </c>
      <c r="B176" s="25">
        <v>5510113</v>
      </c>
      <c r="C176" s="25" t="s">
        <v>191</v>
      </c>
      <c r="D176" s="30">
        <v>39000</v>
      </c>
      <c r="E176" s="172"/>
      <c r="F176" s="133"/>
      <c r="G176" s="133"/>
      <c r="H176" s="133"/>
      <c r="I176" s="133"/>
      <c r="J176" s="163"/>
      <c r="K176" s="141"/>
      <c r="L176" s="71"/>
      <c r="M176" s="127">
        <f t="shared" si="27"/>
        <v>0</v>
      </c>
      <c r="N176" s="71"/>
    </row>
    <row r="177" spans="1:14" s="24" customFormat="1" ht="15" hidden="1" thickBot="1" x14ac:dyDescent="0.25">
      <c r="A177" s="43"/>
      <c r="B177" s="43"/>
      <c r="C177" s="43"/>
      <c r="D177" s="48"/>
      <c r="E177" s="180"/>
      <c r="F177" s="136"/>
      <c r="G177" s="136"/>
      <c r="H177" s="136"/>
      <c r="I177" s="136"/>
      <c r="J177" s="167"/>
      <c r="K177" s="149"/>
      <c r="L177" s="77"/>
      <c r="M177" s="128">
        <f t="shared" si="27"/>
        <v>0</v>
      </c>
      <c r="N177" s="77"/>
    </row>
    <row r="178" spans="1:14" s="9" customFormat="1" ht="15" thickBot="1" x14ac:dyDescent="0.25">
      <c r="A178" s="98"/>
      <c r="B178" s="99"/>
      <c r="C178" s="99" t="s">
        <v>192</v>
      </c>
      <c r="D178" s="100"/>
      <c r="E178" s="171">
        <v>267</v>
      </c>
      <c r="F178" s="109">
        <f t="shared" ref="F178:L178" si="30">SUM(F179:F188)</f>
        <v>0</v>
      </c>
      <c r="G178" s="109">
        <f t="shared" si="30"/>
        <v>0</v>
      </c>
      <c r="H178" s="109">
        <f t="shared" si="30"/>
        <v>0</v>
      </c>
      <c r="I178" s="109">
        <f t="shared" si="30"/>
        <v>0</v>
      </c>
      <c r="J178" s="109">
        <f t="shared" si="30"/>
        <v>0</v>
      </c>
      <c r="K178" s="109">
        <f t="shared" si="30"/>
        <v>0</v>
      </c>
      <c r="L178" s="109">
        <f t="shared" si="30"/>
        <v>253</v>
      </c>
      <c r="M178" s="124">
        <f t="shared" si="27"/>
        <v>14</v>
      </c>
      <c r="N178" s="89"/>
    </row>
    <row r="179" spans="1:14" s="10" customFormat="1" x14ac:dyDescent="0.2">
      <c r="A179" s="91">
        <v>1</v>
      </c>
      <c r="B179" s="91">
        <v>5540032</v>
      </c>
      <c r="C179" s="91" t="s">
        <v>193</v>
      </c>
      <c r="D179" s="97">
        <v>18000</v>
      </c>
      <c r="E179" s="172">
        <v>34</v>
      </c>
      <c r="F179" s="133"/>
      <c r="G179" s="133"/>
      <c r="H179" s="133"/>
      <c r="I179" s="133"/>
      <c r="J179" s="163"/>
      <c r="K179" s="141"/>
      <c r="L179" s="71">
        <v>34</v>
      </c>
      <c r="M179" s="127">
        <f t="shared" si="27"/>
        <v>0</v>
      </c>
      <c r="N179" s="71"/>
    </row>
    <row r="180" spans="1:14" s="10" customFormat="1" x14ac:dyDescent="0.2">
      <c r="A180" s="25">
        <v>2</v>
      </c>
      <c r="B180" s="26">
        <v>5540001</v>
      </c>
      <c r="C180" s="26" t="s">
        <v>194</v>
      </c>
      <c r="D180" s="27">
        <v>20000</v>
      </c>
      <c r="E180" s="172">
        <v>29</v>
      </c>
      <c r="F180" s="133"/>
      <c r="G180" s="133"/>
      <c r="H180" s="133"/>
      <c r="I180" s="133"/>
      <c r="J180" s="163"/>
      <c r="K180" s="141"/>
      <c r="L180" s="71">
        <v>27</v>
      </c>
      <c r="M180" s="127">
        <f t="shared" si="27"/>
        <v>2</v>
      </c>
      <c r="N180" s="71"/>
    </row>
    <row r="181" spans="1:14" s="10" customFormat="1" x14ac:dyDescent="0.2">
      <c r="A181" s="25">
        <v>3</v>
      </c>
      <c r="B181" s="26">
        <v>5540029</v>
      </c>
      <c r="C181" s="26" t="s">
        <v>195</v>
      </c>
      <c r="D181" s="27">
        <v>20000</v>
      </c>
      <c r="E181" s="172">
        <v>4</v>
      </c>
      <c r="F181" s="133"/>
      <c r="G181" s="133"/>
      <c r="H181" s="133"/>
      <c r="I181" s="133"/>
      <c r="J181" s="163"/>
      <c r="K181" s="141"/>
      <c r="L181" s="71">
        <v>4</v>
      </c>
      <c r="M181" s="127">
        <f t="shared" si="27"/>
        <v>0</v>
      </c>
      <c r="N181" s="71"/>
    </row>
    <row r="182" spans="1:14" s="10" customFormat="1" x14ac:dyDescent="0.2">
      <c r="A182" s="25">
        <v>4</v>
      </c>
      <c r="B182" s="26">
        <v>5540035</v>
      </c>
      <c r="C182" s="26" t="s">
        <v>196</v>
      </c>
      <c r="D182" s="27">
        <v>20000</v>
      </c>
      <c r="E182" s="172">
        <v>15</v>
      </c>
      <c r="F182" s="133"/>
      <c r="G182" s="133"/>
      <c r="H182" s="133"/>
      <c r="I182" s="133"/>
      <c r="J182" s="163"/>
      <c r="K182" s="141"/>
      <c r="L182" s="71">
        <v>12</v>
      </c>
      <c r="M182" s="127">
        <f t="shared" si="27"/>
        <v>3</v>
      </c>
      <c r="N182" s="71"/>
    </row>
    <row r="183" spans="1:14" s="10" customFormat="1" x14ac:dyDescent="0.2">
      <c r="A183" s="25">
        <v>5</v>
      </c>
      <c r="B183" s="26">
        <v>5540037</v>
      </c>
      <c r="C183" s="26" t="s">
        <v>197</v>
      </c>
      <c r="D183" s="27">
        <v>18000</v>
      </c>
      <c r="E183" s="172"/>
      <c r="F183" s="133"/>
      <c r="G183" s="133"/>
      <c r="H183" s="133"/>
      <c r="I183" s="133"/>
      <c r="J183" s="163"/>
      <c r="K183" s="141"/>
      <c r="L183" s="71"/>
      <c r="M183" s="127">
        <f t="shared" si="27"/>
        <v>0</v>
      </c>
      <c r="N183" s="71"/>
    </row>
    <row r="184" spans="1:14" s="10" customFormat="1" x14ac:dyDescent="0.2">
      <c r="A184" s="25">
        <v>6</v>
      </c>
      <c r="B184" s="26">
        <v>5540008</v>
      </c>
      <c r="C184" s="26" t="s">
        <v>198</v>
      </c>
      <c r="D184" s="27">
        <v>16000</v>
      </c>
      <c r="E184" s="172">
        <v>49</v>
      </c>
      <c r="F184" s="133"/>
      <c r="G184" s="133"/>
      <c r="H184" s="133"/>
      <c r="I184" s="133"/>
      <c r="J184" s="163"/>
      <c r="K184" s="141"/>
      <c r="L184" s="71">
        <v>43</v>
      </c>
      <c r="M184" s="127">
        <f t="shared" si="27"/>
        <v>6</v>
      </c>
      <c r="N184" s="71"/>
    </row>
    <row r="185" spans="1:14" s="10" customFormat="1" x14ac:dyDescent="0.2">
      <c r="A185" s="25">
        <v>7</v>
      </c>
      <c r="B185" s="26">
        <v>5540030</v>
      </c>
      <c r="C185" s="26" t="s">
        <v>199</v>
      </c>
      <c r="D185" s="27">
        <v>22000</v>
      </c>
      <c r="E185" s="172">
        <v>25</v>
      </c>
      <c r="F185" s="133"/>
      <c r="G185" s="133"/>
      <c r="H185" s="133"/>
      <c r="I185" s="133"/>
      <c r="J185" s="163"/>
      <c r="K185" s="141"/>
      <c r="L185" s="71">
        <v>25</v>
      </c>
      <c r="M185" s="127">
        <f t="shared" si="27"/>
        <v>0</v>
      </c>
      <c r="N185" s="71"/>
    </row>
    <row r="186" spans="1:14" s="10" customFormat="1" x14ac:dyDescent="0.2">
      <c r="A186" s="25">
        <v>8</v>
      </c>
      <c r="B186" s="26">
        <v>5540031</v>
      </c>
      <c r="C186" s="26" t="s">
        <v>200</v>
      </c>
      <c r="D186" s="27">
        <v>22000</v>
      </c>
      <c r="E186" s="172">
        <v>30</v>
      </c>
      <c r="F186" s="133"/>
      <c r="G186" s="133"/>
      <c r="H186" s="133"/>
      <c r="I186" s="133"/>
      <c r="J186" s="163"/>
      <c r="K186" s="141"/>
      <c r="L186" s="71">
        <v>29</v>
      </c>
      <c r="M186" s="127">
        <f t="shared" si="27"/>
        <v>1</v>
      </c>
      <c r="N186" s="71"/>
    </row>
    <row r="187" spans="1:14" s="9" customFormat="1" x14ac:dyDescent="0.2">
      <c r="A187" s="25">
        <v>9</v>
      </c>
      <c r="B187" s="26">
        <v>5540003</v>
      </c>
      <c r="C187" s="26" t="s">
        <v>201</v>
      </c>
      <c r="D187" s="27">
        <v>20000</v>
      </c>
      <c r="E187" s="172">
        <v>63</v>
      </c>
      <c r="F187" s="133"/>
      <c r="G187" s="133"/>
      <c r="H187" s="133"/>
      <c r="I187" s="133"/>
      <c r="J187" s="163"/>
      <c r="K187" s="141"/>
      <c r="L187" s="71">
        <v>61</v>
      </c>
      <c r="M187" s="127">
        <f t="shared" si="27"/>
        <v>2</v>
      </c>
      <c r="N187" s="71"/>
    </row>
    <row r="188" spans="1:14" s="9" customFormat="1" x14ac:dyDescent="0.2">
      <c r="A188" s="25">
        <v>10</v>
      </c>
      <c r="B188" s="25">
        <v>5540033</v>
      </c>
      <c r="C188" s="25" t="s">
        <v>202</v>
      </c>
      <c r="D188" s="30">
        <v>18000</v>
      </c>
      <c r="E188" s="172">
        <v>18</v>
      </c>
      <c r="F188" s="133"/>
      <c r="G188" s="133"/>
      <c r="H188" s="133"/>
      <c r="I188" s="133"/>
      <c r="J188" s="163"/>
      <c r="K188" s="141"/>
      <c r="L188" s="71">
        <v>18</v>
      </c>
      <c r="M188" s="127">
        <f t="shared" si="27"/>
        <v>0</v>
      </c>
      <c r="N188" s="71"/>
    </row>
    <row r="189" spans="1:14" s="20" customFormat="1" ht="15" thickBot="1" x14ac:dyDescent="0.25">
      <c r="A189" s="43"/>
      <c r="B189" s="43"/>
      <c r="C189" s="43"/>
      <c r="D189" s="48"/>
      <c r="E189" s="180"/>
      <c r="F189" s="136"/>
      <c r="G189" s="136"/>
      <c r="H189" s="136"/>
      <c r="I189" s="136"/>
      <c r="J189" s="167"/>
      <c r="K189" s="149"/>
      <c r="L189" s="77"/>
      <c r="M189" s="128">
        <f t="shared" ref="M189:M205" si="31">(E189+F189+G189+H189+I189)-J189-K189-L189</f>
        <v>0</v>
      </c>
      <c r="N189" s="77"/>
    </row>
    <row r="190" spans="1:14" s="24" customFormat="1" ht="15" thickBot="1" x14ac:dyDescent="0.25">
      <c r="A190" s="84"/>
      <c r="B190" s="85"/>
      <c r="C190" s="85" t="s">
        <v>203</v>
      </c>
      <c r="D190" s="86"/>
      <c r="E190" s="177">
        <v>23</v>
      </c>
      <c r="F190" s="110">
        <f t="shared" ref="F190:L190" si="32">SUM(F192:F193)</f>
        <v>0</v>
      </c>
      <c r="G190" s="110">
        <f t="shared" si="32"/>
        <v>0</v>
      </c>
      <c r="H190" s="110">
        <f t="shared" si="32"/>
        <v>0</v>
      </c>
      <c r="I190" s="110">
        <f t="shared" si="32"/>
        <v>0</v>
      </c>
      <c r="J190" s="110">
        <f t="shared" si="32"/>
        <v>0</v>
      </c>
      <c r="K190" s="110">
        <f t="shared" si="32"/>
        <v>0</v>
      </c>
      <c r="L190" s="110">
        <f t="shared" si="32"/>
        <v>23</v>
      </c>
      <c r="M190" s="124">
        <f t="shared" si="31"/>
        <v>0</v>
      </c>
      <c r="N190" s="89"/>
    </row>
    <row r="191" spans="1:14" s="10" customFormat="1" x14ac:dyDescent="0.2">
      <c r="A191" s="82"/>
      <c r="B191" s="82"/>
      <c r="C191" s="82" t="s">
        <v>204</v>
      </c>
      <c r="D191" s="83"/>
      <c r="E191" s="172"/>
      <c r="F191" s="133"/>
      <c r="G191" s="133"/>
      <c r="H191" s="133"/>
      <c r="I191" s="133"/>
      <c r="J191" s="163"/>
      <c r="K191" s="141"/>
      <c r="L191" s="71"/>
      <c r="M191" s="127">
        <f t="shared" si="31"/>
        <v>0</v>
      </c>
      <c r="N191" s="71"/>
    </row>
    <row r="192" spans="1:14" s="10" customFormat="1" x14ac:dyDescent="0.2">
      <c r="A192" s="25">
        <v>1</v>
      </c>
      <c r="B192" s="26">
        <v>7520023</v>
      </c>
      <c r="C192" s="26" t="s">
        <v>205</v>
      </c>
      <c r="D192" s="27">
        <v>20000</v>
      </c>
      <c r="E192" s="172"/>
      <c r="F192" s="133"/>
      <c r="G192" s="133"/>
      <c r="H192" s="133"/>
      <c r="I192" s="133"/>
      <c r="J192" s="163"/>
      <c r="K192" s="141"/>
      <c r="L192" s="71">
        <v>0</v>
      </c>
      <c r="M192" s="127">
        <f t="shared" si="31"/>
        <v>0</v>
      </c>
      <c r="N192" s="71"/>
    </row>
    <row r="193" spans="1:14" s="9" customFormat="1" x14ac:dyDescent="0.2">
      <c r="A193" s="25">
        <v>2</v>
      </c>
      <c r="B193" s="26">
        <v>7520001</v>
      </c>
      <c r="C193" s="26" t="s">
        <v>206</v>
      </c>
      <c r="D193" s="27">
        <v>80000</v>
      </c>
      <c r="E193" s="172">
        <v>23</v>
      </c>
      <c r="F193" s="133"/>
      <c r="G193" s="133"/>
      <c r="H193" s="133"/>
      <c r="I193" s="133"/>
      <c r="J193" s="163"/>
      <c r="K193" s="141"/>
      <c r="L193" s="71">
        <v>23</v>
      </c>
      <c r="M193" s="127">
        <f t="shared" si="31"/>
        <v>0</v>
      </c>
      <c r="N193" s="71"/>
    </row>
    <row r="194" spans="1:14" s="24" customFormat="1" ht="15" thickBot="1" x14ac:dyDescent="0.25">
      <c r="A194" s="43"/>
      <c r="B194" s="43"/>
      <c r="C194" s="43"/>
      <c r="D194" s="90"/>
      <c r="E194" s="174"/>
      <c r="F194" s="135"/>
      <c r="G194" s="135"/>
      <c r="H194" s="135"/>
      <c r="I194" s="135"/>
      <c r="J194" s="165"/>
      <c r="K194" s="143"/>
      <c r="L194" s="73"/>
      <c r="M194" s="129">
        <f t="shared" si="31"/>
        <v>0</v>
      </c>
      <c r="N194" s="73"/>
    </row>
    <row r="195" spans="1:14" s="10" customFormat="1" ht="15" thickBot="1" x14ac:dyDescent="0.25">
      <c r="A195" s="94"/>
      <c r="B195" s="95"/>
      <c r="C195" s="95" t="s">
        <v>207</v>
      </c>
      <c r="D195" s="96"/>
      <c r="E195" s="175">
        <v>64</v>
      </c>
      <c r="F195" s="107">
        <f t="shared" ref="F195:L195" si="33">SUM(F196:F205)</f>
        <v>0</v>
      </c>
      <c r="G195" s="107">
        <f t="shared" si="33"/>
        <v>0</v>
      </c>
      <c r="H195" s="107">
        <f t="shared" si="33"/>
        <v>0</v>
      </c>
      <c r="I195" s="107">
        <f t="shared" si="33"/>
        <v>0</v>
      </c>
      <c r="J195" s="107">
        <f t="shared" si="33"/>
        <v>0</v>
      </c>
      <c r="K195" s="107">
        <f t="shared" si="33"/>
        <v>0</v>
      </c>
      <c r="L195" s="107">
        <f t="shared" si="33"/>
        <v>69</v>
      </c>
      <c r="M195" s="124">
        <f t="shared" si="31"/>
        <v>-5</v>
      </c>
      <c r="N195" s="89"/>
    </row>
    <row r="196" spans="1:14" s="10" customFormat="1" x14ac:dyDescent="0.2">
      <c r="A196" s="91">
        <v>1</v>
      </c>
      <c r="B196" s="92">
        <v>7550011</v>
      </c>
      <c r="C196" s="92" t="s">
        <v>208</v>
      </c>
      <c r="D196" s="93">
        <v>16000</v>
      </c>
      <c r="E196" s="172">
        <v>7</v>
      </c>
      <c r="F196" s="133"/>
      <c r="G196" s="133"/>
      <c r="H196" s="133"/>
      <c r="I196" s="133"/>
      <c r="J196" s="163"/>
      <c r="K196" s="141"/>
      <c r="L196" s="71">
        <v>7</v>
      </c>
      <c r="M196" s="127">
        <f t="shared" si="31"/>
        <v>0</v>
      </c>
      <c r="N196" s="71"/>
    </row>
    <row r="197" spans="1:14" s="10" customFormat="1" x14ac:dyDescent="0.2">
      <c r="A197" s="25">
        <v>2</v>
      </c>
      <c r="B197" s="26">
        <v>7550019</v>
      </c>
      <c r="C197" s="26" t="s">
        <v>209</v>
      </c>
      <c r="D197" s="79">
        <v>14000</v>
      </c>
      <c r="E197" s="173"/>
      <c r="F197" s="134"/>
      <c r="G197" s="134"/>
      <c r="H197" s="134"/>
      <c r="I197" s="134"/>
      <c r="J197" s="164"/>
      <c r="K197" s="142"/>
      <c r="L197" s="72">
        <v>0</v>
      </c>
      <c r="M197" s="130">
        <f t="shared" si="31"/>
        <v>0</v>
      </c>
      <c r="N197" s="72"/>
    </row>
    <row r="198" spans="1:14" s="10" customFormat="1" x14ac:dyDescent="0.2">
      <c r="A198" s="25">
        <v>3</v>
      </c>
      <c r="B198" s="26">
        <v>7550026</v>
      </c>
      <c r="C198" s="26" t="s">
        <v>210</v>
      </c>
      <c r="D198" s="79">
        <v>26000</v>
      </c>
      <c r="E198" s="173">
        <v>24</v>
      </c>
      <c r="F198" s="134"/>
      <c r="G198" s="134"/>
      <c r="H198" s="134"/>
      <c r="I198" s="134"/>
      <c r="J198" s="164"/>
      <c r="K198" s="142"/>
      <c r="L198" s="72">
        <v>24</v>
      </c>
      <c r="M198" s="130">
        <f t="shared" si="31"/>
        <v>0</v>
      </c>
      <c r="N198" s="72"/>
    </row>
    <row r="199" spans="1:14" s="10" customFormat="1" x14ac:dyDescent="0.2">
      <c r="A199" s="25">
        <v>4</v>
      </c>
      <c r="B199" s="26">
        <v>7550006</v>
      </c>
      <c r="C199" s="26" t="s">
        <v>211</v>
      </c>
      <c r="D199" s="79">
        <v>12000</v>
      </c>
      <c r="E199" s="173">
        <v>10</v>
      </c>
      <c r="F199" s="134"/>
      <c r="G199" s="134"/>
      <c r="H199" s="134"/>
      <c r="I199" s="134"/>
      <c r="J199" s="164"/>
      <c r="K199" s="142"/>
      <c r="L199" s="72">
        <v>10</v>
      </c>
      <c r="M199" s="130">
        <f t="shared" si="31"/>
        <v>0</v>
      </c>
      <c r="N199" s="72"/>
    </row>
    <row r="200" spans="1:14" s="10" customFormat="1" x14ac:dyDescent="0.2">
      <c r="A200" s="25">
        <v>5</v>
      </c>
      <c r="B200" s="26">
        <v>7550007</v>
      </c>
      <c r="C200" s="26" t="s">
        <v>212</v>
      </c>
      <c r="D200" s="79">
        <v>9000</v>
      </c>
      <c r="E200" s="173">
        <v>11</v>
      </c>
      <c r="F200" s="134"/>
      <c r="G200" s="134"/>
      <c r="H200" s="134"/>
      <c r="I200" s="134"/>
      <c r="J200" s="164"/>
      <c r="K200" s="142"/>
      <c r="L200" s="72">
        <v>11</v>
      </c>
      <c r="M200" s="130">
        <f t="shared" si="31"/>
        <v>0</v>
      </c>
      <c r="N200" s="72"/>
    </row>
    <row r="201" spans="1:14" s="10" customFormat="1" x14ac:dyDescent="0.2">
      <c r="A201" s="25">
        <v>6</v>
      </c>
      <c r="B201" s="26">
        <v>7550008</v>
      </c>
      <c r="C201" s="26" t="s">
        <v>213</v>
      </c>
      <c r="D201" s="79">
        <v>21000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31"/>
        <v>0</v>
      </c>
      <c r="N201" s="72"/>
    </row>
    <row r="202" spans="1:14" s="9" customFormat="1" x14ac:dyDescent="0.2">
      <c r="A202" s="25">
        <v>7</v>
      </c>
      <c r="B202" s="26">
        <v>7550017</v>
      </c>
      <c r="C202" s="26" t="s">
        <v>214</v>
      </c>
      <c r="D202" s="79">
        <v>14000</v>
      </c>
      <c r="E202" s="173">
        <v>5</v>
      </c>
      <c r="F202" s="134"/>
      <c r="G202" s="134"/>
      <c r="H202" s="134"/>
      <c r="I202" s="134"/>
      <c r="J202" s="164"/>
      <c r="K202" s="142"/>
      <c r="L202" s="72">
        <v>5</v>
      </c>
      <c r="M202" s="130">
        <f t="shared" si="31"/>
        <v>0</v>
      </c>
      <c r="N202" s="72"/>
    </row>
    <row r="203" spans="1:14" s="10" customFormat="1" x14ac:dyDescent="0.2">
      <c r="A203" s="25">
        <v>8</v>
      </c>
      <c r="B203" s="25">
        <v>7550016</v>
      </c>
      <c r="C203" s="25" t="s">
        <v>215</v>
      </c>
      <c r="D203" s="78">
        <v>14000</v>
      </c>
      <c r="E203" s="173"/>
      <c r="F203" s="134"/>
      <c r="G203" s="134"/>
      <c r="H203" s="134"/>
      <c r="I203" s="134"/>
      <c r="J203" s="164"/>
      <c r="K203" s="142"/>
      <c r="L203" s="72">
        <v>5</v>
      </c>
      <c r="M203" s="130">
        <f t="shared" si="31"/>
        <v>-5</v>
      </c>
      <c r="N203" s="72"/>
    </row>
    <row r="204" spans="1:14" s="10" customFormat="1" x14ac:dyDescent="0.2">
      <c r="A204" s="25">
        <v>9</v>
      </c>
      <c r="B204" s="26">
        <v>7550015</v>
      </c>
      <c r="C204" s="26" t="s">
        <v>216</v>
      </c>
      <c r="D204" s="79">
        <v>14000</v>
      </c>
      <c r="E204" s="173">
        <v>7</v>
      </c>
      <c r="F204" s="134"/>
      <c r="G204" s="134"/>
      <c r="H204" s="134"/>
      <c r="I204" s="134"/>
      <c r="J204" s="164"/>
      <c r="K204" s="142"/>
      <c r="L204" s="72">
        <v>7</v>
      </c>
      <c r="M204" s="130">
        <f t="shared" si="31"/>
        <v>0</v>
      </c>
      <c r="N204" s="72"/>
    </row>
    <row r="205" spans="1:14" s="9" customFormat="1" x14ac:dyDescent="0.2">
      <c r="A205" s="36">
        <v>10</v>
      </c>
      <c r="B205" s="80"/>
      <c r="C205" s="80" t="s">
        <v>217</v>
      </c>
      <c r="D205" s="81">
        <v>22000</v>
      </c>
      <c r="E205" s="181"/>
      <c r="F205" s="137"/>
      <c r="G205" s="137"/>
      <c r="H205" s="137"/>
      <c r="I205" s="137"/>
      <c r="J205" s="168"/>
      <c r="K205" s="150"/>
      <c r="L205" s="74"/>
      <c r="M205" s="131">
        <f t="shared" si="31"/>
        <v>0</v>
      </c>
      <c r="N205" s="74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3"/>
  <sheetViews>
    <sheetView workbookViewId="0">
      <pane xSplit="4" ySplit="4" topLeftCell="E162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12</v>
      </c>
      <c r="F5" s="120">
        <f t="shared" si="0"/>
        <v>0</v>
      </c>
      <c r="G5" s="120">
        <f t="shared" si="0"/>
        <v>265</v>
      </c>
      <c r="H5" s="120">
        <f t="shared" si="0"/>
        <v>25</v>
      </c>
      <c r="I5" s="120">
        <f t="shared" si="0"/>
        <v>0</v>
      </c>
      <c r="J5" s="158">
        <f t="shared" si="0"/>
        <v>2</v>
      </c>
      <c r="K5" s="139">
        <f t="shared" si="0"/>
        <v>16</v>
      </c>
      <c r="L5" s="120">
        <f t="shared" si="0"/>
        <v>5</v>
      </c>
      <c r="M5" s="122">
        <f t="shared" si="0"/>
        <v>279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8</v>
      </c>
      <c r="F6" s="109">
        <f t="shared" si="1"/>
        <v>0</v>
      </c>
      <c r="G6" s="109">
        <f t="shared" si="1"/>
        <v>177</v>
      </c>
      <c r="H6" s="109">
        <f t="shared" si="1"/>
        <v>0</v>
      </c>
      <c r="I6" s="109">
        <f t="shared" si="1"/>
        <v>0</v>
      </c>
      <c r="J6" s="159">
        <f t="shared" si="1"/>
        <v>2</v>
      </c>
      <c r="K6" s="140">
        <f t="shared" si="1"/>
        <v>12</v>
      </c>
      <c r="L6" s="109">
        <f t="shared" si="1"/>
        <v>1</v>
      </c>
      <c r="M6" s="124">
        <f>(E6+F6+G6+H6+I6)-J6-K6-L6</f>
        <v>170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>
        <v>6</v>
      </c>
      <c r="H7" s="153"/>
      <c r="I7" s="153"/>
      <c r="J7" s="163"/>
      <c r="K7" s="141"/>
      <c r="L7" s="71"/>
      <c r="M7" s="127">
        <f t="shared" ref="M7:M70" si="2">(E7+F7+G7+H7+I7)-J7-K7-L7</f>
        <v>6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5</v>
      </c>
      <c r="H8" s="154"/>
      <c r="I8" s="154"/>
      <c r="J8" s="164"/>
      <c r="K8" s="142">
        <v>1</v>
      </c>
      <c r="L8" s="72"/>
      <c r="M8" s="127">
        <f t="shared" si="2"/>
        <v>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>
        <v>1</v>
      </c>
      <c r="K10" s="142"/>
      <c r="L10" s="72"/>
      <c r="M10" s="127">
        <f t="shared" si="2"/>
        <v>5</v>
      </c>
      <c r="N10" s="72" t="s">
        <v>273</v>
      </c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>
        <v>1</v>
      </c>
      <c r="L11" s="72"/>
      <c r="M11" s="127">
        <f t="shared" si="2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>
        <v>1</v>
      </c>
      <c r="L13" s="72"/>
      <c r="M13" s="127">
        <f t="shared" si="2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/>
      <c r="L14" s="72"/>
      <c r="M14" s="127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4</v>
      </c>
      <c r="H15" s="154"/>
      <c r="I15" s="154"/>
      <c r="J15" s="164"/>
      <c r="K15" s="142"/>
      <c r="L15" s="72"/>
      <c r="M15" s="127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6</v>
      </c>
      <c r="H16" s="154"/>
      <c r="I16" s="154"/>
      <c r="J16" s="164"/>
      <c r="K16" s="142">
        <v>2</v>
      </c>
      <c r="L16" s="72"/>
      <c r="M16" s="127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8</v>
      </c>
      <c r="H17" s="154"/>
      <c r="I17" s="154"/>
      <c r="J17" s="164"/>
      <c r="K17" s="142"/>
      <c r="L17" s="72"/>
      <c r="M17" s="127">
        <f t="shared" si="2"/>
        <v>8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8</v>
      </c>
      <c r="H18" s="154"/>
      <c r="I18" s="154"/>
      <c r="J18" s="164"/>
      <c r="K18" s="142"/>
      <c r="L18" s="72"/>
      <c r="M18" s="127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8</v>
      </c>
      <c r="H19" s="154"/>
      <c r="I19" s="154"/>
      <c r="J19" s="164"/>
      <c r="K19" s="142">
        <v>1</v>
      </c>
      <c r="L19" s="72"/>
      <c r="M19" s="127">
        <f t="shared" si="2"/>
        <v>7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6</v>
      </c>
      <c r="H21" s="154"/>
      <c r="I21" s="154"/>
      <c r="J21" s="164"/>
      <c r="K21" s="142">
        <v>1</v>
      </c>
      <c r="L21" s="72"/>
      <c r="M21" s="127">
        <f t="shared" si="2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>
        <v>8</v>
      </c>
      <c r="F22" s="134"/>
      <c r="G22" s="154"/>
      <c r="H22" s="154"/>
      <c r="I22" s="154"/>
      <c r="J22" s="164"/>
      <c r="K22" s="142"/>
      <c r="L22" s="72">
        <v>1</v>
      </c>
      <c r="M22" s="127">
        <f t="shared" si="2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6</v>
      </c>
      <c r="H27" s="154"/>
      <c r="I27" s="154"/>
      <c r="J27" s="164">
        <v>1</v>
      </c>
      <c r="K27" s="142">
        <v>1</v>
      </c>
      <c r="L27" s="72"/>
      <c r="M27" s="127">
        <f t="shared" si="2"/>
        <v>4</v>
      </c>
      <c r="N27" s="72" t="s">
        <v>269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4</v>
      </c>
      <c r="H30" s="154"/>
      <c r="I30" s="154"/>
      <c r="J30" s="164"/>
      <c r="K30" s="142">
        <v>1</v>
      </c>
      <c r="L30" s="72"/>
      <c r="M30" s="127">
        <f t="shared" si="2"/>
        <v>3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>
        <v>6</v>
      </c>
      <c r="H31" s="154"/>
      <c r="I31" s="154"/>
      <c r="J31" s="164"/>
      <c r="K31" s="142"/>
      <c r="L31" s="72"/>
      <c r="M31" s="127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6</v>
      </c>
      <c r="H32" s="154"/>
      <c r="I32" s="154"/>
      <c r="J32" s="164"/>
      <c r="K32" s="142">
        <v>2</v>
      </c>
      <c r="L32" s="72"/>
      <c r="M32" s="127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6</v>
      </c>
      <c r="H33" s="154"/>
      <c r="I33" s="154"/>
      <c r="J33" s="164"/>
      <c r="K33" s="142">
        <v>1</v>
      </c>
      <c r="L33" s="72"/>
      <c r="M33" s="127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4</v>
      </c>
      <c r="H34" s="154"/>
      <c r="I34" s="154"/>
      <c r="J34" s="164"/>
      <c r="K34" s="142"/>
      <c r="L34" s="72"/>
      <c r="M34" s="127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6</v>
      </c>
      <c r="H35" s="154"/>
      <c r="I35" s="154"/>
      <c r="J35" s="164"/>
      <c r="K35" s="142"/>
      <c r="L35" s="72"/>
      <c r="M35" s="127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4</v>
      </c>
      <c r="H36" s="154"/>
      <c r="I36" s="154"/>
      <c r="J36" s="164"/>
      <c r="K36" s="142"/>
      <c r="L36" s="72"/>
      <c r="M36" s="127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4</v>
      </c>
      <c r="H37" s="154"/>
      <c r="I37" s="154"/>
      <c r="J37" s="164"/>
      <c r="K37" s="142"/>
      <c r="L37" s="72"/>
      <c r="M37" s="127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16</v>
      </c>
      <c r="H38" s="154"/>
      <c r="I38" s="154"/>
      <c r="J38" s="164"/>
      <c r="K38" s="142"/>
      <c r="L38" s="72"/>
      <c r="M38" s="127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6</v>
      </c>
      <c r="H39" s="154"/>
      <c r="I39" s="154"/>
      <c r="J39" s="164"/>
      <c r="K39" s="142"/>
      <c r="L39" s="72"/>
      <c r="M39" s="127">
        <f t="shared" si="2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>
        <v>3</v>
      </c>
      <c r="F41" s="107">
        <f t="shared" ref="F41:L41" si="3">SUM(F42:F53)</f>
        <v>0</v>
      </c>
      <c r="G41" s="107">
        <f t="shared" si="3"/>
        <v>82</v>
      </c>
      <c r="H41" s="107">
        <f t="shared" si="3"/>
        <v>0</v>
      </c>
      <c r="I41" s="107">
        <f t="shared" si="3"/>
        <v>0</v>
      </c>
      <c r="J41" s="107">
        <f t="shared" si="3"/>
        <v>0</v>
      </c>
      <c r="K41" s="107">
        <f t="shared" si="3"/>
        <v>0</v>
      </c>
      <c r="L41" s="107">
        <f t="shared" si="3"/>
        <v>0</v>
      </c>
      <c r="M41" s="124">
        <f t="shared" si="2"/>
        <v>85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>
        <v>5</v>
      </c>
      <c r="H42" s="153"/>
      <c r="I42" s="153"/>
      <c r="J42" s="163"/>
      <c r="K42" s="141"/>
      <c r="L42" s="71"/>
      <c r="M42" s="127">
        <f t="shared" si="2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15</v>
      </c>
      <c r="H43" s="154"/>
      <c r="I43" s="154"/>
      <c r="J43" s="164"/>
      <c r="K43" s="142"/>
      <c r="L43" s="72"/>
      <c r="M43" s="127">
        <f t="shared" si="2"/>
        <v>15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/>
      <c r="I44" s="154"/>
      <c r="J44" s="164"/>
      <c r="K44" s="142"/>
      <c r="L44" s="72"/>
      <c r="M44" s="127">
        <f t="shared" si="2"/>
        <v>20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6</v>
      </c>
      <c r="H45" s="154"/>
      <c r="I45" s="154"/>
      <c r="J45" s="164"/>
      <c r="K45" s="142"/>
      <c r="L45" s="72"/>
      <c r="M45" s="127">
        <f t="shared" si="2"/>
        <v>6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8</v>
      </c>
      <c r="H46" s="154"/>
      <c r="I46" s="154"/>
      <c r="J46" s="164"/>
      <c r="K46" s="142"/>
      <c r="L46" s="72"/>
      <c r="M46" s="127">
        <f t="shared" si="2"/>
        <v>8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6</v>
      </c>
      <c r="H47" s="154"/>
      <c r="I47" s="154"/>
      <c r="J47" s="164"/>
      <c r="K47" s="142"/>
      <c r="L47" s="72"/>
      <c r="M47" s="127">
        <f t="shared" si="2"/>
        <v>6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5</v>
      </c>
      <c r="H48" s="154"/>
      <c r="I48" s="154"/>
      <c r="J48" s="164"/>
      <c r="K48" s="142"/>
      <c r="L48" s="72"/>
      <c r="M48" s="127">
        <f t="shared" si="2"/>
        <v>5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>
        <v>3</v>
      </c>
      <c r="F49" s="134"/>
      <c r="G49" s="154"/>
      <c r="H49" s="154"/>
      <c r="I49" s="154"/>
      <c r="J49" s="164"/>
      <c r="K49" s="142"/>
      <c r="L49" s="72"/>
      <c r="M49" s="127">
        <f t="shared" si="2"/>
        <v>3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5</v>
      </c>
      <c r="H50" s="154"/>
      <c r="I50" s="154"/>
      <c r="J50" s="164"/>
      <c r="K50" s="142"/>
      <c r="L50" s="72"/>
      <c r="M50" s="127">
        <f t="shared" si="2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/>
      <c r="H51" s="154"/>
      <c r="I51" s="154"/>
      <c r="J51" s="164"/>
      <c r="K51" s="142"/>
      <c r="L51" s="72"/>
      <c r="M51" s="127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6</v>
      </c>
      <c r="H52" s="154"/>
      <c r="I52" s="154"/>
      <c r="J52" s="164"/>
      <c r="K52" s="142"/>
      <c r="L52" s="72"/>
      <c r="M52" s="127">
        <f t="shared" si="2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6</v>
      </c>
      <c r="H53" s="154"/>
      <c r="I53" s="154"/>
      <c r="J53" s="164"/>
      <c r="K53" s="142"/>
      <c r="L53" s="72"/>
      <c r="M53" s="127">
        <f t="shared" si="2"/>
        <v>6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>
        <v>1</v>
      </c>
      <c r="F55" s="111">
        <f t="shared" ref="F55:L55" si="4">SUM(F56:F57)</f>
        <v>0</v>
      </c>
      <c r="G55" s="111">
        <f t="shared" si="4"/>
        <v>6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>
        <f t="shared" si="4"/>
        <v>4</v>
      </c>
      <c r="M55" s="124">
        <f t="shared" si="2"/>
        <v>3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>
        <v>1</v>
      </c>
      <c r="F57" s="134"/>
      <c r="G57" s="154">
        <v>6</v>
      </c>
      <c r="H57" s="154"/>
      <c r="I57" s="154"/>
      <c r="J57" s="164"/>
      <c r="K57" s="142"/>
      <c r="L57" s="72">
        <v>4</v>
      </c>
      <c r="M57" s="127">
        <f t="shared" si="2"/>
        <v>3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>
        <v>0</v>
      </c>
      <c r="F59" s="107">
        <f t="shared" ref="F59:L59" si="5">SUM(F60:F67)</f>
        <v>0</v>
      </c>
      <c r="G59" s="107">
        <f t="shared" si="5"/>
        <v>0</v>
      </c>
      <c r="H59" s="107">
        <f t="shared" si="5"/>
        <v>6</v>
      </c>
      <c r="I59" s="107">
        <f t="shared" si="5"/>
        <v>0</v>
      </c>
      <c r="J59" s="107">
        <f t="shared" si="5"/>
        <v>0</v>
      </c>
      <c r="K59" s="107">
        <f t="shared" si="5"/>
        <v>1</v>
      </c>
      <c r="L59" s="107">
        <f t="shared" si="5"/>
        <v>0</v>
      </c>
      <c r="M59" s="124">
        <f t="shared" si="2"/>
        <v>5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/>
      <c r="H60" s="153">
        <v>2</v>
      </c>
      <c r="I60" s="153"/>
      <c r="J60" s="163"/>
      <c r="K60" s="141"/>
      <c r="L60" s="71"/>
      <c r="M60" s="127">
        <f t="shared" si="2"/>
        <v>2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2"/>
        <v>0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/>
      <c r="H62" s="154">
        <v>2</v>
      </c>
      <c r="I62" s="154"/>
      <c r="J62" s="164"/>
      <c r="K62" s="142">
        <v>1</v>
      </c>
      <c r="L62" s="72"/>
      <c r="M62" s="127">
        <f t="shared" si="2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2"/>
        <v>0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/>
      <c r="H66" s="154">
        <v>2</v>
      </c>
      <c r="I66" s="154"/>
      <c r="J66" s="164"/>
      <c r="K66" s="142"/>
      <c r="L66" s="72"/>
      <c r="M66" s="127">
        <f t="shared" si="2"/>
        <v>2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2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>
        <v>0</v>
      </c>
      <c r="F69" s="110">
        <f t="shared" ref="F69:L69" si="6">SUM(F70:F75)</f>
        <v>0</v>
      </c>
      <c r="G69" s="110">
        <f t="shared" si="6"/>
        <v>0</v>
      </c>
      <c r="H69" s="110">
        <f t="shared" si="6"/>
        <v>19</v>
      </c>
      <c r="I69" s="110">
        <f t="shared" si="6"/>
        <v>0</v>
      </c>
      <c r="J69" s="110">
        <f t="shared" si="6"/>
        <v>0</v>
      </c>
      <c r="K69" s="110">
        <f t="shared" si="6"/>
        <v>3</v>
      </c>
      <c r="L69" s="110">
        <f t="shared" si="6"/>
        <v>0</v>
      </c>
      <c r="M69" s="124">
        <f t="shared" si="2"/>
        <v>16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/>
      <c r="H70" s="154"/>
      <c r="I70" s="154"/>
      <c r="J70" s="164"/>
      <c r="K70" s="142"/>
      <c r="L70" s="72"/>
      <c r="M70" s="127">
        <f t="shared" si="2"/>
        <v>0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/>
      <c r="H71" s="154">
        <v>3</v>
      </c>
      <c r="I71" s="154"/>
      <c r="J71" s="164"/>
      <c r="K71" s="142"/>
      <c r="L71" s="72"/>
      <c r="M71" s="127">
        <f t="shared" ref="M71:M132" si="7">(E71+F71+G71+H71+I71)-J71-K71-L71</f>
        <v>3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/>
      <c r="H72" s="154">
        <v>7</v>
      </c>
      <c r="I72" s="154"/>
      <c r="J72" s="164"/>
      <c r="K72" s="142">
        <v>1</v>
      </c>
      <c r="L72" s="72"/>
      <c r="M72" s="127">
        <f t="shared" si="7"/>
        <v>6</v>
      </c>
      <c r="N72" s="72"/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/>
      <c r="H74" s="154">
        <v>6</v>
      </c>
      <c r="I74" s="154"/>
      <c r="J74" s="164"/>
      <c r="K74" s="142">
        <v>2</v>
      </c>
      <c r="L74" s="72"/>
      <c r="M74" s="127">
        <f t="shared" si="7"/>
        <v>4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/>
      <c r="H75" s="154">
        <v>3</v>
      </c>
      <c r="I75" s="154"/>
      <c r="J75" s="164"/>
      <c r="K75" s="142"/>
      <c r="L75" s="72"/>
      <c r="M75" s="127">
        <f t="shared" si="7"/>
        <v>3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>
        <v>37</v>
      </c>
      <c r="F77" s="112">
        <f t="shared" ref="F77:L77" si="8">SUM(F78:F86)</f>
        <v>0</v>
      </c>
      <c r="G77" s="112">
        <f t="shared" si="8"/>
        <v>0</v>
      </c>
      <c r="H77" s="112">
        <f t="shared" si="8"/>
        <v>34</v>
      </c>
      <c r="I77" s="112">
        <f t="shared" si="8"/>
        <v>0</v>
      </c>
      <c r="J77" s="112">
        <f t="shared" si="8"/>
        <v>4</v>
      </c>
      <c r="K77" s="112">
        <f t="shared" si="8"/>
        <v>0</v>
      </c>
      <c r="L77" s="112">
        <f t="shared" si="8"/>
        <v>42</v>
      </c>
      <c r="M77" s="124">
        <f t="shared" si="7"/>
        <v>25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/>
      <c r="F78" s="133"/>
      <c r="G78" s="153"/>
      <c r="H78" s="153">
        <v>6</v>
      </c>
      <c r="I78" s="153"/>
      <c r="J78" s="163"/>
      <c r="K78" s="141"/>
      <c r="L78" s="71">
        <v>5</v>
      </c>
      <c r="M78" s="127">
        <f t="shared" si="7"/>
        <v>1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3</v>
      </c>
      <c r="F79" s="134"/>
      <c r="G79" s="154"/>
      <c r="H79" s="154">
        <v>10</v>
      </c>
      <c r="I79" s="154"/>
      <c r="J79" s="164"/>
      <c r="K79" s="142"/>
      <c r="L79" s="72">
        <v>10</v>
      </c>
      <c r="M79" s="127">
        <f t="shared" si="7"/>
        <v>3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3</v>
      </c>
      <c r="F81" s="134"/>
      <c r="G81" s="154"/>
      <c r="H81" s="154">
        <v>10</v>
      </c>
      <c r="I81" s="154"/>
      <c r="J81" s="164"/>
      <c r="K81" s="142"/>
      <c r="L81" s="72">
        <v>8</v>
      </c>
      <c r="M81" s="127">
        <f t="shared" si="7"/>
        <v>5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6</v>
      </c>
      <c r="F82" s="134"/>
      <c r="G82" s="154"/>
      <c r="H82" s="154">
        <v>8</v>
      </c>
      <c r="I82" s="154"/>
      <c r="J82" s="164">
        <v>1</v>
      </c>
      <c r="K82" s="142"/>
      <c r="L82" s="72">
        <v>7</v>
      </c>
      <c r="M82" s="127">
        <f t="shared" si="7"/>
        <v>6</v>
      </c>
      <c r="N82" s="72" t="s">
        <v>270</v>
      </c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7"/>
        <v>0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3</v>
      </c>
      <c r="F84" s="134"/>
      <c r="G84" s="154"/>
      <c r="H84" s="154"/>
      <c r="I84" s="154"/>
      <c r="J84" s="164"/>
      <c r="K84" s="142"/>
      <c r="L84" s="72"/>
      <c r="M84" s="127">
        <f t="shared" si="7"/>
        <v>3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14</v>
      </c>
      <c r="F85" s="134"/>
      <c r="G85" s="154"/>
      <c r="H85" s="154"/>
      <c r="I85" s="154"/>
      <c r="J85" s="164">
        <v>2</v>
      </c>
      <c r="K85" s="142"/>
      <c r="L85" s="72">
        <v>8</v>
      </c>
      <c r="M85" s="127">
        <f t="shared" si="7"/>
        <v>4</v>
      </c>
      <c r="N85" s="72" t="s">
        <v>270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8</v>
      </c>
      <c r="F86" s="134"/>
      <c r="G86" s="154"/>
      <c r="H86" s="154"/>
      <c r="I86" s="154"/>
      <c r="J86" s="164">
        <v>1</v>
      </c>
      <c r="K86" s="142"/>
      <c r="L86" s="72">
        <v>4</v>
      </c>
      <c r="M86" s="127">
        <f t="shared" si="7"/>
        <v>3</v>
      </c>
      <c r="N86" s="72"/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>
        <v>0</v>
      </c>
      <c r="F88" s="110">
        <f t="shared" ref="F88:L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>
        <f t="shared" ca="1" si="9"/>
        <v>0</v>
      </c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>
        <v>0</v>
      </c>
      <c r="F91" s="110">
        <f t="shared" ref="F91:L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>
        <f t="shared" si="10"/>
        <v>0</v>
      </c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>
        <v>5</v>
      </c>
      <c r="F103" s="109">
        <f t="shared" ref="F103:L103" si="11">SUM(F104:F133)</f>
        <v>0</v>
      </c>
      <c r="G103" s="109">
        <f t="shared" si="11"/>
        <v>8</v>
      </c>
      <c r="H103" s="109">
        <f t="shared" si="11"/>
        <v>1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>
        <f t="shared" si="11"/>
        <v>8</v>
      </c>
      <c r="M103" s="124">
        <f t="shared" si="7"/>
        <v>6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>
        <v>1</v>
      </c>
      <c r="H104" s="157"/>
      <c r="I104" s="157"/>
      <c r="J104" s="167"/>
      <c r="K104" s="149"/>
      <c r="L104" s="77"/>
      <c r="M104" s="127">
        <f t="shared" si="7"/>
        <v>1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/>
      <c r="F106" s="135"/>
      <c r="G106" s="155">
        <v>1</v>
      </c>
      <c r="H106" s="155">
        <v>1</v>
      </c>
      <c r="I106" s="155"/>
      <c r="J106" s="165"/>
      <c r="K106" s="143"/>
      <c r="L106" s="73">
        <v>1</v>
      </c>
      <c r="M106" s="127">
        <f t="shared" si="7"/>
        <v>1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>
        <v>1</v>
      </c>
      <c r="F109" s="134"/>
      <c r="G109" s="154">
        <v>1</v>
      </c>
      <c r="H109" s="154"/>
      <c r="I109" s="154"/>
      <c r="J109" s="164"/>
      <c r="K109" s="142"/>
      <c r="L109" s="72">
        <v>2</v>
      </c>
      <c r="M109" s="127">
        <f t="shared" si="7"/>
        <v>0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/>
      <c r="F116" s="134"/>
      <c r="G116" s="154">
        <v>4</v>
      </c>
      <c r="H116" s="154"/>
      <c r="I116" s="154"/>
      <c r="J116" s="164"/>
      <c r="K116" s="142"/>
      <c r="L116" s="72">
        <v>2</v>
      </c>
      <c r="M116" s="127">
        <f t="shared" si="7"/>
        <v>2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/>
      <c r="F117" s="134"/>
      <c r="G117" s="154">
        <v>1</v>
      </c>
      <c r="H117" s="154"/>
      <c r="I117" s="154"/>
      <c r="J117" s="164"/>
      <c r="K117" s="142"/>
      <c r="L117" s="72">
        <v>1</v>
      </c>
      <c r="M117" s="127">
        <f t="shared" si="7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>
        <v>1</v>
      </c>
      <c r="F125" s="134"/>
      <c r="G125" s="154"/>
      <c r="H125" s="154"/>
      <c r="I125" s="154"/>
      <c r="J125" s="164"/>
      <c r="K125" s="142"/>
      <c r="L125" s="72">
        <v>1</v>
      </c>
      <c r="M125" s="127">
        <f t="shared" si="7"/>
        <v>0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>
        <v>1</v>
      </c>
      <c r="F130" s="134"/>
      <c r="G130" s="154"/>
      <c r="H130" s="154"/>
      <c r="I130" s="154"/>
      <c r="J130" s="164"/>
      <c r="K130" s="142"/>
      <c r="L130" s="72">
        <v>1</v>
      </c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>
        <v>2</v>
      </c>
      <c r="F133" s="134"/>
      <c r="G133" s="154"/>
      <c r="H133" s="154"/>
      <c r="I133" s="154"/>
      <c r="J133" s="164"/>
      <c r="K133" s="142"/>
      <c r="L133" s="72"/>
      <c r="M133" s="127">
        <f t="shared" ref="M133:M196" si="12">(E133+F133+G133+H133+I133)-J133-K133-L133</f>
        <v>2</v>
      </c>
      <c r="N133" s="72"/>
    </row>
    <row r="134" spans="1:14" s="24" customFormat="1" ht="15" thickBot="1" x14ac:dyDescent="0.25">
      <c r="A134" s="43"/>
      <c r="B134" s="43"/>
      <c r="C134" s="43"/>
      <c r="D134" s="48"/>
      <c r="E134" s="174"/>
      <c r="F134" s="135"/>
      <c r="G134" s="155"/>
      <c r="H134" s="155"/>
      <c r="I134" s="155"/>
      <c r="J134" s="165"/>
      <c r="K134" s="143"/>
      <c r="L134" s="73"/>
      <c r="M134" s="128">
        <f t="shared" si="12"/>
        <v>0</v>
      </c>
      <c r="N134" s="73"/>
    </row>
    <row r="135" spans="1:14" s="9" customFormat="1" ht="15" thickBot="1" x14ac:dyDescent="0.25">
      <c r="A135" s="98"/>
      <c r="B135" s="99"/>
      <c r="C135" s="99" t="s">
        <v>148</v>
      </c>
      <c r="D135" s="100"/>
      <c r="E135" s="171">
        <v>38</v>
      </c>
      <c r="F135" s="109">
        <f t="shared" ref="F135:L135" si="13">SUM(F136:F142)</f>
        <v>0</v>
      </c>
      <c r="G135" s="109">
        <f t="shared" si="13"/>
        <v>0</v>
      </c>
      <c r="H135" s="109">
        <f t="shared" si="13"/>
        <v>0</v>
      </c>
      <c r="I135" s="109">
        <f t="shared" si="13"/>
        <v>0</v>
      </c>
      <c r="J135" s="109">
        <f t="shared" si="13"/>
        <v>0</v>
      </c>
      <c r="K135" s="109">
        <f t="shared" si="13"/>
        <v>10</v>
      </c>
      <c r="L135" s="109">
        <f t="shared" si="13"/>
        <v>14</v>
      </c>
      <c r="M135" s="124">
        <f t="shared" si="12"/>
        <v>14</v>
      </c>
      <c r="N135" s="89"/>
    </row>
    <row r="136" spans="1:14" s="9" customFormat="1" x14ac:dyDescent="0.2">
      <c r="A136" s="91">
        <v>1</v>
      </c>
      <c r="B136" s="91">
        <v>3510004</v>
      </c>
      <c r="C136" s="91" t="s">
        <v>149</v>
      </c>
      <c r="D136" s="97">
        <v>43000</v>
      </c>
      <c r="E136" s="172">
        <v>4</v>
      </c>
      <c r="F136" s="133"/>
      <c r="G136" s="153"/>
      <c r="H136" s="153"/>
      <c r="I136" s="153"/>
      <c r="J136" s="163"/>
      <c r="K136" s="141"/>
      <c r="L136" s="71">
        <v>3</v>
      </c>
      <c r="M136" s="127">
        <f t="shared" si="12"/>
        <v>1</v>
      </c>
      <c r="N136" s="71"/>
    </row>
    <row r="137" spans="1:14" s="9" customFormat="1" x14ac:dyDescent="0.2">
      <c r="A137" s="25">
        <v>2</v>
      </c>
      <c r="B137" s="25">
        <v>3512008</v>
      </c>
      <c r="C137" s="25" t="s">
        <v>150</v>
      </c>
      <c r="D137" s="30">
        <v>44000</v>
      </c>
      <c r="E137" s="173">
        <v>8</v>
      </c>
      <c r="F137" s="134"/>
      <c r="G137" s="154"/>
      <c r="H137" s="154"/>
      <c r="I137" s="154"/>
      <c r="J137" s="164"/>
      <c r="K137" s="142">
        <v>5</v>
      </c>
      <c r="L137" s="72"/>
      <c r="M137" s="127">
        <f t="shared" si="12"/>
        <v>3</v>
      </c>
      <c r="N137" s="72"/>
    </row>
    <row r="138" spans="1:14" s="9" customFormat="1" x14ac:dyDescent="0.2">
      <c r="A138" s="25">
        <v>3</v>
      </c>
      <c r="B138" s="25">
        <v>3510107</v>
      </c>
      <c r="C138" s="25" t="s">
        <v>151</v>
      </c>
      <c r="D138" s="30">
        <v>49000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2"/>
        <v>0</v>
      </c>
      <c r="N138" s="72"/>
    </row>
    <row r="139" spans="1:14" s="9" customFormat="1" x14ac:dyDescent="0.2">
      <c r="A139" s="25">
        <v>4</v>
      </c>
      <c r="B139" s="25">
        <v>3510011</v>
      </c>
      <c r="C139" s="25" t="s">
        <v>152</v>
      </c>
      <c r="D139" s="30">
        <v>42000</v>
      </c>
      <c r="E139" s="173">
        <v>5</v>
      </c>
      <c r="F139" s="134"/>
      <c r="G139" s="154"/>
      <c r="H139" s="154"/>
      <c r="I139" s="154"/>
      <c r="J139" s="164"/>
      <c r="K139" s="142">
        <v>5</v>
      </c>
      <c r="L139" s="72"/>
      <c r="M139" s="127">
        <f t="shared" si="12"/>
        <v>0</v>
      </c>
      <c r="N139" s="72"/>
    </row>
    <row r="140" spans="1:14" s="9" customFormat="1" x14ac:dyDescent="0.2">
      <c r="A140" s="25">
        <v>5</v>
      </c>
      <c r="B140" s="25">
        <v>3510067</v>
      </c>
      <c r="C140" s="25" t="s">
        <v>153</v>
      </c>
      <c r="D140" s="30">
        <v>43000</v>
      </c>
      <c r="E140" s="173">
        <v>7</v>
      </c>
      <c r="F140" s="134"/>
      <c r="G140" s="154"/>
      <c r="H140" s="154"/>
      <c r="I140" s="154"/>
      <c r="J140" s="164"/>
      <c r="K140" s="142"/>
      <c r="L140" s="72">
        <v>7</v>
      </c>
      <c r="M140" s="127">
        <f t="shared" si="12"/>
        <v>0</v>
      </c>
      <c r="N140" s="72"/>
    </row>
    <row r="141" spans="1:14" s="9" customFormat="1" x14ac:dyDescent="0.2">
      <c r="A141" s="25">
        <v>6</v>
      </c>
      <c r="B141" s="25">
        <v>3510012</v>
      </c>
      <c r="C141" s="25" t="s">
        <v>154</v>
      </c>
      <c r="D141" s="30">
        <v>43000</v>
      </c>
      <c r="E141" s="173">
        <v>8</v>
      </c>
      <c r="F141" s="134"/>
      <c r="G141" s="154"/>
      <c r="H141" s="154"/>
      <c r="I141" s="154"/>
      <c r="J141" s="164"/>
      <c r="K141" s="142"/>
      <c r="L141" s="72">
        <v>4</v>
      </c>
      <c r="M141" s="127">
        <f t="shared" si="12"/>
        <v>4</v>
      </c>
      <c r="N141" s="72"/>
    </row>
    <row r="142" spans="1:14" s="9" customFormat="1" x14ac:dyDescent="0.2">
      <c r="A142" s="25">
        <v>7</v>
      </c>
      <c r="B142" s="25">
        <v>3510076</v>
      </c>
      <c r="C142" s="25" t="s">
        <v>155</v>
      </c>
      <c r="D142" s="30">
        <v>45000</v>
      </c>
      <c r="E142" s="173">
        <v>6</v>
      </c>
      <c r="F142" s="134"/>
      <c r="G142" s="154"/>
      <c r="H142" s="154"/>
      <c r="I142" s="154"/>
      <c r="J142" s="164"/>
      <c r="K142" s="142"/>
      <c r="L142" s="72"/>
      <c r="M142" s="127">
        <f t="shared" si="12"/>
        <v>6</v>
      </c>
      <c r="N142" s="72"/>
    </row>
    <row r="143" spans="1:14" s="24" customFormat="1" ht="15" thickBot="1" x14ac:dyDescent="0.25">
      <c r="A143" s="43"/>
      <c r="B143" s="43"/>
      <c r="C143" s="43"/>
      <c r="D143" s="48"/>
      <c r="E143" s="174"/>
      <c r="F143" s="135"/>
      <c r="G143" s="155"/>
      <c r="H143" s="155"/>
      <c r="I143" s="155"/>
      <c r="J143" s="165"/>
      <c r="K143" s="143"/>
      <c r="L143" s="73"/>
      <c r="M143" s="128">
        <f t="shared" si="12"/>
        <v>0</v>
      </c>
      <c r="N143" s="73"/>
    </row>
    <row r="144" spans="1:14" s="10" customFormat="1" ht="15" thickBot="1" x14ac:dyDescent="0.25">
      <c r="A144" s="113"/>
      <c r="B144" s="114"/>
      <c r="C144" s="85" t="s">
        <v>156</v>
      </c>
      <c r="D144" s="115"/>
      <c r="E144" s="171">
        <v>132</v>
      </c>
      <c r="F144" s="109">
        <f t="shared" ref="F144:L144" si="14">SUM(F145:F154)</f>
        <v>0</v>
      </c>
      <c r="G144" s="109">
        <f t="shared" si="14"/>
        <v>41</v>
      </c>
      <c r="H144" s="109">
        <f t="shared" si="14"/>
        <v>0</v>
      </c>
      <c r="I144" s="109">
        <f t="shared" si="14"/>
        <v>0</v>
      </c>
      <c r="J144" s="109">
        <f t="shared" si="14"/>
        <v>0</v>
      </c>
      <c r="K144" s="109">
        <f t="shared" si="14"/>
        <v>34</v>
      </c>
      <c r="L144" s="109">
        <f t="shared" si="14"/>
        <v>73</v>
      </c>
      <c r="M144" s="124">
        <f t="shared" si="12"/>
        <v>66</v>
      </c>
      <c r="N144" s="116"/>
    </row>
    <row r="145" spans="1:14" s="10" customFormat="1" x14ac:dyDescent="0.2">
      <c r="A145" s="91">
        <v>1</v>
      </c>
      <c r="B145" s="92">
        <v>3530009</v>
      </c>
      <c r="C145" s="92" t="s">
        <v>157</v>
      </c>
      <c r="D145" s="101">
        <v>20000</v>
      </c>
      <c r="E145" s="172">
        <v>51</v>
      </c>
      <c r="F145" s="133"/>
      <c r="G145" s="153"/>
      <c r="H145" s="153"/>
      <c r="I145" s="153"/>
      <c r="J145" s="163"/>
      <c r="K145" s="141"/>
      <c r="L145" s="71">
        <v>32</v>
      </c>
      <c r="M145" s="127">
        <f t="shared" si="12"/>
        <v>19</v>
      </c>
      <c r="N145" s="71"/>
    </row>
    <row r="146" spans="1:14" s="10" customFormat="1" x14ac:dyDescent="0.2">
      <c r="A146" s="25">
        <v>2</v>
      </c>
      <c r="B146" s="26">
        <v>3530010</v>
      </c>
      <c r="C146" s="26" t="s">
        <v>158</v>
      </c>
      <c r="D146" s="27">
        <v>108000</v>
      </c>
      <c r="E146" s="173">
        <v>17</v>
      </c>
      <c r="F146" s="134"/>
      <c r="G146" s="154"/>
      <c r="H146" s="154"/>
      <c r="I146" s="154"/>
      <c r="J146" s="164"/>
      <c r="K146" s="142"/>
      <c r="L146" s="72">
        <v>9</v>
      </c>
      <c r="M146" s="127">
        <f t="shared" si="12"/>
        <v>8</v>
      </c>
      <c r="N146" s="72"/>
    </row>
    <row r="147" spans="1:14" s="10" customFormat="1" x14ac:dyDescent="0.2">
      <c r="A147" s="25">
        <v>3</v>
      </c>
      <c r="B147" s="26">
        <v>3530003</v>
      </c>
      <c r="C147" s="26" t="s">
        <v>159</v>
      </c>
      <c r="D147" s="27">
        <v>20000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si="12"/>
        <v>0</v>
      </c>
      <c r="N147" s="72"/>
    </row>
    <row r="148" spans="1:14" s="10" customFormat="1" x14ac:dyDescent="0.2">
      <c r="A148" s="25">
        <v>4</v>
      </c>
      <c r="B148" s="26">
        <v>3530008</v>
      </c>
      <c r="C148" s="26" t="s">
        <v>160</v>
      </c>
      <c r="D148" s="27">
        <v>20000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2"/>
        <v>0</v>
      </c>
      <c r="N148" s="72"/>
    </row>
    <row r="149" spans="1:14" s="10" customFormat="1" x14ac:dyDescent="0.2">
      <c r="A149" s="25">
        <v>5</v>
      </c>
      <c r="B149" s="26">
        <v>3530014</v>
      </c>
      <c r="C149" s="26" t="s">
        <v>161</v>
      </c>
      <c r="D149" s="27">
        <v>20000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2"/>
        <v>0</v>
      </c>
      <c r="N149" s="72"/>
    </row>
    <row r="150" spans="1:14" s="10" customFormat="1" x14ac:dyDescent="0.2">
      <c r="A150" s="25">
        <v>6</v>
      </c>
      <c r="B150" s="26">
        <v>3530088</v>
      </c>
      <c r="C150" s="26" t="s">
        <v>162</v>
      </c>
      <c r="D150" s="27">
        <v>22000</v>
      </c>
      <c r="E150" s="173">
        <v>48</v>
      </c>
      <c r="F150" s="134"/>
      <c r="G150" s="154"/>
      <c r="H150" s="154"/>
      <c r="I150" s="154"/>
      <c r="J150" s="164"/>
      <c r="K150" s="142">
        <v>34</v>
      </c>
      <c r="L150" s="72"/>
      <c r="M150" s="127">
        <f t="shared" si="12"/>
        <v>14</v>
      </c>
      <c r="N150" s="72"/>
    </row>
    <row r="151" spans="1:14" s="10" customFormat="1" x14ac:dyDescent="0.2">
      <c r="A151" s="25">
        <v>11</v>
      </c>
      <c r="B151" s="26">
        <v>3550002</v>
      </c>
      <c r="C151" s="26" t="s">
        <v>167</v>
      </c>
      <c r="D151" s="27">
        <v>20000</v>
      </c>
      <c r="E151" s="174">
        <v>8</v>
      </c>
      <c r="F151" s="135"/>
      <c r="G151" s="155">
        <v>14</v>
      </c>
      <c r="H151" s="155"/>
      <c r="I151" s="155"/>
      <c r="J151" s="165"/>
      <c r="K151" s="143"/>
      <c r="L151" s="73">
        <v>15</v>
      </c>
      <c r="M151" s="127">
        <f t="shared" si="12"/>
        <v>7</v>
      </c>
      <c r="N151" s="72"/>
    </row>
    <row r="152" spans="1:14" s="10" customFormat="1" x14ac:dyDescent="0.2">
      <c r="A152" s="25">
        <v>12</v>
      </c>
      <c r="B152" s="26">
        <v>3550005</v>
      </c>
      <c r="C152" s="26" t="s">
        <v>168</v>
      </c>
      <c r="D152" s="27">
        <v>20000</v>
      </c>
      <c r="E152" s="174">
        <v>5</v>
      </c>
      <c r="F152" s="135"/>
      <c r="G152" s="155">
        <v>13</v>
      </c>
      <c r="H152" s="155"/>
      <c r="I152" s="155"/>
      <c r="J152" s="165"/>
      <c r="K152" s="143"/>
      <c r="L152" s="73">
        <v>8</v>
      </c>
      <c r="M152" s="127">
        <f t="shared" si="12"/>
        <v>10</v>
      </c>
      <c r="N152" s="72"/>
    </row>
    <row r="153" spans="1:14" s="10" customFormat="1" x14ac:dyDescent="0.2">
      <c r="A153" s="25">
        <v>13</v>
      </c>
      <c r="B153" s="26">
        <v>3550007</v>
      </c>
      <c r="C153" s="26" t="s">
        <v>169</v>
      </c>
      <c r="D153" s="27">
        <v>20000</v>
      </c>
      <c r="E153" s="174">
        <v>3</v>
      </c>
      <c r="F153" s="135"/>
      <c r="G153" s="155">
        <v>14</v>
      </c>
      <c r="H153" s="155"/>
      <c r="I153" s="155"/>
      <c r="J153" s="165"/>
      <c r="K153" s="143"/>
      <c r="L153" s="73">
        <v>9</v>
      </c>
      <c r="M153" s="127">
        <f t="shared" si="12"/>
        <v>8</v>
      </c>
      <c r="N153" s="72"/>
    </row>
    <row r="154" spans="1:14" s="9" customFormat="1" x14ac:dyDescent="0.2">
      <c r="A154" s="25">
        <v>14</v>
      </c>
      <c r="B154" s="26">
        <v>3530087</v>
      </c>
      <c r="C154" s="26" t="s">
        <v>170</v>
      </c>
      <c r="D154" s="27">
        <v>20000</v>
      </c>
      <c r="E154" s="174"/>
      <c r="F154" s="135"/>
      <c r="G154" s="155"/>
      <c r="H154" s="155"/>
      <c r="I154" s="155"/>
      <c r="J154" s="165"/>
      <c r="K154" s="143"/>
      <c r="L154" s="73"/>
      <c r="M154" s="127">
        <f t="shared" si="12"/>
        <v>0</v>
      </c>
      <c r="N154" s="72"/>
    </row>
    <row r="155" spans="1:14" s="9" customFormat="1" x14ac:dyDescent="0.2">
      <c r="A155" s="25">
        <v>15</v>
      </c>
      <c r="B155" s="43">
        <v>7560084</v>
      </c>
      <c r="C155" s="43" t="s">
        <v>171</v>
      </c>
      <c r="D155" s="48">
        <v>50000</v>
      </c>
      <c r="E155" s="174"/>
      <c r="F155" s="135"/>
      <c r="G155" s="155"/>
      <c r="H155" s="155"/>
      <c r="I155" s="155"/>
      <c r="J155" s="165"/>
      <c r="K155" s="143"/>
      <c r="L155" s="73"/>
      <c r="M155" s="127">
        <f t="shared" si="12"/>
        <v>0</v>
      </c>
      <c r="N155" s="72"/>
    </row>
    <row r="156" spans="1:14" s="9" customFormat="1" x14ac:dyDescent="0.2">
      <c r="A156" s="25">
        <v>16</v>
      </c>
      <c r="B156" s="43">
        <v>7560085</v>
      </c>
      <c r="C156" s="43" t="s">
        <v>172</v>
      </c>
      <c r="D156" s="48">
        <v>80000</v>
      </c>
      <c r="E156" s="174"/>
      <c r="F156" s="135"/>
      <c r="G156" s="155"/>
      <c r="H156" s="155"/>
      <c r="I156" s="155"/>
      <c r="J156" s="165"/>
      <c r="K156" s="143"/>
      <c r="L156" s="73"/>
      <c r="M156" s="127">
        <f t="shared" si="12"/>
        <v>0</v>
      </c>
      <c r="N156" s="72"/>
    </row>
    <row r="157" spans="1:14" s="24" customFormat="1" ht="15" thickBot="1" x14ac:dyDescent="0.25">
      <c r="A157" s="43"/>
      <c r="B157" s="43"/>
      <c r="C157" s="43"/>
      <c r="D157" s="48"/>
      <c r="E157" s="180"/>
      <c r="F157" s="136"/>
      <c r="G157" s="157"/>
      <c r="H157" s="157"/>
      <c r="I157" s="157"/>
      <c r="J157" s="167"/>
      <c r="K157" s="149"/>
      <c r="L157" s="77"/>
      <c r="M157" s="128">
        <f t="shared" si="12"/>
        <v>0</v>
      </c>
      <c r="N157" s="73"/>
    </row>
    <row r="158" spans="1:14" s="10" customFormat="1" ht="15" thickBot="1" x14ac:dyDescent="0.25">
      <c r="A158" s="94"/>
      <c r="B158" s="95"/>
      <c r="C158" s="95" t="s">
        <v>176</v>
      </c>
      <c r="D158" s="102"/>
      <c r="E158" s="175">
        <v>712</v>
      </c>
      <c r="F158" s="107">
        <f t="shared" ref="F158:L158" si="15">SUM(F159:F1826)</f>
        <v>50</v>
      </c>
      <c r="G158" s="107">
        <f t="shared" si="15"/>
        <v>0</v>
      </c>
      <c r="H158" s="107">
        <f t="shared" si="15"/>
        <v>0</v>
      </c>
      <c r="I158" s="107">
        <f t="shared" si="15"/>
        <v>0</v>
      </c>
      <c r="J158" s="107">
        <f t="shared" si="15"/>
        <v>0</v>
      </c>
      <c r="K158" s="107">
        <f t="shared" si="15"/>
        <v>0</v>
      </c>
      <c r="L158" s="107">
        <f t="shared" si="15"/>
        <v>713</v>
      </c>
      <c r="M158" s="124">
        <f t="shared" si="12"/>
        <v>49</v>
      </c>
      <c r="N158" s="89"/>
    </row>
    <row r="159" spans="1:14" s="10" customFormat="1" x14ac:dyDescent="0.2">
      <c r="A159" s="91">
        <v>1</v>
      </c>
      <c r="B159" s="92">
        <v>4550013</v>
      </c>
      <c r="C159" s="92" t="s">
        <v>177</v>
      </c>
      <c r="D159" s="101">
        <v>38000</v>
      </c>
      <c r="E159" s="172">
        <v>22</v>
      </c>
      <c r="F159" s="133"/>
      <c r="G159" s="153"/>
      <c r="H159" s="153"/>
      <c r="I159" s="153"/>
      <c r="J159" s="163"/>
      <c r="K159" s="141"/>
      <c r="L159" s="71">
        <v>21</v>
      </c>
      <c r="M159" s="127">
        <f t="shared" si="12"/>
        <v>1</v>
      </c>
      <c r="N159" s="77"/>
    </row>
    <row r="160" spans="1:14" s="10" customFormat="1" x14ac:dyDescent="0.2">
      <c r="A160" s="25">
        <v>2</v>
      </c>
      <c r="B160" s="26">
        <v>4550025</v>
      </c>
      <c r="C160" s="26" t="s">
        <v>178</v>
      </c>
      <c r="D160" s="27">
        <v>38000</v>
      </c>
      <c r="E160" s="172">
        <v>10</v>
      </c>
      <c r="F160" s="133"/>
      <c r="G160" s="153"/>
      <c r="H160" s="153"/>
      <c r="I160" s="153"/>
      <c r="J160" s="163"/>
      <c r="K160" s="141"/>
      <c r="L160" s="71">
        <v>10</v>
      </c>
      <c r="M160" s="127">
        <f t="shared" si="12"/>
        <v>0</v>
      </c>
      <c r="N160" s="73"/>
    </row>
    <row r="161" spans="1:14" s="9" customFormat="1" x14ac:dyDescent="0.2">
      <c r="A161" s="25">
        <v>3</v>
      </c>
      <c r="B161" s="26">
        <v>4550044</v>
      </c>
      <c r="C161" s="26" t="s">
        <v>179</v>
      </c>
      <c r="D161" s="27">
        <v>38000</v>
      </c>
      <c r="E161" s="172"/>
      <c r="F161" s="133"/>
      <c r="G161" s="153"/>
      <c r="H161" s="153"/>
      <c r="I161" s="153"/>
      <c r="J161" s="163"/>
      <c r="K161" s="141"/>
      <c r="L161" s="71"/>
      <c r="M161" s="127">
        <f t="shared" si="12"/>
        <v>0</v>
      </c>
      <c r="N161" s="73"/>
    </row>
    <row r="162" spans="1:14" s="20" customFormat="1" ht="15" thickBot="1" x14ac:dyDescent="0.25">
      <c r="A162" s="43"/>
      <c r="B162" s="43"/>
      <c r="C162" s="43"/>
      <c r="D162" s="48"/>
      <c r="E162" s="180"/>
      <c r="F162" s="136"/>
      <c r="G162" s="157"/>
      <c r="H162" s="157"/>
      <c r="I162" s="157"/>
      <c r="J162" s="167"/>
      <c r="K162" s="149"/>
      <c r="L162" s="77"/>
      <c r="M162" s="128">
        <f t="shared" si="12"/>
        <v>0</v>
      </c>
      <c r="N162" s="73"/>
    </row>
    <row r="163" spans="1:14" s="24" customFormat="1" ht="15" hidden="1" thickBot="1" x14ac:dyDescent="0.25">
      <c r="A163" s="84"/>
      <c r="B163" s="85"/>
      <c r="C163" s="85" t="s">
        <v>180</v>
      </c>
      <c r="D163" s="86"/>
      <c r="E163" s="177"/>
      <c r="F163" s="110">
        <f t="shared" ref="F163" si="16">SUM(F164:F174)</f>
        <v>0</v>
      </c>
      <c r="G163" s="110"/>
      <c r="H163" s="110"/>
      <c r="I163" s="110"/>
      <c r="J163" s="161"/>
      <c r="K163" s="146"/>
      <c r="L163" s="110"/>
      <c r="M163" s="124">
        <f t="shared" si="12"/>
        <v>0</v>
      </c>
      <c r="N163" s="89"/>
    </row>
    <row r="164" spans="1:14" s="10" customFormat="1" ht="15" hidden="1" thickBot="1" x14ac:dyDescent="0.25">
      <c r="A164" s="75"/>
      <c r="B164" s="75"/>
      <c r="C164" s="75" t="s">
        <v>181</v>
      </c>
      <c r="D164" s="76"/>
      <c r="E164" s="172"/>
      <c r="F164" s="133"/>
      <c r="G164" s="153"/>
      <c r="H164" s="153"/>
      <c r="I164" s="153"/>
      <c r="J164" s="163"/>
      <c r="K164" s="141"/>
      <c r="L164" s="71"/>
      <c r="M164" s="127">
        <f t="shared" si="12"/>
        <v>0</v>
      </c>
      <c r="N164" s="77"/>
    </row>
    <row r="165" spans="1:14" s="10" customFormat="1" ht="15" hidden="1" thickBot="1" x14ac:dyDescent="0.25">
      <c r="A165" s="25">
        <v>1</v>
      </c>
      <c r="B165" s="26">
        <v>5540020</v>
      </c>
      <c r="C165" s="26" t="s">
        <v>182</v>
      </c>
      <c r="D165" s="27">
        <v>40000</v>
      </c>
      <c r="E165" s="172"/>
      <c r="F165" s="133"/>
      <c r="G165" s="153"/>
      <c r="H165" s="153"/>
      <c r="I165" s="153"/>
      <c r="J165" s="163"/>
      <c r="K165" s="141"/>
      <c r="L165" s="71"/>
      <c r="M165" s="127">
        <f t="shared" si="12"/>
        <v>0</v>
      </c>
      <c r="N165" s="73"/>
    </row>
    <row r="166" spans="1:14" s="10" customFormat="1" ht="15" hidden="1" thickBot="1" x14ac:dyDescent="0.25">
      <c r="A166" s="25">
        <v>2</v>
      </c>
      <c r="B166" s="26">
        <v>5540024</v>
      </c>
      <c r="C166" s="26" t="s">
        <v>183</v>
      </c>
      <c r="D166" s="27">
        <v>45000</v>
      </c>
      <c r="E166" s="172"/>
      <c r="F166" s="133"/>
      <c r="G166" s="153"/>
      <c r="H166" s="153"/>
      <c r="I166" s="153"/>
      <c r="J166" s="163"/>
      <c r="K166" s="141"/>
      <c r="L166" s="71"/>
      <c r="M166" s="127">
        <f t="shared" si="12"/>
        <v>0</v>
      </c>
      <c r="N166" s="73"/>
    </row>
    <row r="167" spans="1:14" s="10" customFormat="1" ht="15" hidden="1" thickBot="1" x14ac:dyDescent="0.25">
      <c r="A167" s="25">
        <v>3</v>
      </c>
      <c r="B167" s="26">
        <v>5540018</v>
      </c>
      <c r="C167" s="26" t="s">
        <v>184</v>
      </c>
      <c r="D167" s="27">
        <v>32000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2"/>
        <v>0</v>
      </c>
      <c r="N167" s="73"/>
    </row>
    <row r="168" spans="1:14" s="10" customFormat="1" ht="15" hidden="1" thickBot="1" x14ac:dyDescent="0.25">
      <c r="A168" s="25">
        <v>4</v>
      </c>
      <c r="B168" s="26">
        <v>5540017</v>
      </c>
      <c r="C168" s="26" t="s">
        <v>185</v>
      </c>
      <c r="D168" s="27">
        <v>25000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2"/>
        <v>0</v>
      </c>
      <c r="N168" s="72"/>
    </row>
    <row r="169" spans="1:14" s="10" customFormat="1" ht="15" hidden="1" thickBot="1" x14ac:dyDescent="0.25">
      <c r="A169" s="25">
        <v>5</v>
      </c>
      <c r="B169" s="26">
        <v>5510070</v>
      </c>
      <c r="C169" s="26" t="s">
        <v>186</v>
      </c>
      <c r="D169" s="27">
        <v>28000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2"/>
        <v>0</v>
      </c>
      <c r="N169" s="72"/>
    </row>
    <row r="170" spans="1:14" s="10" customFormat="1" ht="15" hidden="1" thickBot="1" x14ac:dyDescent="0.25">
      <c r="A170" s="25">
        <v>6</v>
      </c>
      <c r="B170" s="26">
        <v>5500044</v>
      </c>
      <c r="C170" s="26" t="s">
        <v>187</v>
      </c>
      <c r="D170" s="27">
        <v>28000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2"/>
        <v>0</v>
      </c>
      <c r="N170" s="71"/>
    </row>
    <row r="171" spans="1:14" s="9" customFormat="1" ht="15" hidden="1" thickBot="1" x14ac:dyDescent="0.25">
      <c r="A171" s="25">
        <v>7</v>
      </c>
      <c r="B171" s="26">
        <v>5500045</v>
      </c>
      <c r="C171" s="26" t="s">
        <v>188</v>
      </c>
      <c r="D171" s="27">
        <v>30000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2"/>
        <v>0</v>
      </c>
      <c r="N171" s="71"/>
    </row>
    <row r="172" spans="1:14" s="9" customFormat="1" ht="15" hidden="1" thickBot="1" x14ac:dyDescent="0.25">
      <c r="A172" s="25">
        <v>8</v>
      </c>
      <c r="B172" s="25">
        <v>5510111</v>
      </c>
      <c r="C172" s="25" t="s">
        <v>189</v>
      </c>
      <c r="D172" s="30">
        <v>39000</v>
      </c>
      <c r="E172" s="173"/>
      <c r="F172" s="134"/>
      <c r="G172" s="154"/>
      <c r="H172" s="154"/>
      <c r="I172" s="154"/>
      <c r="J172" s="164"/>
      <c r="K172" s="142"/>
      <c r="L172" s="72"/>
      <c r="M172" s="127">
        <f t="shared" si="12"/>
        <v>0</v>
      </c>
      <c r="N172" s="71"/>
    </row>
    <row r="173" spans="1:14" s="9" customFormat="1" ht="15" hidden="1" thickBot="1" x14ac:dyDescent="0.25">
      <c r="A173" s="25">
        <v>9</v>
      </c>
      <c r="B173" s="25">
        <v>5510112</v>
      </c>
      <c r="C173" s="25" t="s">
        <v>190</v>
      </c>
      <c r="D173" s="30">
        <v>39000</v>
      </c>
      <c r="E173" s="172"/>
      <c r="F173" s="133"/>
      <c r="G173" s="133"/>
      <c r="H173" s="133"/>
      <c r="I173" s="133"/>
      <c r="J173" s="163"/>
      <c r="K173" s="141"/>
      <c r="L173" s="71"/>
      <c r="M173" s="127">
        <f t="shared" si="12"/>
        <v>0</v>
      </c>
      <c r="N173" s="71"/>
    </row>
    <row r="174" spans="1:14" s="9" customFormat="1" ht="15" hidden="1" thickBot="1" x14ac:dyDescent="0.25">
      <c r="A174" s="25">
        <v>10</v>
      </c>
      <c r="B174" s="25">
        <v>5510113</v>
      </c>
      <c r="C174" s="25" t="s">
        <v>191</v>
      </c>
      <c r="D174" s="30">
        <v>39000</v>
      </c>
      <c r="E174" s="172"/>
      <c r="F174" s="133"/>
      <c r="G174" s="133"/>
      <c r="H174" s="133"/>
      <c r="I174" s="133"/>
      <c r="J174" s="163"/>
      <c r="K174" s="141"/>
      <c r="L174" s="71"/>
      <c r="M174" s="127">
        <f t="shared" si="12"/>
        <v>0</v>
      </c>
      <c r="N174" s="71"/>
    </row>
    <row r="175" spans="1:14" s="24" customFormat="1" ht="15" hidden="1" thickBot="1" x14ac:dyDescent="0.25">
      <c r="A175" s="43"/>
      <c r="B175" s="43"/>
      <c r="C175" s="43"/>
      <c r="D175" s="48"/>
      <c r="E175" s="180"/>
      <c r="F175" s="136"/>
      <c r="G175" s="136"/>
      <c r="H175" s="136"/>
      <c r="I175" s="136"/>
      <c r="J175" s="167"/>
      <c r="K175" s="149"/>
      <c r="L175" s="77"/>
      <c r="M175" s="128">
        <f t="shared" si="12"/>
        <v>0</v>
      </c>
      <c r="N175" s="77"/>
    </row>
    <row r="176" spans="1:14" s="9" customFormat="1" ht="15" thickBot="1" x14ac:dyDescent="0.25">
      <c r="A176" s="98"/>
      <c r="B176" s="99"/>
      <c r="C176" s="99" t="s">
        <v>192</v>
      </c>
      <c r="D176" s="100"/>
      <c r="E176" s="171">
        <v>253</v>
      </c>
      <c r="F176" s="109">
        <f t="shared" ref="F176:L176" si="17">SUM(F177:F186)</f>
        <v>0</v>
      </c>
      <c r="G176" s="109">
        <f t="shared" si="17"/>
        <v>0</v>
      </c>
      <c r="H176" s="109">
        <f t="shared" si="17"/>
        <v>0</v>
      </c>
      <c r="I176" s="109">
        <f t="shared" si="17"/>
        <v>0</v>
      </c>
      <c r="J176" s="109">
        <f t="shared" si="17"/>
        <v>0</v>
      </c>
      <c r="K176" s="109">
        <f t="shared" si="17"/>
        <v>0</v>
      </c>
      <c r="L176" s="109">
        <f t="shared" si="17"/>
        <v>234</v>
      </c>
      <c r="M176" s="124">
        <f t="shared" si="12"/>
        <v>19</v>
      </c>
      <c r="N176" s="89"/>
    </row>
    <row r="177" spans="1:14" s="10" customFormat="1" x14ac:dyDescent="0.2">
      <c r="A177" s="91">
        <v>1</v>
      </c>
      <c r="B177" s="91">
        <v>5540032</v>
      </c>
      <c r="C177" s="91" t="s">
        <v>193</v>
      </c>
      <c r="D177" s="97">
        <v>18000</v>
      </c>
      <c r="E177" s="172">
        <v>34</v>
      </c>
      <c r="F177" s="133"/>
      <c r="G177" s="133"/>
      <c r="H177" s="133"/>
      <c r="I177" s="133"/>
      <c r="J177" s="163"/>
      <c r="K177" s="141"/>
      <c r="L177" s="71">
        <v>33</v>
      </c>
      <c r="M177" s="127">
        <f t="shared" si="12"/>
        <v>1</v>
      </c>
      <c r="N177" s="71"/>
    </row>
    <row r="178" spans="1:14" s="10" customFormat="1" x14ac:dyDescent="0.2">
      <c r="A178" s="25">
        <v>2</v>
      </c>
      <c r="B178" s="26">
        <v>5540001</v>
      </c>
      <c r="C178" s="26" t="s">
        <v>194</v>
      </c>
      <c r="D178" s="27">
        <v>20000</v>
      </c>
      <c r="E178" s="172">
        <v>27</v>
      </c>
      <c r="F178" s="133"/>
      <c r="G178" s="133"/>
      <c r="H178" s="133"/>
      <c r="I178" s="133"/>
      <c r="J178" s="163"/>
      <c r="K178" s="141"/>
      <c r="L178" s="71">
        <v>26</v>
      </c>
      <c r="M178" s="127">
        <f t="shared" si="12"/>
        <v>1</v>
      </c>
      <c r="N178" s="71"/>
    </row>
    <row r="179" spans="1:14" s="10" customFormat="1" x14ac:dyDescent="0.2">
      <c r="A179" s="25">
        <v>3</v>
      </c>
      <c r="B179" s="26">
        <v>5540029</v>
      </c>
      <c r="C179" s="26" t="s">
        <v>195</v>
      </c>
      <c r="D179" s="27">
        <v>20000</v>
      </c>
      <c r="E179" s="172">
        <v>4</v>
      </c>
      <c r="F179" s="133"/>
      <c r="G179" s="133"/>
      <c r="H179" s="133"/>
      <c r="I179" s="133"/>
      <c r="J179" s="163"/>
      <c r="K179" s="141"/>
      <c r="L179" s="71">
        <v>4</v>
      </c>
      <c r="M179" s="127">
        <f t="shared" si="12"/>
        <v>0</v>
      </c>
      <c r="N179" s="71"/>
    </row>
    <row r="180" spans="1:14" s="10" customFormat="1" x14ac:dyDescent="0.2">
      <c r="A180" s="25">
        <v>4</v>
      </c>
      <c r="B180" s="26">
        <v>5540035</v>
      </c>
      <c r="C180" s="26" t="s">
        <v>196</v>
      </c>
      <c r="D180" s="27">
        <v>20000</v>
      </c>
      <c r="E180" s="172">
        <v>12</v>
      </c>
      <c r="F180" s="133"/>
      <c r="G180" s="133"/>
      <c r="H180" s="133"/>
      <c r="I180" s="133"/>
      <c r="J180" s="163"/>
      <c r="K180" s="141"/>
      <c r="L180" s="71">
        <v>12</v>
      </c>
      <c r="M180" s="127">
        <f t="shared" si="12"/>
        <v>0</v>
      </c>
      <c r="N180" s="71"/>
    </row>
    <row r="181" spans="1:14" s="10" customFormat="1" x14ac:dyDescent="0.2">
      <c r="A181" s="25">
        <v>5</v>
      </c>
      <c r="B181" s="26">
        <v>5540037</v>
      </c>
      <c r="C181" s="26" t="s">
        <v>197</v>
      </c>
      <c r="D181" s="27">
        <v>18000</v>
      </c>
      <c r="E181" s="172"/>
      <c r="F181" s="133"/>
      <c r="G181" s="133"/>
      <c r="H181" s="133"/>
      <c r="I181" s="133"/>
      <c r="J181" s="163"/>
      <c r="K181" s="141"/>
      <c r="L181" s="71"/>
      <c r="M181" s="127">
        <f t="shared" si="12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72">
        <v>43</v>
      </c>
      <c r="F182" s="133"/>
      <c r="G182" s="133"/>
      <c r="H182" s="133"/>
      <c r="I182" s="133"/>
      <c r="J182" s="163"/>
      <c r="K182" s="141"/>
      <c r="L182" s="71">
        <v>33</v>
      </c>
      <c r="M182" s="127">
        <f t="shared" si="12"/>
        <v>10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72">
        <v>25</v>
      </c>
      <c r="F183" s="133"/>
      <c r="G183" s="133"/>
      <c r="H183" s="133"/>
      <c r="I183" s="133"/>
      <c r="J183" s="163"/>
      <c r="K183" s="141"/>
      <c r="L183" s="71">
        <v>25</v>
      </c>
      <c r="M183" s="127">
        <f t="shared" si="12"/>
        <v>0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72">
        <v>29</v>
      </c>
      <c r="F184" s="133"/>
      <c r="G184" s="133"/>
      <c r="H184" s="133"/>
      <c r="I184" s="133"/>
      <c r="J184" s="163"/>
      <c r="K184" s="141"/>
      <c r="L184" s="71">
        <v>25</v>
      </c>
      <c r="M184" s="127">
        <f t="shared" si="12"/>
        <v>4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72">
        <v>61</v>
      </c>
      <c r="F185" s="133"/>
      <c r="G185" s="133"/>
      <c r="H185" s="133"/>
      <c r="I185" s="133"/>
      <c r="J185" s="163"/>
      <c r="K185" s="141"/>
      <c r="L185" s="71">
        <v>61</v>
      </c>
      <c r="M185" s="127">
        <f t="shared" si="12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72">
        <v>18</v>
      </c>
      <c r="F186" s="133"/>
      <c r="G186" s="133"/>
      <c r="H186" s="133"/>
      <c r="I186" s="133"/>
      <c r="J186" s="163"/>
      <c r="K186" s="141"/>
      <c r="L186" s="71">
        <v>15</v>
      </c>
      <c r="M186" s="127">
        <f t="shared" si="12"/>
        <v>3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80"/>
      <c r="F187" s="136"/>
      <c r="G187" s="136"/>
      <c r="H187" s="136"/>
      <c r="I187" s="136"/>
      <c r="J187" s="167"/>
      <c r="K187" s="149"/>
      <c r="L187" s="77"/>
      <c r="M187" s="128">
        <f t="shared" si="12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77">
        <v>23</v>
      </c>
      <c r="F188" s="110">
        <f t="shared" ref="F188:L188" si="18">SUM(F190:F191)</f>
        <v>0</v>
      </c>
      <c r="G188" s="110">
        <f t="shared" si="18"/>
        <v>0</v>
      </c>
      <c r="H188" s="110">
        <f t="shared" si="18"/>
        <v>0</v>
      </c>
      <c r="I188" s="110">
        <f t="shared" si="18"/>
        <v>0</v>
      </c>
      <c r="J188" s="110">
        <f t="shared" si="18"/>
        <v>0</v>
      </c>
      <c r="K188" s="110">
        <f t="shared" si="18"/>
        <v>0</v>
      </c>
      <c r="L188" s="110">
        <f t="shared" si="18"/>
        <v>23</v>
      </c>
      <c r="M188" s="124">
        <f t="shared" si="12"/>
        <v>0</v>
      </c>
      <c r="N188" s="89"/>
    </row>
    <row r="189" spans="1:14" s="10" customFormat="1" x14ac:dyDescent="0.2">
      <c r="A189" s="82"/>
      <c r="B189" s="82"/>
      <c r="C189" s="82" t="s">
        <v>204</v>
      </c>
      <c r="D189" s="83"/>
      <c r="E189" s="172"/>
      <c r="F189" s="133"/>
      <c r="G189" s="133"/>
      <c r="H189" s="133"/>
      <c r="I189" s="133"/>
      <c r="J189" s="163"/>
      <c r="K189" s="141"/>
      <c r="L189" s="71"/>
      <c r="M189" s="127">
        <f t="shared" si="12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72">
        <v>0</v>
      </c>
      <c r="F190" s="133"/>
      <c r="G190" s="133"/>
      <c r="H190" s="133"/>
      <c r="I190" s="133"/>
      <c r="J190" s="163"/>
      <c r="K190" s="141"/>
      <c r="L190" s="71"/>
      <c r="M190" s="127">
        <f t="shared" si="12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72">
        <v>23</v>
      </c>
      <c r="F191" s="133"/>
      <c r="G191" s="133"/>
      <c r="H191" s="133"/>
      <c r="I191" s="133"/>
      <c r="J191" s="163"/>
      <c r="K191" s="141"/>
      <c r="L191" s="71">
        <v>23</v>
      </c>
      <c r="M191" s="127">
        <f t="shared" si="12"/>
        <v>0</v>
      </c>
      <c r="N191" s="71"/>
    </row>
    <row r="192" spans="1:14" s="24" customFormat="1" ht="15" thickBot="1" x14ac:dyDescent="0.25">
      <c r="A192" s="43"/>
      <c r="B192" s="43"/>
      <c r="C192" s="43"/>
      <c r="D192" s="90"/>
      <c r="E192" s="174"/>
      <c r="F192" s="135"/>
      <c r="G192" s="135"/>
      <c r="H192" s="135"/>
      <c r="I192" s="135"/>
      <c r="J192" s="165"/>
      <c r="K192" s="143"/>
      <c r="L192" s="73"/>
      <c r="M192" s="129">
        <f t="shared" si="12"/>
        <v>0</v>
      </c>
      <c r="N192" s="73"/>
    </row>
    <row r="193" spans="1:14" s="10" customFormat="1" ht="15" thickBot="1" x14ac:dyDescent="0.25">
      <c r="A193" s="94"/>
      <c r="B193" s="95"/>
      <c r="C193" s="95" t="s">
        <v>207</v>
      </c>
      <c r="D193" s="96"/>
      <c r="E193" s="175">
        <v>69</v>
      </c>
      <c r="F193" s="107">
        <f t="shared" ref="F193:L193" si="19">SUM(F194:F203)</f>
        <v>25</v>
      </c>
      <c r="G193" s="107">
        <f t="shared" si="19"/>
        <v>0</v>
      </c>
      <c r="H193" s="107">
        <f t="shared" si="19"/>
        <v>0</v>
      </c>
      <c r="I193" s="107">
        <f t="shared" si="19"/>
        <v>0</v>
      </c>
      <c r="J193" s="107">
        <f t="shared" si="19"/>
        <v>0</v>
      </c>
      <c r="K193" s="107">
        <f t="shared" si="19"/>
        <v>0</v>
      </c>
      <c r="L193" s="107">
        <f t="shared" si="19"/>
        <v>84</v>
      </c>
      <c r="M193" s="124">
        <f t="shared" si="12"/>
        <v>10</v>
      </c>
      <c r="N193" s="89"/>
    </row>
    <row r="194" spans="1:14" s="10" customFormat="1" x14ac:dyDescent="0.2">
      <c r="A194" s="91">
        <v>1</v>
      </c>
      <c r="B194" s="92">
        <v>7550011</v>
      </c>
      <c r="C194" s="92" t="s">
        <v>208</v>
      </c>
      <c r="D194" s="93">
        <v>16000</v>
      </c>
      <c r="E194" s="172">
        <v>7</v>
      </c>
      <c r="F194" s="133">
        <v>10</v>
      </c>
      <c r="G194" s="133"/>
      <c r="H194" s="133"/>
      <c r="I194" s="133"/>
      <c r="J194" s="163"/>
      <c r="K194" s="141"/>
      <c r="L194" s="71">
        <v>17</v>
      </c>
      <c r="M194" s="127">
        <f t="shared" si="12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73"/>
      <c r="F195" s="134"/>
      <c r="G195" s="134"/>
      <c r="H195" s="134"/>
      <c r="I195" s="134"/>
      <c r="J195" s="164"/>
      <c r="K195" s="142"/>
      <c r="L195" s="72">
        <v>0</v>
      </c>
      <c r="M195" s="130">
        <f t="shared" si="12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73">
        <v>24</v>
      </c>
      <c r="F196" s="134"/>
      <c r="G196" s="134"/>
      <c r="H196" s="134"/>
      <c r="I196" s="134"/>
      <c r="J196" s="164"/>
      <c r="K196" s="142"/>
      <c r="L196" s="72">
        <v>16</v>
      </c>
      <c r="M196" s="130">
        <f t="shared" si="12"/>
        <v>8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73">
        <v>10</v>
      </c>
      <c r="F197" s="134"/>
      <c r="G197" s="134"/>
      <c r="H197" s="134"/>
      <c r="I197" s="134"/>
      <c r="J197" s="164"/>
      <c r="K197" s="142"/>
      <c r="L197" s="72">
        <v>10</v>
      </c>
      <c r="M197" s="130">
        <f t="shared" ref="M197:M203" si="20">(E197+F197+G197+H197+I197)-J197-K197-L197</f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73">
        <v>11</v>
      </c>
      <c r="F198" s="134"/>
      <c r="G198" s="134"/>
      <c r="H198" s="134"/>
      <c r="I198" s="134"/>
      <c r="J198" s="164"/>
      <c r="K198" s="142"/>
      <c r="L198" s="72">
        <v>10</v>
      </c>
      <c r="M198" s="130">
        <f t="shared" si="20"/>
        <v>1</v>
      </c>
      <c r="N198" s="72"/>
    </row>
    <row r="199" spans="1:14" s="10" customFormat="1" x14ac:dyDescent="0.2">
      <c r="A199" s="25">
        <v>6</v>
      </c>
      <c r="B199" s="26">
        <v>7550008</v>
      </c>
      <c r="C199" s="26" t="s">
        <v>213</v>
      </c>
      <c r="D199" s="79">
        <v>21000</v>
      </c>
      <c r="E199" s="173"/>
      <c r="F199" s="134"/>
      <c r="G199" s="134"/>
      <c r="H199" s="134"/>
      <c r="I199" s="134"/>
      <c r="J199" s="164"/>
      <c r="K199" s="142"/>
      <c r="L199" s="72"/>
      <c r="M199" s="130">
        <f t="shared" si="20"/>
        <v>0</v>
      </c>
      <c r="N199" s="72"/>
    </row>
    <row r="200" spans="1:14" s="9" customFormat="1" x14ac:dyDescent="0.2">
      <c r="A200" s="25">
        <v>7</v>
      </c>
      <c r="B200" s="26">
        <v>7550017</v>
      </c>
      <c r="C200" s="26" t="s">
        <v>214</v>
      </c>
      <c r="D200" s="79">
        <v>14000</v>
      </c>
      <c r="E200" s="173">
        <v>5</v>
      </c>
      <c r="F200" s="134">
        <v>5</v>
      </c>
      <c r="G200" s="134"/>
      <c r="H200" s="134"/>
      <c r="I200" s="134"/>
      <c r="J200" s="164"/>
      <c r="K200" s="142"/>
      <c r="L200" s="72">
        <v>10</v>
      </c>
      <c r="M200" s="130">
        <f t="shared" si="20"/>
        <v>0</v>
      </c>
      <c r="N200" s="72"/>
    </row>
    <row r="201" spans="1:14" s="10" customFormat="1" x14ac:dyDescent="0.2">
      <c r="A201" s="25">
        <v>8</v>
      </c>
      <c r="B201" s="25">
        <v>7550016</v>
      </c>
      <c r="C201" s="25" t="s">
        <v>215</v>
      </c>
      <c r="D201" s="78">
        <v>14000</v>
      </c>
      <c r="E201" s="173">
        <v>5</v>
      </c>
      <c r="F201" s="134">
        <v>5</v>
      </c>
      <c r="G201" s="134"/>
      <c r="H201" s="134"/>
      <c r="I201" s="134"/>
      <c r="J201" s="164"/>
      <c r="K201" s="142"/>
      <c r="L201" s="72">
        <v>10</v>
      </c>
      <c r="M201" s="130">
        <f t="shared" si="20"/>
        <v>0</v>
      </c>
      <c r="N201" s="72"/>
    </row>
    <row r="202" spans="1:14" s="10" customFormat="1" x14ac:dyDescent="0.2">
      <c r="A202" s="25">
        <v>9</v>
      </c>
      <c r="B202" s="26">
        <v>7550015</v>
      </c>
      <c r="C202" s="26" t="s">
        <v>216</v>
      </c>
      <c r="D202" s="79">
        <v>14000</v>
      </c>
      <c r="E202" s="173">
        <v>7</v>
      </c>
      <c r="F202" s="134">
        <v>5</v>
      </c>
      <c r="G202" s="134"/>
      <c r="H202" s="134"/>
      <c r="I202" s="134"/>
      <c r="J202" s="164"/>
      <c r="K202" s="142"/>
      <c r="L202" s="72">
        <v>11</v>
      </c>
      <c r="M202" s="130">
        <f t="shared" si="20"/>
        <v>1</v>
      </c>
      <c r="N202" s="72"/>
    </row>
    <row r="203" spans="1:14" s="9" customFormat="1" x14ac:dyDescent="0.2">
      <c r="A203" s="36">
        <v>10</v>
      </c>
      <c r="B203" s="80"/>
      <c r="C203" s="80" t="s">
        <v>217</v>
      </c>
      <c r="D203" s="81">
        <v>22000</v>
      </c>
      <c r="E203" s="181"/>
      <c r="F203" s="137"/>
      <c r="G203" s="137"/>
      <c r="H203" s="137"/>
      <c r="I203" s="137"/>
      <c r="J203" s="168"/>
      <c r="K203" s="150"/>
      <c r="L203" s="74"/>
      <c r="M203" s="131">
        <f t="shared" si="20"/>
        <v>0</v>
      </c>
      <c r="N203" s="74"/>
    </row>
  </sheetData>
  <autoFilter ref="A3:D203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4"/>
  <sheetViews>
    <sheetView workbookViewId="0">
      <pane xSplit="4" ySplit="4" topLeftCell="E163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5</v>
      </c>
      <c r="F5" s="120">
        <f t="shared" si="0"/>
        <v>0</v>
      </c>
      <c r="G5" s="120">
        <f t="shared" si="0"/>
        <v>583</v>
      </c>
      <c r="H5" s="120">
        <f t="shared" si="0"/>
        <v>74</v>
      </c>
      <c r="I5" s="120">
        <f t="shared" si="0"/>
        <v>0</v>
      </c>
      <c r="J5" s="158">
        <f t="shared" si="0"/>
        <v>1</v>
      </c>
      <c r="K5" s="139">
        <f t="shared" si="0"/>
        <v>52</v>
      </c>
      <c r="L5" s="120">
        <f t="shared" si="0"/>
        <v>8</v>
      </c>
      <c r="M5" s="122">
        <f t="shared" si="0"/>
        <v>601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1</v>
      </c>
      <c r="F6" s="109">
        <f t="shared" si="1"/>
        <v>0</v>
      </c>
      <c r="G6" s="109">
        <f t="shared" si="1"/>
        <v>308</v>
      </c>
      <c r="H6" s="109">
        <f t="shared" si="1"/>
        <v>54</v>
      </c>
      <c r="I6" s="109">
        <f t="shared" si="1"/>
        <v>0</v>
      </c>
      <c r="J6" s="159">
        <f t="shared" si="1"/>
        <v>0</v>
      </c>
      <c r="K6" s="140">
        <f t="shared" si="1"/>
        <v>39</v>
      </c>
      <c r="L6" s="109">
        <f t="shared" si="1"/>
        <v>0</v>
      </c>
      <c r="M6" s="124">
        <f>(E6+F6+G6+H6+I6)-J6-K6-L6</f>
        <v>324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10</v>
      </c>
      <c r="H8" s="154"/>
      <c r="I8" s="154"/>
      <c r="J8" s="164"/>
      <c r="K8" s="142">
        <v>1</v>
      </c>
      <c r="L8" s="72"/>
      <c r="M8" s="127">
        <f t="shared" si="2"/>
        <v>9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8</v>
      </c>
      <c r="H9" s="154"/>
      <c r="I9" s="154"/>
      <c r="J9" s="164"/>
      <c r="K9" s="142">
        <v>1</v>
      </c>
      <c r="L9" s="72"/>
      <c r="M9" s="127">
        <f t="shared" si="2"/>
        <v>7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10</v>
      </c>
      <c r="H10" s="154"/>
      <c r="I10" s="154"/>
      <c r="J10" s="164"/>
      <c r="K10" s="142"/>
      <c r="L10" s="72"/>
      <c r="M10" s="127">
        <f t="shared" si="2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8</v>
      </c>
      <c r="H11" s="154"/>
      <c r="I11" s="154"/>
      <c r="J11" s="164"/>
      <c r="K11" s="142"/>
      <c r="L11" s="72"/>
      <c r="M11" s="127">
        <f t="shared" si="2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10</v>
      </c>
      <c r="H13" s="154"/>
      <c r="I13" s="154"/>
      <c r="J13" s="164"/>
      <c r="K13" s="142">
        <v>2</v>
      </c>
      <c r="L13" s="72"/>
      <c r="M13" s="127">
        <f t="shared" si="2"/>
        <v>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10</v>
      </c>
      <c r="H14" s="154"/>
      <c r="I14" s="154"/>
      <c r="J14" s="164"/>
      <c r="K14" s="142">
        <v>3</v>
      </c>
      <c r="L14" s="72"/>
      <c r="M14" s="127">
        <f t="shared" si="2"/>
        <v>7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10</v>
      </c>
      <c r="H15" s="154"/>
      <c r="I15" s="154"/>
      <c r="J15" s="164"/>
      <c r="K15" s="142">
        <v>5</v>
      </c>
      <c r="L15" s="72"/>
      <c r="M15" s="127">
        <f t="shared" si="2"/>
        <v>5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10</v>
      </c>
      <c r="H16" s="154"/>
      <c r="I16" s="154"/>
      <c r="J16" s="164"/>
      <c r="K16" s="142">
        <v>6</v>
      </c>
      <c r="L16" s="72"/>
      <c r="M16" s="127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10</v>
      </c>
      <c r="H17" s="154"/>
      <c r="I17" s="154"/>
      <c r="J17" s="164"/>
      <c r="K17" s="142"/>
      <c r="L17" s="72"/>
      <c r="M17" s="127">
        <f t="shared" si="2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8</v>
      </c>
      <c r="H18" s="154"/>
      <c r="I18" s="154"/>
      <c r="J18" s="164"/>
      <c r="K18" s="142"/>
      <c r="L18" s="72"/>
      <c r="M18" s="127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10</v>
      </c>
      <c r="H19" s="154"/>
      <c r="I19" s="154"/>
      <c r="J19" s="164"/>
      <c r="K19" s="142">
        <v>1</v>
      </c>
      <c r="L19" s="72"/>
      <c r="M19" s="127">
        <f t="shared" si="2"/>
        <v>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10</v>
      </c>
      <c r="H21" s="154">
        <v>8</v>
      </c>
      <c r="I21" s="154"/>
      <c r="J21" s="164"/>
      <c r="K21" s="142"/>
      <c r="L21" s="72"/>
      <c r="M21" s="127">
        <f t="shared" si="2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>
        <v>1</v>
      </c>
      <c r="F22" s="134"/>
      <c r="G22" s="154"/>
      <c r="H22" s="154"/>
      <c r="I22" s="154"/>
      <c r="J22" s="164"/>
      <c r="K22" s="142"/>
      <c r="L22" s="72"/>
      <c r="M22" s="127">
        <f t="shared" si="2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10</v>
      </c>
      <c r="H23" s="154"/>
      <c r="I23" s="154"/>
      <c r="J23" s="164"/>
      <c r="K23" s="142">
        <v>1</v>
      </c>
      <c r="L23" s="72"/>
      <c r="M23" s="127">
        <f t="shared" si="2"/>
        <v>9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10</v>
      </c>
      <c r="H24" s="154"/>
      <c r="I24" s="154"/>
      <c r="J24" s="164"/>
      <c r="K24" s="142">
        <v>1</v>
      </c>
      <c r="L24" s="72"/>
      <c r="M24" s="127">
        <f t="shared" si="2"/>
        <v>9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10</v>
      </c>
      <c r="H25" s="154"/>
      <c r="I25" s="154"/>
      <c r="J25" s="164"/>
      <c r="K25" s="142"/>
      <c r="L25" s="72"/>
      <c r="M25" s="127">
        <f t="shared" si="2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10</v>
      </c>
      <c r="H26" s="154"/>
      <c r="I26" s="154"/>
      <c r="J26" s="164"/>
      <c r="K26" s="142"/>
      <c r="L26" s="72"/>
      <c r="M26" s="127">
        <f t="shared" si="2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10</v>
      </c>
      <c r="H27" s="154">
        <v>8</v>
      </c>
      <c r="I27" s="154"/>
      <c r="J27" s="164"/>
      <c r="K27" s="142">
        <v>3</v>
      </c>
      <c r="L27" s="72"/>
      <c r="M27" s="127">
        <f t="shared" si="2"/>
        <v>15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12</v>
      </c>
      <c r="H28" s="154">
        <v>12</v>
      </c>
      <c r="I28" s="154"/>
      <c r="J28" s="164"/>
      <c r="K28" s="142"/>
      <c r="L28" s="72"/>
      <c r="M28" s="127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12</v>
      </c>
      <c r="H29" s="154">
        <v>12</v>
      </c>
      <c r="I29" s="154"/>
      <c r="J29" s="164"/>
      <c r="K29" s="142">
        <v>1</v>
      </c>
      <c r="L29" s="72"/>
      <c r="M29" s="127">
        <f t="shared" si="2"/>
        <v>23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10</v>
      </c>
      <c r="H30" s="154">
        <v>6</v>
      </c>
      <c r="I30" s="154"/>
      <c r="J30" s="164"/>
      <c r="K30" s="142">
        <v>3</v>
      </c>
      <c r="L30" s="72"/>
      <c r="M30" s="127">
        <f t="shared" si="2"/>
        <v>13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>
        <v>10</v>
      </c>
      <c r="H31" s="154"/>
      <c r="I31" s="154"/>
      <c r="J31" s="164"/>
      <c r="K31" s="142">
        <v>3</v>
      </c>
      <c r="L31" s="72"/>
      <c r="M31" s="127">
        <f t="shared" si="2"/>
        <v>7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10</v>
      </c>
      <c r="H32" s="154"/>
      <c r="I32" s="154"/>
      <c r="J32" s="164"/>
      <c r="K32" s="142"/>
      <c r="L32" s="72"/>
      <c r="M32" s="127">
        <f t="shared" si="2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10</v>
      </c>
      <c r="H33" s="154"/>
      <c r="I33" s="154"/>
      <c r="J33" s="164"/>
      <c r="K33" s="142">
        <v>3</v>
      </c>
      <c r="L33" s="72"/>
      <c r="M33" s="127">
        <f t="shared" si="2"/>
        <v>7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8</v>
      </c>
      <c r="H34" s="154"/>
      <c r="I34" s="154"/>
      <c r="J34" s="164"/>
      <c r="K34" s="142"/>
      <c r="L34" s="72"/>
      <c r="M34" s="127">
        <f t="shared" si="2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10</v>
      </c>
      <c r="H35" s="154"/>
      <c r="I35" s="154"/>
      <c r="J35" s="164"/>
      <c r="K35" s="142">
        <v>2</v>
      </c>
      <c r="L35" s="72"/>
      <c r="M35" s="127">
        <f t="shared" si="2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10</v>
      </c>
      <c r="H36" s="154"/>
      <c r="I36" s="154"/>
      <c r="J36" s="164"/>
      <c r="K36" s="142"/>
      <c r="L36" s="72"/>
      <c r="M36" s="127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10</v>
      </c>
      <c r="H37" s="154">
        <v>8</v>
      </c>
      <c r="I37" s="154"/>
      <c r="J37" s="164"/>
      <c r="K37" s="142"/>
      <c r="L37" s="72"/>
      <c r="M37" s="127">
        <f t="shared" si="2"/>
        <v>18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32</v>
      </c>
      <c r="H38" s="154"/>
      <c r="I38" s="154"/>
      <c r="J38" s="164"/>
      <c r="K38" s="142">
        <v>3</v>
      </c>
      <c r="L38" s="72"/>
      <c r="M38" s="127">
        <f t="shared" si="2"/>
        <v>29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10</v>
      </c>
      <c r="H39" s="154"/>
      <c r="I39" s="154"/>
      <c r="J39" s="164"/>
      <c r="K39" s="142"/>
      <c r="L39" s="72"/>
      <c r="M39" s="127">
        <f t="shared" si="2"/>
        <v>10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>
        <v>0</v>
      </c>
      <c r="F41" s="107">
        <f t="shared" ref="F41:L41" si="3">SUM(F42:F53)</f>
        <v>0</v>
      </c>
      <c r="G41" s="107">
        <f t="shared" si="3"/>
        <v>229</v>
      </c>
      <c r="H41" s="107">
        <f t="shared" si="3"/>
        <v>20</v>
      </c>
      <c r="I41" s="107">
        <f t="shared" si="3"/>
        <v>0</v>
      </c>
      <c r="J41" s="107">
        <f t="shared" si="3"/>
        <v>0</v>
      </c>
      <c r="K41" s="107">
        <f t="shared" si="3"/>
        <v>7</v>
      </c>
      <c r="L41" s="107">
        <f t="shared" si="3"/>
        <v>6</v>
      </c>
      <c r="M41" s="124">
        <f t="shared" si="2"/>
        <v>236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>
        <v>10</v>
      </c>
      <c r="H42" s="153"/>
      <c r="I42" s="153"/>
      <c r="J42" s="163"/>
      <c r="K42" s="141"/>
      <c r="L42" s="71"/>
      <c r="M42" s="127">
        <f t="shared" si="2"/>
        <v>10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>
        <v>20</v>
      </c>
      <c r="I43" s="154"/>
      <c r="J43" s="164"/>
      <c r="K43" s="142">
        <v>1</v>
      </c>
      <c r="L43" s="72"/>
      <c r="M43" s="127">
        <f t="shared" si="2"/>
        <v>39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36</v>
      </c>
      <c r="H44" s="154"/>
      <c r="I44" s="154"/>
      <c r="J44" s="164"/>
      <c r="K44" s="142"/>
      <c r="L44" s="72"/>
      <c r="M44" s="127">
        <f t="shared" si="2"/>
        <v>36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115</v>
      </c>
      <c r="H45" s="154"/>
      <c r="I45" s="154"/>
      <c r="J45" s="164"/>
      <c r="K45" s="142"/>
      <c r="L45" s="72"/>
      <c r="M45" s="127">
        <f t="shared" si="2"/>
        <v>115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2"/>
        <v>0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2"/>
        <v>0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10</v>
      </c>
      <c r="H48" s="154"/>
      <c r="I48" s="154"/>
      <c r="J48" s="164"/>
      <c r="K48" s="142">
        <v>3</v>
      </c>
      <c r="L48" s="72"/>
      <c r="M48" s="127">
        <f t="shared" si="2"/>
        <v>7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/>
      <c r="F49" s="134"/>
      <c r="G49" s="154">
        <v>8</v>
      </c>
      <c r="H49" s="154"/>
      <c r="I49" s="154"/>
      <c r="J49" s="164"/>
      <c r="K49" s="142"/>
      <c r="L49" s="72">
        <v>6</v>
      </c>
      <c r="M49" s="127">
        <f t="shared" si="2"/>
        <v>2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10</v>
      </c>
      <c r="H50" s="154"/>
      <c r="I50" s="154"/>
      <c r="J50" s="164"/>
      <c r="K50" s="142">
        <v>3</v>
      </c>
      <c r="L50" s="72"/>
      <c r="M50" s="127">
        <f t="shared" si="2"/>
        <v>7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/>
      <c r="H51" s="154"/>
      <c r="I51" s="154"/>
      <c r="J51" s="164"/>
      <c r="K51" s="142"/>
      <c r="L51" s="72"/>
      <c r="M51" s="127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10</v>
      </c>
      <c r="H52" s="154"/>
      <c r="I52" s="154"/>
      <c r="J52" s="164"/>
      <c r="K52" s="142"/>
      <c r="L52" s="72"/>
      <c r="M52" s="127">
        <f t="shared" si="2"/>
        <v>10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10</v>
      </c>
      <c r="H53" s="154"/>
      <c r="I53" s="154"/>
      <c r="J53" s="164"/>
      <c r="K53" s="142"/>
      <c r="L53" s="72"/>
      <c r="M53" s="127">
        <f t="shared" si="2"/>
        <v>10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>
        <v>4</v>
      </c>
      <c r="F55" s="111">
        <f t="shared" ref="F55:L55" si="4">SUM(F56:F57)</f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1</v>
      </c>
      <c r="L55" s="111">
        <f t="shared" si="4"/>
        <v>2</v>
      </c>
      <c r="M55" s="124">
        <f t="shared" si="2"/>
        <v>1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>
        <v>4</v>
      </c>
      <c r="F57" s="134"/>
      <c r="G57" s="154"/>
      <c r="H57" s="154"/>
      <c r="I57" s="154"/>
      <c r="J57" s="164"/>
      <c r="K57" s="142">
        <v>1</v>
      </c>
      <c r="L57" s="72">
        <v>2</v>
      </c>
      <c r="M57" s="127">
        <f t="shared" si="2"/>
        <v>1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>
        <v>0</v>
      </c>
      <c r="F59" s="107">
        <f t="shared" ref="F59:L59" si="5">SUM(F60:F67)</f>
        <v>0</v>
      </c>
      <c r="G59" s="107">
        <f t="shared" si="5"/>
        <v>12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1</v>
      </c>
      <c r="L59" s="107">
        <f t="shared" si="5"/>
        <v>0</v>
      </c>
      <c r="M59" s="124">
        <f t="shared" si="2"/>
        <v>11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2</v>
      </c>
      <c r="H60" s="153"/>
      <c r="I60" s="153"/>
      <c r="J60" s="163"/>
      <c r="K60" s="141"/>
      <c r="L60" s="71"/>
      <c r="M60" s="127">
        <f t="shared" si="2"/>
        <v>2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2</v>
      </c>
      <c r="H62" s="154"/>
      <c r="I62" s="154"/>
      <c r="J62" s="164"/>
      <c r="K62" s="142"/>
      <c r="L62" s="72"/>
      <c r="M62" s="127">
        <f t="shared" si="2"/>
        <v>2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2</v>
      </c>
      <c r="H63" s="154"/>
      <c r="I63" s="154"/>
      <c r="J63" s="164"/>
      <c r="K63" s="142"/>
      <c r="L63" s="72"/>
      <c r="M63" s="127">
        <f t="shared" si="2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2</v>
      </c>
      <c r="H66" s="154"/>
      <c r="I66" s="154"/>
      <c r="J66" s="164"/>
      <c r="K66" s="142">
        <v>1</v>
      </c>
      <c r="L66" s="72"/>
      <c r="M66" s="127">
        <f t="shared" si="2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2</v>
      </c>
      <c r="H67" s="154"/>
      <c r="I67" s="154"/>
      <c r="J67" s="164"/>
      <c r="K67" s="142"/>
      <c r="L67" s="72"/>
      <c r="M67" s="127">
        <f t="shared" si="2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>
        <v>0</v>
      </c>
      <c r="F69" s="110">
        <f t="shared" ref="F69:L69" si="6">SUM(F70:F75)</f>
        <v>0</v>
      </c>
      <c r="G69" s="110">
        <f t="shared" si="6"/>
        <v>34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4</v>
      </c>
      <c r="L69" s="110">
        <f t="shared" si="6"/>
        <v>0</v>
      </c>
      <c r="M69" s="124">
        <f t="shared" si="2"/>
        <v>29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/>
      <c r="H70" s="154"/>
      <c r="I70" s="154"/>
      <c r="J70" s="164"/>
      <c r="K70" s="142"/>
      <c r="L70" s="72"/>
      <c r="M70" s="127">
        <f t="shared" si="2"/>
        <v>0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>
        <v>14</v>
      </c>
      <c r="H71" s="154"/>
      <c r="I71" s="154"/>
      <c r="J71" s="164"/>
      <c r="K71" s="142">
        <v>1</v>
      </c>
      <c r="L71" s="72"/>
      <c r="M71" s="127">
        <f t="shared" ref="M71:M135" si="7">(E71+F71+G71+H71+I71)-J71-K71-L71</f>
        <v>13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>
        <v>14</v>
      </c>
      <c r="H72" s="154"/>
      <c r="I72" s="154"/>
      <c r="J72" s="164">
        <v>1</v>
      </c>
      <c r="K72" s="142">
        <v>2</v>
      </c>
      <c r="L72" s="72"/>
      <c r="M72" s="127">
        <f t="shared" si="7"/>
        <v>11</v>
      </c>
      <c r="N72" s="72" t="s">
        <v>274</v>
      </c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6</v>
      </c>
      <c r="H74" s="154"/>
      <c r="I74" s="154"/>
      <c r="J74" s="164"/>
      <c r="K74" s="142">
        <v>1</v>
      </c>
      <c r="L74" s="72"/>
      <c r="M74" s="127">
        <f t="shared" si="7"/>
        <v>5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7"/>
        <v>0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>
        <v>42</v>
      </c>
      <c r="F77" s="112">
        <f t="shared" ref="F77:L77" si="8">SUM(F78:F86)</f>
        <v>0</v>
      </c>
      <c r="G77" s="112">
        <f t="shared" si="8"/>
        <v>36</v>
      </c>
      <c r="H77" s="112">
        <f t="shared" si="8"/>
        <v>0</v>
      </c>
      <c r="I77" s="112">
        <f t="shared" si="8"/>
        <v>0</v>
      </c>
      <c r="J77" s="112">
        <f t="shared" si="8"/>
        <v>8</v>
      </c>
      <c r="K77" s="112">
        <f t="shared" si="8"/>
        <v>0</v>
      </c>
      <c r="L77" s="112">
        <f t="shared" si="8"/>
        <v>31</v>
      </c>
      <c r="M77" s="124">
        <f t="shared" si="7"/>
        <v>39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>
        <v>5</v>
      </c>
      <c r="F78" s="133"/>
      <c r="G78" s="153"/>
      <c r="H78" s="153"/>
      <c r="I78" s="153"/>
      <c r="J78" s="163"/>
      <c r="K78" s="141"/>
      <c r="L78" s="71">
        <v>1</v>
      </c>
      <c r="M78" s="127">
        <f t="shared" si="7"/>
        <v>4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10</v>
      </c>
      <c r="F79" s="134"/>
      <c r="G79" s="154"/>
      <c r="H79" s="154"/>
      <c r="I79" s="154"/>
      <c r="J79" s="164"/>
      <c r="K79" s="142"/>
      <c r="L79" s="72">
        <v>3</v>
      </c>
      <c r="M79" s="127">
        <f t="shared" si="7"/>
        <v>7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8</v>
      </c>
      <c r="F81" s="134"/>
      <c r="G81" s="154"/>
      <c r="H81" s="154"/>
      <c r="I81" s="154"/>
      <c r="J81" s="164"/>
      <c r="K81" s="142"/>
      <c r="L81" s="72">
        <v>1</v>
      </c>
      <c r="M81" s="127">
        <f t="shared" si="7"/>
        <v>7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7</v>
      </c>
      <c r="F82" s="134"/>
      <c r="G82" s="154">
        <v>4</v>
      </c>
      <c r="H82" s="154"/>
      <c r="I82" s="154"/>
      <c r="J82" s="164">
        <v>4</v>
      </c>
      <c r="K82" s="142"/>
      <c r="L82" s="72">
        <v>4</v>
      </c>
      <c r="M82" s="127">
        <f t="shared" si="7"/>
        <v>3</v>
      </c>
      <c r="N82" s="72" t="s">
        <v>270</v>
      </c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/>
      <c r="F83" s="134"/>
      <c r="G83" s="154">
        <v>6</v>
      </c>
      <c r="H83" s="154"/>
      <c r="I83" s="154"/>
      <c r="J83" s="164"/>
      <c r="K83" s="142"/>
      <c r="L83" s="72">
        <v>3</v>
      </c>
      <c r="M83" s="127">
        <f t="shared" si="7"/>
        <v>3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/>
      <c r="F84" s="134"/>
      <c r="G84" s="154">
        <v>10</v>
      </c>
      <c r="H84" s="154"/>
      <c r="I84" s="154"/>
      <c r="J84" s="164"/>
      <c r="K84" s="142"/>
      <c r="L84" s="72">
        <v>6</v>
      </c>
      <c r="M84" s="127">
        <f t="shared" si="7"/>
        <v>4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8</v>
      </c>
      <c r="F85" s="134"/>
      <c r="G85" s="154">
        <v>12</v>
      </c>
      <c r="H85" s="154"/>
      <c r="I85" s="154"/>
      <c r="J85" s="164">
        <v>4</v>
      </c>
      <c r="K85" s="142"/>
      <c r="L85" s="72">
        <v>6</v>
      </c>
      <c r="M85" s="127">
        <f t="shared" si="7"/>
        <v>10</v>
      </c>
      <c r="N85" s="72" t="s">
        <v>270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4</v>
      </c>
      <c r="F86" s="134"/>
      <c r="G86" s="154">
        <v>4</v>
      </c>
      <c r="H86" s="154"/>
      <c r="I86" s="154"/>
      <c r="J86" s="164"/>
      <c r="K86" s="142"/>
      <c r="L86" s="72">
        <v>7</v>
      </c>
      <c r="M86" s="127">
        <f t="shared" si="7"/>
        <v>1</v>
      </c>
      <c r="N86" s="72"/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>
        <v>0</v>
      </c>
      <c r="F88" s="110">
        <f t="shared" ref="F88:L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>
        <f t="shared" ca="1" si="9"/>
        <v>0</v>
      </c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>
        <v>0</v>
      </c>
      <c r="F91" s="110">
        <f t="shared" ref="F91:L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>
        <f t="shared" si="10"/>
        <v>0</v>
      </c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>
        <v>8</v>
      </c>
      <c r="F103" s="109">
        <f t="shared" ref="F103:L103" si="11">SUM(F104:F133)</f>
        <v>0</v>
      </c>
      <c r="G103" s="109">
        <f t="shared" si="11"/>
        <v>8</v>
      </c>
      <c r="H103" s="109">
        <f t="shared" si="11"/>
        <v>0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>
        <f t="shared" si="11"/>
        <v>5</v>
      </c>
      <c r="M103" s="124">
        <f t="shared" si="7"/>
        <v>11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>
        <v>1</v>
      </c>
      <c r="H104" s="157"/>
      <c r="I104" s="157"/>
      <c r="J104" s="167"/>
      <c r="K104" s="149"/>
      <c r="L104" s="77">
        <v>1</v>
      </c>
      <c r="M104" s="127">
        <f t="shared" si="7"/>
        <v>0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>
        <v>1</v>
      </c>
      <c r="F106" s="135"/>
      <c r="G106" s="155">
        <v>1</v>
      </c>
      <c r="H106" s="155"/>
      <c r="I106" s="155"/>
      <c r="J106" s="165"/>
      <c r="K106" s="143"/>
      <c r="L106" s="73">
        <v>1</v>
      </c>
      <c r="M106" s="127">
        <f t="shared" si="7"/>
        <v>1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>
        <v>2</v>
      </c>
      <c r="F109" s="134"/>
      <c r="G109" s="154"/>
      <c r="H109" s="154"/>
      <c r="I109" s="154"/>
      <c r="J109" s="164"/>
      <c r="K109" s="142"/>
      <c r="L109" s="72">
        <v>1</v>
      </c>
      <c r="M109" s="127">
        <f t="shared" si="7"/>
        <v>1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>
        <v>1</v>
      </c>
      <c r="H112" s="154"/>
      <c r="I112" s="154"/>
      <c r="J112" s="164"/>
      <c r="K112" s="142"/>
      <c r="L112" s="72"/>
      <c r="M112" s="127">
        <f t="shared" si="7"/>
        <v>1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>
        <v>1</v>
      </c>
      <c r="H115" s="154"/>
      <c r="I115" s="154"/>
      <c r="J115" s="164"/>
      <c r="K115" s="142"/>
      <c r="L115" s="72">
        <v>1</v>
      </c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>
        <v>2</v>
      </c>
      <c r="F116" s="134"/>
      <c r="G116" s="154">
        <v>1</v>
      </c>
      <c r="H116" s="154"/>
      <c r="I116" s="154"/>
      <c r="J116" s="164"/>
      <c r="K116" s="142"/>
      <c r="L116" s="72"/>
      <c r="M116" s="127">
        <f t="shared" si="7"/>
        <v>3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>
        <v>1</v>
      </c>
      <c r="F117" s="134"/>
      <c r="G117" s="154">
        <v>1</v>
      </c>
      <c r="H117" s="154"/>
      <c r="I117" s="154"/>
      <c r="J117" s="164"/>
      <c r="K117" s="142"/>
      <c r="L117" s="72"/>
      <c r="M117" s="127">
        <f t="shared" si="7"/>
        <v>2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/>
      <c r="F119" s="134"/>
      <c r="G119" s="154">
        <v>1</v>
      </c>
      <c r="H119" s="154"/>
      <c r="I119" s="154"/>
      <c r="J119" s="164"/>
      <c r="K119" s="142"/>
      <c r="L119" s="72">
        <v>1</v>
      </c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>
        <v>1</v>
      </c>
      <c r="H124" s="154"/>
      <c r="I124" s="154"/>
      <c r="J124" s="164"/>
      <c r="K124" s="142"/>
      <c r="L124" s="72"/>
      <c r="M124" s="127">
        <f t="shared" si="7"/>
        <v>1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>
        <v>1</v>
      </c>
      <c r="F125" s="134"/>
      <c r="G125" s="154"/>
      <c r="H125" s="154"/>
      <c r="I125" s="154"/>
      <c r="J125" s="164"/>
      <c r="K125" s="142"/>
      <c r="L125" s="72"/>
      <c r="M125" s="127">
        <f t="shared" si="7"/>
        <v>1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>
        <v>1</v>
      </c>
      <c r="F130" s="134"/>
      <c r="G130" s="154"/>
      <c r="H130" s="154"/>
      <c r="I130" s="154"/>
      <c r="J130" s="164"/>
      <c r="K130" s="142"/>
      <c r="L130" s="72"/>
      <c r="M130" s="127">
        <f t="shared" si="7"/>
        <v>1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/>
      <c r="F134" s="135"/>
      <c r="G134" s="155">
        <v>2</v>
      </c>
      <c r="H134" s="155"/>
      <c r="I134" s="155"/>
      <c r="J134" s="165"/>
      <c r="K134" s="143"/>
      <c r="L134" s="73"/>
      <c r="M134" s="128"/>
      <c r="N134" s="73"/>
    </row>
    <row r="135" spans="1:14" s="24" customFormat="1" ht="15" thickBot="1" x14ac:dyDescent="0.25">
      <c r="A135" s="43"/>
      <c r="B135" s="43"/>
      <c r="C135" s="43"/>
      <c r="D135" s="48"/>
      <c r="E135" s="174"/>
      <c r="F135" s="135"/>
      <c r="G135" s="155"/>
      <c r="H135" s="155"/>
      <c r="I135" s="155"/>
      <c r="J135" s="165"/>
      <c r="K135" s="143"/>
      <c r="L135" s="73"/>
      <c r="M135" s="128">
        <f t="shared" si="7"/>
        <v>0</v>
      </c>
      <c r="N135" s="73"/>
    </row>
    <row r="136" spans="1:14" s="9" customFormat="1" ht="15" thickBot="1" x14ac:dyDescent="0.25">
      <c r="A136" s="98"/>
      <c r="B136" s="99"/>
      <c r="C136" s="99" t="s">
        <v>148</v>
      </c>
      <c r="D136" s="100"/>
      <c r="E136" s="171">
        <v>14</v>
      </c>
      <c r="F136" s="109">
        <f t="shared" ref="F136:L136" si="12">SUM(F137:F143)</f>
        <v>0</v>
      </c>
      <c r="G136" s="109">
        <f t="shared" si="12"/>
        <v>46</v>
      </c>
      <c r="H136" s="109">
        <f t="shared" si="12"/>
        <v>0</v>
      </c>
      <c r="I136" s="109">
        <f t="shared" si="12"/>
        <v>0</v>
      </c>
      <c r="J136" s="109">
        <f t="shared" si="12"/>
        <v>0</v>
      </c>
      <c r="K136" s="109">
        <f t="shared" si="12"/>
        <v>0</v>
      </c>
      <c r="L136" s="109">
        <f t="shared" si="12"/>
        <v>24</v>
      </c>
      <c r="M136" s="124">
        <f t="shared" ref="M136:M199" si="13">(E136+F136+G136+H136+I136)-J136-K136-L136</f>
        <v>36</v>
      </c>
      <c r="N136" s="89"/>
    </row>
    <row r="137" spans="1:14" s="9" customFormat="1" x14ac:dyDescent="0.2">
      <c r="A137" s="91">
        <v>1</v>
      </c>
      <c r="B137" s="91">
        <v>3510004</v>
      </c>
      <c r="C137" s="91" t="s">
        <v>149</v>
      </c>
      <c r="D137" s="97">
        <v>43000</v>
      </c>
      <c r="E137" s="172">
        <v>3</v>
      </c>
      <c r="F137" s="133"/>
      <c r="G137" s="153">
        <v>9</v>
      </c>
      <c r="H137" s="153"/>
      <c r="I137" s="153"/>
      <c r="J137" s="163"/>
      <c r="K137" s="141"/>
      <c r="L137" s="71"/>
      <c r="M137" s="127">
        <f t="shared" si="13"/>
        <v>12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73"/>
      <c r="F138" s="134"/>
      <c r="G138" s="154">
        <v>10</v>
      </c>
      <c r="H138" s="154"/>
      <c r="I138" s="154"/>
      <c r="J138" s="164"/>
      <c r="K138" s="142"/>
      <c r="L138" s="72">
        <v>5</v>
      </c>
      <c r="M138" s="127">
        <f t="shared" si="13"/>
        <v>5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3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3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73">
        <v>7</v>
      </c>
      <c r="F141" s="134"/>
      <c r="G141" s="154">
        <v>9</v>
      </c>
      <c r="H141" s="154"/>
      <c r="I141" s="154"/>
      <c r="J141" s="164"/>
      <c r="K141" s="142"/>
      <c r="L141" s="72">
        <v>6</v>
      </c>
      <c r="M141" s="127">
        <f t="shared" si="13"/>
        <v>10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73">
        <v>4</v>
      </c>
      <c r="F142" s="134"/>
      <c r="G142" s="154">
        <v>6</v>
      </c>
      <c r="H142" s="154"/>
      <c r="I142" s="154"/>
      <c r="J142" s="164"/>
      <c r="K142" s="142"/>
      <c r="L142" s="72">
        <v>5</v>
      </c>
      <c r="M142" s="127">
        <f t="shared" si="13"/>
        <v>5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73"/>
      <c r="F143" s="134"/>
      <c r="G143" s="154">
        <v>12</v>
      </c>
      <c r="H143" s="154"/>
      <c r="I143" s="154"/>
      <c r="J143" s="164"/>
      <c r="K143" s="142"/>
      <c r="L143" s="72">
        <v>8</v>
      </c>
      <c r="M143" s="127">
        <f t="shared" si="13"/>
        <v>4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74"/>
      <c r="F144" s="135"/>
      <c r="G144" s="155"/>
      <c r="H144" s="155"/>
      <c r="I144" s="155"/>
      <c r="J144" s="165"/>
      <c r="K144" s="143"/>
      <c r="L144" s="73"/>
      <c r="M144" s="128">
        <f t="shared" si="13"/>
        <v>0</v>
      </c>
      <c r="N144" s="73"/>
    </row>
    <row r="145" spans="1:14" s="10" customFormat="1" ht="15" thickBot="1" x14ac:dyDescent="0.25">
      <c r="A145" s="113"/>
      <c r="B145" s="114"/>
      <c r="C145" s="85" t="s">
        <v>156</v>
      </c>
      <c r="D145" s="115"/>
      <c r="E145" s="171">
        <v>73</v>
      </c>
      <c r="F145" s="109">
        <f t="shared" ref="F145:L145" si="14">SUM(F146:F155)</f>
        <v>0</v>
      </c>
      <c r="G145" s="109">
        <f t="shared" si="14"/>
        <v>126</v>
      </c>
      <c r="H145" s="109">
        <f t="shared" si="14"/>
        <v>0</v>
      </c>
      <c r="I145" s="109">
        <f t="shared" si="14"/>
        <v>0</v>
      </c>
      <c r="J145" s="109">
        <f t="shared" si="14"/>
        <v>0</v>
      </c>
      <c r="K145" s="109">
        <f t="shared" si="14"/>
        <v>0</v>
      </c>
      <c r="L145" s="109">
        <f t="shared" si="14"/>
        <v>115</v>
      </c>
      <c r="M145" s="124">
        <f t="shared" si="13"/>
        <v>84</v>
      </c>
      <c r="N145" s="116"/>
    </row>
    <row r="146" spans="1:14" s="10" customFormat="1" x14ac:dyDescent="0.2">
      <c r="A146" s="91">
        <v>1</v>
      </c>
      <c r="B146" s="92">
        <v>3530009</v>
      </c>
      <c r="C146" s="92" t="s">
        <v>157</v>
      </c>
      <c r="D146" s="101">
        <v>20000</v>
      </c>
      <c r="E146" s="172">
        <v>32</v>
      </c>
      <c r="F146" s="133"/>
      <c r="G146" s="153"/>
      <c r="H146" s="153"/>
      <c r="I146" s="153"/>
      <c r="J146" s="163"/>
      <c r="K146" s="141"/>
      <c r="L146" s="71">
        <v>20</v>
      </c>
      <c r="M146" s="127">
        <f t="shared" si="13"/>
        <v>12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73">
        <v>9</v>
      </c>
      <c r="F147" s="134"/>
      <c r="G147" s="154"/>
      <c r="H147" s="154"/>
      <c r="I147" s="154"/>
      <c r="J147" s="164"/>
      <c r="K147" s="142"/>
      <c r="L147" s="72"/>
      <c r="M147" s="127">
        <f t="shared" si="13"/>
        <v>9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3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3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3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73"/>
      <c r="F151" s="134"/>
      <c r="G151" s="154">
        <v>84</v>
      </c>
      <c r="H151" s="154"/>
      <c r="I151" s="154"/>
      <c r="J151" s="164"/>
      <c r="K151" s="142"/>
      <c r="L151" s="72">
        <v>59</v>
      </c>
      <c r="M151" s="127">
        <f t="shared" si="13"/>
        <v>25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74">
        <v>15</v>
      </c>
      <c r="F152" s="135"/>
      <c r="G152" s="155">
        <v>14</v>
      </c>
      <c r="H152" s="155"/>
      <c r="I152" s="155"/>
      <c r="J152" s="165"/>
      <c r="K152" s="143"/>
      <c r="L152" s="73">
        <v>18</v>
      </c>
      <c r="M152" s="127">
        <f t="shared" si="13"/>
        <v>11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74">
        <v>8</v>
      </c>
      <c r="F153" s="135"/>
      <c r="G153" s="155">
        <v>14</v>
      </c>
      <c r="H153" s="155"/>
      <c r="I153" s="155"/>
      <c r="J153" s="165"/>
      <c r="K153" s="143"/>
      <c r="L153" s="73">
        <v>9</v>
      </c>
      <c r="M153" s="127">
        <f t="shared" si="13"/>
        <v>13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74">
        <v>9</v>
      </c>
      <c r="F154" s="135"/>
      <c r="G154" s="155">
        <v>14</v>
      </c>
      <c r="H154" s="155"/>
      <c r="I154" s="155"/>
      <c r="J154" s="165"/>
      <c r="K154" s="143"/>
      <c r="L154" s="73">
        <v>9</v>
      </c>
      <c r="M154" s="127">
        <f t="shared" si="13"/>
        <v>14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74"/>
      <c r="F155" s="135"/>
      <c r="G155" s="155"/>
      <c r="H155" s="155"/>
      <c r="I155" s="155"/>
      <c r="J155" s="165"/>
      <c r="K155" s="143"/>
      <c r="L155" s="73"/>
      <c r="M155" s="127">
        <f t="shared" si="13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74"/>
      <c r="F156" s="135"/>
      <c r="G156" s="155"/>
      <c r="H156" s="155"/>
      <c r="I156" s="155"/>
      <c r="J156" s="165"/>
      <c r="K156" s="143"/>
      <c r="L156" s="73"/>
      <c r="M156" s="127">
        <f t="shared" si="13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74"/>
      <c r="F157" s="135"/>
      <c r="G157" s="155"/>
      <c r="H157" s="155"/>
      <c r="I157" s="155"/>
      <c r="J157" s="165"/>
      <c r="K157" s="143"/>
      <c r="L157" s="73"/>
      <c r="M157" s="127">
        <f t="shared" si="13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80"/>
      <c r="F158" s="136"/>
      <c r="G158" s="157"/>
      <c r="H158" s="157"/>
      <c r="I158" s="157"/>
      <c r="J158" s="167"/>
      <c r="K158" s="149"/>
      <c r="L158" s="77"/>
      <c r="M158" s="128">
        <f t="shared" si="13"/>
        <v>0</v>
      </c>
      <c r="N158" s="73"/>
    </row>
    <row r="159" spans="1:14" s="10" customFormat="1" ht="15" thickBot="1" x14ac:dyDescent="0.25">
      <c r="A159" s="94"/>
      <c r="B159" s="95"/>
      <c r="C159" s="95" t="s">
        <v>176</v>
      </c>
      <c r="D159" s="102"/>
      <c r="E159" s="175">
        <v>713</v>
      </c>
      <c r="F159" s="107">
        <f t="shared" ref="F159:L159" si="15">SUM(F160:F1827)</f>
        <v>0</v>
      </c>
      <c r="G159" s="107">
        <f t="shared" si="15"/>
        <v>0</v>
      </c>
      <c r="H159" s="107">
        <f t="shared" si="15"/>
        <v>0</v>
      </c>
      <c r="I159" s="107">
        <f t="shared" si="15"/>
        <v>0</v>
      </c>
      <c r="J159" s="107">
        <f t="shared" si="15"/>
        <v>0</v>
      </c>
      <c r="K159" s="107">
        <f t="shared" si="15"/>
        <v>0</v>
      </c>
      <c r="L159" s="107">
        <f t="shared" si="15"/>
        <v>585</v>
      </c>
      <c r="M159" s="124">
        <f t="shared" si="13"/>
        <v>128</v>
      </c>
      <c r="N159" s="89"/>
    </row>
    <row r="160" spans="1:14" s="10" customFormat="1" x14ac:dyDescent="0.2">
      <c r="A160" s="91">
        <v>1</v>
      </c>
      <c r="B160" s="92">
        <v>4550013</v>
      </c>
      <c r="C160" s="92" t="s">
        <v>177</v>
      </c>
      <c r="D160" s="101">
        <v>38000</v>
      </c>
      <c r="E160" s="172">
        <v>21</v>
      </c>
      <c r="F160" s="133"/>
      <c r="G160" s="153"/>
      <c r="H160" s="153"/>
      <c r="I160" s="153"/>
      <c r="J160" s="163"/>
      <c r="K160" s="141"/>
      <c r="L160" s="71">
        <v>21</v>
      </c>
      <c r="M160" s="127">
        <f t="shared" si="13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172">
        <v>10</v>
      </c>
      <c r="F161" s="133"/>
      <c r="G161" s="153"/>
      <c r="H161" s="153"/>
      <c r="I161" s="153"/>
      <c r="J161" s="163"/>
      <c r="K161" s="141"/>
      <c r="L161" s="71">
        <v>10</v>
      </c>
      <c r="M161" s="127">
        <f t="shared" si="13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3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77"/>
      <c r="F164" s="110">
        <f t="shared" ref="F164" si="16">SUM(F165:F175)</f>
        <v>0</v>
      </c>
      <c r="G164" s="110"/>
      <c r="H164" s="110"/>
      <c r="I164" s="110"/>
      <c r="J164" s="161"/>
      <c r="K164" s="146"/>
      <c r="L164" s="110"/>
      <c r="M164" s="124">
        <f t="shared" si="13"/>
        <v>0</v>
      </c>
      <c r="N164" s="89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72"/>
      <c r="F165" s="133"/>
      <c r="G165" s="153"/>
      <c r="H165" s="153"/>
      <c r="I165" s="153"/>
      <c r="J165" s="163"/>
      <c r="K165" s="141"/>
      <c r="L165" s="71"/>
      <c r="M165" s="127">
        <f t="shared" si="13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72"/>
      <c r="F166" s="133"/>
      <c r="G166" s="153"/>
      <c r="H166" s="153"/>
      <c r="I166" s="153"/>
      <c r="J166" s="163"/>
      <c r="K166" s="141"/>
      <c r="L166" s="71"/>
      <c r="M166" s="127">
        <f t="shared" si="13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72"/>
      <c r="F168" s="133"/>
      <c r="G168" s="153"/>
      <c r="H168" s="153"/>
      <c r="I168" s="153"/>
      <c r="J168" s="163"/>
      <c r="K168" s="141"/>
      <c r="L168" s="71"/>
      <c r="M168" s="127">
        <f t="shared" si="13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3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3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3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73"/>
      <c r="F172" s="134"/>
      <c r="G172" s="154"/>
      <c r="H172" s="154"/>
      <c r="I172" s="154"/>
      <c r="J172" s="164"/>
      <c r="K172" s="142"/>
      <c r="L172" s="72"/>
      <c r="M172" s="127">
        <f t="shared" si="13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13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72"/>
      <c r="F174" s="133"/>
      <c r="G174" s="133"/>
      <c r="H174" s="133"/>
      <c r="I174" s="133"/>
      <c r="J174" s="163"/>
      <c r="K174" s="141"/>
      <c r="L174" s="71"/>
      <c r="M174" s="127">
        <f t="shared" si="13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72"/>
      <c r="F175" s="133"/>
      <c r="G175" s="133"/>
      <c r="H175" s="133"/>
      <c r="I175" s="133"/>
      <c r="J175" s="163"/>
      <c r="K175" s="141"/>
      <c r="L175" s="71"/>
      <c r="M175" s="127">
        <f t="shared" si="13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80"/>
      <c r="F176" s="136"/>
      <c r="G176" s="136"/>
      <c r="H176" s="136"/>
      <c r="I176" s="136"/>
      <c r="J176" s="167"/>
      <c r="K176" s="149"/>
      <c r="L176" s="77"/>
      <c r="M176" s="128">
        <f t="shared" si="13"/>
        <v>0</v>
      </c>
      <c r="N176" s="77"/>
    </row>
    <row r="177" spans="1:14" s="9" customFormat="1" ht="15" thickBot="1" x14ac:dyDescent="0.25">
      <c r="A177" s="98"/>
      <c r="B177" s="99"/>
      <c r="C177" s="99" t="s">
        <v>192</v>
      </c>
      <c r="D177" s="100"/>
      <c r="E177" s="171">
        <v>234</v>
      </c>
      <c r="F177" s="109">
        <f t="shared" ref="F177:L177" si="17">SUM(F178:F187)</f>
        <v>0</v>
      </c>
      <c r="G177" s="109">
        <f t="shared" si="17"/>
        <v>0</v>
      </c>
      <c r="H177" s="109">
        <f t="shared" si="17"/>
        <v>0</v>
      </c>
      <c r="I177" s="109">
        <f t="shared" si="17"/>
        <v>0</v>
      </c>
      <c r="J177" s="109">
        <f t="shared" si="17"/>
        <v>0</v>
      </c>
      <c r="K177" s="109">
        <f t="shared" si="17"/>
        <v>0</v>
      </c>
      <c r="L177" s="109">
        <f t="shared" si="17"/>
        <v>187</v>
      </c>
      <c r="M177" s="124">
        <f t="shared" si="13"/>
        <v>47</v>
      </c>
      <c r="N177" s="89"/>
    </row>
    <row r="178" spans="1:14" s="10" customFormat="1" x14ac:dyDescent="0.2">
      <c r="A178" s="91">
        <v>1</v>
      </c>
      <c r="B178" s="91">
        <v>5540032</v>
      </c>
      <c r="C178" s="91" t="s">
        <v>193</v>
      </c>
      <c r="D178" s="97">
        <v>18000</v>
      </c>
      <c r="E178" s="172">
        <v>33</v>
      </c>
      <c r="F178" s="133"/>
      <c r="G178" s="133"/>
      <c r="H178" s="133"/>
      <c r="I178" s="133"/>
      <c r="J178" s="163"/>
      <c r="K178" s="141"/>
      <c r="L178" s="71">
        <v>28</v>
      </c>
      <c r="M178" s="127">
        <f t="shared" si="13"/>
        <v>5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72">
        <v>26</v>
      </c>
      <c r="F179" s="133"/>
      <c r="G179" s="133"/>
      <c r="H179" s="133"/>
      <c r="I179" s="133"/>
      <c r="J179" s="163"/>
      <c r="K179" s="141"/>
      <c r="L179" s="71">
        <v>25</v>
      </c>
      <c r="M179" s="127">
        <f t="shared" si="13"/>
        <v>1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72">
        <v>4</v>
      </c>
      <c r="F180" s="133"/>
      <c r="G180" s="133"/>
      <c r="H180" s="133"/>
      <c r="I180" s="133"/>
      <c r="J180" s="163"/>
      <c r="K180" s="141"/>
      <c r="L180" s="71">
        <v>4</v>
      </c>
      <c r="M180" s="127">
        <f t="shared" si="13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72">
        <v>12</v>
      </c>
      <c r="F181" s="133"/>
      <c r="G181" s="133"/>
      <c r="H181" s="133"/>
      <c r="I181" s="133"/>
      <c r="J181" s="163"/>
      <c r="K181" s="141"/>
      <c r="L181" s="71">
        <v>12</v>
      </c>
      <c r="M181" s="127">
        <f t="shared" si="13"/>
        <v>0</v>
      </c>
      <c r="N181" s="71"/>
    </row>
    <row r="182" spans="1:14" s="10" customFormat="1" x14ac:dyDescent="0.2">
      <c r="A182" s="25">
        <v>5</v>
      </c>
      <c r="B182" s="26">
        <v>5540037</v>
      </c>
      <c r="C182" s="26" t="s">
        <v>197</v>
      </c>
      <c r="D182" s="27">
        <v>18000</v>
      </c>
      <c r="E182" s="172"/>
      <c r="F182" s="133"/>
      <c r="G182" s="133"/>
      <c r="H182" s="133"/>
      <c r="I182" s="133"/>
      <c r="J182" s="163"/>
      <c r="K182" s="141"/>
      <c r="L182" s="71"/>
      <c r="M182" s="127">
        <f t="shared" si="13"/>
        <v>0</v>
      </c>
      <c r="N182" s="71"/>
    </row>
    <row r="183" spans="1:14" s="10" customFormat="1" x14ac:dyDescent="0.2">
      <c r="A183" s="25">
        <v>6</v>
      </c>
      <c r="B183" s="26">
        <v>5540008</v>
      </c>
      <c r="C183" s="26" t="s">
        <v>198</v>
      </c>
      <c r="D183" s="27">
        <v>16000</v>
      </c>
      <c r="E183" s="172">
        <v>33</v>
      </c>
      <c r="F183" s="133"/>
      <c r="G183" s="133"/>
      <c r="H183" s="133"/>
      <c r="I183" s="133"/>
      <c r="J183" s="163"/>
      <c r="K183" s="141"/>
      <c r="L183" s="71">
        <v>1</v>
      </c>
      <c r="M183" s="127">
        <f t="shared" si="13"/>
        <v>32</v>
      </c>
      <c r="N183" s="71"/>
    </row>
    <row r="184" spans="1:14" s="10" customFormat="1" x14ac:dyDescent="0.2">
      <c r="A184" s="25">
        <v>7</v>
      </c>
      <c r="B184" s="26">
        <v>5540030</v>
      </c>
      <c r="C184" s="26" t="s">
        <v>199</v>
      </c>
      <c r="D184" s="27">
        <v>22000</v>
      </c>
      <c r="E184" s="172">
        <v>25</v>
      </c>
      <c r="F184" s="133"/>
      <c r="G184" s="133"/>
      <c r="H184" s="133"/>
      <c r="I184" s="133"/>
      <c r="J184" s="163"/>
      <c r="K184" s="141"/>
      <c r="L184" s="71">
        <v>25</v>
      </c>
      <c r="M184" s="127">
        <f t="shared" si="13"/>
        <v>0</v>
      </c>
      <c r="N184" s="71"/>
    </row>
    <row r="185" spans="1:14" s="10" customFormat="1" x14ac:dyDescent="0.2">
      <c r="A185" s="25">
        <v>8</v>
      </c>
      <c r="B185" s="26">
        <v>5540031</v>
      </c>
      <c r="C185" s="26" t="s">
        <v>200</v>
      </c>
      <c r="D185" s="27">
        <v>22000</v>
      </c>
      <c r="E185" s="172">
        <v>25</v>
      </c>
      <c r="F185" s="133"/>
      <c r="G185" s="133"/>
      <c r="H185" s="133"/>
      <c r="I185" s="133"/>
      <c r="J185" s="163"/>
      <c r="K185" s="141"/>
      <c r="L185" s="71">
        <v>20</v>
      </c>
      <c r="M185" s="127">
        <f t="shared" si="13"/>
        <v>5</v>
      </c>
      <c r="N185" s="71"/>
    </row>
    <row r="186" spans="1:14" s="9" customFormat="1" x14ac:dyDescent="0.2">
      <c r="A186" s="25">
        <v>9</v>
      </c>
      <c r="B186" s="26">
        <v>5540003</v>
      </c>
      <c r="C186" s="26" t="s">
        <v>201</v>
      </c>
      <c r="D186" s="27">
        <v>20000</v>
      </c>
      <c r="E186" s="172">
        <v>61</v>
      </c>
      <c r="F186" s="133"/>
      <c r="G186" s="133"/>
      <c r="H186" s="133"/>
      <c r="I186" s="133"/>
      <c r="J186" s="163"/>
      <c r="K186" s="141"/>
      <c r="L186" s="71">
        <v>59</v>
      </c>
      <c r="M186" s="127">
        <f t="shared" si="13"/>
        <v>2</v>
      </c>
      <c r="N186" s="71"/>
    </row>
    <row r="187" spans="1:14" s="9" customFormat="1" x14ac:dyDescent="0.2">
      <c r="A187" s="25">
        <v>10</v>
      </c>
      <c r="B187" s="25">
        <v>5540033</v>
      </c>
      <c r="C187" s="25" t="s">
        <v>202</v>
      </c>
      <c r="D187" s="30">
        <v>18000</v>
      </c>
      <c r="E187" s="172">
        <v>15</v>
      </c>
      <c r="F187" s="133"/>
      <c r="G187" s="133"/>
      <c r="H187" s="133"/>
      <c r="I187" s="133"/>
      <c r="J187" s="163"/>
      <c r="K187" s="141"/>
      <c r="L187" s="71">
        <v>13</v>
      </c>
      <c r="M187" s="127">
        <f t="shared" si="13"/>
        <v>2</v>
      </c>
      <c r="N187" s="71"/>
    </row>
    <row r="188" spans="1:14" s="20" customFormat="1" ht="15" thickBot="1" x14ac:dyDescent="0.25">
      <c r="A188" s="43"/>
      <c r="B188" s="43"/>
      <c r="C188" s="43"/>
      <c r="D188" s="48"/>
      <c r="E188" s="180"/>
      <c r="F188" s="136"/>
      <c r="G188" s="136"/>
      <c r="H188" s="136"/>
      <c r="I188" s="136"/>
      <c r="J188" s="167"/>
      <c r="K188" s="149"/>
      <c r="L188" s="77"/>
      <c r="M188" s="128">
        <f t="shared" si="13"/>
        <v>0</v>
      </c>
      <c r="N188" s="77"/>
    </row>
    <row r="189" spans="1:14" s="24" customFormat="1" ht="15" thickBot="1" x14ac:dyDescent="0.25">
      <c r="A189" s="84"/>
      <c r="B189" s="85"/>
      <c r="C189" s="85" t="s">
        <v>203</v>
      </c>
      <c r="D189" s="86"/>
      <c r="E189" s="177">
        <v>23</v>
      </c>
      <c r="F189" s="110">
        <f t="shared" ref="F189:L189" si="18">SUM(F191:F192)</f>
        <v>0</v>
      </c>
      <c r="G189" s="110">
        <f t="shared" si="18"/>
        <v>0</v>
      </c>
      <c r="H189" s="110">
        <f t="shared" si="18"/>
        <v>0</v>
      </c>
      <c r="I189" s="110">
        <f t="shared" si="18"/>
        <v>0</v>
      </c>
      <c r="J189" s="110">
        <f t="shared" si="18"/>
        <v>0</v>
      </c>
      <c r="K189" s="110">
        <f t="shared" si="18"/>
        <v>0</v>
      </c>
      <c r="L189" s="110">
        <f t="shared" si="18"/>
        <v>23</v>
      </c>
      <c r="M189" s="124">
        <f t="shared" si="13"/>
        <v>0</v>
      </c>
      <c r="N189" s="89"/>
    </row>
    <row r="190" spans="1:14" s="10" customFormat="1" x14ac:dyDescent="0.2">
      <c r="A190" s="82"/>
      <c r="B190" s="82"/>
      <c r="C190" s="82" t="s">
        <v>204</v>
      </c>
      <c r="D190" s="83"/>
      <c r="E190" s="172"/>
      <c r="F190" s="133"/>
      <c r="G190" s="133"/>
      <c r="H190" s="133"/>
      <c r="I190" s="133"/>
      <c r="J190" s="163"/>
      <c r="K190" s="141"/>
      <c r="L190" s="71"/>
      <c r="M190" s="127">
        <f t="shared" si="13"/>
        <v>0</v>
      </c>
      <c r="N190" s="71"/>
    </row>
    <row r="191" spans="1:14" s="10" customFormat="1" x14ac:dyDescent="0.2">
      <c r="A191" s="25">
        <v>1</v>
      </c>
      <c r="B191" s="26">
        <v>7520023</v>
      </c>
      <c r="C191" s="26" t="s">
        <v>205</v>
      </c>
      <c r="D191" s="27">
        <v>20000</v>
      </c>
      <c r="E191" s="172"/>
      <c r="F191" s="133"/>
      <c r="G191" s="133"/>
      <c r="H191" s="133"/>
      <c r="I191" s="133"/>
      <c r="J191" s="163"/>
      <c r="K191" s="141"/>
      <c r="L191" s="71"/>
      <c r="M191" s="127">
        <f t="shared" si="13"/>
        <v>0</v>
      </c>
      <c r="N191" s="71"/>
    </row>
    <row r="192" spans="1:14" s="9" customFormat="1" x14ac:dyDescent="0.2">
      <c r="A192" s="25">
        <v>2</v>
      </c>
      <c r="B192" s="26">
        <v>7520001</v>
      </c>
      <c r="C192" s="26" t="s">
        <v>206</v>
      </c>
      <c r="D192" s="27">
        <v>80000</v>
      </c>
      <c r="E192" s="172">
        <v>23</v>
      </c>
      <c r="F192" s="133"/>
      <c r="G192" s="133"/>
      <c r="H192" s="133"/>
      <c r="I192" s="133"/>
      <c r="J192" s="163"/>
      <c r="K192" s="141"/>
      <c r="L192" s="71">
        <v>23</v>
      </c>
      <c r="M192" s="127">
        <f t="shared" si="13"/>
        <v>0</v>
      </c>
      <c r="N192" s="71"/>
    </row>
    <row r="193" spans="1:14" s="24" customFormat="1" ht="15" thickBot="1" x14ac:dyDescent="0.25">
      <c r="A193" s="43"/>
      <c r="B193" s="43"/>
      <c r="C193" s="43"/>
      <c r="D193" s="90"/>
      <c r="E193" s="174"/>
      <c r="F193" s="135"/>
      <c r="G193" s="135"/>
      <c r="H193" s="135"/>
      <c r="I193" s="135"/>
      <c r="J193" s="165"/>
      <c r="K193" s="143"/>
      <c r="L193" s="73"/>
      <c r="M193" s="129">
        <f t="shared" si="13"/>
        <v>0</v>
      </c>
      <c r="N193" s="73"/>
    </row>
    <row r="194" spans="1:14" s="10" customFormat="1" ht="15" thickBot="1" x14ac:dyDescent="0.25">
      <c r="A194" s="94"/>
      <c r="B194" s="95"/>
      <c r="C194" s="95" t="s">
        <v>207</v>
      </c>
      <c r="D194" s="96"/>
      <c r="E194" s="175">
        <v>84</v>
      </c>
      <c r="F194" s="107">
        <f t="shared" ref="F194:L194" si="19">SUM(F195:F204)</f>
        <v>0</v>
      </c>
      <c r="G194" s="107">
        <f t="shared" si="19"/>
        <v>0</v>
      </c>
      <c r="H194" s="107">
        <f t="shared" si="19"/>
        <v>0</v>
      </c>
      <c r="I194" s="107">
        <f t="shared" si="19"/>
        <v>0</v>
      </c>
      <c r="J194" s="107">
        <f t="shared" si="19"/>
        <v>0</v>
      </c>
      <c r="K194" s="107">
        <f t="shared" si="19"/>
        <v>0</v>
      </c>
      <c r="L194" s="107">
        <f t="shared" si="19"/>
        <v>67</v>
      </c>
      <c r="M194" s="124">
        <f t="shared" si="13"/>
        <v>17</v>
      </c>
      <c r="N194" s="89"/>
    </row>
    <row r="195" spans="1:14" s="10" customFormat="1" x14ac:dyDescent="0.2">
      <c r="A195" s="91">
        <v>1</v>
      </c>
      <c r="B195" s="92">
        <v>7550011</v>
      </c>
      <c r="C195" s="92" t="s">
        <v>208</v>
      </c>
      <c r="D195" s="93">
        <v>16000</v>
      </c>
      <c r="E195" s="172">
        <v>17</v>
      </c>
      <c r="F195" s="133"/>
      <c r="G195" s="133"/>
      <c r="H195" s="133"/>
      <c r="I195" s="133"/>
      <c r="J195" s="163"/>
      <c r="K195" s="141"/>
      <c r="L195" s="71">
        <v>17</v>
      </c>
      <c r="M195" s="127">
        <f t="shared" si="13"/>
        <v>0</v>
      </c>
      <c r="N195" s="71"/>
    </row>
    <row r="196" spans="1:14" s="10" customFormat="1" x14ac:dyDescent="0.2">
      <c r="A196" s="25">
        <v>2</v>
      </c>
      <c r="B196" s="26">
        <v>7550019</v>
      </c>
      <c r="C196" s="26" t="s">
        <v>209</v>
      </c>
      <c r="D196" s="79">
        <v>14000</v>
      </c>
      <c r="E196" s="173">
        <v>0</v>
      </c>
      <c r="F196" s="134"/>
      <c r="G196" s="134"/>
      <c r="H196" s="134"/>
      <c r="I196" s="134"/>
      <c r="J196" s="164"/>
      <c r="K196" s="142"/>
      <c r="L196" s="72"/>
      <c r="M196" s="130">
        <f t="shared" si="13"/>
        <v>0</v>
      </c>
      <c r="N196" s="72"/>
    </row>
    <row r="197" spans="1:14" s="10" customFormat="1" x14ac:dyDescent="0.2">
      <c r="A197" s="25">
        <v>3</v>
      </c>
      <c r="B197" s="26">
        <v>7550026</v>
      </c>
      <c r="C197" s="26" t="s">
        <v>210</v>
      </c>
      <c r="D197" s="79">
        <v>26000</v>
      </c>
      <c r="E197" s="173">
        <v>16</v>
      </c>
      <c r="F197" s="134"/>
      <c r="G197" s="134"/>
      <c r="H197" s="134"/>
      <c r="I197" s="134"/>
      <c r="J197" s="164"/>
      <c r="K197" s="142"/>
      <c r="L197" s="72">
        <v>6</v>
      </c>
      <c r="M197" s="130">
        <f t="shared" si="13"/>
        <v>10</v>
      </c>
      <c r="N197" s="72"/>
    </row>
    <row r="198" spans="1:14" s="10" customFormat="1" x14ac:dyDescent="0.2">
      <c r="A198" s="25">
        <v>4</v>
      </c>
      <c r="B198" s="26">
        <v>7550006</v>
      </c>
      <c r="C198" s="26" t="s">
        <v>211</v>
      </c>
      <c r="D198" s="79">
        <v>12000</v>
      </c>
      <c r="E198" s="173">
        <v>10</v>
      </c>
      <c r="F198" s="134"/>
      <c r="G198" s="134"/>
      <c r="H198" s="134"/>
      <c r="I198" s="134"/>
      <c r="J198" s="164"/>
      <c r="K198" s="142"/>
      <c r="L198" s="72">
        <v>9</v>
      </c>
      <c r="M198" s="130">
        <f t="shared" si="13"/>
        <v>1</v>
      </c>
      <c r="N198" s="72"/>
    </row>
    <row r="199" spans="1:14" s="10" customFormat="1" x14ac:dyDescent="0.2">
      <c r="A199" s="25">
        <v>5</v>
      </c>
      <c r="B199" s="26">
        <v>7550007</v>
      </c>
      <c r="C199" s="26" t="s">
        <v>212</v>
      </c>
      <c r="D199" s="79">
        <v>9000</v>
      </c>
      <c r="E199" s="173">
        <v>10</v>
      </c>
      <c r="F199" s="134"/>
      <c r="G199" s="134"/>
      <c r="H199" s="134"/>
      <c r="I199" s="134"/>
      <c r="J199" s="164"/>
      <c r="K199" s="142"/>
      <c r="L199" s="72">
        <v>10</v>
      </c>
      <c r="M199" s="130">
        <f t="shared" si="13"/>
        <v>0</v>
      </c>
      <c r="N199" s="72"/>
    </row>
    <row r="200" spans="1:14" s="10" customFormat="1" x14ac:dyDescent="0.2">
      <c r="A200" s="25">
        <v>6</v>
      </c>
      <c r="B200" s="26">
        <v>7550008</v>
      </c>
      <c r="C200" s="26" t="s">
        <v>213</v>
      </c>
      <c r="D200" s="79">
        <v>21000</v>
      </c>
      <c r="E200" s="173"/>
      <c r="F200" s="134"/>
      <c r="G200" s="134"/>
      <c r="H200" s="134"/>
      <c r="I200" s="134"/>
      <c r="J200" s="164"/>
      <c r="K200" s="142"/>
      <c r="L200" s="72"/>
      <c r="M200" s="130">
        <f t="shared" ref="M200:M204" si="20">(E200+F200+G200+H200+I200)-J200-K200-L200</f>
        <v>0</v>
      </c>
      <c r="N200" s="72"/>
    </row>
    <row r="201" spans="1:14" s="9" customFormat="1" x14ac:dyDescent="0.2">
      <c r="A201" s="25">
        <v>7</v>
      </c>
      <c r="B201" s="26">
        <v>7550017</v>
      </c>
      <c r="C201" s="26" t="s">
        <v>214</v>
      </c>
      <c r="D201" s="79">
        <v>14000</v>
      </c>
      <c r="E201" s="173">
        <v>10</v>
      </c>
      <c r="F201" s="134"/>
      <c r="G201" s="134"/>
      <c r="H201" s="134"/>
      <c r="I201" s="134"/>
      <c r="J201" s="164"/>
      <c r="K201" s="142"/>
      <c r="L201" s="72">
        <v>6</v>
      </c>
      <c r="M201" s="130">
        <f t="shared" si="20"/>
        <v>4</v>
      </c>
      <c r="N201" s="72"/>
    </row>
    <row r="202" spans="1:14" s="10" customFormat="1" x14ac:dyDescent="0.2">
      <c r="A202" s="25">
        <v>8</v>
      </c>
      <c r="B202" s="25">
        <v>7550016</v>
      </c>
      <c r="C202" s="25" t="s">
        <v>215</v>
      </c>
      <c r="D202" s="78">
        <v>14000</v>
      </c>
      <c r="E202" s="173">
        <v>10</v>
      </c>
      <c r="F202" s="134"/>
      <c r="G202" s="134"/>
      <c r="H202" s="134"/>
      <c r="I202" s="134"/>
      <c r="J202" s="164"/>
      <c r="K202" s="142"/>
      <c r="L202" s="72">
        <v>9</v>
      </c>
      <c r="M202" s="130">
        <f t="shared" si="20"/>
        <v>1</v>
      </c>
      <c r="N202" s="72"/>
    </row>
    <row r="203" spans="1:14" s="10" customFormat="1" x14ac:dyDescent="0.2">
      <c r="A203" s="25">
        <v>9</v>
      </c>
      <c r="B203" s="26">
        <v>7550015</v>
      </c>
      <c r="C203" s="26" t="s">
        <v>216</v>
      </c>
      <c r="D203" s="79">
        <v>14000</v>
      </c>
      <c r="E203" s="173">
        <v>11</v>
      </c>
      <c r="F203" s="134"/>
      <c r="G203" s="134"/>
      <c r="H203" s="134"/>
      <c r="I203" s="134"/>
      <c r="J203" s="164"/>
      <c r="K203" s="142"/>
      <c r="L203" s="72">
        <v>10</v>
      </c>
      <c r="M203" s="130">
        <f t="shared" si="20"/>
        <v>1</v>
      </c>
      <c r="N203" s="72"/>
    </row>
    <row r="204" spans="1:14" s="9" customFormat="1" x14ac:dyDescent="0.2">
      <c r="A204" s="36">
        <v>10</v>
      </c>
      <c r="B204" s="80"/>
      <c r="C204" s="80" t="s">
        <v>217</v>
      </c>
      <c r="D204" s="81">
        <v>22000</v>
      </c>
      <c r="E204" s="181"/>
      <c r="F204" s="137"/>
      <c r="G204" s="137"/>
      <c r="H204" s="137"/>
      <c r="I204" s="137"/>
      <c r="J204" s="168"/>
      <c r="K204" s="150"/>
      <c r="L204" s="74"/>
      <c r="M204" s="131">
        <f t="shared" si="20"/>
        <v>0</v>
      </c>
      <c r="N204" s="74"/>
    </row>
  </sheetData>
  <autoFilter ref="A3:D204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61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4.85546875" style="15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8</v>
      </c>
      <c r="F5" s="120">
        <f t="shared" si="0"/>
        <v>0</v>
      </c>
      <c r="G5" s="120">
        <f t="shared" si="0"/>
        <v>551</v>
      </c>
      <c r="H5" s="120">
        <f t="shared" si="0"/>
        <v>194</v>
      </c>
      <c r="I5" s="120">
        <f t="shared" si="0"/>
        <v>0</v>
      </c>
      <c r="J5" s="158">
        <f t="shared" si="0"/>
        <v>1</v>
      </c>
      <c r="K5" s="139">
        <f t="shared" si="0"/>
        <v>78</v>
      </c>
      <c r="L5" s="120">
        <f t="shared" si="0"/>
        <v>39</v>
      </c>
      <c r="M5" s="122">
        <f t="shared" si="0"/>
        <v>635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0</v>
      </c>
      <c r="F6" s="109">
        <f t="shared" si="1"/>
        <v>0</v>
      </c>
      <c r="G6" s="109">
        <f t="shared" si="1"/>
        <v>318</v>
      </c>
      <c r="H6" s="109">
        <f t="shared" si="1"/>
        <v>173</v>
      </c>
      <c r="I6" s="109">
        <f t="shared" si="1"/>
        <v>0</v>
      </c>
      <c r="J6" s="159">
        <f t="shared" si="1"/>
        <v>1</v>
      </c>
      <c r="K6" s="140">
        <f t="shared" si="1"/>
        <v>54</v>
      </c>
      <c r="L6" s="109">
        <f t="shared" si="1"/>
        <v>37</v>
      </c>
      <c r="M6" s="124">
        <f>(E6+F6+G6+H6+I6)-J6-K6-L6</f>
        <v>399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>
        <v>6</v>
      </c>
      <c r="H7" s="153"/>
      <c r="I7" s="153"/>
      <c r="J7" s="163"/>
      <c r="K7" s="141"/>
      <c r="L7" s="71">
        <v>2</v>
      </c>
      <c r="M7" s="127">
        <f t="shared" ref="M7:M70" si="2">(E7+F7+G7+H7+I7)-J7-K7-L7</f>
        <v>4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12</v>
      </c>
      <c r="H8" s="154">
        <v>8</v>
      </c>
      <c r="I8" s="154"/>
      <c r="J8" s="164"/>
      <c r="K8" s="142"/>
      <c r="L8" s="72"/>
      <c r="M8" s="127">
        <f t="shared" si="2"/>
        <v>20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4</v>
      </c>
      <c r="H9" s="154"/>
      <c r="I9" s="154"/>
      <c r="J9" s="164"/>
      <c r="K9" s="142"/>
      <c r="L9" s="72"/>
      <c r="M9" s="127">
        <f t="shared" si="2"/>
        <v>4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10</v>
      </c>
      <c r="H10" s="154">
        <v>6</v>
      </c>
      <c r="I10" s="154"/>
      <c r="J10" s="164"/>
      <c r="K10" s="142"/>
      <c r="L10" s="72"/>
      <c r="M10" s="127">
        <f t="shared" si="2"/>
        <v>16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8</v>
      </c>
      <c r="H11" s="154"/>
      <c r="I11" s="154"/>
      <c r="J11" s="164"/>
      <c r="K11" s="142">
        <v>1</v>
      </c>
      <c r="L11" s="72"/>
      <c r="M11" s="127">
        <f t="shared" si="2"/>
        <v>7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>
        <v>12</v>
      </c>
      <c r="I12" s="154"/>
      <c r="J12" s="164"/>
      <c r="K12" s="142"/>
      <c r="L12" s="72">
        <v>8</v>
      </c>
      <c r="M12" s="127">
        <f t="shared" si="2"/>
        <v>4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10</v>
      </c>
      <c r="H13" s="154"/>
      <c r="I13" s="154"/>
      <c r="J13" s="164"/>
      <c r="K13" s="142"/>
      <c r="L13" s="72"/>
      <c r="M13" s="127">
        <f t="shared" si="2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12</v>
      </c>
      <c r="H14" s="154"/>
      <c r="I14" s="154"/>
      <c r="J14" s="164"/>
      <c r="K14" s="142">
        <v>3</v>
      </c>
      <c r="L14" s="72"/>
      <c r="M14" s="127">
        <f t="shared" si="2"/>
        <v>9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10</v>
      </c>
      <c r="H15" s="154"/>
      <c r="I15" s="154"/>
      <c r="J15" s="164"/>
      <c r="K15" s="142"/>
      <c r="L15" s="72"/>
      <c r="M15" s="127">
        <f t="shared" si="2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12</v>
      </c>
      <c r="H16" s="154"/>
      <c r="I16" s="154"/>
      <c r="J16" s="164"/>
      <c r="K16" s="142">
        <v>4</v>
      </c>
      <c r="L16" s="72"/>
      <c r="M16" s="127">
        <f t="shared" si="2"/>
        <v>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8</v>
      </c>
      <c r="H17" s="154"/>
      <c r="I17" s="154"/>
      <c r="J17" s="164"/>
      <c r="K17" s="142"/>
      <c r="L17" s="72"/>
      <c r="M17" s="127">
        <f t="shared" si="2"/>
        <v>8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8</v>
      </c>
      <c r="H18" s="154"/>
      <c r="I18" s="154"/>
      <c r="J18" s="164"/>
      <c r="K18" s="142">
        <v>3</v>
      </c>
      <c r="L18" s="72"/>
      <c r="M18" s="127">
        <f t="shared" si="2"/>
        <v>5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10</v>
      </c>
      <c r="H19" s="154">
        <v>8</v>
      </c>
      <c r="I19" s="154"/>
      <c r="J19" s="164"/>
      <c r="K19" s="142">
        <v>4</v>
      </c>
      <c r="L19" s="72"/>
      <c r="M19" s="127">
        <f t="shared" si="2"/>
        <v>14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/>
      <c r="F20" s="134"/>
      <c r="G20" s="154">
        <v>12</v>
      </c>
      <c r="H20" s="154"/>
      <c r="I20" s="154"/>
      <c r="J20" s="164"/>
      <c r="K20" s="142"/>
      <c r="L20" s="72">
        <v>7</v>
      </c>
      <c r="M20" s="127">
        <f t="shared" si="2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12</v>
      </c>
      <c r="H21" s="154">
        <v>8</v>
      </c>
      <c r="I21" s="154"/>
      <c r="J21" s="164"/>
      <c r="K21" s="142">
        <v>2</v>
      </c>
      <c r="L21" s="72"/>
      <c r="M21" s="127">
        <f t="shared" si="2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/>
      <c r="F22" s="134"/>
      <c r="G22" s="154"/>
      <c r="H22" s="154">
        <v>20</v>
      </c>
      <c r="I22" s="154"/>
      <c r="J22" s="164"/>
      <c r="K22" s="142"/>
      <c r="L22" s="72">
        <v>20</v>
      </c>
      <c r="M22" s="127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12</v>
      </c>
      <c r="H23" s="154"/>
      <c r="I23" s="154"/>
      <c r="J23" s="164"/>
      <c r="K23" s="142">
        <v>1</v>
      </c>
      <c r="L23" s="72"/>
      <c r="M23" s="127">
        <f t="shared" si="2"/>
        <v>11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12</v>
      </c>
      <c r="H24" s="154"/>
      <c r="I24" s="154"/>
      <c r="J24" s="164"/>
      <c r="K24" s="142">
        <v>1</v>
      </c>
      <c r="L24" s="72"/>
      <c r="M24" s="127">
        <f t="shared" si="2"/>
        <v>11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12</v>
      </c>
      <c r="H25" s="154"/>
      <c r="I25" s="154"/>
      <c r="J25" s="164"/>
      <c r="K25" s="142"/>
      <c r="L25" s="72"/>
      <c r="M25" s="127">
        <f t="shared" si="2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12</v>
      </c>
      <c r="H26" s="154"/>
      <c r="I26" s="154"/>
      <c r="J26" s="164"/>
      <c r="K26" s="142">
        <v>1</v>
      </c>
      <c r="L26" s="72"/>
      <c r="M26" s="127">
        <f t="shared" si="2"/>
        <v>11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12</v>
      </c>
      <c r="H27" s="154">
        <v>6</v>
      </c>
      <c r="I27" s="154"/>
      <c r="J27" s="164">
        <v>1</v>
      </c>
      <c r="K27" s="142"/>
      <c r="L27" s="72"/>
      <c r="M27" s="127">
        <f t="shared" si="2"/>
        <v>17</v>
      </c>
      <c r="N27" s="72" t="s">
        <v>276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10</v>
      </c>
      <c r="H28" s="154">
        <v>24</v>
      </c>
      <c r="I28" s="154"/>
      <c r="J28" s="164"/>
      <c r="K28" s="142">
        <v>10</v>
      </c>
      <c r="L28" s="72"/>
      <c r="M28" s="127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12</v>
      </c>
      <c r="H29" s="154">
        <v>24</v>
      </c>
      <c r="I29" s="154"/>
      <c r="J29" s="164"/>
      <c r="K29" s="142"/>
      <c r="L29" s="72"/>
      <c r="M29" s="127">
        <f t="shared" si="2"/>
        <v>36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10</v>
      </c>
      <c r="H30" s="154">
        <v>4</v>
      </c>
      <c r="I30" s="154"/>
      <c r="J30" s="164"/>
      <c r="K30" s="142">
        <v>3</v>
      </c>
      <c r="L30" s="72"/>
      <c r="M30" s="127">
        <f t="shared" si="2"/>
        <v>11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>
        <v>10</v>
      </c>
      <c r="H31" s="154"/>
      <c r="I31" s="154"/>
      <c r="J31" s="164"/>
      <c r="K31" s="142">
        <v>3</v>
      </c>
      <c r="L31" s="72"/>
      <c r="M31" s="127">
        <f t="shared" si="2"/>
        <v>7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12</v>
      </c>
      <c r="H32" s="154"/>
      <c r="I32" s="154"/>
      <c r="J32" s="164"/>
      <c r="K32" s="142"/>
      <c r="L32" s="72"/>
      <c r="M32" s="127">
        <f t="shared" si="2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8</v>
      </c>
      <c r="H33" s="154"/>
      <c r="I33" s="154"/>
      <c r="J33" s="164"/>
      <c r="K33" s="142"/>
      <c r="L33" s="72"/>
      <c r="M33" s="127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8</v>
      </c>
      <c r="H34" s="154">
        <v>6</v>
      </c>
      <c r="I34" s="154"/>
      <c r="J34" s="164"/>
      <c r="K34" s="142">
        <v>5</v>
      </c>
      <c r="L34" s="72"/>
      <c r="M34" s="127">
        <f t="shared" si="2"/>
        <v>9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12</v>
      </c>
      <c r="H35" s="154">
        <v>6</v>
      </c>
      <c r="I35" s="154"/>
      <c r="J35" s="164"/>
      <c r="K35" s="142">
        <v>4</v>
      </c>
      <c r="L35" s="72"/>
      <c r="M35" s="127">
        <f t="shared" si="2"/>
        <v>14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10</v>
      </c>
      <c r="H36" s="154"/>
      <c r="I36" s="154"/>
      <c r="J36" s="164"/>
      <c r="K36" s="142"/>
      <c r="L36" s="72"/>
      <c r="M36" s="127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/>
      <c r="H37" s="154">
        <v>20</v>
      </c>
      <c r="I37" s="154"/>
      <c r="J37" s="164"/>
      <c r="K37" s="142">
        <v>4</v>
      </c>
      <c r="L37" s="72"/>
      <c r="M37" s="127">
        <f t="shared" si="2"/>
        <v>16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32</v>
      </c>
      <c r="H38" s="154"/>
      <c r="I38" s="154"/>
      <c r="J38" s="164"/>
      <c r="K38" s="142">
        <v>5</v>
      </c>
      <c r="L38" s="72"/>
      <c r="M38" s="127">
        <f t="shared" si="2"/>
        <v>27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/>
      <c r="H39" s="154">
        <v>21</v>
      </c>
      <c r="I39" s="154"/>
      <c r="J39" s="164"/>
      <c r="K39" s="142"/>
      <c r="L39" s="72"/>
      <c r="M39" s="127">
        <f t="shared" si="2"/>
        <v>21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>
        <v>6</v>
      </c>
      <c r="F41" s="107">
        <f t="shared" ref="F41:L41" si="3">SUM(F42:F53)</f>
        <v>0</v>
      </c>
      <c r="G41" s="107">
        <f t="shared" si="3"/>
        <v>183</v>
      </c>
      <c r="H41" s="107">
        <f t="shared" si="3"/>
        <v>10</v>
      </c>
      <c r="I41" s="107">
        <f t="shared" si="3"/>
        <v>0</v>
      </c>
      <c r="J41" s="107">
        <f t="shared" si="3"/>
        <v>0</v>
      </c>
      <c r="K41" s="107">
        <f t="shared" si="3"/>
        <v>23</v>
      </c>
      <c r="L41" s="107">
        <f t="shared" si="3"/>
        <v>0</v>
      </c>
      <c r="M41" s="124">
        <f t="shared" si="2"/>
        <v>176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>
        <v>10</v>
      </c>
      <c r="H42" s="153">
        <v>10</v>
      </c>
      <c r="I42" s="153"/>
      <c r="J42" s="163"/>
      <c r="K42" s="141">
        <v>4</v>
      </c>
      <c r="L42" s="71"/>
      <c r="M42" s="127">
        <f t="shared" si="2"/>
        <v>16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60</v>
      </c>
      <c r="H43" s="154"/>
      <c r="I43" s="154"/>
      <c r="J43" s="164"/>
      <c r="K43" s="142">
        <v>7</v>
      </c>
      <c r="L43" s="72"/>
      <c r="M43" s="127">
        <f t="shared" si="2"/>
        <v>53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/>
      <c r="I44" s="154"/>
      <c r="J44" s="164"/>
      <c r="K44" s="142"/>
      <c r="L44" s="72"/>
      <c r="M44" s="127">
        <f t="shared" si="2"/>
        <v>20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13</v>
      </c>
      <c r="H45" s="154"/>
      <c r="I45" s="154"/>
      <c r="J45" s="164"/>
      <c r="K45" s="142"/>
      <c r="L45" s="72"/>
      <c r="M45" s="127">
        <f t="shared" si="2"/>
        <v>13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10</v>
      </c>
      <c r="H46" s="154"/>
      <c r="I46" s="154"/>
      <c r="J46" s="164"/>
      <c r="K46" s="142"/>
      <c r="L46" s="72"/>
      <c r="M46" s="127">
        <f t="shared" si="2"/>
        <v>10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18</v>
      </c>
      <c r="H47" s="154"/>
      <c r="I47" s="154"/>
      <c r="J47" s="164"/>
      <c r="K47" s="142"/>
      <c r="L47" s="72"/>
      <c r="M47" s="127">
        <f t="shared" si="2"/>
        <v>18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10</v>
      </c>
      <c r="H48" s="154"/>
      <c r="I48" s="154"/>
      <c r="J48" s="164"/>
      <c r="K48" s="142">
        <v>5</v>
      </c>
      <c r="L48" s="72"/>
      <c r="M48" s="127">
        <f t="shared" si="2"/>
        <v>5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>
        <v>6</v>
      </c>
      <c r="F49" s="134"/>
      <c r="G49" s="154"/>
      <c r="H49" s="154"/>
      <c r="I49" s="154"/>
      <c r="J49" s="164"/>
      <c r="K49" s="142"/>
      <c r="L49" s="72"/>
      <c r="M49" s="127">
        <f t="shared" si="2"/>
        <v>6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10</v>
      </c>
      <c r="H50" s="154"/>
      <c r="I50" s="154"/>
      <c r="J50" s="164"/>
      <c r="K50" s="142">
        <v>5</v>
      </c>
      <c r="L50" s="72"/>
      <c r="M50" s="127">
        <f t="shared" si="2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>
        <v>12</v>
      </c>
      <c r="H51" s="154"/>
      <c r="I51" s="154"/>
      <c r="J51" s="164"/>
      <c r="K51" s="142">
        <v>2</v>
      </c>
      <c r="L51" s="72"/>
      <c r="M51" s="127">
        <f t="shared" si="2"/>
        <v>10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8</v>
      </c>
      <c r="H52" s="154"/>
      <c r="I52" s="154"/>
      <c r="J52" s="164"/>
      <c r="K52" s="142"/>
      <c r="L52" s="72"/>
      <c r="M52" s="127">
        <f t="shared" si="2"/>
        <v>8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12</v>
      </c>
      <c r="H53" s="154"/>
      <c r="I53" s="154"/>
      <c r="J53" s="164"/>
      <c r="K53" s="142"/>
      <c r="L53" s="72"/>
      <c r="M53" s="127">
        <f t="shared" si="2"/>
        <v>12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>
        <v>2</v>
      </c>
      <c r="F55" s="111">
        <f t="shared" ref="F55:L55" si="4">SUM(F56:F57)</f>
        <v>0</v>
      </c>
      <c r="G55" s="111">
        <f t="shared" si="4"/>
        <v>5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>
        <f t="shared" si="4"/>
        <v>2</v>
      </c>
      <c r="M55" s="124">
        <f t="shared" si="2"/>
        <v>5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>
        <v>2</v>
      </c>
      <c r="F57" s="134"/>
      <c r="G57" s="154">
        <v>5</v>
      </c>
      <c r="H57" s="154"/>
      <c r="I57" s="154"/>
      <c r="J57" s="164"/>
      <c r="K57" s="142"/>
      <c r="L57" s="72">
        <v>2</v>
      </c>
      <c r="M57" s="127">
        <f t="shared" si="2"/>
        <v>5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>
        <v>0</v>
      </c>
      <c r="F59" s="107">
        <f t="shared" ref="F59:L59" si="5">SUM(F60:F67)</f>
        <v>0</v>
      </c>
      <c r="G59" s="107">
        <f t="shared" si="5"/>
        <v>11</v>
      </c>
      <c r="H59" s="107">
        <f t="shared" si="5"/>
        <v>11</v>
      </c>
      <c r="I59" s="107">
        <f t="shared" si="5"/>
        <v>0</v>
      </c>
      <c r="J59" s="107">
        <f t="shared" si="5"/>
        <v>0</v>
      </c>
      <c r="K59" s="107">
        <f t="shared" si="5"/>
        <v>0</v>
      </c>
      <c r="L59" s="107">
        <f t="shared" si="5"/>
        <v>0</v>
      </c>
      <c r="M59" s="124">
        <f t="shared" si="2"/>
        <v>22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2</v>
      </c>
      <c r="H60" s="153"/>
      <c r="I60" s="153"/>
      <c r="J60" s="163"/>
      <c r="K60" s="141"/>
      <c r="L60" s="71"/>
      <c r="M60" s="127">
        <f t="shared" si="2"/>
        <v>2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2</v>
      </c>
      <c r="H61" s="154">
        <v>4</v>
      </c>
      <c r="I61" s="154"/>
      <c r="J61" s="164"/>
      <c r="K61" s="142"/>
      <c r="L61" s="72"/>
      <c r="M61" s="127">
        <f t="shared" si="2"/>
        <v>6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1</v>
      </c>
      <c r="H62" s="154"/>
      <c r="I62" s="154"/>
      <c r="J62" s="164"/>
      <c r="K62" s="142"/>
      <c r="L62" s="72"/>
      <c r="M62" s="127">
        <f t="shared" si="2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2</v>
      </c>
      <c r="H63" s="154">
        <v>4</v>
      </c>
      <c r="I63" s="154"/>
      <c r="J63" s="164"/>
      <c r="K63" s="142"/>
      <c r="L63" s="72"/>
      <c r="M63" s="127">
        <f t="shared" si="2"/>
        <v>6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2</v>
      </c>
      <c r="H66" s="154"/>
      <c r="I66" s="154"/>
      <c r="J66" s="164"/>
      <c r="K66" s="142"/>
      <c r="L66" s="72"/>
      <c r="M66" s="127">
        <f t="shared" si="2"/>
        <v>2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2</v>
      </c>
      <c r="H67" s="154">
        <v>3</v>
      </c>
      <c r="I67" s="154"/>
      <c r="J67" s="164"/>
      <c r="K67" s="142"/>
      <c r="L67" s="72"/>
      <c r="M67" s="127">
        <f t="shared" si="2"/>
        <v>5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>
        <v>0</v>
      </c>
      <c r="F69" s="110">
        <f t="shared" ref="F69:L69" si="6">SUM(F70:F75)</f>
        <v>0</v>
      </c>
      <c r="G69" s="110">
        <f t="shared" si="6"/>
        <v>34</v>
      </c>
      <c r="H69" s="110">
        <f t="shared" si="6"/>
        <v>0</v>
      </c>
      <c r="I69" s="110">
        <f t="shared" si="6"/>
        <v>0</v>
      </c>
      <c r="J69" s="110">
        <f t="shared" si="6"/>
        <v>0</v>
      </c>
      <c r="K69" s="110">
        <f t="shared" si="6"/>
        <v>1</v>
      </c>
      <c r="L69" s="110">
        <f t="shared" si="6"/>
        <v>0</v>
      </c>
      <c r="M69" s="124">
        <f t="shared" si="2"/>
        <v>33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/>
      <c r="H70" s="154"/>
      <c r="I70" s="154"/>
      <c r="J70" s="164"/>
      <c r="K70" s="142"/>
      <c r="L70" s="72"/>
      <c r="M70" s="127">
        <f t="shared" si="2"/>
        <v>0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>
        <v>5</v>
      </c>
      <c r="H71" s="154"/>
      <c r="I71" s="154"/>
      <c r="J71" s="164"/>
      <c r="K71" s="142"/>
      <c r="L71" s="72"/>
      <c r="M71" s="127">
        <f t="shared" ref="M71:M137" si="7">(E71+F71+G71+H71+I71)-J71-K71-L71</f>
        <v>5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>
        <v>14</v>
      </c>
      <c r="H72" s="154"/>
      <c r="I72" s="154"/>
      <c r="J72" s="164"/>
      <c r="K72" s="142"/>
      <c r="L72" s="72"/>
      <c r="M72" s="127">
        <f t="shared" si="7"/>
        <v>14</v>
      </c>
      <c r="N72" s="72"/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6</v>
      </c>
      <c r="H74" s="154"/>
      <c r="I74" s="154"/>
      <c r="J74" s="164"/>
      <c r="K74" s="142"/>
      <c r="L74" s="72"/>
      <c r="M74" s="127">
        <f t="shared" si="7"/>
        <v>6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>
        <v>9</v>
      </c>
      <c r="H75" s="154"/>
      <c r="I75" s="154"/>
      <c r="J75" s="164"/>
      <c r="K75" s="142">
        <v>1</v>
      </c>
      <c r="L75" s="72"/>
      <c r="M75" s="127">
        <f t="shared" si="7"/>
        <v>8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>
        <v>31</v>
      </c>
      <c r="F77" s="112">
        <f t="shared" ref="F77:L77" si="8">SUM(F78:F86)</f>
        <v>0</v>
      </c>
      <c r="G77" s="112">
        <f t="shared" si="8"/>
        <v>36</v>
      </c>
      <c r="H77" s="112">
        <f t="shared" si="8"/>
        <v>0</v>
      </c>
      <c r="I77" s="112">
        <f t="shared" si="8"/>
        <v>0</v>
      </c>
      <c r="J77" s="112">
        <f t="shared" si="8"/>
        <v>0</v>
      </c>
      <c r="K77" s="112">
        <f t="shared" si="8"/>
        <v>8</v>
      </c>
      <c r="L77" s="112">
        <f t="shared" si="8"/>
        <v>27</v>
      </c>
      <c r="M77" s="124">
        <f t="shared" si="7"/>
        <v>32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>
        <v>1</v>
      </c>
      <c r="F78" s="133"/>
      <c r="G78" s="153"/>
      <c r="H78" s="153"/>
      <c r="I78" s="153"/>
      <c r="J78" s="163"/>
      <c r="K78" s="141"/>
      <c r="L78" s="71"/>
      <c r="M78" s="127">
        <f t="shared" si="7"/>
        <v>1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3</v>
      </c>
      <c r="F79" s="134"/>
      <c r="G79" s="154">
        <v>10</v>
      </c>
      <c r="H79" s="154"/>
      <c r="I79" s="154"/>
      <c r="J79" s="164"/>
      <c r="K79" s="142"/>
      <c r="L79" s="72">
        <v>7</v>
      </c>
      <c r="M79" s="127">
        <f t="shared" si="7"/>
        <v>6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1</v>
      </c>
      <c r="F81" s="134"/>
      <c r="G81" s="154">
        <v>10</v>
      </c>
      <c r="H81" s="154"/>
      <c r="I81" s="154"/>
      <c r="J81" s="164"/>
      <c r="K81" s="142"/>
      <c r="L81" s="72">
        <v>9</v>
      </c>
      <c r="M81" s="127">
        <f t="shared" si="7"/>
        <v>2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4</v>
      </c>
      <c r="F82" s="134"/>
      <c r="G82" s="154"/>
      <c r="H82" s="154"/>
      <c r="I82" s="154"/>
      <c r="J82" s="164"/>
      <c r="K82" s="142">
        <v>2</v>
      </c>
      <c r="L82" s="72"/>
      <c r="M82" s="127">
        <f t="shared" si="7"/>
        <v>2</v>
      </c>
      <c r="N82" s="72" t="s">
        <v>270</v>
      </c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>
        <v>3</v>
      </c>
      <c r="F83" s="134"/>
      <c r="G83" s="154"/>
      <c r="H83" s="154"/>
      <c r="I83" s="154"/>
      <c r="J83" s="164"/>
      <c r="K83" s="142"/>
      <c r="L83" s="72">
        <v>1</v>
      </c>
      <c r="M83" s="127">
        <f t="shared" si="7"/>
        <v>2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6</v>
      </c>
      <c r="F84" s="134"/>
      <c r="G84" s="154"/>
      <c r="H84" s="154"/>
      <c r="I84" s="154"/>
      <c r="J84" s="164"/>
      <c r="K84" s="142"/>
      <c r="L84" s="72">
        <v>1</v>
      </c>
      <c r="M84" s="127">
        <f t="shared" si="7"/>
        <v>5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6</v>
      </c>
      <c r="F85" s="134"/>
      <c r="G85" s="154">
        <v>8</v>
      </c>
      <c r="H85" s="154"/>
      <c r="I85" s="154"/>
      <c r="J85" s="164"/>
      <c r="K85" s="142">
        <v>4</v>
      </c>
      <c r="L85" s="72">
        <v>5</v>
      </c>
      <c r="M85" s="127">
        <f t="shared" si="7"/>
        <v>5</v>
      </c>
      <c r="N85" s="72" t="s">
        <v>270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7</v>
      </c>
      <c r="F86" s="134"/>
      <c r="G86" s="154">
        <v>8</v>
      </c>
      <c r="H86" s="154"/>
      <c r="I86" s="154"/>
      <c r="J86" s="164"/>
      <c r="K86" s="142">
        <v>2</v>
      </c>
      <c r="L86" s="72">
        <v>4</v>
      </c>
      <c r="M86" s="127">
        <f t="shared" si="7"/>
        <v>9</v>
      </c>
      <c r="N86" s="72" t="s">
        <v>270</v>
      </c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>
        <v>0</v>
      </c>
      <c r="F88" s="110">
        <f t="shared" ref="F88:L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>
        <f t="shared" ca="1" si="9"/>
        <v>0</v>
      </c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>
        <v>0</v>
      </c>
      <c r="F91" s="110">
        <f t="shared" ref="F91:L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>
        <f t="shared" si="10"/>
        <v>0</v>
      </c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>
        <v>5</v>
      </c>
      <c r="F103" s="109">
        <f t="shared" ref="F103:L103" si="11">SUM(F104:F133)</f>
        <v>0</v>
      </c>
      <c r="G103" s="109">
        <f t="shared" si="11"/>
        <v>8</v>
      </c>
      <c r="H103" s="109">
        <f t="shared" si="11"/>
        <v>1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>
        <f t="shared" si="11"/>
        <v>7</v>
      </c>
      <c r="M103" s="124">
        <f t="shared" si="7"/>
        <v>7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>
        <v>1</v>
      </c>
      <c r="F104" s="136"/>
      <c r="G104" s="157"/>
      <c r="H104" s="157"/>
      <c r="I104" s="157"/>
      <c r="J104" s="167"/>
      <c r="K104" s="149"/>
      <c r="L104" s="77">
        <v>1</v>
      </c>
      <c r="M104" s="127">
        <f t="shared" si="7"/>
        <v>0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>
        <v>1</v>
      </c>
      <c r="F106" s="135"/>
      <c r="G106" s="155"/>
      <c r="H106" s="155"/>
      <c r="I106" s="155"/>
      <c r="J106" s="165"/>
      <c r="K106" s="143"/>
      <c r="L106" s="73">
        <v>1</v>
      </c>
      <c r="M106" s="127">
        <f t="shared" si="7"/>
        <v>0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>
        <v>1</v>
      </c>
      <c r="F109" s="134"/>
      <c r="G109" s="154">
        <v>1</v>
      </c>
      <c r="H109" s="154"/>
      <c r="I109" s="154"/>
      <c r="J109" s="164"/>
      <c r="K109" s="142"/>
      <c r="L109" s="72"/>
      <c r="M109" s="127">
        <f t="shared" si="7"/>
        <v>2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>
        <v>1</v>
      </c>
      <c r="H112" s="154"/>
      <c r="I112" s="154"/>
      <c r="J112" s="164"/>
      <c r="K112" s="142"/>
      <c r="L112" s="72">
        <v>1</v>
      </c>
      <c r="M112" s="127">
        <f t="shared" si="7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>
        <v>1</v>
      </c>
      <c r="F115" s="134"/>
      <c r="G115" s="154"/>
      <c r="H115" s="154"/>
      <c r="I115" s="154"/>
      <c r="J115" s="164"/>
      <c r="K115" s="142"/>
      <c r="L115" s="72"/>
      <c r="M115" s="127">
        <f t="shared" si="7"/>
        <v>1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/>
      <c r="F116" s="134"/>
      <c r="G116" s="154">
        <v>3</v>
      </c>
      <c r="H116" s="154">
        <v>1</v>
      </c>
      <c r="I116" s="154"/>
      <c r="J116" s="164"/>
      <c r="K116" s="142"/>
      <c r="L116" s="72">
        <v>2</v>
      </c>
      <c r="M116" s="127">
        <f t="shared" si="7"/>
        <v>2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/>
      <c r="F117" s="134"/>
      <c r="G117" s="154"/>
      <c r="H117" s="154"/>
      <c r="I117" s="154"/>
      <c r="J117" s="164"/>
      <c r="K117" s="142"/>
      <c r="L117" s="72"/>
      <c r="M117" s="127">
        <f t="shared" si="7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>
        <v>1</v>
      </c>
      <c r="F119" s="134"/>
      <c r="G119" s="154"/>
      <c r="H119" s="154"/>
      <c r="I119" s="154"/>
      <c r="J119" s="164"/>
      <c r="K119" s="142"/>
      <c r="L119" s="72">
        <v>1</v>
      </c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>
        <v>1</v>
      </c>
      <c r="H121" s="154"/>
      <c r="I121" s="154"/>
      <c r="J121" s="164"/>
      <c r="K121" s="142"/>
      <c r="L121" s="72">
        <v>1</v>
      </c>
      <c r="M121" s="127">
        <f t="shared" si="7"/>
        <v>0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>
        <v>1</v>
      </c>
      <c r="H124" s="154"/>
      <c r="I124" s="154"/>
      <c r="J124" s="164"/>
      <c r="K124" s="142"/>
      <c r="L124" s="72"/>
      <c r="M124" s="127">
        <f t="shared" si="7"/>
        <v>1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7"/>
        <v>0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>
        <v>1</v>
      </c>
      <c r="H128" s="154"/>
      <c r="I128" s="154"/>
      <c r="J128" s="164"/>
      <c r="K128" s="142"/>
      <c r="L128" s="72"/>
      <c r="M128" s="127">
        <f t="shared" si="7"/>
        <v>1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>
        <v>2</v>
      </c>
      <c r="F134" s="135"/>
      <c r="G134" s="155"/>
      <c r="H134" s="155"/>
      <c r="I134" s="155"/>
      <c r="J134" s="165"/>
      <c r="K134" s="143"/>
      <c r="L134" s="73">
        <v>1</v>
      </c>
      <c r="M134" s="127">
        <f t="shared" si="7"/>
        <v>1</v>
      </c>
      <c r="N134" s="73"/>
    </row>
    <row r="135" spans="1:14" s="9" customFormat="1" x14ac:dyDescent="0.2">
      <c r="A135" s="43">
        <v>34</v>
      </c>
      <c r="B135" s="103"/>
      <c r="C135" s="103" t="s">
        <v>277</v>
      </c>
      <c r="D135" s="104"/>
      <c r="E135" s="174"/>
      <c r="F135" s="135"/>
      <c r="G135" s="155">
        <v>1</v>
      </c>
      <c r="H135" s="155"/>
      <c r="I135" s="155"/>
      <c r="J135" s="165"/>
      <c r="K135" s="143"/>
      <c r="L135" s="73">
        <v>1</v>
      </c>
      <c r="M135" s="127">
        <f t="shared" si="7"/>
        <v>0</v>
      </c>
      <c r="N135" s="73"/>
    </row>
    <row r="136" spans="1:14" s="9" customFormat="1" x14ac:dyDescent="0.2">
      <c r="A136" s="43">
        <v>35</v>
      </c>
      <c r="B136" s="103"/>
      <c r="C136" s="103" t="s">
        <v>278</v>
      </c>
      <c r="D136" s="104"/>
      <c r="E136" s="174">
        <v>24</v>
      </c>
      <c r="F136" s="135"/>
      <c r="G136" s="155">
        <v>1</v>
      </c>
      <c r="H136" s="155"/>
      <c r="I136" s="155"/>
      <c r="J136" s="165"/>
      <c r="K136" s="143"/>
      <c r="L136" s="73">
        <v>1</v>
      </c>
      <c r="M136" s="127">
        <f t="shared" si="7"/>
        <v>24</v>
      </c>
      <c r="N136" s="73"/>
    </row>
    <row r="137" spans="1:14" s="24" customFormat="1" ht="15" thickBot="1" x14ac:dyDescent="0.25">
      <c r="A137" s="43"/>
      <c r="B137" s="43"/>
      <c r="C137" s="43"/>
      <c r="D137" s="48"/>
      <c r="E137" s="174"/>
      <c r="F137" s="135"/>
      <c r="G137" s="155"/>
      <c r="H137" s="155"/>
      <c r="I137" s="155"/>
      <c r="J137" s="165"/>
      <c r="K137" s="143"/>
      <c r="L137" s="73"/>
      <c r="M137" s="128">
        <f t="shared" si="7"/>
        <v>0</v>
      </c>
      <c r="N137" s="73"/>
    </row>
    <row r="138" spans="1:14" s="9" customFormat="1" ht="15" thickBot="1" x14ac:dyDescent="0.25">
      <c r="A138" s="98"/>
      <c r="B138" s="99"/>
      <c r="C138" s="99" t="s">
        <v>148</v>
      </c>
      <c r="D138" s="100"/>
      <c r="E138" s="171">
        <v>5</v>
      </c>
      <c r="F138" s="109">
        <f t="shared" ref="F138:L138" si="12">SUM(F139:F145)</f>
        <v>0</v>
      </c>
      <c r="G138" s="109">
        <f t="shared" si="12"/>
        <v>36</v>
      </c>
      <c r="H138" s="109">
        <f t="shared" si="12"/>
        <v>0</v>
      </c>
      <c r="I138" s="109">
        <f t="shared" si="12"/>
        <v>0</v>
      </c>
      <c r="J138" s="109">
        <f t="shared" si="12"/>
        <v>0</v>
      </c>
      <c r="K138" s="109">
        <f t="shared" si="12"/>
        <v>0</v>
      </c>
      <c r="L138" s="109">
        <f t="shared" si="12"/>
        <v>33</v>
      </c>
      <c r="M138" s="124">
        <f t="shared" ref="M138:M203" si="13">(E138+F138+G138+H138+I138)-J138-K138-L138</f>
        <v>8</v>
      </c>
      <c r="N138" s="89"/>
    </row>
    <row r="139" spans="1:14" s="9" customFormat="1" x14ac:dyDescent="0.2">
      <c r="A139" s="91">
        <v>1</v>
      </c>
      <c r="B139" s="91">
        <v>3510004</v>
      </c>
      <c r="C139" s="91" t="s">
        <v>149</v>
      </c>
      <c r="D139" s="97">
        <v>43000</v>
      </c>
      <c r="E139" s="172"/>
      <c r="F139" s="133"/>
      <c r="G139" s="153"/>
      <c r="H139" s="153"/>
      <c r="I139" s="153"/>
      <c r="J139" s="163"/>
      <c r="K139" s="141"/>
      <c r="L139" s="71"/>
      <c r="M139" s="127">
        <f t="shared" si="13"/>
        <v>0</v>
      </c>
      <c r="N139" s="71"/>
    </row>
    <row r="140" spans="1:14" s="9" customFormat="1" x14ac:dyDescent="0.2">
      <c r="A140" s="25">
        <v>2</v>
      </c>
      <c r="B140" s="25">
        <v>3512008</v>
      </c>
      <c r="C140" s="25" t="s">
        <v>150</v>
      </c>
      <c r="D140" s="30">
        <v>44000</v>
      </c>
      <c r="E140" s="173">
        <v>5</v>
      </c>
      <c r="F140" s="134"/>
      <c r="G140" s="154">
        <v>10</v>
      </c>
      <c r="H140" s="154"/>
      <c r="I140" s="154"/>
      <c r="J140" s="164"/>
      <c r="K140" s="142"/>
      <c r="L140" s="72">
        <v>11</v>
      </c>
      <c r="M140" s="127">
        <f t="shared" si="13"/>
        <v>4</v>
      </c>
      <c r="N140" s="72"/>
    </row>
    <row r="141" spans="1:14" s="9" customFormat="1" x14ac:dyDescent="0.2">
      <c r="A141" s="25">
        <v>3</v>
      </c>
      <c r="B141" s="25">
        <v>3510107</v>
      </c>
      <c r="C141" s="25" t="s">
        <v>151</v>
      </c>
      <c r="D141" s="30">
        <v>49000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3"/>
        <v>0</v>
      </c>
      <c r="N141" s="72"/>
    </row>
    <row r="142" spans="1:14" s="9" customFormat="1" x14ac:dyDescent="0.2">
      <c r="A142" s="25">
        <v>4</v>
      </c>
      <c r="B142" s="25">
        <v>3510011</v>
      </c>
      <c r="C142" s="25" t="s">
        <v>152</v>
      </c>
      <c r="D142" s="30">
        <v>42000</v>
      </c>
      <c r="E142" s="173"/>
      <c r="F142" s="134"/>
      <c r="G142" s="154">
        <v>9</v>
      </c>
      <c r="H142" s="154"/>
      <c r="I142" s="154"/>
      <c r="J142" s="164"/>
      <c r="K142" s="142"/>
      <c r="L142" s="72">
        <v>2</v>
      </c>
      <c r="M142" s="127">
        <f t="shared" si="13"/>
        <v>7</v>
      </c>
      <c r="N142" s="72"/>
    </row>
    <row r="143" spans="1:14" s="9" customFormat="1" x14ac:dyDescent="0.2">
      <c r="A143" s="25">
        <v>5</v>
      </c>
      <c r="B143" s="25">
        <v>3510067</v>
      </c>
      <c r="C143" s="25" t="s">
        <v>153</v>
      </c>
      <c r="D143" s="30">
        <v>43000</v>
      </c>
      <c r="E143" s="173">
        <v>6</v>
      </c>
      <c r="F143" s="134"/>
      <c r="G143" s="154">
        <v>8</v>
      </c>
      <c r="H143" s="154"/>
      <c r="I143" s="154"/>
      <c r="J143" s="164"/>
      <c r="K143" s="142"/>
      <c r="L143" s="72">
        <v>10</v>
      </c>
      <c r="M143" s="127">
        <f t="shared" si="13"/>
        <v>4</v>
      </c>
      <c r="N143" s="72"/>
    </row>
    <row r="144" spans="1:14" s="9" customFormat="1" x14ac:dyDescent="0.2">
      <c r="A144" s="25">
        <v>6</v>
      </c>
      <c r="B144" s="25">
        <v>3510012</v>
      </c>
      <c r="C144" s="25" t="s">
        <v>154</v>
      </c>
      <c r="D144" s="30">
        <v>43000</v>
      </c>
      <c r="E144" s="173">
        <v>5</v>
      </c>
      <c r="F144" s="134"/>
      <c r="G144" s="154">
        <v>9</v>
      </c>
      <c r="H144" s="154"/>
      <c r="I144" s="154"/>
      <c r="J144" s="164"/>
      <c r="K144" s="142"/>
      <c r="L144" s="72">
        <v>6</v>
      </c>
      <c r="M144" s="127">
        <f t="shared" si="13"/>
        <v>8</v>
      </c>
      <c r="N144" s="72"/>
    </row>
    <row r="145" spans="1:14" s="9" customFormat="1" x14ac:dyDescent="0.2">
      <c r="A145" s="25">
        <v>7</v>
      </c>
      <c r="B145" s="25">
        <v>3510076</v>
      </c>
      <c r="C145" s="25" t="s">
        <v>155</v>
      </c>
      <c r="D145" s="30">
        <v>45000</v>
      </c>
      <c r="E145" s="173">
        <v>8</v>
      </c>
      <c r="F145" s="134"/>
      <c r="G145" s="154"/>
      <c r="H145" s="154"/>
      <c r="I145" s="154"/>
      <c r="J145" s="164"/>
      <c r="K145" s="142"/>
      <c r="L145" s="72">
        <v>4</v>
      </c>
      <c r="M145" s="127">
        <f t="shared" si="13"/>
        <v>4</v>
      </c>
      <c r="N145" s="72"/>
    </row>
    <row r="146" spans="1:14" s="9" customFormat="1" x14ac:dyDescent="0.2">
      <c r="A146" s="43">
        <v>8</v>
      </c>
      <c r="B146" s="43"/>
      <c r="C146" s="43" t="s">
        <v>279</v>
      </c>
      <c r="D146" s="48"/>
      <c r="E146" s="174"/>
      <c r="F146" s="135"/>
      <c r="G146" s="155">
        <v>8</v>
      </c>
      <c r="H146" s="155"/>
      <c r="I146" s="155"/>
      <c r="J146" s="165"/>
      <c r="K146" s="143"/>
      <c r="L146" s="73">
        <v>4</v>
      </c>
      <c r="M146" s="127">
        <f t="shared" si="13"/>
        <v>4</v>
      </c>
      <c r="N146" s="73"/>
    </row>
    <row r="147" spans="1:14" s="9" customFormat="1" x14ac:dyDescent="0.2">
      <c r="A147" s="43">
        <v>9</v>
      </c>
      <c r="B147" s="43"/>
      <c r="C147" s="43" t="s">
        <v>280</v>
      </c>
      <c r="D147" s="48"/>
      <c r="E147" s="174"/>
      <c r="F147" s="135"/>
      <c r="G147" s="155">
        <v>8</v>
      </c>
      <c r="H147" s="155"/>
      <c r="I147" s="155"/>
      <c r="J147" s="165"/>
      <c r="K147" s="143"/>
      <c r="L147" s="73">
        <v>8</v>
      </c>
      <c r="M147" s="127">
        <f t="shared" si="13"/>
        <v>0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74"/>
      <c r="F148" s="135"/>
      <c r="G148" s="155"/>
      <c r="H148" s="155"/>
      <c r="I148" s="155"/>
      <c r="J148" s="165"/>
      <c r="K148" s="143"/>
      <c r="L148" s="73"/>
      <c r="M148" s="128">
        <f t="shared" si="13"/>
        <v>0</v>
      </c>
      <c r="N148" s="73"/>
    </row>
    <row r="149" spans="1:14" s="10" customFormat="1" ht="15" thickBot="1" x14ac:dyDescent="0.25">
      <c r="A149" s="113"/>
      <c r="B149" s="114"/>
      <c r="C149" s="85" t="s">
        <v>156</v>
      </c>
      <c r="D149" s="115"/>
      <c r="E149" s="171">
        <v>115</v>
      </c>
      <c r="F149" s="109">
        <f t="shared" ref="F149:L149" si="14">SUM(F150:F159)</f>
        <v>0</v>
      </c>
      <c r="G149" s="109">
        <f t="shared" si="14"/>
        <v>48</v>
      </c>
      <c r="H149" s="109">
        <f t="shared" si="14"/>
        <v>105</v>
      </c>
      <c r="I149" s="109">
        <f t="shared" si="14"/>
        <v>0</v>
      </c>
      <c r="J149" s="109">
        <f t="shared" si="14"/>
        <v>0</v>
      </c>
      <c r="K149" s="109">
        <f t="shared" si="14"/>
        <v>0</v>
      </c>
      <c r="L149" s="109">
        <f t="shared" si="14"/>
        <v>148</v>
      </c>
      <c r="M149" s="124">
        <f t="shared" si="13"/>
        <v>120</v>
      </c>
      <c r="N149" s="116"/>
    </row>
    <row r="150" spans="1:14" s="10" customFormat="1" x14ac:dyDescent="0.2">
      <c r="A150" s="91">
        <v>1</v>
      </c>
      <c r="B150" s="92">
        <v>3530009</v>
      </c>
      <c r="C150" s="92" t="s">
        <v>157</v>
      </c>
      <c r="D150" s="101">
        <v>20000</v>
      </c>
      <c r="E150" s="172">
        <v>20</v>
      </c>
      <c r="F150" s="133"/>
      <c r="G150" s="153"/>
      <c r="H150" s="153">
        <v>64</v>
      </c>
      <c r="I150" s="153"/>
      <c r="J150" s="163"/>
      <c r="K150" s="141"/>
      <c r="L150" s="71">
        <v>54</v>
      </c>
      <c r="M150" s="127">
        <f t="shared" si="13"/>
        <v>30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73"/>
      <c r="F151" s="134"/>
      <c r="G151" s="154">
        <v>20</v>
      </c>
      <c r="H151" s="154"/>
      <c r="I151" s="154"/>
      <c r="J151" s="164"/>
      <c r="K151" s="142"/>
      <c r="L151" s="72">
        <v>16</v>
      </c>
      <c r="M151" s="127">
        <f t="shared" si="13"/>
        <v>4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73"/>
      <c r="F152" s="134"/>
      <c r="G152" s="154"/>
      <c r="H152" s="154"/>
      <c r="I152" s="154"/>
      <c r="J152" s="164"/>
      <c r="K152" s="142"/>
      <c r="L152" s="72"/>
      <c r="M152" s="127">
        <f t="shared" si="13"/>
        <v>0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73"/>
      <c r="F153" s="134"/>
      <c r="G153" s="154"/>
      <c r="H153" s="154"/>
      <c r="I153" s="154"/>
      <c r="J153" s="164"/>
      <c r="K153" s="142"/>
      <c r="L153" s="72"/>
      <c r="M153" s="127">
        <f t="shared" si="13"/>
        <v>0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3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73">
        <v>59</v>
      </c>
      <c r="F155" s="134"/>
      <c r="G155" s="154"/>
      <c r="H155" s="154"/>
      <c r="I155" s="154"/>
      <c r="J155" s="164"/>
      <c r="K155" s="142"/>
      <c r="L155" s="72">
        <v>35</v>
      </c>
      <c r="M155" s="127">
        <f t="shared" si="13"/>
        <v>24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74">
        <v>18</v>
      </c>
      <c r="F156" s="135"/>
      <c r="G156" s="155">
        <v>14</v>
      </c>
      <c r="H156" s="155">
        <v>13</v>
      </c>
      <c r="I156" s="155"/>
      <c r="J156" s="165"/>
      <c r="K156" s="143"/>
      <c r="L156" s="73">
        <v>20</v>
      </c>
      <c r="M156" s="127">
        <f t="shared" si="13"/>
        <v>25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74">
        <v>9</v>
      </c>
      <c r="F157" s="135"/>
      <c r="G157" s="155">
        <v>14</v>
      </c>
      <c r="H157" s="155"/>
      <c r="I157" s="155"/>
      <c r="J157" s="165"/>
      <c r="K157" s="143"/>
      <c r="L157" s="73">
        <v>4</v>
      </c>
      <c r="M157" s="127">
        <f t="shared" si="13"/>
        <v>19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74">
        <v>9</v>
      </c>
      <c r="F158" s="135"/>
      <c r="G158" s="155"/>
      <c r="H158" s="155">
        <v>28</v>
      </c>
      <c r="I158" s="155"/>
      <c r="J158" s="165"/>
      <c r="K158" s="143"/>
      <c r="L158" s="73">
        <v>19</v>
      </c>
      <c r="M158" s="127">
        <f t="shared" si="13"/>
        <v>18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74"/>
      <c r="F159" s="135"/>
      <c r="G159" s="155"/>
      <c r="H159" s="155"/>
      <c r="I159" s="155"/>
      <c r="J159" s="165"/>
      <c r="K159" s="143"/>
      <c r="L159" s="73"/>
      <c r="M159" s="127">
        <f t="shared" si="13"/>
        <v>0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74"/>
      <c r="F160" s="135"/>
      <c r="G160" s="155"/>
      <c r="H160" s="155"/>
      <c r="I160" s="155"/>
      <c r="J160" s="165"/>
      <c r="K160" s="143"/>
      <c r="L160" s="73"/>
      <c r="M160" s="127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74"/>
      <c r="F161" s="135"/>
      <c r="G161" s="155"/>
      <c r="H161" s="155"/>
      <c r="I161" s="155"/>
      <c r="J161" s="165"/>
      <c r="K161" s="143"/>
      <c r="L161" s="73"/>
      <c r="M161" s="127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80"/>
      <c r="F162" s="136"/>
      <c r="G162" s="157"/>
      <c r="H162" s="157"/>
      <c r="I162" s="157"/>
      <c r="J162" s="167"/>
      <c r="K162" s="149"/>
      <c r="L162" s="77"/>
      <c r="M162" s="128">
        <f t="shared" si="13"/>
        <v>0</v>
      </c>
      <c r="N162" s="73"/>
    </row>
    <row r="163" spans="1:14" s="10" customFormat="1" ht="15" thickBot="1" x14ac:dyDescent="0.25">
      <c r="A163" s="94"/>
      <c r="B163" s="95"/>
      <c r="C163" s="95" t="s">
        <v>176</v>
      </c>
      <c r="D163" s="102"/>
      <c r="E163" s="175"/>
      <c r="F163" s="107">
        <f t="shared" ref="F163:L163" si="15">SUM(F164:F1831)</f>
        <v>0</v>
      </c>
      <c r="G163" s="107">
        <f t="shared" si="15"/>
        <v>0</v>
      </c>
      <c r="H163" s="107">
        <f t="shared" si="15"/>
        <v>0</v>
      </c>
      <c r="I163" s="107">
        <f t="shared" si="15"/>
        <v>0</v>
      </c>
      <c r="J163" s="107">
        <f t="shared" si="15"/>
        <v>0</v>
      </c>
      <c r="K163" s="107">
        <f t="shared" si="15"/>
        <v>0</v>
      </c>
      <c r="L163" s="107">
        <f t="shared" si="15"/>
        <v>505</v>
      </c>
      <c r="M163" s="124">
        <f t="shared" si="13"/>
        <v>-505</v>
      </c>
      <c r="N163" s="89"/>
    </row>
    <row r="164" spans="1:14" s="10" customFormat="1" x14ac:dyDescent="0.2">
      <c r="A164" s="91">
        <v>1</v>
      </c>
      <c r="B164" s="92">
        <v>4550013</v>
      </c>
      <c r="C164" s="92" t="s">
        <v>177</v>
      </c>
      <c r="D164" s="101">
        <v>38000</v>
      </c>
      <c r="E164" s="172">
        <v>21</v>
      </c>
      <c r="F164" s="133"/>
      <c r="G164" s="153"/>
      <c r="H164" s="153"/>
      <c r="I164" s="153"/>
      <c r="J164" s="163"/>
      <c r="K164" s="141"/>
      <c r="L164" s="71">
        <v>21</v>
      </c>
      <c r="M164" s="127">
        <f t="shared" si="13"/>
        <v>0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72">
        <v>10</v>
      </c>
      <c r="F165" s="133"/>
      <c r="G165" s="153"/>
      <c r="H165" s="153"/>
      <c r="I165" s="153"/>
      <c r="J165" s="163"/>
      <c r="K165" s="141"/>
      <c r="L165" s="71">
        <v>10</v>
      </c>
      <c r="M165" s="127">
        <f t="shared" si="13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72"/>
      <c r="F166" s="133"/>
      <c r="G166" s="153"/>
      <c r="H166" s="153"/>
      <c r="I166" s="153"/>
      <c r="J166" s="163"/>
      <c r="K166" s="141"/>
      <c r="L166" s="71"/>
      <c r="M166" s="127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80"/>
      <c r="F167" s="136"/>
      <c r="G167" s="157"/>
      <c r="H167" s="157"/>
      <c r="I167" s="157"/>
      <c r="J167" s="167"/>
      <c r="K167" s="149"/>
      <c r="L167" s="77"/>
      <c r="M167" s="128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77"/>
      <c r="F168" s="110">
        <f t="shared" ref="F168" si="16">SUM(F169:F179)</f>
        <v>0</v>
      </c>
      <c r="G168" s="110"/>
      <c r="H168" s="110"/>
      <c r="I168" s="110"/>
      <c r="J168" s="161"/>
      <c r="K168" s="146"/>
      <c r="L168" s="110"/>
      <c r="M168" s="124">
        <f t="shared" si="13"/>
        <v>0</v>
      </c>
      <c r="N168" s="89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72"/>
      <c r="F169" s="133"/>
      <c r="G169" s="153"/>
      <c r="H169" s="153"/>
      <c r="I169" s="153"/>
      <c r="J169" s="163"/>
      <c r="K169" s="141"/>
      <c r="L169" s="71"/>
      <c r="M169" s="127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72"/>
      <c r="F170" s="133"/>
      <c r="G170" s="153"/>
      <c r="H170" s="153"/>
      <c r="I170" s="153"/>
      <c r="J170" s="163"/>
      <c r="K170" s="141"/>
      <c r="L170" s="71"/>
      <c r="M170" s="127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72"/>
      <c r="F171" s="133"/>
      <c r="G171" s="153"/>
      <c r="H171" s="153"/>
      <c r="I171" s="153"/>
      <c r="J171" s="163"/>
      <c r="K171" s="141"/>
      <c r="L171" s="71"/>
      <c r="M171" s="127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72"/>
      <c r="F172" s="133"/>
      <c r="G172" s="153"/>
      <c r="H172" s="153"/>
      <c r="I172" s="153"/>
      <c r="J172" s="163"/>
      <c r="K172" s="141"/>
      <c r="L172" s="71"/>
      <c r="M172" s="127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73"/>
      <c r="F175" s="134"/>
      <c r="G175" s="154"/>
      <c r="H175" s="154"/>
      <c r="I175" s="154"/>
      <c r="J175" s="164"/>
      <c r="K175" s="142"/>
      <c r="L175" s="72"/>
      <c r="M175" s="127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73"/>
      <c r="F176" s="134"/>
      <c r="G176" s="154"/>
      <c r="H176" s="154"/>
      <c r="I176" s="154"/>
      <c r="J176" s="164"/>
      <c r="K176" s="142"/>
      <c r="L176" s="72"/>
      <c r="M176" s="127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73">
        <v>187</v>
      </c>
      <c r="F177" s="134"/>
      <c r="G177" s="154"/>
      <c r="H177" s="154"/>
      <c r="I177" s="154"/>
      <c r="J177" s="164"/>
      <c r="K177" s="142"/>
      <c r="L177" s="72"/>
      <c r="M177" s="127">
        <f t="shared" si="13"/>
        <v>187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72">
        <v>28</v>
      </c>
      <c r="F178" s="133"/>
      <c r="G178" s="133"/>
      <c r="H178" s="133"/>
      <c r="I178" s="133"/>
      <c r="J178" s="163"/>
      <c r="K178" s="141"/>
      <c r="L178" s="71"/>
      <c r="M178" s="127">
        <f t="shared" si="13"/>
        <v>28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72">
        <v>25</v>
      </c>
      <c r="F179" s="133"/>
      <c r="G179" s="133"/>
      <c r="H179" s="133"/>
      <c r="I179" s="133"/>
      <c r="J179" s="163"/>
      <c r="K179" s="141"/>
      <c r="L179" s="71"/>
      <c r="M179" s="127">
        <f t="shared" si="13"/>
        <v>25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80">
        <v>4</v>
      </c>
      <c r="F180" s="136"/>
      <c r="G180" s="136"/>
      <c r="H180" s="136"/>
      <c r="I180" s="136"/>
      <c r="J180" s="167"/>
      <c r="K180" s="149"/>
      <c r="L180" s="77"/>
      <c r="M180" s="128">
        <f t="shared" si="13"/>
        <v>4</v>
      </c>
      <c r="N180" s="77"/>
    </row>
    <row r="181" spans="1:14" s="9" customFormat="1" ht="15" thickBot="1" x14ac:dyDescent="0.25">
      <c r="A181" s="98"/>
      <c r="B181" s="99"/>
      <c r="C181" s="99" t="s">
        <v>192</v>
      </c>
      <c r="D181" s="100"/>
      <c r="E181" s="171">
        <v>187</v>
      </c>
      <c r="F181" s="109">
        <f t="shared" ref="F181:L181" si="17">SUM(F182:F191)</f>
        <v>0</v>
      </c>
      <c r="G181" s="109">
        <f t="shared" si="17"/>
        <v>0</v>
      </c>
      <c r="H181" s="109">
        <f t="shared" si="17"/>
        <v>0</v>
      </c>
      <c r="I181" s="109">
        <f t="shared" si="17"/>
        <v>0</v>
      </c>
      <c r="J181" s="109">
        <f t="shared" si="17"/>
        <v>0</v>
      </c>
      <c r="K181" s="109">
        <f t="shared" si="17"/>
        <v>0</v>
      </c>
      <c r="L181" s="109">
        <f t="shared" si="17"/>
        <v>155</v>
      </c>
      <c r="M181" s="124">
        <f t="shared" si="13"/>
        <v>32</v>
      </c>
      <c r="N181" s="89"/>
    </row>
    <row r="182" spans="1:14" s="10" customFormat="1" x14ac:dyDescent="0.2">
      <c r="A182" s="91">
        <v>1</v>
      </c>
      <c r="B182" s="91">
        <v>5540032</v>
      </c>
      <c r="C182" s="91" t="s">
        <v>193</v>
      </c>
      <c r="D182" s="97">
        <v>18000</v>
      </c>
      <c r="E182" s="172">
        <v>28</v>
      </c>
      <c r="F182" s="133"/>
      <c r="G182" s="133"/>
      <c r="H182" s="133"/>
      <c r="I182" s="133"/>
      <c r="J182" s="163"/>
      <c r="K182" s="141"/>
      <c r="L182" s="71">
        <v>13</v>
      </c>
      <c r="M182" s="127">
        <f t="shared" si="13"/>
        <v>15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72">
        <v>25</v>
      </c>
      <c r="F183" s="133"/>
      <c r="G183" s="133"/>
      <c r="H183" s="133"/>
      <c r="I183" s="133"/>
      <c r="J183" s="163"/>
      <c r="K183" s="141"/>
      <c r="L183" s="71">
        <v>22</v>
      </c>
      <c r="M183" s="127">
        <f t="shared" si="13"/>
        <v>3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72">
        <v>4</v>
      </c>
      <c r="F184" s="133"/>
      <c r="G184" s="133"/>
      <c r="H184" s="133"/>
      <c r="I184" s="133"/>
      <c r="J184" s="163"/>
      <c r="K184" s="141"/>
      <c r="L184" s="71">
        <v>4</v>
      </c>
      <c r="M184" s="127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72">
        <v>12</v>
      </c>
      <c r="F185" s="133"/>
      <c r="G185" s="133"/>
      <c r="H185" s="133"/>
      <c r="I185" s="133"/>
      <c r="J185" s="163"/>
      <c r="K185" s="141"/>
      <c r="L185" s="71">
        <v>12</v>
      </c>
      <c r="M185" s="127">
        <f t="shared" si="13"/>
        <v>0</v>
      </c>
      <c r="N185" s="71"/>
    </row>
    <row r="186" spans="1:14" s="10" customFormat="1" x14ac:dyDescent="0.2">
      <c r="A186" s="25">
        <v>5</v>
      </c>
      <c r="B186" s="26">
        <v>5540037</v>
      </c>
      <c r="C186" s="26" t="s">
        <v>197</v>
      </c>
      <c r="D186" s="27">
        <v>18000</v>
      </c>
      <c r="E186" s="172"/>
      <c r="F186" s="133"/>
      <c r="G186" s="133"/>
      <c r="H186" s="133"/>
      <c r="I186" s="133"/>
      <c r="J186" s="163"/>
      <c r="K186" s="141"/>
      <c r="L186" s="71"/>
      <c r="M186" s="127">
        <f t="shared" si="13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72">
        <v>1</v>
      </c>
      <c r="F187" s="133"/>
      <c r="G187" s="133"/>
      <c r="H187" s="133"/>
      <c r="I187" s="133"/>
      <c r="J187" s="163"/>
      <c r="K187" s="141"/>
      <c r="L187" s="71"/>
      <c r="M187" s="127">
        <f t="shared" si="13"/>
        <v>1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72">
        <v>25</v>
      </c>
      <c r="F188" s="133"/>
      <c r="G188" s="133"/>
      <c r="H188" s="133"/>
      <c r="I188" s="133"/>
      <c r="J188" s="163"/>
      <c r="K188" s="141"/>
      <c r="L188" s="71">
        <v>22</v>
      </c>
      <c r="M188" s="127">
        <f t="shared" si="13"/>
        <v>3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72">
        <v>20</v>
      </c>
      <c r="F189" s="133"/>
      <c r="G189" s="133"/>
      <c r="H189" s="133"/>
      <c r="I189" s="133"/>
      <c r="J189" s="163"/>
      <c r="K189" s="141"/>
      <c r="L189" s="71">
        <v>13</v>
      </c>
      <c r="M189" s="127">
        <f t="shared" si="13"/>
        <v>7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72">
        <v>59</v>
      </c>
      <c r="F190" s="133"/>
      <c r="G190" s="133"/>
      <c r="H190" s="133"/>
      <c r="I190" s="133"/>
      <c r="J190" s="163"/>
      <c r="K190" s="141"/>
      <c r="L190" s="71">
        <v>58</v>
      </c>
      <c r="M190" s="127">
        <f t="shared" si="13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72">
        <v>13</v>
      </c>
      <c r="F191" s="133"/>
      <c r="G191" s="133"/>
      <c r="H191" s="133"/>
      <c r="I191" s="133"/>
      <c r="J191" s="163"/>
      <c r="K191" s="141"/>
      <c r="L191" s="71">
        <v>11</v>
      </c>
      <c r="M191" s="127">
        <f t="shared" si="13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80"/>
      <c r="F192" s="136"/>
      <c r="G192" s="136"/>
      <c r="H192" s="136"/>
      <c r="I192" s="136"/>
      <c r="J192" s="167"/>
      <c r="K192" s="149"/>
      <c r="L192" s="77"/>
      <c r="M192" s="128">
        <f t="shared" si="13"/>
        <v>0</v>
      </c>
      <c r="N192" s="77"/>
    </row>
    <row r="193" spans="1:14" s="24" customFormat="1" ht="15" thickBot="1" x14ac:dyDescent="0.25">
      <c r="A193" s="84"/>
      <c r="B193" s="85"/>
      <c r="C193" s="85" t="s">
        <v>203</v>
      </c>
      <c r="D193" s="86"/>
      <c r="E193" s="177">
        <v>23</v>
      </c>
      <c r="F193" s="110">
        <f t="shared" ref="F193:L193" si="18">SUM(F195:F196)</f>
        <v>0</v>
      </c>
      <c r="G193" s="110">
        <f t="shared" si="18"/>
        <v>0</v>
      </c>
      <c r="H193" s="110">
        <f t="shared" si="18"/>
        <v>0</v>
      </c>
      <c r="I193" s="110">
        <f t="shared" si="18"/>
        <v>0</v>
      </c>
      <c r="J193" s="110">
        <f t="shared" si="18"/>
        <v>0</v>
      </c>
      <c r="K193" s="110">
        <f t="shared" si="18"/>
        <v>0</v>
      </c>
      <c r="L193" s="110">
        <f t="shared" si="18"/>
        <v>21</v>
      </c>
      <c r="M193" s="124">
        <f t="shared" si="13"/>
        <v>2</v>
      </c>
      <c r="N193" s="89"/>
    </row>
    <row r="194" spans="1:14" s="10" customFormat="1" x14ac:dyDescent="0.2">
      <c r="A194" s="82"/>
      <c r="B194" s="82"/>
      <c r="C194" s="82" t="s">
        <v>204</v>
      </c>
      <c r="D194" s="83"/>
      <c r="E194" s="172"/>
      <c r="F194" s="133"/>
      <c r="G194" s="133"/>
      <c r="H194" s="133"/>
      <c r="I194" s="133"/>
      <c r="J194" s="163"/>
      <c r="K194" s="141"/>
      <c r="L194" s="71"/>
      <c r="M194" s="127">
        <f t="shared" si="13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72"/>
      <c r="F195" s="133"/>
      <c r="G195" s="133"/>
      <c r="H195" s="133"/>
      <c r="I195" s="133"/>
      <c r="J195" s="163"/>
      <c r="K195" s="141"/>
      <c r="L195" s="71"/>
      <c r="M195" s="127">
        <f t="shared" si="13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72">
        <v>23</v>
      </c>
      <c r="F196" s="133"/>
      <c r="G196" s="133"/>
      <c r="H196" s="133"/>
      <c r="I196" s="133"/>
      <c r="J196" s="163"/>
      <c r="K196" s="141"/>
      <c r="L196" s="71">
        <v>21</v>
      </c>
      <c r="M196" s="127">
        <f t="shared" si="13"/>
        <v>2</v>
      </c>
      <c r="N196" s="71"/>
    </row>
    <row r="197" spans="1:14" s="24" customFormat="1" ht="15" thickBot="1" x14ac:dyDescent="0.25">
      <c r="A197" s="43"/>
      <c r="B197" s="43"/>
      <c r="C197" s="43"/>
      <c r="D197" s="90"/>
      <c r="E197" s="174"/>
      <c r="F197" s="135"/>
      <c r="G197" s="135"/>
      <c r="H197" s="135"/>
      <c r="I197" s="135"/>
      <c r="J197" s="165"/>
      <c r="K197" s="143"/>
      <c r="L197" s="73"/>
      <c r="M197" s="129">
        <f t="shared" si="13"/>
        <v>0</v>
      </c>
      <c r="N197" s="73"/>
    </row>
    <row r="198" spans="1:14" s="10" customFormat="1" ht="15" thickBot="1" x14ac:dyDescent="0.25">
      <c r="A198" s="94"/>
      <c r="B198" s="95"/>
      <c r="C198" s="95" t="s">
        <v>207</v>
      </c>
      <c r="D198" s="96"/>
      <c r="E198" s="175">
        <v>67</v>
      </c>
      <c r="F198" s="107">
        <f t="shared" ref="F198:L198" si="19">SUM(F199:F208)</f>
        <v>0</v>
      </c>
      <c r="G198" s="107">
        <f t="shared" si="19"/>
        <v>0</v>
      </c>
      <c r="H198" s="107">
        <f t="shared" si="19"/>
        <v>0</v>
      </c>
      <c r="I198" s="107">
        <f t="shared" si="19"/>
        <v>0</v>
      </c>
      <c r="J198" s="107">
        <f t="shared" si="19"/>
        <v>0</v>
      </c>
      <c r="K198" s="107">
        <f t="shared" si="19"/>
        <v>0</v>
      </c>
      <c r="L198" s="107">
        <f t="shared" si="19"/>
        <v>61</v>
      </c>
      <c r="M198" s="124">
        <f t="shared" si="13"/>
        <v>6</v>
      </c>
      <c r="N198" s="89"/>
    </row>
    <row r="199" spans="1:14" s="10" customFormat="1" x14ac:dyDescent="0.2">
      <c r="A199" s="91">
        <v>1</v>
      </c>
      <c r="B199" s="92">
        <v>7550011</v>
      </c>
      <c r="C199" s="92" t="s">
        <v>208</v>
      </c>
      <c r="D199" s="93">
        <v>16000</v>
      </c>
      <c r="E199" s="172">
        <v>17</v>
      </c>
      <c r="F199" s="133"/>
      <c r="G199" s="133"/>
      <c r="H199" s="133"/>
      <c r="I199" s="133"/>
      <c r="J199" s="163"/>
      <c r="K199" s="141"/>
      <c r="L199" s="71">
        <v>17</v>
      </c>
      <c r="M199" s="127">
        <f t="shared" si="13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9">
        <v>14000</v>
      </c>
      <c r="E200" s="173"/>
      <c r="F200" s="134"/>
      <c r="G200" s="134"/>
      <c r="H200" s="134"/>
      <c r="I200" s="134"/>
      <c r="J200" s="164"/>
      <c r="K200" s="142"/>
      <c r="L200" s="72"/>
      <c r="M200" s="130">
        <f t="shared" si="13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9">
        <v>26000</v>
      </c>
      <c r="E201" s="173">
        <v>6</v>
      </c>
      <c r="F201" s="134"/>
      <c r="G201" s="134"/>
      <c r="H201" s="134"/>
      <c r="I201" s="134"/>
      <c r="J201" s="164"/>
      <c r="K201" s="142"/>
      <c r="L201" s="72">
        <v>1</v>
      </c>
      <c r="M201" s="130">
        <f t="shared" si="13"/>
        <v>5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9">
        <v>12000</v>
      </c>
      <c r="E202" s="173">
        <v>9</v>
      </c>
      <c r="F202" s="134"/>
      <c r="G202" s="134"/>
      <c r="H202" s="134"/>
      <c r="I202" s="134"/>
      <c r="J202" s="164"/>
      <c r="K202" s="142"/>
      <c r="L202" s="72">
        <v>9</v>
      </c>
      <c r="M202" s="130">
        <f t="shared" si="13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9">
        <v>9000</v>
      </c>
      <c r="E203" s="173">
        <v>10</v>
      </c>
      <c r="F203" s="134"/>
      <c r="G203" s="134"/>
      <c r="H203" s="134"/>
      <c r="I203" s="134"/>
      <c r="J203" s="164"/>
      <c r="K203" s="142"/>
      <c r="L203" s="72">
        <v>10</v>
      </c>
      <c r="M203" s="130">
        <f t="shared" si="13"/>
        <v>0</v>
      </c>
      <c r="N203" s="72"/>
    </row>
    <row r="204" spans="1:14" s="10" customFormat="1" x14ac:dyDescent="0.2">
      <c r="A204" s="25">
        <v>6</v>
      </c>
      <c r="B204" s="26">
        <v>7550008</v>
      </c>
      <c r="C204" s="26" t="s">
        <v>213</v>
      </c>
      <c r="D204" s="79">
        <v>21000</v>
      </c>
      <c r="E204" s="173"/>
      <c r="F204" s="134"/>
      <c r="G204" s="134"/>
      <c r="H204" s="134"/>
      <c r="I204" s="134"/>
      <c r="J204" s="164"/>
      <c r="K204" s="142"/>
      <c r="L204" s="72"/>
      <c r="M204" s="130">
        <f t="shared" ref="M204:M208" si="20">(E204+F204+G204+H204+I204)-J204-K204-L204</f>
        <v>0</v>
      </c>
      <c r="N204" s="72"/>
    </row>
    <row r="205" spans="1:14" s="9" customFormat="1" x14ac:dyDescent="0.2">
      <c r="A205" s="25">
        <v>7</v>
      </c>
      <c r="B205" s="26">
        <v>7550017</v>
      </c>
      <c r="C205" s="26" t="s">
        <v>214</v>
      </c>
      <c r="D205" s="79">
        <v>14000</v>
      </c>
      <c r="E205" s="173">
        <v>6</v>
      </c>
      <c r="F205" s="134"/>
      <c r="G205" s="134"/>
      <c r="H205" s="134"/>
      <c r="I205" s="134"/>
      <c r="J205" s="164"/>
      <c r="K205" s="142"/>
      <c r="L205" s="72">
        <v>5</v>
      </c>
      <c r="M205" s="130">
        <f t="shared" si="20"/>
        <v>1</v>
      </c>
      <c r="N205" s="72"/>
    </row>
    <row r="206" spans="1:14" s="10" customFormat="1" x14ac:dyDescent="0.2">
      <c r="A206" s="25">
        <v>8</v>
      </c>
      <c r="B206" s="25">
        <v>7550016</v>
      </c>
      <c r="C206" s="25" t="s">
        <v>215</v>
      </c>
      <c r="D206" s="78">
        <v>14000</v>
      </c>
      <c r="E206" s="173">
        <v>9</v>
      </c>
      <c r="F206" s="134"/>
      <c r="G206" s="134"/>
      <c r="H206" s="134"/>
      <c r="I206" s="134"/>
      <c r="J206" s="164"/>
      <c r="K206" s="142"/>
      <c r="L206" s="72">
        <v>9</v>
      </c>
      <c r="M206" s="130">
        <f t="shared" si="20"/>
        <v>0</v>
      </c>
      <c r="N206" s="72"/>
    </row>
    <row r="207" spans="1:14" s="10" customFormat="1" x14ac:dyDescent="0.2">
      <c r="A207" s="25">
        <v>9</v>
      </c>
      <c r="B207" s="26">
        <v>7550015</v>
      </c>
      <c r="C207" s="26" t="s">
        <v>216</v>
      </c>
      <c r="D207" s="79">
        <v>14000</v>
      </c>
      <c r="E207" s="173">
        <v>10</v>
      </c>
      <c r="F207" s="134"/>
      <c r="G207" s="134"/>
      <c r="H207" s="134"/>
      <c r="I207" s="134"/>
      <c r="J207" s="164"/>
      <c r="K207" s="142"/>
      <c r="L207" s="72">
        <v>10</v>
      </c>
      <c r="M207" s="130">
        <f t="shared" si="20"/>
        <v>0</v>
      </c>
      <c r="N207" s="72"/>
    </row>
    <row r="208" spans="1:14" s="9" customFormat="1" x14ac:dyDescent="0.2">
      <c r="A208" s="36">
        <v>10</v>
      </c>
      <c r="B208" s="80"/>
      <c r="C208" s="80" t="s">
        <v>217</v>
      </c>
      <c r="D208" s="81">
        <v>22000</v>
      </c>
      <c r="E208" s="181"/>
      <c r="F208" s="137"/>
      <c r="G208" s="137"/>
      <c r="H208" s="137"/>
      <c r="I208" s="137"/>
      <c r="J208" s="168"/>
      <c r="K208" s="150"/>
      <c r="L208" s="74"/>
      <c r="M208" s="131">
        <f t="shared" si="20"/>
        <v>0</v>
      </c>
      <c r="N208" s="74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75" t="s">
        <v>248</v>
      </c>
      <c r="F3" s="277" t="s">
        <v>257</v>
      </c>
      <c r="G3" s="279" t="s">
        <v>249</v>
      </c>
      <c r="H3" s="280"/>
      <c r="I3" s="281"/>
      <c r="J3" s="282" t="s">
        <v>250</v>
      </c>
      <c r="K3" s="284" t="s">
        <v>258</v>
      </c>
      <c r="L3" s="264" t="s">
        <v>251</v>
      </c>
      <c r="M3" s="266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76"/>
      <c r="F4" s="278"/>
      <c r="G4" s="182" t="s">
        <v>254</v>
      </c>
      <c r="H4" s="182" t="s">
        <v>255</v>
      </c>
      <c r="I4" s="182" t="s">
        <v>256</v>
      </c>
      <c r="J4" s="283"/>
      <c r="K4" s="285"/>
      <c r="L4" s="265"/>
      <c r="M4" s="267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83">
        <f ca="1">'1'!E5-'2'!E5-'3'!E5-'4'!E5-'5'!E5-'6'!E5-'7'!E5-'8'!E5-'9'!E5-'10'!E5-'11'!E5-'14'!E5-#REF!-#REF!-#REF!-#REF!-#REF!-#REF!-#REF!-#REF!-#REF!-#REF!-#REF!-#REF!-#REF!-#REF!-#REF!-#REF!-#REF!-#REF!-#REF!</f>
        <v>0</v>
      </c>
      <c r="F5" s="184">
        <f ca="1">'1'!F5+'2'!F5+'3'!F5+'4'!F5+'5'!F5+'6'!F5+'7'!F5+'8'!F5+'9'!F5+'10'!F5+'11'!F5+'14'!F5+#REF!+#REF!+#REF!+#REF!+#REF!+#REF!+#REF!+#REF!+#REF!+#REF!+#REF!+#REF!+#REF!+#REF!+#REF!+#REF!+#REF!+#REF!+#REF!</f>
        <v>0</v>
      </c>
      <c r="G5" s="184">
        <f ca="1">'1'!G5+'2'!G5+'3'!G5+'4'!G5+'5'!G5+'6'!G5+'7'!G5+'8'!G5+'9'!G5+'10'!G5+'11'!G5+'14'!G5+#REF!+#REF!+#REF!+#REF!+#REF!+#REF!+#REF!+#REF!+#REF!+#REF!+#REF!+#REF!+#REF!+#REF!+#REF!+#REF!+#REF!+#REF!+#REF!</f>
        <v>0</v>
      </c>
      <c r="H5" s="184">
        <f ca="1">'1'!H5+'2'!H5+'3'!H5+'4'!H5+'5'!H5+'6'!H5+'7'!H5+'8'!H5+'9'!H5+'10'!H5+'11'!H5+'14'!H5+#REF!+#REF!+#REF!+#REF!+#REF!+#REF!+#REF!+#REF!+#REF!+#REF!+#REF!+#REF!+#REF!+#REF!+#REF!+#REF!+#REF!+#REF!+#REF!</f>
        <v>0</v>
      </c>
      <c r="I5" s="184">
        <f ca="1">'1'!I5+'2'!I5+'3'!I5+'4'!I5+'5'!I5+'6'!I5+'7'!I5+'8'!I5+'9'!I5+'10'!I5+'11'!I5+'14'!I5+#REF!+#REF!+#REF!+#REF!+#REF!+#REF!+#REF!+#REF!+#REF!+#REF!+#REF!+#REF!+#REF!+#REF!+#REF!+#REF!+#REF!+#REF!+#REF!</f>
        <v>0</v>
      </c>
      <c r="J5" s="185">
        <f ca="1">'1'!J5+'2'!J5+'3'!J5+'4'!J5+'5'!J5+'6'!J5+'7'!J5+'8'!J5+'9'!J5+'10'!J5+'11'!J5+'14'!J5+#REF!+#REF!+#REF!+#REF!+#REF!+#REF!+#REF!+#REF!+#REF!+#REF!+#REF!+#REF!+#REF!+#REF!+#REF!+#REF!+#REF!+#REF!+#REF!</f>
        <v>0</v>
      </c>
      <c r="K5" s="186">
        <f ca="1">'1'!K5+'2'!K5+'3'!K5+'4'!K5+'5'!K5+'6'!K5+'7'!K5+'8'!K5+'9'!K5+'10'!K5+'11'!K5+'14'!K5+#REF!+#REF!+#REF!+#REF!+#REF!+#REF!+#REF!+#REF!+#REF!+#REF!+#REF!+#REF!+#REF!+#REF!+#REF!+#REF!+#REF!+#REF!+#REF!</f>
        <v>0</v>
      </c>
      <c r="L5" s="184">
        <f ca="1">'1'!L5-'2'!L5-'3'!L5-'4'!L5-'5'!L5-'6'!L5-'7'!L5-'8'!L5-'9'!L5-'10'!L5-'11'!L5-'14'!L5-#REF!-#REF!-#REF!-#REF!-#REF!-#REF!-#REF!-#REF!-#REF!-#REF!-#REF!-#REF!-#REF!-#REF!-#REF!-#REF!-#REF!-#REF!-#REF!</f>
        <v>0</v>
      </c>
      <c r="M5" s="187">
        <f ca="1">'1'!M5+'2'!M5+'3'!M5+'4'!M5+'5'!M5+'6'!M5+'7'!M5+'8'!M5+'9'!M5+'10'!M5+'11'!M5+'14'!M5+#REF!+#REF!+#REF!+#REF!+#REF!+#REF!+#REF!+#REF!+#REF!+#REF!+#REF!+#REF!+#REF!+#REF!+#REF!+#REF!+#REF!+#REF!+#REF!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7" t="e">
        <f>'1'!E6-'2'!E6-'3'!E6-'4'!E6-'5'!E6-'6'!E6-'7'!E6-'8'!E6-'9'!E6-'10'!E6-'11'!E6-'14'!E6-#REF!-#REF!-#REF!-#REF!-#REF!-#REF!-#REF!-#REF!-#REF!-#REF!-#REF!-#REF!-#REF!-#REF!-#REF!-#REF!-#REF!-#REF!-#REF!</f>
        <v>#REF!</v>
      </c>
      <c r="F6" s="110" t="e">
        <f>'1'!F6+'2'!F6+'3'!F6+'4'!F6+'5'!F6+'6'!F6+'7'!F6+'8'!F6+'9'!F6+'10'!F6+'11'!F6+'14'!F6+#REF!+#REF!+#REF!+#REF!+#REF!+#REF!+#REF!+#REF!+#REF!+#REF!+#REF!+#REF!+#REF!+#REF!+#REF!+#REF!+#REF!+#REF!+#REF!</f>
        <v>#REF!</v>
      </c>
      <c r="G6" s="110" t="e">
        <f>'1'!G6+'2'!G6+'3'!G6+'4'!G6+'5'!G6+'6'!G6+'7'!G6+'8'!G6+'9'!G6+'10'!G6+'11'!G6+'14'!G6+#REF!+#REF!+#REF!+#REF!+#REF!+#REF!+#REF!+#REF!+#REF!+#REF!+#REF!+#REF!+#REF!+#REF!+#REF!+#REF!+#REF!+#REF!+#REF!</f>
        <v>#REF!</v>
      </c>
      <c r="H6" s="110" t="e">
        <f>'1'!H6+'2'!H6+'3'!H6+'4'!H6+'5'!H6+'6'!H6+'7'!H6+'8'!H6+'9'!H6+'10'!H6+'11'!H6+'14'!H6+#REF!+#REF!+#REF!+#REF!+#REF!+#REF!+#REF!+#REF!+#REF!+#REF!+#REF!+#REF!+#REF!+#REF!+#REF!+#REF!+#REF!+#REF!+#REF!</f>
        <v>#REF!</v>
      </c>
      <c r="I6" s="110" t="e">
        <f>'1'!I6+'2'!I6+'3'!I6+'4'!I6+'5'!I6+'6'!I6+'7'!I6+'8'!I6+'9'!I6+'10'!I6+'11'!I6+'14'!I6+#REF!+#REF!+#REF!+#REF!+#REF!+#REF!+#REF!+#REF!+#REF!+#REF!+#REF!+#REF!+#REF!+#REF!+#REF!+#REF!+#REF!+#REF!+#REF!</f>
        <v>#REF!</v>
      </c>
      <c r="J6" s="161" t="e">
        <f>'1'!J6+'2'!J6+'3'!J6+'4'!J6+'5'!J6+'6'!J6+'7'!J6+'8'!J6+'9'!J6+'10'!J6+'11'!J6+'14'!J6+#REF!+#REF!+#REF!+#REF!+#REF!+#REF!+#REF!+#REF!+#REF!+#REF!+#REF!+#REF!+#REF!+#REF!+#REF!+#REF!+#REF!+#REF!+#REF!</f>
        <v>#REF!</v>
      </c>
      <c r="K6" s="146" t="e">
        <f>'1'!K6+'2'!K6+'3'!K6+'4'!K6+'5'!K6+'6'!K6+'7'!K6+'8'!K6+'9'!K6+'10'!K6+'11'!K6+'14'!K6+#REF!+#REF!+#REF!+#REF!+#REF!+#REF!+#REF!+#REF!+#REF!+#REF!+#REF!+#REF!+#REF!+#REF!+#REF!+#REF!+#REF!+#REF!+#REF!</f>
        <v>#REF!</v>
      </c>
      <c r="L6" s="110" t="e">
        <f>'1'!L6-'2'!L6-'3'!L6-'4'!L6-'5'!L6-'6'!L6-'7'!L6-'8'!L6-'9'!L6-'10'!L6-'11'!L6-'14'!L6-#REF!-#REF!-#REF!-#REF!-#REF!-#REF!-#REF!-#REF!-#REF!-#REF!-#REF!-#REF!-#REF!-#REF!-#REF!-#REF!-#REF!-#REF!-#REF!</f>
        <v>#REF!</v>
      </c>
      <c r="M6" s="126" t="e">
        <f>'1'!M6+'2'!M6+'3'!M6+'4'!M6+'5'!M6+'6'!M6+'7'!M6+'8'!M6+'9'!M6+'10'!M6+'11'!M6+'14'!M6+#REF!+#REF!+#REF!+#REF!+#REF!+#REF!+#REF!+#REF!+#REF!+#REF!+#REF!+#REF!+#REF!+#REF!+#REF!+#REF!+#REF!+#REF!+#REF!</f>
        <v>#REF!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88" t="e">
        <f>'1'!E7-'2'!E7-'3'!E7-'4'!E7-'5'!E7-'6'!E7-'7'!E7-'8'!E7-'9'!E7-'10'!E7-'11'!E7-'14'!E7-#REF!-#REF!-#REF!-#REF!-#REF!-#REF!-#REF!-#REF!-#REF!-#REF!-#REF!-#REF!-#REF!-#REF!-#REF!-#REF!-#REF!-#REF!-#REF!</f>
        <v>#REF!</v>
      </c>
      <c r="F7" s="189" t="e">
        <f>'1'!F7+'2'!F7+'3'!F7+'4'!F7+'5'!F7+'6'!F7+'7'!F7+'8'!F7+'9'!F7+'10'!F7+'11'!F7+'14'!F7+#REF!+#REF!+#REF!+#REF!+#REF!+#REF!+#REF!+#REF!+#REF!+#REF!+#REF!+#REF!+#REF!+#REF!+#REF!+#REF!+#REF!+#REF!+#REF!</f>
        <v>#REF!</v>
      </c>
      <c r="G7" s="190" t="e">
        <f>'1'!G7+'2'!G7+'3'!G7+'4'!G7+'5'!G7+'6'!G7+'7'!G7+'8'!G7+'9'!G7+'10'!G7+'11'!G7+'14'!G7+#REF!+#REF!+#REF!+#REF!+#REF!+#REF!+#REF!+#REF!+#REF!+#REF!+#REF!+#REF!+#REF!+#REF!+#REF!+#REF!+#REF!+#REF!+#REF!</f>
        <v>#REF!</v>
      </c>
      <c r="H7" s="190" t="e">
        <f>'1'!H7+'2'!H7+'3'!H7+'4'!H7+'5'!H7+'6'!H7+'7'!H7+'8'!H7+'9'!H7+'10'!H7+'11'!H7+'14'!H7+#REF!+#REF!+#REF!+#REF!+#REF!+#REF!+#REF!+#REF!+#REF!+#REF!+#REF!+#REF!+#REF!+#REF!+#REF!+#REF!+#REF!+#REF!+#REF!</f>
        <v>#REF!</v>
      </c>
      <c r="I7" s="190" t="e">
        <f>'1'!I7+'2'!I7+'3'!I7+'4'!I7+'5'!I7+'6'!I7+'7'!I7+'8'!I7+'9'!I7+'10'!I7+'11'!I7+'14'!I7+#REF!+#REF!+#REF!+#REF!+#REF!+#REF!+#REF!+#REF!+#REF!+#REF!+#REF!+#REF!+#REF!+#REF!+#REF!+#REF!+#REF!+#REF!+#REF!</f>
        <v>#REF!</v>
      </c>
      <c r="J7" s="191" t="e">
        <f>'1'!J7+'2'!J7+'3'!J7+'4'!J7+'5'!J7+'6'!J7+'7'!J7+'8'!J7+'9'!J7+'10'!J7+'11'!J7+'14'!J7+#REF!+#REF!+#REF!+#REF!+#REF!+#REF!+#REF!+#REF!+#REF!+#REF!+#REF!+#REF!+#REF!+#REF!+#REF!+#REF!+#REF!+#REF!+#REF!</f>
        <v>#REF!</v>
      </c>
      <c r="K7" s="192" t="e">
        <f>'1'!K7+'2'!K7+'3'!K7+'4'!K7+'5'!K7+'6'!K7+'7'!K7+'8'!K7+'9'!K7+'10'!K7+'11'!K7+'14'!K7+#REF!+#REF!+#REF!+#REF!+#REF!+#REF!+#REF!+#REF!+#REF!+#REF!+#REF!+#REF!+#REF!+#REF!+#REF!+#REF!+#REF!+#REF!+#REF!</f>
        <v>#REF!</v>
      </c>
      <c r="L7" s="193" t="e">
        <f>'1'!L7-'2'!L7-'3'!L7-'4'!L7-'5'!L7-'6'!L7-'7'!L7-'8'!L7-'9'!L7-'10'!L7-'11'!L7-'14'!L7-#REF!-#REF!-#REF!-#REF!-#REF!-#REF!-#REF!-#REF!-#REF!-#REF!-#REF!-#REF!-#REF!-#REF!-#REF!-#REF!-#REF!-#REF!-#REF!</f>
        <v>#REF!</v>
      </c>
      <c r="M7" s="194" t="e">
        <f>'1'!M7+'2'!M7+'3'!M7+'4'!M7+'5'!M7+'6'!M7+'7'!M7+'8'!M7+'9'!M7+'10'!M7+'11'!M7+'14'!M7+#REF!+#REF!+#REF!+#REF!+#REF!+#REF!+#REF!+#REF!+#REF!+#REF!+#REF!+#REF!+#REF!+#REF!+#REF!+#REF!+#REF!+#REF!+#REF!</f>
        <v>#REF!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95" t="e">
        <f>'1'!E8-'2'!E8-'3'!E8-'4'!E8-'5'!E8-'6'!E8-'7'!E8-'8'!E8-'9'!E8-'10'!E8-'11'!E8-'14'!E8-#REF!-#REF!-#REF!-#REF!-#REF!-#REF!-#REF!-#REF!-#REF!-#REF!-#REF!-#REF!-#REF!-#REF!-#REF!-#REF!-#REF!-#REF!-#REF!</f>
        <v>#REF!</v>
      </c>
      <c r="F8" s="196" t="e">
        <f>'1'!F8+'2'!F8+'3'!F8+'4'!F8+'5'!F8+'6'!F8+'7'!F8+'8'!F8+'9'!F8+'10'!F8+'11'!F8+'14'!F8+#REF!+#REF!+#REF!+#REF!+#REF!+#REF!+#REF!+#REF!+#REF!+#REF!+#REF!+#REF!+#REF!+#REF!+#REF!+#REF!+#REF!+#REF!+#REF!</f>
        <v>#REF!</v>
      </c>
      <c r="G8" s="197" t="e">
        <f>'1'!G8+'2'!G8+'3'!G8+'4'!G8+'5'!G8+'6'!G8+'7'!G8+'8'!G8+'9'!G8+'10'!G8+'11'!G8+'14'!G8+#REF!+#REF!+#REF!+#REF!+#REF!+#REF!+#REF!+#REF!+#REF!+#REF!+#REF!+#REF!+#REF!+#REF!+#REF!+#REF!+#REF!+#REF!+#REF!</f>
        <v>#REF!</v>
      </c>
      <c r="H8" s="197" t="e">
        <f>'1'!H8+'2'!H8+'3'!H8+'4'!H8+'5'!H8+'6'!H8+'7'!H8+'8'!H8+'9'!H8+'10'!H8+'11'!H8+'14'!H8+#REF!+#REF!+#REF!+#REF!+#REF!+#REF!+#REF!+#REF!+#REF!+#REF!+#REF!+#REF!+#REF!+#REF!+#REF!+#REF!+#REF!+#REF!+#REF!</f>
        <v>#REF!</v>
      </c>
      <c r="I8" s="197" t="e">
        <f>'1'!I8+'2'!I8+'3'!I8+'4'!I8+'5'!I8+'6'!I8+'7'!I8+'8'!I8+'9'!I8+'10'!I8+'11'!I8+'14'!I8+#REF!+#REF!+#REF!+#REF!+#REF!+#REF!+#REF!+#REF!+#REF!+#REF!+#REF!+#REF!+#REF!+#REF!+#REF!+#REF!+#REF!+#REF!+#REF!</f>
        <v>#REF!</v>
      </c>
      <c r="J8" s="198" t="e">
        <f>'1'!J8+'2'!J8+'3'!J8+'4'!J8+'5'!J8+'6'!J8+'7'!J8+'8'!J8+'9'!J8+'10'!J8+'11'!J8+'14'!J8+#REF!+#REF!+#REF!+#REF!+#REF!+#REF!+#REF!+#REF!+#REF!+#REF!+#REF!+#REF!+#REF!+#REF!+#REF!+#REF!+#REF!+#REF!+#REF!</f>
        <v>#REF!</v>
      </c>
      <c r="K8" s="199" t="e">
        <f>'1'!K8+'2'!K8+'3'!K8+'4'!K8+'5'!K8+'6'!K8+'7'!K8+'8'!K8+'9'!K8+'10'!K8+'11'!K8+'14'!K8+#REF!+#REF!+#REF!+#REF!+#REF!+#REF!+#REF!+#REF!+#REF!+#REF!+#REF!+#REF!+#REF!+#REF!+#REF!+#REF!+#REF!+#REF!+#REF!</f>
        <v>#REF!</v>
      </c>
      <c r="L8" s="200" t="e">
        <f>'1'!L8-'2'!L8-'3'!L8-'4'!L8-'5'!L8-'6'!L8-'7'!L8-'8'!L8-'9'!L8-'10'!L8-'11'!L8-'14'!L8-#REF!-#REF!-#REF!-#REF!-#REF!-#REF!-#REF!-#REF!-#REF!-#REF!-#REF!-#REF!-#REF!-#REF!-#REF!-#REF!-#REF!-#REF!-#REF!</f>
        <v>#REF!</v>
      </c>
      <c r="M8" s="194" t="e">
        <f>'1'!M8+'2'!M8+'3'!M8+'4'!M8+'5'!M8+'6'!M8+'7'!M8+'8'!M8+'9'!M8+'10'!M8+'11'!M8+'14'!M8+#REF!+#REF!+#REF!+#REF!+#REF!+#REF!+#REF!+#REF!+#REF!+#REF!+#REF!+#REF!+#REF!+#REF!+#REF!+#REF!+#REF!+#REF!+#REF!</f>
        <v>#REF!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95" t="e">
        <f>'1'!E9-'2'!E9-'3'!E9-'4'!E9-'5'!E9-'6'!E9-'7'!E9-'8'!E9-'9'!E9-'10'!E9-'11'!E9-'14'!E9-#REF!-#REF!-#REF!-#REF!-#REF!-#REF!-#REF!-#REF!-#REF!-#REF!-#REF!-#REF!-#REF!-#REF!-#REF!-#REF!-#REF!-#REF!-#REF!</f>
        <v>#REF!</v>
      </c>
      <c r="F9" s="196" t="e">
        <f>'1'!F9+'2'!F9+'3'!F9+'4'!F9+'5'!F9+'6'!F9+'7'!F9+'8'!F9+'9'!F9+'10'!F9+'11'!F9+'14'!F9+#REF!+#REF!+#REF!+#REF!+#REF!+#REF!+#REF!+#REF!+#REF!+#REF!+#REF!+#REF!+#REF!+#REF!+#REF!+#REF!+#REF!+#REF!+#REF!</f>
        <v>#REF!</v>
      </c>
      <c r="G9" s="197" t="e">
        <f>'1'!G9+'2'!G9+'3'!G9+'4'!G9+'5'!G9+'6'!G9+'7'!G9+'8'!G9+'9'!G9+'10'!G9+'11'!G9+'14'!G9+#REF!+#REF!+#REF!+#REF!+#REF!+#REF!+#REF!+#REF!+#REF!+#REF!+#REF!+#REF!+#REF!+#REF!+#REF!+#REF!+#REF!+#REF!+#REF!</f>
        <v>#REF!</v>
      </c>
      <c r="H9" s="197" t="e">
        <f>'1'!H9+'2'!H9+'3'!H9+'4'!H9+'5'!H9+'6'!H9+'7'!H9+'8'!H9+'9'!H9+'10'!H9+'11'!H9+'14'!H9+#REF!+#REF!+#REF!+#REF!+#REF!+#REF!+#REF!+#REF!+#REF!+#REF!+#REF!+#REF!+#REF!+#REF!+#REF!+#REF!+#REF!+#REF!+#REF!</f>
        <v>#REF!</v>
      </c>
      <c r="I9" s="197" t="e">
        <f>'1'!I9+'2'!I9+'3'!I9+'4'!I9+'5'!I9+'6'!I9+'7'!I9+'8'!I9+'9'!I9+'10'!I9+'11'!I9+'14'!I9+#REF!+#REF!+#REF!+#REF!+#REF!+#REF!+#REF!+#REF!+#REF!+#REF!+#REF!+#REF!+#REF!+#REF!+#REF!+#REF!+#REF!+#REF!+#REF!</f>
        <v>#REF!</v>
      </c>
      <c r="J9" s="198" t="e">
        <f>'1'!J9+'2'!J9+'3'!J9+'4'!J9+'5'!J9+'6'!J9+'7'!J9+'8'!J9+'9'!J9+'10'!J9+'11'!J9+'14'!J9+#REF!+#REF!+#REF!+#REF!+#REF!+#REF!+#REF!+#REF!+#REF!+#REF!+#REF!+#REF!+#REF!+#REF!+#REF!+#REF!+#REF!+#REF!+#REF!</f>
        <v>#REF!</v>
      </c>
      <c r="K9" s="199" t="e">
        <f>'1'!K9+'2'!K9+'3'!K9+'4'!K9+'5'!K9+'6'!K9+'7'!K9+'8'!K9+'9'!K9+'10'!K9+'11'!K9+'14'!K9+#REF!+#REF!+#REF!+#REF!+#REF!+#REF!+#REF!+#REF!+#REF!+#REF!+#REF!+#REF!+#REF!+#REF!+#REF!+#REF!+#REF!+#REF!+#REF!</f>
        <v>#REF!</v>
      </c>
      <c r="L9" s="200" t="e">
        <f>'1'!L9-'2'!L9-'3'!L9-'4'!L9-'5'!L9-'6'!L9-'7'!L9-'8'!L9-'9'!L9-'10'!L9-'11'!L9-'14'!L9-#REF!-#REF!-#REF!-#REF!-#REF!-#REF!-#REF!-#REF!-#REF!-#REF!-#REF!-#REF!-#REF!-#REF!-#REF!-#REF!-#REF!-#REF!-#REF!</f>
        <v>#REF!</v>
      </c>
      <c r="M9" s="194" t="e">
        <f>'1'!M9+'2'!M9+'3'!M9+'4'!M9+'5'!M9+'6'!M9+'7'!M9+'8'!M9+'9'!M9+'10'!M9+'11'!M9+'14'!M9+#REF!+#REF!+#REF!+#REF!+#REF!+#REF!+#REF!+#REF!+#REF!+#REF!+#REF!+#REF!+#REF!+#REF!+#REF!+#REF!+#REF!+#REF!+#REF!</f>
        <v>#REF!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95" t="e">
        <f>'1'!E10-'2'!E10-'3'!E10-'4'!E10-'5'!E10-'6'!E10-'7'!E10-'8'!E10-'9'!E10-'10'!E10-'11'!E10-'14'!E10-#REF!-#REF!-#REF!-#REF!-#REF!-#REF!-#REF!-#REF!-#REF!-#REF!-#REF!-#REF!-#REF!-#REF!-#REF!-#REF!-#REF!-#REF!-#REF!</f>
        <v>#REF!</v>
      </c>
      <c r="F10" s="196" t="e">
        <f>'1'!F10+'2'!F10+'3'!F10+'4'!F10+'5'!F10+'6'!F10+'7'!F10+'8'!F10+'9'!F10+'10'!F10+'11'!F10+'14'!F10+#REF!+#REF!+#REF!+#REF!+#REF!+#REF!+#REF!+#REF!+#REF!+#REF!+#REF!+#REF!+#REF!+#REF!+#REF!+#REF!+#REF!+#REF!+#REF!</f>
        <v>#REF!</v>
      </c>
      <c r="G10" s="197" t="e">
        <f>'1'!G10+'2'!G10+'3'!G10+'4'!G10+'5'!G10+'6'!G10+'7'!G10+'8'!G10+'9'!G10+'10'!G10+'11'!G10+'14'!G10+#REF!+#REF!+#REF!+#REF!+#REF!+#REF!+#REF!+#REF!+#REF!+#REF!+#REF!+#REF!+#REF!+#REF!+#REF!+#REF!+#REF!+#REF!+#REF!</f>
        <v>#REF!</v>
      </c>
      <c r="H10" s="197" t="e">
        <f>'1'!H10+'2'!H10+'3'!H10+'4'!H10+'5'!H10+'6'!H10+'7'!H10+'8'!H10+'9'!H10+'10'!H10+'11'!H10+'14'!H10+#REF!+#REF!+#REF!+#REF!+#REF!+#REF!+#REF!+#REF!+#REF!+#REF!+#REF!+#REF!+#REF!+#REF!+#REF!+#REF!+#REF!+#REF!+#REF!</f>
        <v>#REF!</v>
      </c>
      <c r="I10" s="197" t="e">
        <f>'1'!I10+'2'!I10+'3'!I10+'4'!I10+'5'!I10+'6'!I10+'7'!I10+'8'!I10+'9'!I10+'10'!I10+'11'!I10+'14'!I10+#REF!+#REF!+#REF!+#REF!+#REF!+#REF!+#REF!+#REF!+#REF!+#REF!+#REF!+#REF!+#REF!+#REF!+#REF!+#REF!+#REF!+#REF!+#REF!</f>
        <v>#REF!</v>
      </c>
      <c r="J10" s="198" t="e">
        <f>'1'!J10+'2'!J10+'3'!J10+'4'!J10+'5'!J10+'6'!J10+'7'!J10+'8'!J10+'9'!J10+'10'!J10+'11'!J10+'14'!J10+#REF!+#REF!+#REF!+#REF!+#REF!+#REF!+#REF!+#REF!+#REF!+#REF!+#REF!+#REF!+#REF!+#REF!+#REF!+#REF!+#REF!+#REF!+#REF!</f>
        <v>#REF!</v>
      </c>
      <c r="K10" s="199" t="e">
        <f>'1'!K10+'2'!K10+'3'!K10+'4'!K10+'5'!K10+'6'!K10+'7'!K10+'8'!K10+'9'!K10+'10'!K10+'11'!K10+'14'!K10+#REF!+#REF!+#REF!+#REF!+#REF!+#REF!+#REF!+#REF!+#REF!+#REF!+#REF!+#REF!+#REF!+#REF!+#REF!+#REF!+#REF!+#REF!+#REF!</f>
        <v>#REF!</v>
      </c>
      <c r="L10" s="200" t="e">
        <f>'1'!L10-'2'!L10-'3'!L10-'4'!L10-'5'!L10-'6'!L10-'7'!L10-'8'!L10-'9'!L10-'10'!L10-'11'!L10-'14'!L10-#REF!-#REF!-#REF!-#REF!-#REF!-#REF!-#REF!-#REF!-#REF!-#REF!-#REF!-#REF!-#REF!-#REF!-#REF!-#REF!-#REF!-#REF!-#REF!</f>
        <v>#REF!</v>
      </c>
      <c r="M10" s="194" t="e">
        <f>'1'!M10+'2'!M10+'3'!M10+'4'!M10+'5'!M10+'6'!M10+'7'!M10+'8'!M10+'9'!M10+'10'!M10+'11'!M10+'14'!M10+#REF!+#REF!+#REF!+#REF!+#REF!+#REF!+#REF!+#REF!+#REF!+#REF!+#REF!+#REF!+#REF!+#REF!+#REF!+#REF!+#REF!+#REF!+#REF!</f>
        <v>#REF!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95" t="e">
        <f>'1'!E11-'2'!E11-'3'!E11-'4'!E11-'5'!E11-'6'!E11-'7'!E11-'8'!E11-'9'!E11-'10'!E11-'11'!E11-'14'!E11-#REF!-#REF!-#REF!-#REF!-#REF!-#REF!-#REF!-#REF!-#REF!-#REF!-#REF!-#REF!-#REF!-#REF!-#REF!-#REF!-#REF!-#REF!-#REF!</f>
        <v>#REF!</v>
      </c>
      <c r="F11" s="196" t="e">
        <f>'1'!F11+'2'!F11+'3'!F11+'4'!F11+'5'!F11+'6'!F11+'7'!F11+'8'!F11+'9'!F11+'10'!F11+'11'!F11+'14'!F11+#REF!+#REF!+#REF!+#REF!+#REF!+#REF!+#REF!+#REF!+#REF!+#REF!+#REF!+#REF!+#REF!+#REF!+#REF!+#REF!+#REF!+#REF!+#REF!</f>
        <v>#REF!</v>
      </c>
      <c r="G11" s="197" t="e">
        <f>'1'!G11+'2'!G11+'3'!G11+'4'!G11+'5'!G11+'6'!G11+'7'!G11+'8'!G11+'9'!G11+'10'!G11+'11'!G11+'14'!G11+#REF!+#REF!+#REF!+#REF!+#REF!+#REF!+#REF!+#REF!+#REF!+#REF!+#REF!+#REF!+#REF!+#REF!+#REF!+#REF!+#REF!+#REF!+#REF!</f>
        <v>#REF!</v>
      </c>
      <c r="H11" s="197" t="e">
        <f>'1'!H11+'2'!H11+'3'!H11+'4'!H11+'5'!H11+'6'!H11+'7'!H11+'8'!H11+'9'!H11+'10'!H11+'11'!H11+'14'!H11+#REF!+#REF!+#REF!+#REF!+#REF!+#REF!+#REF!+#REF!+#REF!+#REF!+#REF!+#REF!+#REF!+#REF!+#REF!+#REF!+#REF!+#REF!+#REF!</f>
        <v>#REF!</v>
      </c>
      <c r="I11" s="197" t="e">
        <f>'1'!I11+'2'!I11+'3'!I11+'4'!I11+'5'!I11+'6'!I11+'7'!I11+'8'!I11+'9'!I11+'10'!I11+'11'!I11+'14'!I11+#REF!+#REF!+#REF!+#REF!+#REF!+#REF!+#REF!+#REF!+#REF!+#REF!+#REF!+#REF!+#REF!+#REF!+#REF!+#REF!+#REF!+#REF!+#REF!</f>
        <v>#REF!</v>
      </c>
      <c r="J11" s="198" t="e">
        <f>'1'!J11+'2'!J11+'3'!J11+'4'!J11+'5'!J11+'6'!J11+'7'!J11+'8'!J11+'9'!J11+'10'!J11+'11'!J11+'14'!J11+#REF!+#REF!+#REF!+#REF!+#REF!+#REF!+#REF!+#REF!+#REF!+#REF!+#REF!+#REF!+#REF!+#REF!+#REF!+#REF!+#REF!+#REF!+#REF!</f>
        <v>#REF!</v>
      </c>
      <c r="K11" s="199" t="e">
        <f>'1'!K11+'2'!K11+'3'!K11+'4'!K11+'5'!K11+'6'!K11+'7'!K11+'8'!K11+'9'!K11+'10'!K11+'11'!K11+'14'!K11+#REF!+#REF!+#REF!+#REF!+#REF!+#REF!+#REF!+#REF!+#REF!+#REF!+#REF!+#REF!+#REF!+#REF!+#REF!+#REF!+#REF!+#REF!+#REF!</f>
        <v>#REF!</v>
      </c>
      <c r="L11" s="200" t="e">
        <f>'1'!L11-'2'!L11-'3'!L11-'4'!L11-'5'!L11-'6'!L11-'7'!L11-'8'!L11-'9'!L11-'10'!L11-'11'!L11-'14'!L11-#REF!-#REF!-#REF!-#REF!-#REF!-#REF!-#REF!-#REF!-#REF!-#REF!-#REF!-#REF!-#REF!-#REF!-#REF!-#REF!-#REF!-#REF!-#REF!</f>
        <v>#REF!</v>
      </c>
      <c r="M11" s="194" t="e">
        <f>'1'!M11+'2'!M11+'3'!M11+'4'!M11+'5'!M11+'6'!M11+'7'!M11+'8'!M11+'9'!M11+'10'!M11+'11'!M11+'14'!M11+#REF!+#REF!+#REF!+#REF!+#REF!+#REF!+#REF!+#REF!+#REF!+#REF!+#REF!+#REF!+#REF!+#REF!+#REF!+#REF!+#REF!+#REF!+#REF!</f>
        <v>#REF!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95" t="e">
        <f>'1'!E12-'2'!E12-'3'!E12-'4'!E12-'5'!E12-'6'!E12-'7'!E12-'8'!E12-'9'!E12-'10'!E12-'11'!E12-'14'!E12-#REF!-#REF!-#REF!-#REF!-#REF!-#REF!-#REF!-#REF!-#REF!-#REF!-#REF!-#REF!-#REF!-#REF!-#REF!-#REF!-#REF!-#REF!-#REF!</f>
        <v>#REF!</v>
      </c>
      <c r="F12" s="196" t="e">
        <f>'1'!F12+'2'!F12+'3'!F12+'4'!F12+'5'!F12+'6'!F12+'7'!F12+'8'!F12+'9'!F12+'10'!F12+'11'!F12+'14'!F12+#REF!+#REF!+#REF!+#REF!+#REF!+#REF!+#REF!+#REF!+#REF!+#REF!+#REF!+#REF!+#REF!+#REF!+#REF!+#REF!+#REF!+#REF!+#REF!</f>
        <v>#REF!</v>
      </c>
      <c r="G12" s="197" t="e">
        <f>'1'!G12+'2'!G12+'3'!G12+'4'!G12+'5'!G12+'6'!G12+'7'!G12+'8'!G12+'9'!G12+'10'!G12+'11'!G12+'14'!G12+#REF!+#REF!+#REF!+#REF!+#REF!+#REF!+#REF!+#REF!+#REF!+#REF!+#REF!+#REF!+#REF!+#REF!+#REF!+#REF!+#REF!+#REF!+#REF!</f>
        <v>#REF!</v>
      </c>
      <c r="H12" s="197" t="e">
        <f>'1'!H12+'2'!H12+'3'!H12+'4'!H12+'5'!H12+'6'!H12+'7'!H12+'8'!H12+'9'!H12+'10'!H12+'11'!H12+'14'!H12+#REF!+#REF!+#REF!+#REF!+#REF!+#REF!+#REF!+#REF!+#REF!+#REF!+#REF!+#REF!+#REF!+#REF!+#REF!+#REF!+#REF!+#REF!+#REF!</f>
        <v>#REF!</v>
      </c>
      <c r="I12" s="197" t="e">
        <f>'1'!I12+'2'!I12+'3'!I12+'4'!I12+'5'!I12+'6'!I12+'7'!I12+'8'!I12+'9'!I12+'10'!I12+'11'!I12+'14'!I12+#REF!+#REF!+#REF!+#REF!+#REF!+#REF!+#REF!+#REF!+#REF!+#REF!+#REF!+#REF!+#REF!+#REF!+#REF!+#REF!+#REF!+#REF!+#REF!</f>
        <v>#REF!</v>
      </c>
      <c r="J12" s="198" t="e">
        <f>'1'!J12+'2'!J12+'3'!J12+'4'!J12+'5'!J12+'6'!J12+'7'!J12+'8'!J12+'9'!J12+'10'!J12+'11'!J12+'14'!J12+#REF!+#REF!+#REF!+#REF!+#REF!+#REF!+#REF!+#REF!+#REF!+#REF!+#REF!+#REF!+#REF!+#REF!+#REF!+#REF!+#REF!+#REF!+#REF!</f>
        <v>#REF!</v>
      </c>
      <c r="K12" s="199" t="e">
        <f>'1'!K12+'2'!K12+'3'!K12+'4'!K12+'5'!K12+'6'!K12+'7'!K12+'8'!K12+'9'!K12+'10'!K12+'11'!K12+'14'!K12+#REF!+#REF!+#REF!+#REF!+#REF!+#REF!+#REF!+#REF!+#REF!+#REF!+#REF!+#REF!+#REF!+#REF!+#REF!+#REF!+#REF!+#REF!+#REF!</f>
        <v>#REF!</v>
      </c>
      <c r="L12" s="200" t="e">
        <f>'1'!L12-'2'!L12-'3'!L12-'4'!L12-'5'!L12-'6'!L12-'7'!L12-'8'!L12-'9'!L12-'10'!L12-'11'!L12-'14'!L12-#REF!-#REF!-#REF!-#REF!-#REF!-#REF!-#REF!-#REF!-#REF!-#REF!-#REF!-#REF!-#REF!-#REF!-#REF!-#REF!-#REF!-#REF!-#REF!</f>
        <v>#REF!</v>
      </c>
      <c r="M12" s="194" t="e">
        <f>'1'!M12+'2'!M12+'3'!M12+'4'!M12+'5'!M12+'6'!M12+'7'!M12+'8'!M12+'9'!M12+'10'!M12+'11'!M12+'14'!M12+#REF!+#REF!+#REF!+#REF!+#REF!+#REF!+#REF!+#REF!+#REF!+#REF!+#REF!+#REF!+#REF!+#REF!+#REF!+#REF!+#REF!+#REF!+#REF!</f>
        <v>#REF!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95" t="e">
        <f>'1'!E13-'2'!E13-'3'!E13-'4'!E13-'5'!E13-'6'!E13-'7'!E13-'8'!E13-'9'!E13-'10'!E13-'11'!E13-'14'!E13-#REF!-#REF!-#REF!-#REF!-#REF!-#REF!-#REF!-#REF!-#REF!-#REF!-#REF!-#REF!-#REF!-#REF!-#REF!-#REF!-#REF!-#REF!-#REF!</f>
        <v>#REF!</v>
      </c>
      <c r="F13" s="196" t="e">
        <f>'1'!F13+'2'!F13+'3'!F13+'4'!F13+'5'!F13+'6'!F13+'7'!F13+'8'!F13+'9'!F13+'10'!F13+'11'!F13+'14'!F13+#REF!+#REF!+#REF!+#REF!+#REF!+#REF!+#REF!+#REF!+#REF!+#REF!+#REF!+#REF!+#REF!+#REF!+#REF!+#REF!+#REF!+#REF!+#REF!</f>
        <v>#REF!</v>
      </c>
      <c r="G13" s="197" t="e">
        <f>'1'!G13+'2'!G13+'3'!G13+'4'!G13+'5'!G13+'6'!G13+'7'!G13+'8'!G13+'9'!G13+'10'!G13+'11'!G13+'14'!G13+#REF!+#REF!+#REF!+#REF!+#REF!+#REF!+#REF!+#REF!+#REF!+#REF!+#REF!+#REF!+#REF!+#REF!+#REF!+#REF!+#REF!+#REF!+#REF!</f>
        <v>#REF!</v>
      </c>
      <c r="H13" s="197" t="e">
        <f>'1'!H13+'2'!H13+'3'!H13+'4'!H13+'5'!H13+'6'!H13+'7'!H13+'8'!H13+'9'!H13+'10'!H13+'11'!H13+'14'!H13+#REF!+#REF!+#REF!+#REF!+#REF!+#REF!+#REF!+#REF!+#REF!+#REF!+#REF!+#REF!+#REF!+#REF!+#REF!+#REF!+#REF!+#REF!+#REF!</f>
        <v>#REF!</v>
      </c>
      <c r="I13" s="197" t="e">
        <f>'1'!I13+'2'!I13+'3'!I13+'4'!I13+'5'!I13+'6'!I13+'7'!I13+'8'!I13+'9'!I13+'10'!I13+'11'!I13+'14'!I13+#REF!+#REF!+#REF!+#REF!+#REF!+#REF!+#REF!+#REF!+#REF!+#REF!+#REF!+#REF!+#REF!+#REF!+#REF!+#REF!+#REF!+#REF!+#REF!</f>
        <v>#REF!</v>
      </c>
      <c r="J13" s="198" t="e">
        <f>'1'!J13+'2'!J13+'3'!J13+'4'!J13+'5'!J13+'6'!J13+'7'!J13+'8'!J13+'9'!J13+'10'!J13+'11'!J13+'14'!J13+#REF!+#REF!+#REF!+#REF!+#REF!+#REF!+#REF!+#REF!+#REF!+#REF!+#REF!+#REF!+#REF!+#REF!+#REF!+#REF!+#REF!+#REF!+#REF!</f>
        <v>#REF!</v>
      </c>
      <c r="K13" s="199" t="e">
        <f>'1'!K13+'2'!K13+'3'!K13+'4'!K13+'5'!K13+'6'!K13+'7'!K13+'8'!K13+'9'!K13+'10'!K13+'11'!K13+'14'!K13+#REF!+#REF!+#REF!+#REF!+#REF!+#REF!+#REF!+#REF!+#REF!+#REF!+#REF!+#REF!+#REF!+#REF!+#REF!+#REF!+#REF!+#REF!+#REF!</f>
        <v>#REF!</v>
      </c>
      <c r="L13" s="200" t="e">
        <f>'1'!L13-'2'!L13-'3'!L13-'4'!L13-'5'!L13-'6'!L13-'7'!L13-'8'!L13-'9'!L13-'10'!L13-'11'!L13-'14'!L13-#REF!-#REF!-#REF!-#REF!-#REF!-#REF!-#REF!-#REF!-#REF!-#REF!-#REF!-#REF!-#REF!-#REF!-#REF!-#REF!-#REF!-#REF!-#REF!</f>
        <v>#REF!</v>
      </c>
      <c r="M13" s="194" t="e">
        <f>'1'!M13+'2'!M13+'3'!M13+'4'!M13+'5'!M13+'6'!M13+'7'!M13+'8'!M13+'9'!M13+'10'!M13+'11'!M13+'14'!M13+#REF!+#REF!+#REF!+#REF!+#REF!+#REF!+#REF!+#REF!+#REF!+#REF!+#REF!+#REF!+#REF!+#REF!+#REF!+#REF!+#REF!+#REF!+#REF!</f>
        <v>#REF!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95" t="e">
        <f>'1'!E14-'2'!E14-'3'!E14-'4'!E14-'5'!E14-'6'!E14-'7'!E14-'8'!E14-'9'!E14-'10'!E14-'11'!E14-'14'!E14-#REF!-#REF!-#REF!-#REF!-#REF!-#REF!-#REF!-#REF!-#REF!-#REF!-#REF!-#REF!-#REF!-#REF!-#REF!-#REF!-#REF!-#REF!-#REF!</f>
        <v>#REF!</v>
      </c>
      <c r="F14" s="196" t="e">
        <f>'1'!F14+'2'!F14+'3'!F14+'4'!F14+'5'!F14+'6'!F14+'7'!F14+'8'!F14+'9'!F14+'10'!F14+'11'!F14+'14'!F14+#REF!+#REF!+#REF!+#REF!+#REF!+#REF!+#REF!+#REF!+#REF!+#REF!+#REF!+#REF!+#REF!+#REF!+#REF!+#REF!+#REF!+#REF!+#REF!</f>
        <v>#REF!</v>
      </c>
      <c r="G14" s="197" t="e">
        <f>'1'!G14+'2'!G14+'3'!G14+'4'!G14+'5'!G14+'6'!G14+'7'!G14+'8'!G14+'9'!G14+'10'!G14+'11'!G14+'14'!G14+#REF!+#REF!+#REF!+#REF!+#REF!+#REF!+#REF!+#REF!+#REF!+#REF!+#REF!+#REF!+#REF!+#REF!+#REF!+#REF!+#REF!+#REF!+#REF!</f>
        <v>#REF!</v>
      </c>
      <c r="H14" s="197" t="e">
        <f>'1'!H14+'2'!H14+'3'!H14+'4'!H14+'5'!H14+'6'!H14+'7'!H14+'8'!H14+'9'!H14+'10'!H14+'11'!H14+'14'!H14+#REF!+#REF!+#REF!+#REF!+#REF!+#REF!+#REF!+#REF!+#REF!+#REF!+#REF!+#REF!+#REF!+#REF!+#REF!+#REF!+#REF!+#REF!+#REF!</f>
        <v>#REF!</v>
      </c>
      <c r="I14" s="197" t="e">
        <f>'1'!I14+'2'!I14+'3'!I14+'4'!I14+'5'!I14+'6'!I14+'7'!I14+'8'!I14+'9'!I14+'10'!I14+'11'!I14+'14'!I14+#REF!+#REF!+#REF!+#REF!+#REF!+#REF!+#REF!+#REF!+#REF!+#REF!+#REF!+#REF!+#REF!+#REF!+#REF!+#REF!+#REF!+#REF!+#REF!</f>
        <v>#REF!</v>
      </c>
      <c r="J14" s="198" t="e">
        <f>'1'!J14+'2'!J14+'3'!J14+'4'!J14+'5'!J14+'6'!J14+'7'!J14+'8'!J14+'9'!J14+'10'!J14+'11'!J14+'14'!J14+#REF!+#REF!+#REF!+#REF!+#REF!+#REF!+#REF!+#REF!+#REF!+#REF!+#REF!+#REF!+#REF!+#REF!+#REF!+#REF!+#REF!+#REF!+#REF!</f>
        <v>#REF!</v>
      </c>
      <c r="K14" s="199" t="e">
        <f>'1'!K14+'2'!K14+'3'!K14+'4'!K14+'5'!K14+'6'!K14+'7'!K14+'8'!K14+'9'!K14+'10'!K14+'11'!K14+'14'!K14+#REF!+#REF!+#REF!+#REF!+#REF!+#REF!+#REF!+#REF!+#REF!+#REF!+#REF!+#REF!+#REF!+#REF!+#REF!+#REF!+#REF!+#REF!+#REF!</f>
        <v>#REF!</v>
      </c>
      <c r="L14" s="200" t="e">
        <f>'1'!L14-'2'!L14-'3'!L14-'4'!L14-'5'!L14-'6'!L14-'7'!L14-'8'!L14-'9'!L14-'10'!L14-'11'!L14-'14'!L14-#REF!-#REF!-#REF!-#REF!-#REF!-#REF!-#REF!-#REF!-#REF!-#REF!-#REF!-#REF!-#REF!-#REF!-#REF!-#REF!-#REF!-#REF!-#REF!</f>
        <v>#REF!</v>
      </c>
      <c r="M14" s="194" t="e">
        <f>'1'!M14+'2'!M14+'3'!M14+'4'!M14+'5'!M14+'6'!M14+'7'!M14+'8'!M14+'9'!M14+'10'!M14+'11'!M14+'14'!M14+#REF!+#REF!+#REF!+#REF!+#REF!+#REF!+#REF!+#REF!+#REF!+#REF!+#REF!+#REF!+#REF!+#REF!+#REF!+#REF!+#REF!+#REF!+#REF!</f>
        <v>#REF!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95" t="e">
        <f>'1'!E15-'2'!E15-'3'!E15-'4'!E15-'5'!E15-'6'!E15-'7'!E15-'8'!E15-'9'!E15-'10'!E15-'11'!E15-'14'!E15-#REF!-#REF!-#REF!-#REF!-#REF!-#REF!-#REF!-#REF!-#REF!-#REF!-#REF!-#REF!-#REF!-#REF!-#REF!-#REF!-#REF!-#REF!-#REF!</f>
        <v>#REF!</v>
      </c>
      <c r="F15" s="196" t="e">
        <f>'1'!F15+'2'!F15+'3'!F15+'4'!F15+'5'!F15+'6'!F15+'7'!F15+'8'!F15+'9'!F15+'10'!F15+'11'!F15+'14'!F15+#REF!+#REF!+#REF!+#REF!+#REF!+#REF!+#REF!+#REF!+#REF!+#REF!+#REF!+#REF!+#REF!+#REF!+#REF!+#REF!+#REF!+#REF!+#REF!</f>
        <v>#REF!</v>
      </c>
      <c r="G15" s="197" t="e">
        <f>'1'!G15+'2'!G15+'3'!G15+'4'!G15+'5'!G15+'6'!G15+'7'!G15+'8'!G15+'9'!G15+'10'!G15+'11'!G15+'14'!G15+#REF!+#REF!+#REF!+#REF!+#REF!+#REF!+#REF!+#REF!+#REF!+#REF!+#REF!+#REF!+#REF!+#REF!+#REF!+#REF!+#REF!+#REF!+#REF!</f>
        <v>#REF!</v>
      </c>
      <c r="H15" s="197" t="e">
        <f>'1'!H15+'2'!H15+'3'!H15+'4'!H15+'5'!H15+'6'!H15+'7'!H15+'8'!H15+'9'!H15+'10'!H15+'11'!H15+'14'!H15+#REF!+#REF!+#REF!+#REF!+#REF!+#REF!+#REF!+#REF!+#REF!+#REF!+#REF!+#REF!+#REF!+#REF!+#REF!+#REF!+#REF!+#REF!+#REF!</f>
        <v>#REF!</v>
      </c>
      <c r="I15" s="197" t="e">
        <f>'1'!I15+'2'!I15+'3'!I15+'4'!I15+'5'!I15+'6'!I15+'7'!I15+'8'!I15+'9'!I15+'10'!I15+'11'!I15+'14'!I15+#REF!+#REF!+#REF!+#REF!+#REF!+#REF!+#REF!+#REF!+#REF!+#REF!+#REF!+#REF!+#REF!+#REF!+#REF!+#REF!+#REF!+#REF!+#REF!</f>
        <v>#REF!</v>
      </c>
      <c r="J15" s="198" t="e">
        <f>'1'!J15+'2'!J15+'3'!J15+'4'!J15+'5'!J15+'6'!J15+'7'!J15+'8'!J15+'9'!J15+'10'!J15+'11'!J15+'14'!J15+#REF!+#REF!+#REF!+#REF!+#REF!+#REF!+#REF!+#REF!+#REF!+#REF!+#REF!+#REF!+#REF!+#REF!+#REF!+#REF!+#REF!+#REF!+#REF!</f>
        <v>#REF!</v>
      </c>
      <c r="K15" s="199" t="e">
        <f>'1'!K15+'2'!K15+'3'!K15+'4'!K15+'5'!K15+'6'!K15+'7'!K15+'8'!K15+'9'!K15+'10'!K15+'11'!K15+'14'!K15+#REF!+#REF!+#REF!+#REF!+#REF!+#REF!+#REF!+#REF!+#REF!+#REF!+#REF!+#REF!+#REF!+#REF!+#REF!+#REF!+#REF!+#REF!+#REF!</f>
        <v>#REF!</v>
      </c>
      <c r="L15" s="200" t="e">
        <f>'1'!L15-'2'!L15-'3'!L15-'4'!L15-'5'!L15-'6'!L15-'7'!L15-'8'!L15-'9'!L15-'10'!L15-'11'!L15-'14'!L15-#REF!-#REF!-#REF!-#REF!-#REF!-#REF!-#REF!-#REF!-#REF!-#REF!-#REF!-#REF!-#REF!-#REF!-#REF!-#REF!-#REF!-#REF!-#REF!</f>
        <v>#REF!</v>
      </c>
      <c r="M15" s="194" t="e">
        <f>'1'!M15+'2'!M15+'3'!M15+'4'!M15+'5'!M15+'6'!M15+'7'!M15+'8'!M15+'9'!M15+'10'!M15+'11'!M15+'14'!M15+#REF!+#REF!+#REF!+#REF!+#REF!+#REF!+#REF!+#REF!+#REF!+#REF!+#REF!+#REF!+#REF!+#REF!+#REF!+#REF!+#REF!+#REF!+#REF!</f>
        <v>#REF!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95" t="e">
        <f>'1'!E16-'2'!E16-'3'!E16-'4'!E16-'5'!E16-'6'!E16-'7'!E16-'8'!E16-'9'!E16-'10'!E16-'11'!E16-'14'!E16-#REF!-#REF!-#REF!-#REF!-#REF!-#REF!-#REF!-#REF!-#REF!-#REF!-#REF!-#REF!-#REF!-#REF!-#REF!-#REF!-#REF!-#REF!-#REF!</f>
        <v>#REF!</v>
      </c>
      <c r="F16" s="196" t="e">
        <f>'1'!F16+'2'!F16+'3'!F16+'4'!F16+'5'!F16+'6'!F16+'7'!F16+'8'!F16+'9'!F16+'10'!F16+'11'!F16+'14'!F16+#REF!+#REF!+#REF!+#REF!+#REF!+#REF!+#REF!+#REF!+#REF!+#REF!+#REF!+#REF!+#REF!+#REF!+#REF!+#REF!+#REF!+#REF!+#REF!</f>
        <v>#REF!</v>
      </c>
      <c r="G16" s="197" t="e">
        <f>'1'!G16+'2'!G16+'3'!G16+'4'!G16+'5'!G16+'6'!G16+'7'!G16+'8'!G16+'9'!G16+'10'!G16+'11'!G16+'14'!G16+#REF!+#REF!+#REF!+#REF!+#REF!+#REF!+#REF!+#REF!+#REF!+#REF!+#REF!+#REF!+#REF!+#REF!+#REF!+#REF!+#REF!+#REF!+#REF!</f>
        <v>#REF!</v>
      </c>
      <c r="H16" s="197" t="e">
        <f>'1'!H16+'2'!H16+'3'!H16+'4'!H16+'5'!H16+'6'!H16+'7'!H16+'8'!H16+'9'!H16+'10'!H16+'11'!H16+'14'!H16+#REF!+#REF!+#REF!+#REF!+#REF!+#REF!+#REF!+#REF!+#REF!+#REF!+#REF!+#REF!+#REF!+#REF!+#REF!+#REF!+#REF!+#REF!+#REF!</f>
        <v>#REF!</v>
      </c>
      <c r="I16" s="197" t="e">
        <f>'1'!I16+'2'!I16+'3'!I16+'4'!I16+'5'!I16+'6'!I16+'7'!I16+'8'!I16+'9'!I16+'10'!I16+'11'!I16+'14'!I16+#REF!+#REF!+#REF!+#REF!+#REF!+#REF!+#REF!+#REF!+#REF!+#REF!+#REF!+#REF!+#REF!+#REF!+#REF!+#REF!+#REF!+#REF!+#REF!</f>
        <v>#REF!</v>
      </c>
      <c r="J16" s="198" t="e">
        <f>'1'!J16+'2'!J16+'3'!J16+'4'!J16+'5'!J16+'6'!J16+'7'!J16+'8'!J16+'9'!J16+'10'!J16+'11'!J16+'14'!J16+#REF!+#REF!+#REF!+#REF!+#REF!+#REF!+#REF!+#REF!+#REF!+#REF!+#REF!+#REF!+#REF!+#REF!+#REF!+#REF!+#REF!+#REF!+#REF!</f>
        <v>#REF!</v>
      </c>
      <c r="K16" s="199" t="e">
        <f>'1'!K16+'2'!K16+'3'!K16+'4'!K16+'5'!K16+'6'!K16+'7'!K16+'8'!K16+'9'!K16+'10'!K16+'11'!K16+'14'!K16+#REF!+#REF!+#REF!+#REF!+#REF!+#REF!+#REF!+#REF!+#REF!+#REF!+#REF!+#REF!+#REF!+#REF!+#REF!+#REF!+#REF!+#REF!+#REF!</f>
        <v>#REF!</v>
      </c>
      <c r="L16" s="200" t="e">
        <f>'1'!L16-'2'!L16-'3'!L16-'4'!L16-'5'!L16-'6'!L16-'7'!L16-'8'!L16-'9'!L16-'10'!L16-'11'!L16-'14'!L16-#REF!-#REF!-#REF!-#REF!-#REF!-#REF!-#REF!-#REF!-#REF!-#REF!-#REF!-#REF!-#REF!-#REF!-#REF!-#REF!-#REF!-#REF!-#REF!</f>
        <v>#REF!</v>
      </c>
      <c r="M16" s="194" t="e">
        <f>'1'!M16+'2'!M16+'3'!M16+'4'!M16+'5'!M16+'6'!M16+'7'!M16+'8'!M16+'9'!M16+'10'!M16+'11'!M16+'14'!M16+#REF!+#REF!+#REF!+#REF!+#REF!+#REF!+#REF!+#REF!+#REF!+#REF!+#REF!+#REF!+#REF!+#REF!+#REF!+#REF!+#REF!+#REF!+#REF!</f>
        <v>#REF!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95" t="e">
        <f>'1'!E17-'2'!E17-'3'!E17-'4'!E17-'5'!E17-'6'!E17-'7'!E17-'8'!E17-'9'!E17-'10'!E17-'11'!E17-'14'!E17-#REF!-#REF!-#REF!-#REF!-#REF!-#REF!-#REF!-#REF!-#REF!-#REF!-#REF!-#REF!-#REF!-#REF!-#REF!-#REF!-#REF!-#REF!-#REF!</f>
        <v>#REF!</v>
      </c>
      <c r="F17" s="196" t="e">
        <f>'1'!F17+'2'!F17+'3'!F17+'4'!F17+'5'!F17+'6'!F17+'7'!F17+'8'!F17+'9'!F17+'10'!F17+'11'!F17+'14'!F17+#REF!+#REF!+#REF!+#REF!+#REF!+#REF!+#REF!+#REF!+#REF!+#REF!+#REF!+#REF!+#REF!+#REF!+#REF!+#REF!+#REF!+#REF!+#REF!</f>
        <v>#REF!</v>
      </c>
      <c r="G17" s="197" t="e">
        <f>'1'!G17+'2'!G17+'3'!G17+'4'!G17+'5'!G17+'6'!G17+'7'!G17+'8'!G17+'9'!G17+'10'!G17+'11'!G17+'14'!G17+#REF!+#REF!+#REF!+#REF!+#REF!+#REF!+#REF!+#REF!+#REF!+#REF!+#REF!+#REF!+#REF!+#REF!+#REF!+#REF!+#REF!+#REF!+#REF!</f>
        <v>#REF!</v>
      </c>
      <c r="H17" s="197" t="e">
        <f>'1'!H17+'2'!H17+'3'!H17+'4'!H17+'5'!H17+'6'!H17+'7'!H17+'8'!H17+'9'!H17+'10'!H17+'11'!H17+'14'!H17+#REF!+#REF!+#REF!+#REF!+#REF!+#REF!+#REF!+#REF!+#REF!+#REF!+#REF!+#REF!+#REF!+#REF!+#REF!+#REF!+#REF!+#REF!+#REF!</f>
        <v>#REF!</v>
      </c>
      <c r="I17" s="197" t="e">
        <f>'1'!I17+'2'!I17+'3'!I17+'4'!I17+'5'!I17+'6'!I17+'7'!I17+'8'!I17+'9'!I17+'10'!I17+'11'!I17+'14'!I17+#REF!+#REF!+#REF!+#REF!+#REF!+#REF!+#REF!+#REF!+#REF!+#REF!+#REF!+#REF!+#REF!+#REF!+#REF!+#REF!+#REF!+#REF!+#REF!</f>
        <v>#REF!</v>
      </c>
      <c r="J17" s="198" t="e">
        <f>'1'!J17+'2'!J17+'3'!J17+'4'!J17+'5'!J17+'6'!J17+'7'!J17+'8'!J17+'9'!J17+'10'!J17+'11'!J17+'14'!J17+#REF!+#REF!+#REF!+#REF!+#REF!+#REF!+#REF!+#REF!+#REF!+#REF!+#REF!+#REF!+#REF!+#REF!+#REF!+#REF!+#REF!+#REF!+#REF!</f>
        <v>#REF!</v>
      </c>
      <c r="K17" s="199" t="e">
        <f>'1'!K17+'2'!K17+'3'!K17+'4'!K17+'5'!K17+'6'!K17+'7'!K17+'8'!K17+'9'!K17+'10'!K17+'11'!K17+'14'!K17+#REF!+#REF!+#REF!+#REF!+#REF!+#REF!+#REF!+#REF!+#REF!+#REF!+#REF!+#REF!+#REF!+#REF!+#REF!+#REF!+#REF!+#REF!+#REF!</f>
        <v>#REF!</v>
      </c>
      <c r="L17" s="200" t="e">
        <f>'1'!L17-'2'!L17-'3'!L17-'4'!L17-'5'!L17-'6'!L17-'7'!L17-'8'!L17-'9'!L17-'10'!L17-'11'!L17-'14'!L17-#REF!-#REF!-#REF!-#REF!-#REF!-#REF!-#REF!-#REF!-#REF!-#REF!-#REF!-#REF!-#REF!-#REF!-#REF!-#REF!-#REF!-#REF!-#REF!</f>
        <v>#REF!</v>
      </c>
      <c r="M17" s="194" t="e">
        <f>'1'!M17+'2'!M17+'3'!M17+'4'!M17+'5'!M17+'6'!M17+'7'!M17+'8'!M17+'9'!M17+'10'!M17+'11'!M17+'14'!M17+#REF!+#REF!+#REF!+#REF!+#REF!+#REF!+#REF!+#REF!+#REF!+#REF!+#REF!+#REF!+#REF!+#REF!+#REF!+#REF!+#REF!+#REF!+#REF!</f>
        <v>#REF!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95" t="e">
        <f>'1'!E18-'2'!E18-'3'!E18-'4'!E18-'5'!E18-'6'!E18-'7'!E18-'8'!E18-'9'!E18-'10'!E18-'11'!E18-'14'!#REF!-#REF!-#REF!-#REF!-#REF!-#REF!-#REF!-#REF!-#REF!-#REF!-#REF!-#REF!-#REF!-#REF!-#REF!-#REF!-#REF!-#REF!-#REF!-#REF!</f>
        <v>#REF!</v>
      </c>
      <c r="F18" s="196" t="e">
        <f>'1'!F18+'2'!F18+'3'!F18+'4'!F18+'5'!F18+'6'!F18+'7'!F18+'8'!F18+'9'!F18+'10'!F18+'11'!F18+'14'!#REF!+#REF!+#REF!+#REF!+#REF!+#REF!+#REF!+#REF!+#REF!+#REF!+#REF!+#REF!+#REF!+#REF!+#REF!+#REF!+#REF!+#REF!+#REF!+#REF!</f>
        <v>#REF!</v>
      </c>
      <c r="G18" s="197" t="e">
        <f>'1'!G18+'2'!G18+'3'!G18+'4'!G18+'5'!G18+'6'!G18+'7'!G18+'8'!G18+'9'!G18+'10'!G18+'11'!G18+'14'!#REF!+#REF!+#REF!+#REF!+#REF!+#REF!+#REF!+#REF!+#REF!+#REF!+#REF!+#REF!+#REF!+#REF!+#REF!+#REF!+#REF!+#REF!+#REF!+#REF!</f>
        <v>#REF!</v>
      </c>
      <c r="H18" s="197" t="e">
        <f>'1'!H18+'2'!H18+'3'!H18+'4'!H18+'5'!H18+'6'!H18+'7'!H18+'8'!H18+'9'!H18+'10'!H18+'11'!H18+'14'!#REF!+#REF!+#REF!+#REF!+#REF!+#REF!+#REF!+#REF!+#REF!+#REF!+#REF!+#REF!+#REF!+#REF!+#REF!+#REF!+#REF!+#REF!+#REF!+#REF!</f>
        <v>#REF!</v>
      </c>
      <c r="I18" s="197" t="e">
        <f>'1'!I18+'2'!I18+'3'!I18+'4'!I18+'5'!I18+'6'!I18+'7'!I18+'8'!I18+'9'!I18+'10'!I18+'11'!I18+'14'!#REF!+#REF!+#REF!+#REF!+#REF!+#REF!+#REF!+#REF!+#REF!+#REF!+#REF!+#REF!+#REF!+#REF!+#REF!+#REF!+#REF!+#REF!+#REF!+#REF!</f>
        <v>#REF!</v>
      </c>
      <c r="J18" s="198" t="e">
        <f>'1'!J18+'2'!J18+'3'!J18+'4'!J18+'5'!J18+'6'!J18+'7'!J18+'8'!J18+'9'!J18+'10'!J18+'11'!J18+'14'!#REF!+#REF!+#REF!+#REF!+#REF!+#REF!+#REF!+#REF!+#REF!+#REF!+#REF!+#REF!+#REF!+#REF!+#REF!+#REF!+#REF!+#REF!+#REF!+#REF!</f>
        <v>#REF!</v>
      </c>
      <c r="K18" s="199" t="e">
        <f>'1'!K18+'2'!K18+'3'!K18+'4'!K18+'5'!K18+'6'!K18+'7'!K18+'8'!K18+'9'!K18+'10'!K18+'11'!K18+'14'!#REF!+#REF!+#REF!+#REF!+#REF!+#REF!+#REF!+#REF!+#REF!+#REF!+#REF!+#REF!+#REF!+#REF!+#REF!+#REF!+#REF!+#REF!+#REF!+#REF!</f>
        <v>#REF!</v>
      </c>
      <c r="L18" s="200" t="e">
        <f>'1'!L18-'2'!L18-'3'!L18-'4'!L18-'5'!L18-'6'!L18-'7'!L18-'8'!L18-'9'!L18-'10'!L18-'11'!L18-'14'!#REF!-#REF!-#REF!-#REF!-#REF!-#REF!-#REF!-#REF!-#REF!-#REF!-#REF!-#REF!-#REF!-#REF!-#REF!-#REF!-#REF!-#REF!-#REF!-#REF!</f>
        <v>#REF!</v>
      </c>
      <c r="M18" s="194" t="e">
        <f>'1'!M18+'2'!M18+'3'!M18+'4'!M18+'5'!M18+'6'!M18+'7'!M18+'8'!M18+'9'!M18+'10'!M18+'11'!M18+'14'!#REF!+#REF!+#REF!+#REF!+#REF!+#REF!+#REF!+#REF!+#REF!+#REF!+#REF!+#REF!+#REF!+#REF!+#REF!+#REF!+#REF!+#REF!+#REF!+#REF!</f>
        <v>#REF!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95" t="e">
        <f>'1'!E19-'2'!E19-'3'!E19-'4'!E19-'5'!E19-'6'!E19-'7'!E19-'8'!E19-'9'!E19-'10'!E19-'11'!E19-'14'!E18-#REF!-#REF!-#REF!-#REF!-#REF!-#REF!-#REF!-#REF!-#REF!-#REF!-#REF!-#REF!-#REF!-#REF!-#REF!-#REF!-#REF!-#REF!-#REF!</f>
        <v>#REF!</v>
      </c>
      <c r="F19" s="196" t="e">
        <f>'1'!F19+'2'!F19+'3'!F19+'4'!F19+'5'!F19+'6'!F19+'7'!F19+'8'!F19+'9'!F19+'10'!F19+'11'!F19+'14'!F18+#REF!+#REF!+#REF!+#REF!+#REF!+#REF!+#REF!+#REF!+#REF!+#REF!+#REF!+#REF!+#REF!+#REF!+#REF!+#REF!+#REF!+#REF!+#REF!</f>
        <v>#REF!</v>
      </c>
      <c r="G19" s="197" t="e">
        <f>'1'!G19+'2'!G19+'3'!G19+'4'!G19+'5'!G19+'6'!G19+'7'!G19+'8'!G19+'9'!G19+'10'!G19+'11'!G19+'14'!G18+#REF!+#REF!+#REF!+#REF!+#REF!+#REF!+#REF!+#REF!+#REF!+#REF!+#REF!+#REF!+#REF!+#REF!+#REF!+#REF!+#REF!+#REF!+#REF!</f>
        <v>#REF!</v>
      </c>
      <c r="H19" s="197" t="e">
        <f>'1'!H19+'2'!H19+'3'!H19+'4'!H19+'5'!H19+'6'!H19+'7'!H19+'8'!H19+'9'!H19+'10'!H19+'11'!H19+'14'!H18+#REF!+#REF!+#REF!+#REF!+#REF!+#REF!+#REF!+#REF!+#REF!+#REF!+#REF!+#REF!+#REF!+#REF!+#REF!+#REF!+#REF!+#REF!+#REF!</f>
        <v>#REF!</v>
      </c>
      <c r="I19" s="197" t="e">
        <f>'1'!I19+'2'!I19+'3'!I19+'4'!I19+'5'!I19+'6'!I19+'7'!I19+'8'!I19+'9'!I19+'10'!I19+'11'!I19+'14'!I18+#REF!+#REF!+#REF!+#REF!+#REF!+#REF!+#REF!+#REF!+#REF!+#REF!+#REF!+#REF!+#REF!+#REF!+#REF!+#REF!+#REF!+#REF!+#REF!</f>
        <v>#REF!</v>
      </c>
      <c r="J19" s="198" t="e">
        <f>'1'!J19+'2'!J19+'3'!J19+'4'!J19+'5'!J19+'6'!J19+'7'!J19+'8'!J19+'9'!J19+'10'!J19+'11'!J19+'14'!J18+#REF!+#REF!+#REF!+#REF!+#REF!+#REF!+#REF!+#REF!+#REF!+#REF!+#REF!+#REF!+#REF!+#REF!+#REF!+#REF!+#REF!+#REF!+#REF!</f>
        <v>#REF!</v>
      </c>
      <c r="K19" s="199" t="e">
        <f>'1'!K19+'2'!K19+'3'!K19+'4'!K19+'5'!K19+'6'!K19+'7'!K19+'8'!K19+'9'!K19+'10'!K19+'11'!K19+'14'!K18+#REF!+#REF!+#REF!+#REF!+#REF!+#REF!+#REF!+#REF!+#REF!+#REF!+#REF!+#REF!+#REF!+#REF!+#REF!+#REF!+#REF!+#REF!+#REF!</f>
        <v>#REF!</v>
      </c>
      <c r="L19" s="200" t="e">
        <f>'1'!L19-'2'!L19-'3'!L19-'4'!L19-'5'!L19-'6'!L19-'7'!L19-'8'!L19-'9'!L19-'10'!L19-'11'!L19-'14'!L18-#REF!-#REF!-#REF!-#REF!-#REF!-#REF!-#REF!-#REF!-#REF!-#REF!-#REF!-#REF!-#REF!-#REF!-#REF!-#REF!-#REF!-#REF!-#REF!</f>
        <v>#REF!</v>
      </c>
      <c r="M19" s="194" t="e">
        <f>'1'!M19+'2'!M19+'3'!M19+'4'!M19+'5'!M19+'6'!M19+'7'!M19+'8'!M19+'9'!M19+'10'!M19+'11'!M19+'14'!M18+#REF!+#REF!+#REF!+#REF!+#REF!+#REF!+#REF!+#REF!+#REF!+#REF!+#REF!+#REF!+#REF!+#REF!+#REF!+#REF!+#REF!+#REF!+#REF!</f>
        <v>#REF!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95" t="e">
        <f>'1'!E20-'2'!E20-'3'!E20-'4'!E20-'5'!E20-'6'!E20-'7'!E20-'8'!E20-'9'!E20-'10'!E20-'11'!E20-'14'!E19-#REF!-#REF!-#REF!-#REF!-#REF!-#REF!-#REF!-#REF!-#REF!-#REF!-#REF!-#REF!-#REF!-#REF!-#REF!-#REF!-#REF!-#REF!-#REF!</f>
        <v>#REF!</v>
      </c>
      <c r="F20" s="196" t="e">
        <f>'1'!F20+'2'!F20+'3'!F20+'4'!F20+'5'!F20+'6'!F20+'7'!F20+'8'!F20+'9'!F20+'10'!F20+'11'!F20+'14'!F19+#REF!+#REF!+#REF!+#REF!+#REF!+#REF!+#REF!+#REF!+#REF!+#REF!+#REF!+#REF!+#REF!+#REF!+#REF!+#REF!+#REF!+#REF!+#REF!</f>
        <v>#REF!</v>
      </c>
      <c r="G20" s="197" t="e">
        <f>'1'!G20+'2'!G20+'3'!G20+'4'!G20+'5'!G20+'6'!G20+'7'!G20+'8'!G20+'9'!G20+'10'!G20+'11'!G20+'14'!G19+#REF!+#REF!+#REF!+#REF!+#REF!+#REF!+#REF!+#REF!+#REF!+#REF!+#REF!+#REF!+#REF!+#REF!+#REF!+#REF!+#REF!+#REF!+#REF!</f>
        <v>#REF!</v>
      </c>
      <c r="H20" s="197" t="e">
        <f>'1'!H20+'2'!H20+'3'!H20+'4'!H20+'5'!H20+'6'!H20+'7'!H20+'8'!H20+'9'!H20+'10'!H20+'11'!H20+'14'!H19+#REF!+#REF!+#REF!+#REF!+#REF!+#REF!+#REF!+#REF!+#REF!+#REF!+#REF!+#REF!+#REF!+#REF!+#REF!+#REF!+#REF!+#REF!+#REF!</f>
        <v>#REF!</v>
      </c>
      <c r="I20" s="197" t="e">
        <f>'1'!I20+'2'!I20+'3'!I20+'4'!I20+'5'!I20+'6'!I20+'7'!I20+'8'!I20+'9'!I20+'10'!I20+'11'!I20+'14'!I19+#REF!+#REF!+#REF!+#REF!+#REF!+#REF!+#REF!+#REF!+#REF!+#REF!+#REF!+#REF!+#REF!+#REF!+#REF!+#REF!+#REF!+#REF!+#REF!</f>
        <v>#REF!</v>
      </c>
      <c r="J20" s="198" t="e">
        <f>'1'!J20+'2'!J20+'3'!J20+'4'!J20+'5'!J20+'6'!J20+'7'!J20+'8'!J20+'9'!J20+'10'!J20+'11'!J20+'14'!J19+#REF!+#REF!+#REF!+#REF!+#REF!+#REF!+#REF!+#REF!+#REF!+#REF!+#REF!+#REF!+#REF!+#REF!+#REF!+#REF!+#REF!+#REF!+#REF!</f>
        <v>#REF!</v>
      </c>
      <c r="K20" s="199" t="e">
        <f>'1'!K20+'2'!K20+'3'!K20+'4'!K20+'5'!K20+'6'!K20+'7'!K20+'8'!K20+'9'!K20+'10'!K20+'11'!K20+'14'!K19+#REF!+#REF!+#REF!+#REF!+#REF!+#REF!+#REF!+#REF!+#REF!+#REF!+#REF!+#REF!+#REF!+#REF!+#REF!+#REF!+#REF!+#REF!+#REF!</f>
        <v>#REF!</v>
      </c>
      <c r="L20" s="200" t="e">
        <f>'1'!L20-'2'!L20-'3'!L20-'4'!L20-'5'!L20-'6'!L20-'7'!L20-'8'!L20-'9'!L20-'10'!L20-'11'!L20-'14'!L19-#REF!-#REF!-#REF!-#REF!-#REF!-#REF!-#REF!-#REF!-#REF!-#REF!-#REF!-#REF!-#REF!-#REF!-#REF!-#REF!-#REF!-#REF!-#REF!</f>
        <v>#REF!</v>
      </c>
      <c r="M20" s="194" t="e">
        <f>'1'!M20+'2'!M20+'3'!M20+'4'!M20+'5'!M20+'6'!M20+'7'!M20+'8'!M20+'9'!M20+'10'!M20+'11'!M20+'14'!M19+#REF!+#REF!+#REF!+#REF!+#REF!+#REF!+#REF!+#REF!+#REF!+#REF!+#REF!+#REF!+#REF!+#REF!+#REF!+#REF!+#REF!+#REF!+#REF!</f>
        <v>#REF!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95" t="e">
        <f>'1'!E21-'2'!E21-'3'!E21-'4'!E21-'5'!E21-'6'!E21-'7'!E21-'8'!E21-'9'!E21-'10'!E21-'11'!E21-'14'!E20-#REF!-#REF!-#REF!-#REF!-#REF!-#REF!-#REF!-#REF!-#REF!-#REF!-#REF!-#REF!-#REF!-#REF!-#REF!-#REF!-#REF!-#REF!-#REF!</f>
        <v>#REF!</v>
      </c>
      <c r="F21" s="196" t="e">
        <f>'1'!F21+'2'!F21+'3'!F21+'4'!F21+'5'!F21+'6'!F21+'7'!F21+'8'!F21+'9'!F21+'10'!F21+'11'!F21+'14'!F20+#REF!+#REF!+#REF!+#REF!+#REF!+#REF!+#REF!+#REF!+#REF!+#REF!+#REF!+#REF!+#REF!+#REF!+#REF!+#REF!+#REF!+#REF!+#REF!</f>
        <v>#REF!</v>
      </c>
      <c r="G21" s="197" t="e">
        <f>'1'!G21+'2'!G21+'3'!G21+'4'!G21+'5'!G21+'6'!G21+'7'!G21+'8'!G21+'9'!G21+'10'!G21+'11'!G21+'14'!G20+#REF!+#REF!+#REF!+#REF!+#REF!+#REF!+#REF!+#REF!+#REF!+#REF!+#REF!+#REF!+#REF!+#REF!+#REF!+#REF!+#REF!+#REF!+#REF!</f>
        <v>#REF!</v>
      </c>
      <c r="H21" s="197" t="e">
        <f>'1'!H21+'2'!H21+'3'!H21+'4'!H21+'5'!H21+'6'!H21+'7'!H21+'8'!H21+'9'!H21+'10'!H21+'11'!H21+'14'!H20+#REF!+#REF!+#REF!+#REF!+#REF!+#REF!+#REF!+#REF!+#REF!+#REF!+#REF!+#REF!+#REF!+#REF!+#REF!+#REF!+#REF!+#REF!+#REF!</f>
        <v>#REF!</v>
      </c>
      <c r="I21" s="197" t="e">
        <f>'1'!I21+'2'!I21+'3'!I21+'4'!I21+'5'!I21+'6'!I21+'7'!I21+'8'!I21+'9'!I21+'10'!I21+'11'!I21+'14'!I20+#REF!+#REF!+#REF!+#REF!+#REF!+#REF!+#REF!+#REF!+#REF!+#REF!+#REF!+#REF!+#REF!+#REF!+#REF!+#REF!+#REF!+#REF!+#REF!</f>
        <v>#REF!</v>
      </c>
      <c r="J21" s="198" t="e">
        <f>'1'!J21+'2'!J21+'3'!J21+'4'!J21+'5'!J21+'6'!J21+'7'!J21+'8'!J21+'9'!J21+'10'!J21+'11'!J21+'14'!J20+#REF!+#REF!+#REF!+#REF!+#REF!+#REF!+#REF!+#REF!+#REF!+#REF!+#REF!+#REF!+#REF!+#REF!+#REF!+#REF!+#REF!+#REF!+#REF!</f>
        <v>#REF!</v>
      </c>
      <c r="K21" s="199" t="e">
        <f>'1'!K21+'2'!K21+'3'!K21+'4'!K21+'5'!K21+'6'!K21+'7'!K21+'8'!K21+'9'!K21+'10'!K21+'11'!K21+'14'!K20+#REF!+#REF!+#REF!+#REF!+#REF!+#REF!+#REF!+#REF!+#REF!+#REF!+#REF!+#REF!+#REF!+#REF!+#REF!+#REF!+#REF!+#REF!+#REF!</f>
        <v>#REF!</v>
      </c>
      <c r="L21" s="200" t="e">
        <f>'1'!L21-'2'!L21-'3'!L21-'4'!L21-'5'!L21-'6'!L21-'7'!L21-'8'!L21-'9'!L21-'10'!L21-'11'!L21-'14'!L20-#REF!-#REF!-#REF!-#REF!-#REF!-#REF!-#REF!-#REF!-#REF!-#REF!-#REF!-#REF!-#REF!-#REF!-#REF!-#REF!-#REF!-#REF!-#REF!</f>
        <v>#REF!</v>
      </c>
      <c r="M21" s="194" t="e">
        <f>'1'!M21+'2'!M21+'3'!M21+'4'!M21+'5'!M21+'6'!M21+'7'!M21+'8'!M21+'9'!M21+'10'!M21+'11'!M21+'14'!M20+#REF!+#REF!+#REF!+#REF!+#REF!+#REF!+#REF!+#REF!+#REF!+#REF!+#REF!+#REF!+#REF!+#REF!+#REF!+#REF!+#REF!+#REF!+#REF!</f>
        <v>#REF!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95" t="e">
        <f>'1'!E22-'2'!E22-'3'!E22-'4'!E22-'5'!E22-'6'!E22-'7'!E22-'8'!E22-'9'!E22-'10'!E22-'11'!E22-'14'!E21-#REF!-#REF!-#REF!-#REF!-#REF!-#REF!-#REF!-#REF!-#REF!-#REF!-#REF!-#REF!-#REF!-#REF!-#REF!-#REF!-#REF!-#REF!-#REF!</f>
        <v>#REF!</v>
      </c>
      <c r="F22" s="196" t="e">
        <f>'1'!F22+'2'!F22+'3'!F22+'4'!F22+'5'!F22+'6'!F22+'7'!F22+'8'!F22+'9'!F22+'10'!F22+'11'!F22+'14'!F21+#REF!+#REF!+#REF!+#REF!+#REF!+#REF!+#REF!+#REF!+#REF!+#REF!+#REF!+#REF!+#REF!+#REF!+#REF!+#REF!+#REF!+#REF!+#REF!</f>
        <v>#REF!</v>
      </c>
      <c r="G22" s="197" t="e">
        <f>'1'!G22+'2'!G22+'3'!G22+'4'!G22+'5'!G22+'6'!G22+'7'!G22+'8'!G22+'9'!G22+'10'!G22+'11'!G22+'14'!G21+#REF!+#REF!+#REF!+#REF!+#REF!+#REF!+#REF!+#REF!+#REF!+#REF!+#REF!+#REF!+#REF!+#REF!+#REF!+#REF!+#REF!+#REF!+#REF!</f>
        <v>#REF!</v>
      </c>
      <c r="H22" s="197" t="e">
        <f>'1'!H22+'2'!H22+'3'!H22+'4'!H22+'5'!H22+'6'!H22+'7'!H22+'8'!H22+'9'!H22+'10'!H22+'11'!H22+'14'!H21+#REF!+#REF!+#REF!+#REF!+#REF!+#REF!+#REF!+#REF!+#REF!+#REF!+#REF!+#REF!+#REF!+#REF!+#REF!+#REF!+#REF!+#REF!+#REF!</f>
        <v>#REF!</v>
      </c>
      <c r="I22" s="197" t="e">
        <f>'1'!I22+'2'!I22+'3'!I22+'4'!I22+'5'!I22+'6'!I22+'7'!I22+'8'!I22+'9'!I22+'10'!I22+'11'!I22+'14'!I21+#REF!+#REF!+#REF!+#REF!+#REF!+#REF!+#REF!+#REF!+#REF!+#REF!+#REF!+#REF!+#REF!+#REF!+#REF!+#REF!+#REF!+#REF!+#REF!</f>
        <v>#REF!</v>
      </c>
      <c r="J22" s="198" t="e">
        <f>'1'!J22+'2'!J22+'3'!J22+'4'!J22+'5'!J22+'6'!J22+'7'!J22+'8'!J22+'9'!J22+'10'!J22+'11'!J22+'14'!J21+#REF!+#REF!+#REF!+#REF!+#REF!+#REF!+#REF!+#REF!+#REF!+#REF!+#REF!+#REF!+#REF!+#REF!+#REF!+#REF!+#REF!+#REF!+#REF!</f>
        <v>#REF!</v>
      </c>
      <c r="K22" s="199" t="e">
        <f>'1'!K22+'2'!K22+'3'!K22+'4'!K22+'5'!K22+'6'!K22+'7'!K22+'8'!K22+'9'!K22+'10'!K22+'11'!K22+'14'!K21+#REF!+#REF!+#REF!+#REF!+#REF!+#REF!+#REF!+#REF!+#REF!+#REF!+#REF!+#REF!+#REF!+#REF!+#REF!+#REF!+#REF!+#REF!+#REF!</f>
        <v>#REF!</v>
      </c>
      <c r="L22" s="200" t="e">
        <f>'1'!L22-'2'!L22-'3'!L22-'4'!L22-'5'!L22-'6'!L22-'7'!L22-'8'!L22-'9'!L22-'10'!L22-'11'!L22-'14'!L21-#REF!-#REF!-#REF!-#REF!-#REF!-#REF!-#REF!-#REF!-#REF!-#REF!-#REF!-#REF!-#REF!-#REF!-#REF!-#REF!-#REF!-#REF!-#REF!</f>
        <v>#REF!</v>
      </c>
      <c r="M22" s="194" t="e">
        <f>'1'!M22+'2'!M22+'3'!M22+'4'!M22+'5'!M22+'6'!M22+'7'!M22+'8'!M22+'9'!M22+'10'!M22+'11'!M22+'14'!M21+#REF!+#REF!+#REF!+#REF!+#REF!+#REF!+#REF!+#REF!+#REF!+#REF!+#REF!+#REF!+#REF!+#REF!+#REF!+#REF!+#REF!+#REF!+#REF!</f>
        <v>#REF!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95" t="e">
        <f>'1'!E23-'2'!E23-'3'!E23-'4'!E23-'5'!E23-'6'!E23-'7'!E23-'8'!E23-'9'!E23-'10'!E23-'11'!E23-'14'!E22-#REF!-#REF!-#REF!-#REF!-#REF!-#REF!-#REF!-#REF!-#REF!-#REF!-#REF!-#REF!-#REF!-#REF!-#REF!-#REF!-#REF!-#REF!-#REF!</f>
        <v>#REF!</v>
      </c>
      <c r="F23" s="196" t="e">
        <f>'1'!F23+'2'!F23+'3'!F23+'4'!F23+'5'!F23+'6'!F23+'7'!F23+'8'!F23+'9'!F23+'10'!F23+'11'!F23+'14'!F22+#REF!+#REF!+#REF!+#REF!+#REF!+#REF!+#REF!+#REF!+#REF!+#REF!+#REF!+#REF!+#REF!+#REF!+#REF!+#REF!+#REF!+#REF!+#REF!</f>
        <v>#REF!</v>
      </c>
      <c r="G23" s="197" t="e">
        <f>'1'!G23+'2'!G23+'3'!G23+'4'!G23+'5'!G23+'6'!G23+'7'!G23+'8'!G23+'9'!G23+'10'!G23+'11'!G23+'14'!G22+#REF!+#REF!+#REF!+#REF!+#REF!+#REF!+#REF!+#REF!+#REF!+#REF!+#REF!+#REF!+#REF!+#REF!+#REF!+#REF!+#REF!+#REF!+#REF!</f>
        <v>#REF!</v>
      </c>
      <c r="H23" s="197" t="e">
        <f>'1'!H23+'2'!H23+'3'!H23+'4'!H23+'5'!H23+'6'!H23+'7'!H23+'8'!H23+'9'!H23+'10'!H23+'11'!H23+'14'!H22+#REF!+#REF!+#REF!+#REF!+#REF!+#REF!+#REF!+#REF!+#REF!+#REF!+#REF!+#REF!+#REF!+#REF!+#REF!+#REF!+#REF!+#REF!+#REF!</f>
        <v>#REF!</v>
      </c>
      <c r="I23" s="197" t="e">
        <f>'1'!I23+'2'!I23+'3'!I23+'4'!I23+'5'!I23+'6'!I23+'7'!I23+'8'!I23+'9'!I23+'10'!I23+'11'!I23+'14'!I22+#REF!+#REF!+#REF!+#REF!+#REF!+#REF!+#REF!+#REF!+#REF!+#REF!+#REF!+#REF!+#REF!+#REF!+#REF!+#REF!+#REF!+#REF!+#REF!</f>
        <v>#REF!</v>
      </c>
      <c r="J23" s="198" t="e">
        <f>'1'!J23+'2'!J23+'3'!J23+'4'!J23+'5'!J23+'6'!J23+'7'!J23+'8'!J23+'9'!J23+'10'!J23+'11'!J23+'14'!J22+#REF!+#REF!+#REF!+#REF!+#REF!+#REF!+#REF!+#REF!+#REF!+#REF!+#REF!+#REF!+#REF!+#REF!+#REF!+#REF!+#REF!+#REF!+#REF!</f>
        <v>#REF!</v>
      </c>
      <c r="K23" s="199" t="e">
        <f>'1'!K23+'2'!K23+'3'!K23+'4'!K23+'5'!K23+'6'!K23+'7'!K23+'8'!K23+'9'!K23+'10'!K23+'11'!K23+'14'!K22+#REF!+#REF!+#REF!+#REF!+#REF!+#REF!+#REF!+#REF!+#REF!+#REF!+#REF!+#REF!+#REF!+#REF!+#REF!+#REF!+#REF!+#REF!+#REF!</f>
        <v>#REF!</v>
      </c>
      <c r="L23" s="200" t="e">
        <f>'1'!L23-'2'!L23-'3'!L23-'4'!L23-'5'!L23-'6'!L23-'7'!L23-'8'!L23-'9'!L23-'10'!L23-'11'!L23-'14'!L22-#REF!-#REF!-#REF!-#REF!-#REF!-#REF!-#REF!-#REF!-#REF!-#REF!-#REF!-#REF!-#REF!-#REF!-#REF!-#REF!-#REF!-#REF!-#REF!</f>
        <v>#REF!</v>
      </c>
      <c r="M23" s="194" t="e">
        <f>'1'!M23+'2'!M23+'3'!M23+'4'!M23+'5'!M23+'6'!M23+'7'!M23+'8'!M23+'9'!M23+'10'!M23+'11'!M23+'14'!M22+#REF!+#REF!+#REF!+#REF!+#REF!+#REF!+#REF!+#REF!+#REF!+#REF!+#REF!+#REF!+#REF!+#REF!+#REF!+#REF!+#REF!+#REF!+#REF!</f>
        <v>#REF!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95" t="e">
        <f>'1'!E24-'2'!E24-'3'!E24-'4'!E24-'5'!E24-'6'!E24-'7'!E24-'8'!E24-'9'!E24-'10'!E24-'11'!E24-'14'!E23-#REF!-#REF!-#REF!-#REF!-#REF!-#REF!-#REF!-#REF!-#REF!-#REF!-#REF!-#REF!-#REF!-#REF!-#REF!-#REF!-#REF!-#REF!-#REF!</f>
        <v>#REF!</v>
      </c>
      <c r="F24" s="196" t="e">
        <f>'1'!F24+'2'!F24+'3'!F24+'4'!F24+'5'!F24+'6'!F24+'7'!F24+'8'!F24+'9'!F24+'10'!F24+'11'!F24+'14'!F23+#REF!+#REF!+#REF!+#REF!+#REF!+#REF!+#REF!+#REF!+#REF!+#REF!+#REF!+#REF!+#REF!+#REF!+#REF!+#REF!+#REF!+#REF!+#REF!</f>
        <v>#REF!</v>
      </c>
      <c r="G24" s="197" t="e">
        <f>'1'!G24+'2'!G24+'3'!G24+'4'!G24+'5'!G24+'6'!G24+'7'!G24+'8'!G24+'9'!G24+'10'!G24+'11'!G24+'14'!G23+#REF!+#REF!+#REF!+#REF!+#REF!+#REF!+#REF!+#REF!+#REF!+#REF!+#REF!+#REF!+#REF!+#REF!+#REF!+#REF!+#REF!+#REF!+#REF!</f>
        <v>#REF!</v>
      </c>
      <c r="H24" s="197" t="e">
        <f>'1'!H24+'2'!H24+'3'!H24+'4'!H24+'5'!H24+'6'!H24+'7'!H24+'8'!H24+'9'!H24+'10'!H24+'11'!H24+'14'!H23+#REF!+#REF!+#REF!+#REF!+#REF!+#REF!+#REF!+#REF!+#REF!+#REF!+#REF!+#REF!+#REF!+#REF!+#REF!+#REF!+#REF!+#REF!+#REF!</f>
        <v>#REF!</v>
      </c>
      <c r="I24" s="197" t="e">
        <f>'1'!I24+'2'!I24+'3'!I24+'4'!I24+'5'!I24+'6'!I24+'7'!I24+'8'!I24+'9'!I24+'10'!I24+'11'!I24+'14'!I23+#REF!+#REF!+#REF!+#REF!+#REF!+#REF!+#REF!+#REF!+#REF!+#REF!+#REF!+#REF!+#REF!+#REF!+#REF!+#REF!+#REF!+#REF!+#REF!</f>
        <v>#REF!</v>
      </c>
      <c r="J24" s="198" t="e">
        <f>'1'!J24+'2'!J24+'3'!J24+'4'!J24+'5'!J24+'6'!J24+'7'!J24+'8'!J24+'9'!J24+'10'!J24+'11'!J24+'14'!J23+#REF!+#REF!+#REF!+#REF!+#REF!+#REF!+#REF!+#REF!+#REF!+#REF!+#REF!+#REF!+#REF!+#REF!+#REF!+#REF!+#REF!+#REF!+#REF!</f>
        <v>#REF!</v>
      </c>
      <c r="K24" s="199" t="e">
        <f>'1'!K24+'2'!K24+'3'!K24+'4'!K24+'5'!K24+'6'!K24+'7'!K24+'8'!K24+'9'!K24+'10'!K24+'11'!K24+'14'!K23+#REF!+#REF!+#REF!+#REF!+#REF!+#REF!+#REF!+#REF!+#REF!+#REF!+#REF!+#REF!+#REF!+#REF!+#REF!+#REF!+#REF!+#REF!+#REF!</f>
        <v>#REF!</v>
      </c>
      <c r="L24" s="200" t="e">
        <f>'1'!L24-'2'!L24-'3'!L24-'4'!L24-'5'!L24-'6'!L24-'7'!L24-'8'!L24-'9'!L24-'10'!L24-'11'!L24-'14'!L23-#REF!-#REF!-#REF!-#REF!-#REF!-#REF!-#REF!-#REF!-#REF!-#REF!-#REF!-#REF!-#REF!-#REF!-#REF!-#REF!-#REF!-#REF!-#REF!</f>
        <v>#REF!</v>
      </c>
      <c r="M24" s="194" t="e">
        <f>'1'!M24+'2'!M24+'3'!M24+'4'!M24+'5'!M24+'6'!M24+'7'!M24+'8'!M24+'9'!M24+'10'!M24+'11'!M24+'14'!M23+#REF!+#REF!+#REF!+#REF!+#REF!+#REF!+#REF!+#REF!+#REF!+#REF!+#REF!+#REF!+#REF!+#REF!+#REF!+#REF!+#REF!+#REF!+#REF!</f>
        <v>#REF!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95" t="e">
        <f>'1'!E25-'2'!E25-'3'!E25-'4'!E25-'5'!E25-'6'!E25-'7'!E25-'8'!E25-'9'!E25-'10'!E25-'11'!E25-'14'!E24-#REF!-#REF!-#REF!-#REF!-#REF!-#REF!-#REF!-#REF!-#REF!-#REF!-#REF!-#REF!-#REF!-#REF!-#REF!-#REF!-#REF!-#REF!-#REF!</f>
        <v>#REF!</v>
      </c>
      <c r="F25" s="196" t="e">
        <f>'1'!F25+'2'!F25+'3'!F25+'4'!F25+'5'!F25+'6'!F25+'7'!F25+'8'!F25+'9'!F25+'10'!F25+'11'!F25+'14'!F24+#REF!+#REF!+#REF!+#REF!+#REF!+#REF!+#REF!+#REF!+#REF!+#REF!+#REF!+#REF!+#REF!+#REF!+#REF!+#REF!+#REF!+#REF!+#REF!</f>
        <v>#REF!</v>
      </c>
      <c r="G25" s="197" t="e">
        <f>'1'!G25+'2'!G25+'3'!G25+'4'!G25+'5'!G25+'6'!G25+'7'!G25+'8'!G25+'9'!G25+'10'!G25+'11'!G25+'14'!G24+#REF!+#REF!+#REF!+#REF!+#REF!+#REF!+#REF!+#REF!+#REF!+#REF!+#REF!+#REF!+#REF!+#REF!+#REF!+#REF!+#REF!+#REF!+#REF!</f>
        <v>#REF!</v>
      </c>
      <c r="H25" s="197" t="e">
        <f>'1'!H25+'2'!H25+'3'!H25+'4'!H25+'5'!H25+'6'!H25+'7'!H25+'8'!H25+'9'!H25+'10'!H25+'11'!H25+'14'!H24+#REF!+#REF!+#REF!+#REF!+#REF!+#REF!+#REF!+#REF!+#REF!+#REF!+#REF!+#REF!+#REF!+#REF!+#REF!+#REF!+#REF!+#REF!+#REF!</f>
        <v>#REF!</v>
      </c>
      <c r="I25" s="197" t="e">
        <f>'1'!I25+'2'!I25+'3'!I25+'4'!I25+'5'!I25+'6'!I25+'7'!I25+'8'!I25+'9'!I25+'10'!I25+'11'!I25+'14'!I24+#REF!+#REF!+#REF!+#REF!+#REF!+#REF!+#REF!+#REF!+#REF!+#REF!+#REF!+#REF!+#REF!+#REF!+#REF!+#REF!+#REF!+#REF!+#REF!</f>
        <v>#REF!</v>
      </c>
      <c r="J25" s="198" t="e">
        <f>'1'!J25+'2'!J25+'3'!J25+'4'!J25+'5'!J25+'6'!J25+'7'!J25+'8'!J25+'9'!J25+'10'!J25+'11'!J25+'14'!J24+#REF!+#REF!+#REF!+#REF!+#REF!+#REF!+#REF!+#REF!+#REF!+#REF!+#REF!+#REF!+#REF!+#REF!+#REF!+#REF!+#REF!+#REF!+#REF!</f>
        <v>#REF!</v>
      </c>
      <c r="K25" s="199" t="e">
        <f>'1'!K25+'2'!K25+'3'!K25+'4'!K25+'5'!K25+'6'!K25+'7'!K25+'8'!K25+'9'!K25+'10'!K25+'11'!K25+'14'!K24+#REF!+#REF!+#REF!+#REF!+#REF!+#REF!+#REF!+#REF!+#REF!+#REF!+#REF!+#REF!+#REF!+#REF!+#REF!+#REF!+#REF!+#REF!+#REF!</f>
        <v>#REF!</v>
      </c>
      <c r="L25" s="200" t="e">
        <f>'1'!L25-'2'!L25-'3'!L25-'4'!L25-'5'!L25-'6'!L25-'7'!L25-'8'!L25-'9'!L25-'10'!L25-'11'!L25-'14'!L24-#REF!-#REF!-#REF!-#REF!-#REF!-#REF!-#REF!-#REF!-#REF!-#REF!-#REF!-#REF!-#REF!-#REF!-#REF!-#REF!-#REF!-#REF!-#REF!</f>
        <v>#REF!</v>
      </c>
      <c r="M25" s="194" t="e">
        <f>'1'!M25+'2'!M25+'3'!M25+'4'!M25+'5'!M25+'6'!M25+'7'!M25+'8'!M25+'9'!M25+'10'!M25+'11'!M25+'14'!M24+#REF!+#REF!+#REF!+#REF!+#REF!+#REF!+#REF!+#REF!+#REF!+#REF!+#REF!+#REF!+#REF!+#REF!+#REF!+#REF!+#REF!+#REF!+#REF!</f>
        <v>#REF!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95" t="e">
        <f>'1'!E26-'2'!E26-'3'!E26-'4'!E26-'5'!E26-'6'!E26-'7'!E26-'8'!E26-'9'!E26-'10'!E26-'11'!E26-'14'!E25-#REF!-#REF!-#REF!-#REF!-#REF!-#REF!-#REF!-#REF!-#REF!-#REF!-#REF!-#REF!-#REF!-#REF!-#REF!-#REF!-#REF!-#REF!-#REF!</f>
        <v>#REF!</v>
      </c>
      <c r="F26" s="196" t="e">
        <f>'1'!F26+'2'!F26+'3'!F26+'4'!F26+'5'!F26+'6'!F26+'7'!F26+'8'!F26+'9'!F26+'10'!F26+'11'!F26+'14'!F25+#REF!+#REF!+#REF!+#REF!+#REF!+#REF!+#REF!+#REF!+#REF!+#REF!+#REF!+#REF!+#REF!+#REF!+#REF!+#REF!+#REF!+#REF!+#REF!</f>
        <v>#REF!</v>
      </c>
      <c r="G26" s="197" t="e">
        <f>'1'!G26+'2'!G26+'3'!G26+'4'!G26+'5'!G26+'6'!G26+'7'!G26+'8'!G26+'9'!G26+'10'!G26+'11'!G26+'14'!G25+#REF!+#REF!+#REF!+#REF!+#REF!+#REF!+#REF!+#REF!+#REF!+#REF!+#REF!+#REF!+#REF!+#REF!+#REF!+#REF!+#REF!+#REF!+#REF!</f>
        <v>#REF!</v>
      </c>
      <c r="H26" s="197" t="e">
        <f>'1'!H26+'2'!H26+'3'!H26+'4'!H26+'5'!H26+'6'!H26+'7'!H26+'8'!H26+'9'!H26+'10'!H26+'11'!H26+'14'!H25+#REF!+#REF!+#REF!+#REF!+#REF!+#REF!+#REF!+#REF!+#REF!+#REF!+#REF!+#REF!+#REF!+#REF!+#REF!+#REF!+#REF!+#REF!+#REF!</f>
        <v>#REF!</v>
      </c>
      <c r="I26" s="197" t="e">
        <f>'1'!I26+'2'!I26+'3'!I26+'4'!I26+'5'!I26+'6'!I26+'7'!I26+'8'!I26+'9'!I26+'10'!I26+'11'!I26+'14'!I25+#REF!+#REF!+#REF!+#REF!+#REF!+#REF!+#REF!+#REF!+#REF!+#REF!+#REF!+#REF!+#REF!+#REF!+#REF!+#REF!+#REF!+#REF!+#REF!</f>
        <v>#REF!</v>
      </c>
      <c r="J26" s="198" t="e">
        <f>'1'!J26+'2'!J26+'3'!J26+'4'!J26+'5'!J26+'6'!J26+'7'!J26+'8'!J26+'9'!J26+'10'!J26+'11'!J26+'14'!J25+#REF!+#REF!+#REF!+#REF!+#REF!+#REF!+#REF!+#REF!+#REF!+#REF!+#REF!+#REF!+#REF!+#REF!+#REF!+#REF!+#REF!+#REF!+#REF!</f>
        <v>#REF!</v>
      </c>
      <c r="K26" s="199" t="e">
        <f>'1'!K26+'2'!K26+'3'!K26+'4'!K26+'5'!K26+'6'!K26+'7'!K26+'8'!K26+'9'!K26+'10'!K26+'11'!K26+'14'!K25+#REF!+#REF!+#REF!+#REF!+#REF!+#REF!+#REF!+#REF!+#REF!+#REF!+#REF!+#REF!+#REF!+#REF!+#REF!+#REF!+#REF!+#REF!+#REF!</f>
        <v>#REF!</v>
      </c>
      <c r="L26" s="200" t="e">
        <f>'1'!L26-'2'!L26-'3'!L26-'4'!L26-'5'!L26-'6'!L26-'7'!L26-'8'!L26-'9'!L26-'10'!L26-'11'!L26-'14'!L25-#REF!-#REF!-#REF!-#REF!-#REF!-#REF!-#REF!-#REF!-#REF!-#REF!-#REF!-#REF!-#REF!-#REF!-#REF!-#REF!-#REF!-#REF!-#REF!</f>
        <v>#REF!</v>
      </c>
      <c r="M26" s="194" t="e">
        <f>'1'!M26+'2'!M26+'3'!M26+'4'!M26+'5'!M26+'6'!M26+'7'!M26+'8'!M26+'9'!M26+'10'!M26+'11'!M26+'14'!M25+#REF!+#REF!+#REF!+#REF!+#REF!+#REF!+#REF!+#REF!+#REF!+#REF!+#REF!+#REF!+#REF!+#REF!+#REF!+#REF!+#REF!+#REF!+#REF!</f>
        <v>#REF!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95" t="e">
        <f>'1'!E27-'2'!E27-'3'!E27-'4'!E27-'5'!E27-'6'!E27-'7'!E27-'8'!E27-'9'!E27-'10'!E27-'11'!E27-'14'!E26-#REF!-#REF!-#REF!-#REF!-#REF!-#REF!-#REF!-#REF!-#REF!-#REF!-#REF!-#REF!-#REF!-#REF!-#REF!-#REF!-#REF!-#REF!-#REF!</f>
        <v>#REF!</v>
      </c>
      <c r="F27" s="196" t="e">
        <f>'1'!F27+'2'!F27+'3'!F27+'4'!F27+'5'!F27+'6'!F27+'7'!F27+'8'!F27+'9'!F27+'10'!F27+'11'!F27+'14'!F26+#REF!+#REF!+#REF!+#REF!+#REF!+#REF!+#REF!+#REF!+#REF!+#REF!+#REF!+#REF!+#REF!+#REF!+#REF!+#REF!+#REF!+#REF!+#REF!</f>
        <v>#REF!</v>
      </c>
      <c r="G27" s="197" t="e">
        <f>'1'!G27+'2'!G27+'3'!G27+'4'!G27+'5'!G27+'6'!G27+'7'!G27+'8'!G27+'9'!G27+'10'!G27+'11'!G27+'14'!G26+#REF!+#REF!+#REF!+#REF!+#REF!+#REF!+#REF!+#REF!+#REF!+#REF!+#REF!+#REF!+#REF!+#REF!+#REF!+#REF!+#REF!+#REF!+#REF!</f>
        <v>#REF!</v>
      </c>
      <c r="H27" s="197" t="e">
        <f>'1'!H27+'2'!H27+'3'!H27+'4'!H27+'5'!H27+'6'!H27+'7'!H27+'8'!H27+'9'!H27+'10'!H27+'11'!H27+'14'!H26+#REF!+#REF!+#REF!+#REF!+#REF!+#REF!+#REF!+#REF!+#REF!+#REF!+#REF!+#REF!+#REF!+#REF!+#REF!+#REF!+#REF!+#REF!+#REF!</f>
        <v>#REF!</v>
      </c>
      <c r="I27" s="197" t="e">
        <f>'1'!I27+'2'!I27+'3'!I27+'4'!I27+'5'!I27+'6'!I27+'7'!I27+'8'!I27+'9'!I27+'10'!I27+'11'!I27+'14'!I26+#REF!+#REF!+#REF!+#REF!+#REF!+#REF!+#REF!+#REF!+#REF!+#REF!+#REF!+#REF!+#REF!+#REF!+#REF!+#REF!+#REF!+#REF!+#REF!</f>
        <v>#REF!</v>
      </c>
      <c r="J27" s="198" t="e">
        <f>'1'!J27+'2'!J27+'3'!J27+'4'!J27+'5'!J27+'6'!J27+'7'!J27+'8'!J27+'9'!J27+'10'!J27+'11'!J27+'14'!J26+#REF!+#REF!+#REF!+#REF!+#REF!+#REF!+#REF!+#REF!+#REF!+#REF!+#REF!+#REF!+#REF!+#REF!+#REF!+#REF!+#REF!+#REF!+#REF!</f>
        <v>#REF!</v>
      </c>
      <c r="K27" s="199" t="e">
        <f>'1'!K27+'2'!K27+'3'!K27+'4'!K27+'5'!K27+'6'!K27+'7'!K27+'8'!K27+'9'!K27+'10'!K27+'11'!K27+'14'!K26+#REF!+#REF!+#REF!+#REF!+#REF!+#REF!+#REF!+#REF!+#REF!+#REF!+#REF!+#REF!+#REF!+#REF!+#REF!+#REF!+#REF!+#REF!+#REF!</f>
        <v>#REF!</v>
      </c>
      <c r="L27" s="200" t="e">
        <f>'1'!L27-'2'!L27-'3'!L27-'4'!L27-'5'!L27-'6'!L27-'7'!L27-'8'!L27-'9'!L27-'10'!L27-'11'!L27-'14'!L26-#REF!-#REF!-#REF!-#REF!-#REF!-#REF!-#REF!-#REF!-#REF!-#REF!-#REF!-#REF!-#REF!-#REF!-#REF!-#REF!-#REF!-#REF!-#REF!</f>
        <v>#REF!</v>
      </c>
      <c r="M27" s="194" t="e">
        <f>'1'!M27+'2'!M27+'3'!M27+'4'!M27+'5'!M27+'6'!M27+'7'!M27+'8'!M27+'9'!M27+'10'!M27+'11'!M27+'14'!M26+#REF!+#REF!+#REF!+#REF!+#REF!+#REF!+#REF!+#REF!+#REF!+#REF!+#REF!+#REF!+#REF!+#REF!+#REF!+#REF!+#REF!+#REF!+#REF!</f>
        <v>#REF!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95" t="e">
        <f>'1'!E28-'2'!E28-'3'!E28-'4'!E28-'5'!E28-'6'!E28-'7'!E28-'8'!E28-'9'!E28-'10'!E28-'11'!E28-'14'!E27-#REF!-#REF!-#REF!-#REF!-#REF!-#REF!-#REF!-#REF!-#REF!-#REF!-#REF!-#REF!-#REF!-#REF!-#REF!-#REF!-#REF!-#REF!-#REF!</f>
        <v>#REF!</v>
      </c>
      <c r="F28" s="196" t="e">
        <f>'1'!F28+'2'!F28+'3'!F28+'4'!F28+'5'!F28+'6'!F28+'7'!F28+'8'!F28+'9'!F28+'10'!F28+'11'!F28+'14'!F27+#REF!+#REF!+#REF!+#REF!+#REF!+#REF!+#REF!+#REF!+#REF!+#REF!+#REF!+#REF!+#REF!+#REF!+#REF!+#REF!+#REF!+#REF!+#REF!</f>
        <v>#REF!</v>
      </c>
      <c r="G28" s="197" t="e">
        <f>'1'!G28+'2'!G28+'3'!G28+'4'!G28+'5'!G28+'6'!G28+'7'!G28+'8'!G28+'9'!G28+'10'!G28+'11'!G28+'14'!G27+#REF!+#REF!+#REF!+#REF!+#REF!+#REF!+#REF!+#REF!+#REF!+#REF!+#REF!+#REF!+#REF!+#REF!+#REF!+#REF!+#REF!+#REF!+#REF!</f>
        <v>#REF!</v>
      </c>
      <c r="H28" s="197" t="e">
        <f>'1'!H28+'2'!H28+'3'!H28+'4'!H28+'5'!H28+'6'!H28+'7'!H28+'8'!H28+'9'!H28+'10'!H28+'11'!H28+'14'!H27+#REF!+#REF!+#REF!+#REF!+#REF!+#REF!+#REF!+#REF!+#REF!+#REF!+#REF!+#REF!+#REF!+#REF!+#REF!+#REF!+#REF!+#REF!+#REF!</f>
        <v>#REF!</v>
      </c>
      <c r="I28" s="197" t="e">
        <f>'1'!I28+'2'!I28+'3'!I28+'4'!I28+'5'!I28+'6'!I28+'7'!I28+'8'!I28+'9'!I28+'10'!I28+'11'!I28+'14'!I27+#REF!+#REF!+#REF!+#REF!+#REF!+#REF!+#REF!+#REF!+#REF!+#REF!+#REF!+#REF!+#REF!+#REF!+#REF!+#REF!+#REF!+#REF!+#REF!</f>
        <v>#REF!</v>
      </c>
      <c r="J28" s="198" t="e">
        <f>'1'!J28+'2'!J28+'3'!J28+'4'!J28+'5'!J28+'6'!J28+'7'!J28+'8'!J28+'9'!J28+'10'!J28+'11'!J28+'14'!J27+#REF!+#REF!+#REF!+#REF!+#REF!+#REF!+#REF!+#REF!+#REF!+#REF!+#REF!+#REF!+#REF!+#REF!+#REF!+#REF!+#REF!+#REF!+#REF!</f>
        <v>#REF!</v>
      </c>
      <c r="K28" s="199" t="e">
        <f>'1'!K28+'2'!K28+'3'!K28+'4'!K28+'5'!K28+'6'!K28+'7'!K28+'8'!K28+'9'!K28+'10'!K28+'11'!K28+'14'!K27+#REF!+#REF!+#REF!+#REF!+#REF!+#REF!+#REF!+#REF!+#REF!+#REF!+#REF!+#REF!+#REF!+#REF!+#REF!+#REF!+#REF!+#REF!+#REF!</f>
        <v>#REF!</v>
      </c>
      <c r="L28" s="200" t="e">
        <f>'1'!L28-'2'!L28-'3'!L28-'4'!L28-'5'!L28-'6'!L28-'7'!L28-'8'!L28-'9'!L28-'10'!L28-'11'!L28-'14'!L27-#REF!-#REF!-#REF!-#REF!-#REF!-#REF!-#REF!-#REF!-#REF!-#REF!-#REF!-#REF!-#REF!-#REF!-#REF!-#REF!-#REF!-#REF!-#REF!</f>
        <v>#REF!</v>
      </c>
      <c r="M28" s="194" t="e">
        <f>'1'!M28+'2'!M28+'3'!M28+'4'!M28+'5'!M28+'6'!M28+'7'!M28+'8'!M28+'9'!M28+'10'!M28+'11'!M28+'14'!M27+#REF!+#REF!+#REF!+#REF!+#REF!+#REF!+#REF!+#REF!+#REF!+#REF!+#REF!+#REF!+#REF!+#REF!+#REF!+#REF!+#REF!+#REF!+#REF!</f>
        <v>#REF!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95" t="e">
        <f>'1'!E29-'2'!E29-'3'!E29-'4'!E29-'5'!E29-'6'!E29-'7'!E29-'8'!E29-'9'!E29-'10'!E29-'11'!E29-'14'!E28-#REF!-#REF!-#REF!-#REF!-#REF!-#REF!-#REF!-#REF!-#REF!-#REF!-#REF!-#REF!-#REF!-#REF!-#REF!-#REF!-#REF!-#REF!-#REF!</f>
        <v>#REF!</v>
      </c>
      <c r="F29" s="196" t="e">
        <f>'1'!F29+'2'!F29+'3'!F29+'4'!F29+'5'!F29+'6'!F29+'7'!F29+'8'!F29+'9'!F29+'10'!F29+'11'!F29+'14'!F28+#REF!+#REF!+#REF!+#REF!+#REF!+#REF!+#REF!+#REF!+#REF!+#REF!+#REF!+#REF!+#REF!+#REF!+#REF!+#REF!+#REF!+#REF!+#REF!</f>
        <v>#REF!</v>
      </c>
      <c r="G29" s="197" t="e">
        <f>'1'!G29+'2'!G29+'3'!G29+'4'!G29+'5'!G29+'6'!G29+'7'!G29+'8'!G29+'9'!G29+'10'!G29+'11'!G29+'14'!G28+#REF!+#REF!+#REF!+#REF!+#REF!+#REF!+#REF!+#REF!+#REF!+#REF!+#REF!+#REF!+#REF!+#REF!+#REF!+#REF!+#REF!+#REF!+#REF!</f>
        <v>#REF!</v>
      </c>
      <c r="H29" s="197" t="e">
        <f>'1'!H29+'2'!H29+'3'!H29+'4'!H29+'5'!H29+'6'!H29+'7'!H29+'8'!H29+'9'!H29+'10'!H29+'11'!H29+'14'!H28+#REF!+#REF!+#REF!+#REF!+#REF!+#REF!+#REF!+#REF!+#REF!+#REF!+#REF!+#REF!+#REF!+#REF!+#REF!+#REF!+#REF!+#REF!+#REF!</f>
        <v>#REF!</v>
      </c>
      <c r="I29" s="197" t="e">
        <f>'1'!I29+'2'!I29+'3'!I29+'4'!I29+'5'!I29+'6'!I29+'7'!I29+'8'!I29+'9'!I29+'10'!I29+'11'!I29+'14'!I28+#REF!+#REF!+#REF!+#REF!+#REF!+#REF!+#REF!+#REF!+#REF!+#REF!+#REF!+#REF!+#REF!+#REF!+#REF!+#REF!+#REF!+#REF!+#REF!</f>
        <v>#REF!</v>
      </c>
      <c r="J29" s="198" t="e">
        <f>'1'!J29+'2'!J29+'3'!J29+'4'!J29+'5'!J29+'6'!J29+'7'!J29+'8'!J29+'9'!J29+'10'!J29+'11'!J29+'14'!J28+#REF!+#REF!+#REF!+#REF!+#REF!+#REF!+#REF!+#REF!+#REF!+#REF!+#REF!+#REF!+#REF!+#REF!+#REF!+#REF!+#REF!+#REF!+#REF!</f>
        <v>#REF!</v>
      </c>
      <c r="K29" s="199" t="e">
        <f>'1'!K29+'2'!K29+'3'!K29+'4'!K29+'5'!K29+'6'!K29+'7'!K29+'8'!K29+'9'!K29+'10'!K29+'11'!K29+'14'!K28+#REF!+#REF!+#REF!+#REF!+#REF!+#REF!+#REF!+#REF!+#REF!+#REF!+#REF!+#REF!+#REF!+#REF!+#REF!+#REF!+#REF!+#REF!+#REF!</f>
        <v>#REF!</v>
      </c>
      <c r="L29" s="200" t="e">
        <f>'1'!L29-'2'!L29-'3'!L29-'4'!L29-'5'!L29-'6'!L29-'7'!L29-'8'!L29-'9'!L29-'10'!L29-'11'!L29-'14'!L28-#REF!-#REF!-#REF!-#REF!-#REF!-#REF!-#REF!-#REF!-#REF!-#REF!-#REF!-#REF!-#REF!-#REF!-#REF!-#REF!-#REF!-#REF!-#REF!</f>
        <v>#REF!</v>
      </c>
      <c r="M29" s="194" t="e">
        <f>'1'!M29+'2'!M29+'3'!M29+'4'!M29+'5'!M29+'6'!M29+'7'!M29+'8'!M29+'9'!M29+'10'!M29+'11'!M29+'14'!M28+#REF!+#REF!+#REF!+#REF!+#REF!+#REF!+#REF!+#REF!+#REF!+#REF!+#REF!+#REF!+#REF!+#REF!+#REF!+#REF!+#REF!+#REF!+#REF!</f>
        <v>#REF!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95" t="e">
        <f>'1'!E30-'2'!E30-'3'!E30-'4'!E30-'5'!E30-'6'!E30-'7'!E30-'8'!E30-'9'!E30-'10'!E30-'11'!E30-'14'!E29-#REF!-#REF!-#REF!-#REF!-#REF!-#REF!-#REF!-#REF!-#REF!-#REF!-#REF!-#REF!-#REF!-#REF!-#REF!-#REF!-#REF!-#REF!-#REF!</f>
        <v>#REF!</v>
      </c>
      <c r="F30" s="196" t="e">
        <f>'1'!F30+'2'!F30+'3'!F30+'4'!F30+'5'!F30+'6'!F30+'7'!F30+'8'!F30+'9'!F30+'10'!F30+'11'!F30+'14'!F29+#REF!+#REF!+#REF!+#REF!+#REF!+#REF!+#REF!+#REF!+#REF!+#REF!+#REF!+#REF!+#REF!+#REF!+#REF!+#REF!+#REF!+#REF!+#REF!</f>
        <v>#REF!</v>
      </c>
      <c r="G30" s="197" t="e">
        <f>'1'!G30+'2'!G30+'3'!G30+'4'!G30+'5'!G30+'6'!G30+'7'!G30+'8'!G30+'9'!G30+'10'!G30+'11'!G30+'14'!G29+#REF!+#REF!+#REF!+#REF!+#REF!+#REF!+#REF!+#REF!+#REF!+#REF!+#REF!+#REF!+#REF!+#REF!+#REF!+#REF!+#REF!+#REF!+#REF!</f>
        <v>#REF!</v>
      </c>
      <c r="H30" s="197" t="e">
        <f>'1'!H30+'2'!H30+'3'!H30+'4'!H30+'5'!H30+'6'!H30+'7'!H30+'8'!H30+'9'!H30+'10'!H30+'11'!H30+'14'!H29+#REF!+#REF!+#REF!+#REF!+#REF!+#REF!+#REF!+#REF!+#REF!+#REF!+#REF!+#REF!+#REF!+#REF!+#REF!+#REF!+#REF!+#REF!+#REF!</f>
        <v>#REF!</v>
      </c>
      <c r="I30" s="197" t="e">
        <f>'1'!I30+'2'!I30+'3'!I30+'4'!I30+'5'!I30+'6'!I30+'7'!I30+'8'!I30+'9'!I30+'10'!I30+'11'!I30+'14'!I29+#REF!+#REF!+#REF!+#REF!+#REF!+#REF!+#REF!+#REF!+#REF!+#REF!+#REF!+#REF!+#REF!+#REF!+#REF!+#REF!+#REF!+#REF!+#REF!</f>
        <v>#REF!</v>
      </c>
      <c r="J30" s="198" t="e">
        <f>'1'!J30+'2'!J30+'3'!J30+'4'!J30+'5'!J30+'6'!J30+'7'!J30+'8'!J30+'9'!J30+'10'!J30+'11'!J30+'14'!J29+#REF!+#REF!+#REF!+#REF!+#REF!+#REF!+#REF!+#REF!+#REF!+#REF!+#REF!+#REF!+#REF!+#REF!+#REF!+#REF!+#REF!+#REF!+#REF!</f>
        <v>#REF!</v>
      </c>
      <c r="K30" s="199" t="e">
        <f>'1'!K30+'2'!K30+'3'!K30+'4'!K30+'5'!K30+'6'!K30+'7'!K30+'8'!K30+'9'!K30+'10'!K30+'11'!K30+'14'!K29+#REF!+#REF!+#REF!+#REF!+#REF!+#REF!+#REF!+#REF!+#REF!+#REF!+#REF!+#REF!+#REF!+#REF!+#REF!+#REF!+#REF!+#REF!+#REF!</f>
        <v>#REF!</v>
      </c>
      <c r="L30" s="200" t="e">
        <f>'1'!L30-'2'!L30-'3'!L30-'4'!L30-'5'!L30-'6'!L30-'7'!L30-'8'!L30-'9'!L30-'10'!L30-'11'!L30-'14'!L29-#REF!-#REF!-#REF!-#REF!-#REF!-#REF!-#REF!-#REF!-#REF!-#REF!-#REF!-#REF!-#REF!-#REF!-#REF!-#REF!-#REF!-#REF!-#REF!</f>
        <v>#REF!</v>
      </c>
      <c r="M30" s="194" t="e">
        <f>'1'!M30+'2'!M30+'3'!M30+'4'!M30+'5'!M30+'6'!M30+'7'!M30+'8'!M30+'9'!M30+'10'!M30+'11'!M30+'14'!M29+#REF!+#REF!+#REF!+#REF!+#REF!+#REF!+#REF!+#REF!+#REF!+#REF!+#REF!+#REF!+#REF!+#REF!+#REF!+#REF!+#REF!+#REF!+#REF!</f>
        <v>#REF!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95" t="e">
        <f>'1'!E31-'2'!E31-'3'!E31-'4'!E31-'5'!E31-'6'!E31-'7'!E31-'8'!E31-'9'!E31-'10'!E31-'11'!E31-'14'!E30-#REF!-#REF!-#REF!-#REF!-#REF!-#REF!-#REF!-#REF!-#REF!-#REF!-#REF!-#REF!-#REF!-#REF!-#REF!-#REF!-#REF!-#REF!-#REF!</f>
        <v>#REF!</v>
      </c>
      <c r="F31" s="196" t="e">
        <f>'1'!F31+'2'!F31+'3'!F31+'4'!F31+'5'!F31+'6'!F31+'7'!F31+'8'!F31+'9'!F31+'10'!F31+'11'!F31+'14'!F30+#REF!+#REF!+#REF!+#REF!+#REF!+#REF!+#REF!+#REF!+#REF!+#REF!+#REF!+#REF!+#REF!+#REF!+#REF!+#REF!+#REF!+#REF!+#REF!</f>
        <v>#REF!</v>
      </c>
      <c r="G31" s="197" t="e">
        <f>'1'!G31+'2'!G31+'3'!G31+'4'!G31+'5'!G31+'6'!G31+'7'!G31+'8'!G31+'9'!G31+'10'!G31+'11'!G31+'14'!G30+#REF!+#REF!+#REF!+#REF!+#REF!+#REF!+#REF!+#REF!+#REF!+#REF!+#REF!+#REF!+#REF!+#REF!+#REF!+#REF!+#REF!+#REF!+#REF!</f>
        <v>#REF!</v>
      </c>
      <c r="H31" s="197" t="e">
        <f>'1'!H31+'2'!H31+'3'!H31+'4'!H31+'5'!H31+'6'!H31+'7'!H31+'8'!H31+'9'!H31+'10'!H31+'11'!H31+'14'!H30+#REF!+#REF!+#REF!+#REF!+#REF!+#REF!+#REF!+#REF!+#REF!+#REF!+#REF!+#REF!+#REF!+#REF!+#REF!+#REF!+#REF!+#REF!+#REF!</f>
        <v>#REF!</v>
      </c>
      <c r="I31" s="197" t="e">
        <f>'1'!I31+'2'!I31+'3'!I31+'4'!I31+'5'!I31+'6'!I31+'7'!I31+'8'!I31+'9'!I31+'10'!I31+'11'!I31+'14'!I30+#REF!+#REF!+#REF!+#REF!+#REF!+#REF!+#REF!+#REF!+#REF!+#REF!+#REF!+#REF!+#REF!+#REF!+#REF!+#REF!+#REF!+#REF!+#REF!</f>
        <v>#REF!</v>
      </c>
      <c r="J31" s="198" t="e">
        <f>'1'!J31+'2'!J31+'3'!J31+'4'!J31+'5'!J31+'6'!J31+'7'!J31+'8'!J31+'9'!J31+'10'!J31+'11'!J31+'14'!J30+#REF!+#REF!+#REF!+#REF!+#REF!+#REF!+#REF!+#REF!+#REF!+#REF!+#REF!+#REF!+#REF!+#REF!+#REF!+#REF!+#REF!+#REF!+#REF!</f>
        <v>#REF!</v>
      </c>
      <c r="K31" s="199" t="e">
        <f>'1'!K31+'2'!K31+'3'!K31+'4'!K31+'5'!K31+'6'!K31+'7'!K31+'8'!K31+'9'!K31+'10'!K31+'11'!K31+'14'!K30+#REF!+#REF!+#REF!+#REF!+#REF!+#REF!+#REF!+#REF!+#REF!+#REF!+#REF!+#REF!+#REF!+#REF!+#REF!+#REF!+#REF!+#REF!+#REF!</f>
        <v>#REF!</v>
      </c>
      <c r="L31" s="200" t="e">
        <f>'1'!L31-'2'!L31-'3'!L31-'4'!L31-'5'!L31-'6'!L31-'7'!L31-'8'!L31-'9'!L31-'10'!L31-'11'!L31-'14'!L30-#REF!-#REF!-#REF!-#REF!-#REF!-#REF!-#REF!-#REF!-#REF!-#REF!-#REF!-#REF!-#REF!-#REF!-#REF!-#REF!-#REF!-#REF!-#REF!</f>
        <v>#REF!</v>
      </c>
      <c r="M31" s="194" t="e">
        <f>'1'!M31+'2'!M31+'3'!M31+'4'!M31+'5'!M31+'6'!M31+'7'!M31+'8'!M31+'9'!M31+'10'!M31+'11'!M31+'14'!M30+#REF!+#REF!+#REF!+#REF!+#REF!+#REF!+#REF!+#REF!+#REF!+#REF!+#REF!+#REF!+#REF!+#REF!+#REF!+#REF!+#REF!+#REF!+#REF!</f>
        <v>#REF!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95" t="e">
        <f>'1'!E32-'2'!E32-'3'!E32-'4'!E32-'5'!E32-'6'!E32-'7'!E32-'8'!E32-'9'!E32-'10'!E32-'11'!E32-'14'!E31-#REF!-#REF!-#REF!-#REF!-#REF!-#REF!-#REF!-#REF!-#REF!-#REF!-#REF!-#REF!-#REF!-#REF!-#REF!-#REF!-#REF!-#REF!-#REF!</f>
        <v>#REF!</v>
      </c>
      <c r="F32" s="196" t="e">
        <f>'1'!F32+'2'!F32+'3'!F32+'4'!F32+'5'!F32+'6'!F32+'7'!F32+'8'!F32+'9'!F32+'10'!F32+'11'!F32+'14'!F31+#REF!+#REF!+#REF!+#REF!+#REF!+#REF!+#REF!+#REF!+#REF!+#REF!+#REF!+#REF!+#REF!+#REF!+#REF!+#REF!+#REF!+#REF!+#REF!</f>
        <v>#REF!</v>
      </c>
      <c r="G32" s="197" t="e">
        <f>'1'!G32+'2'!G32+'3'!G32+'4'!G32+'5'!G32+'6'!G32+'7'!G32+'8'!G32+'9'!G32+'10'!G32+'11'!G32+'14'!G31+#REF!+#REF!+#REF!+#REF!+#REF!+#REF!+#REF!+#REF!+#REF!+#REF!+#REF!+#REF!+#REF!+#REF!+#REF!+#REF!+#REF!+#REF!+#REF!</f>
        <v>#REF!</v>
      </c>
      <c r="H32" s="197" t="e">
        <f>'1'!H32+'2'!H32+'3'!H32+'4'!H32+'5'!H32+'6'!H32+'7'!H32+'8'!H32+'9'!H32+'10'!H32+'11'!H32+'14'!H31+#REF!+#REF!+#REF!+#REF!+#REF!+#REF!+#REF!+#REF!+#REF!+#REF!+#REF!+#REF!+#REF!+#REF!+#REF!+#REF!+#REF!+#REF!+#REF!</f>
        <v>#REF!</v>
      </c>
      <c r="I32" s="197" t="e">
        <f>'1'!I32+'2'!I32+'3'!I32+'4'!I32+'5'!I32+'6'!I32+'7'!I32+'8'!I32+'9'!I32+'10'!I32+'11'!I32+'14'!I31+#REF!+#REF!+#REF!+#REF!+#REF!+#REF!+#REF!+#REF!+#REF!+#REF!+#REF!+#REF!+#REF!+#REF!+#REF!+#REF!+#REF!+#REF!+#REF!</f>
        <v>#REF!</v>
      </c>
      <c r="J32" s="198" t="e">
        <f>'1'!J32+'2'!J32+'3'!J32+'4'!J32+'5'!J32+'6'!J32+'7'!J32+'8'!J32+'9'!J32+'10'!J32+'11'!J32+'14'!J31+#REF!+#REF!+#REF!+#REF!+#REF!+#REF!+#REF!+#REF!+#REF!+#REF!+#REF!+#REF!+#REF!+#REF!+#REF!+#REF!+#REF!+#REF!+#REF!</f>
        <v>#REF!</v>
      </c>
      <c r="K32" s="199" t="e">
        <f>'1'!K32+'2'!K32+'3'!K32+'4'!K32+'5'!K32+'6'!K32+'7'!K32+'8'!K32+'9'!K32+'10'!K32+'11'!K32+'14'!K31+#REF!+#REF!+#REF!+#REF!+#REF!+#REF!+#REF!+#REF!+#REF!+#REF!+#REF!+#REF!+#REF!+#REF!+#REF!+#REF!+#REF!+#REF!+#REF!</f>
        <v>#REF!</v>
      </c>
      <c r="L32" s="200" t="e">
        <f>'1'!L32-'2'!L32-'3'!L32-'4'!L32-'5'!L32-'6'!L32-'7'!L32-'8'!L32-'9'!L32-'10'!L32-'11'!L32-'14'!L31-#REF!-#REF!-#REF!-#REF!-#REF!-#REF!-#REF!-#REF!-#REF!-#REF!-#REF!-#REF!-#REF!-#REF!-#REF!-#REF!-#REF!-#REF!-#REF!</f>
        <v>#REF!</v>
      </c>
      <c r="M32" s="194" t="e">
        <f>'1'!M32+'2'!M32+'3'!M32+'4'!M32+'5'!M32+'6'!M32+'7'!M32+'8'!M32+'9'!M32+'10'!M32+'11'!M32+'14'!M31+#REF!+#REF!+#REF!+#REF!+#REF!+#REF!+#REF!+#REF!+#REF!+#REF!+#REF!+#REF!+#REF!+#REF!+#REF!+#REF!+#REF!+#REF!+#REF!</f>
        <v>#REF!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95" t="e">
        <f>'1'!E33-'2'!E33-'3'!E33-'4'!E33-'5'!E33-'6'!E33-'7'!E33-'8'!E33-'9'!E33-'10'!E33-'11'!E33-'14'!E32-#REF!-#REF!-#REF!-#REF!-#REF!-#REF!-#REF!-#REF!-#REF!-#REF!-#REF!-#REF!-#REF!-#REF!-#REF!-#REF!-#REF!-#REF!-#REF!</f>
        <v>#REF!</v>
      </c>
      <c r="F33" s="196" t="e">
        <f>'1'!F33+'2'!F33+'3'!F33+'4'!F33+'5'!F33+'6'!F33+'7'!F33+'8'!F33+'9'!F33+'10'!F33+'11'!F33+'14'!F32+#REF!+#REF!+#REF!+#REF!+#REF!+#REF!+#REF!+#REF!+#REF!+#REF!+#REF!+#REF!+#REF!+#REF!+#REF!+#REF!+#REF!+#REF!+#REF!</f>
        <v>#REF!</v>
      </c>
      <c r="G33" s="197" t="e">
        <f>'1'!G33+'2'!G33+'3'!G33+'4'!G33+'5'!G33+'6'!G33+'7'!G33+'8'!G33+'9'!G33+'10'!G33+'11'!G33+'14'!G32+#REF!+#REF!+#REF!+#REF!+#REF!+#REF!+#REF!+#REF!+#REF!+#REF!+#REF!+#REF!+#REF!+#REF!+#REF!+#REF!+#REF!+#REF!+#REF!</f>
        <v>#REF!</v>
      </c>
      <c r="H33" s="197" t="e">
        <f>'1'!H33+'2'!H33+'3'!H33+'4'!H33+'5'!H33+'6'!H33+'7'!H33+'8'!H33+'9'!H33+'10'!H33+'11'!H33+'14'!H32+#REF!+#REF!+#REF!+#REF!+#REF!+#REF!+#REF!+#REF!+#REF!+#REF!+#REF!+#REF!+#REF!+#REF!+#REF!+#REF!+#REF!+#REF!+#REF!</f>
        <v>#REF!</v>
      </c>
      <c r="I33" s="197" t="e">
        <f>'1'!I33+'2'!I33+'3'!I33+'4'!I33+'5'!I33+'6'!I33+'7'!I33+'8'!I33+'9'!I33+'10'!I33+'11'!I33+'14'!I32+#REF!+#REF!+#REF!+#REF!+#REF!+#REF!+#REF!+#REF!+#REF!+#REF!+#REF!+#REF!+#REF!+#REF!+#REF!+#REF!+#REF!+#REF!+#REF!</f>
        <v>#REF!</v>
      </c>
      <c r="J33" s="198" t="e">
        <f>'1'!J33+'2'!J33+'3'!J33+'4'!J33+'5'!J33+'6'!J33+'7'!J33+'8'!J33+'9'!J33+'10'!J33+'11'!J33+'14'!J32+#REF!+#REF!+#REF!+#REF!+#REF!+#REF!+#REF!+#REF!+#REF!+#REF!+#REF!+#REF!+#REF!+#REF!+#REF!+#REF!+#REF!+#REF!+#REF!</f>
        <v>#REF!</v>
      </c>
      <c r="K33" s="199" t="e">
        <f>'1'!K33+'2'!K33+'3'!K33+'4'!K33+'5'!K33+'6'!K33+'7'!K33+'8'!K33+'9'!K33+'10'!K33+'11'!K33+'14'!K32+#REF!+#REF!+#REF!+#REF!+#REF!+#REF!+#REF!+#REF!+#REF!+#REF!+#REF!+#REF!+#REF!+#REF!+#REF!+#REF!+#REF!+#REF!+#REF!</f>
        <v>#REF!</v>
      </c>
      <c r="L33" s="200" t="e">
        <f>'1'!L33-'2'!L33-'3'!L33-'4'!L33-'5'!L33-'6'!L33-'7'!L33-'8'!L33-'9'!L33-'10'!L33-'11'!L33-'14'!L32-#REF!-#REF!-#REF!-#REF!-#REF!-#REF!-#REF!-#REF!-#REF!-#REF!-#REF!-#REF!-#REF!-#REF!-#REF!-#REF!-#REF!-#REF!-#REF!</f>
        <v>#REF!</v>
      </c>
      <c r="M33" s="194" t="e">
        <f>'1'!M33+'2'!M33+'3'!M33+'4'!M33+'5'!M33+'6'!M33+'7'!M33+'8'!M33+'9'!M33+'10'!M33+'11'!M33+'14'!M32+#REF!+#REF!+#REF!+#REF!+#REF!+#REF!+#REF!+#REF!+#REF!+#REF!+#REF!+#REF!+#REF!+#REF!+#REF!+#REF!+#REF!+#REF!+#REF!</f>
        <v>#REF!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95" t="e">
        <f>'1'!E34-'2'!E34-'3'!E34-'4'!E34-'5'!E34-'6'!E34-'7'!E34-'8'!E34-'9'!E34-'10'!E34-'11'!E34-'14'!#REF!-#REF!-#REF!-#REF!-#REF!-#REF!-#REF!-#REF!-#REF!-#REF!-#REF!-#REF!-#REF!-#REF!-#REF!-#REF!-#REF!-#REF!-#REF!-#REF!</f>
        <v>#REF!</v>
      </c>
      <c r="F34" s="196" t="e">
        <f>'1'!F34+'2'!F34+'3'!F34+'4'!F34+'5'!F34+'6'!F34+'7'!F34+'8'!F34+'9'!F34+'10'!F34+'11'!F34+'14'!#REF!+#REF!+#REF!+#REF!+#REF!+#REF!+#REF!+#REF!+#REF!+#REF!+#REF!+#REF!+#REF!+#REF!+#REF!+#REF!+#REF!+#REF!+#REF!+#REF!</f>
        <v>#REF!</v>
      </c>
      <c r="G34" s="197" t="e">
        <f>'1'!G34+'2'!G34+'3'!G34+'4'!G34+'5'!G34+'6'!G34+'7'!G34+'8'!G34+'9'!G34+'10'!G34+'11'!G34+'14'!#REF!+#REF!+#REF!+#REF!+#REF!+#REF!+#REF!+#REF!+#REF!+#REF!+#REF!+#REF!+#REF!+#REF!+#REF!+#REF!+#REF!+#REF!+#REF!+#REF!</f>
        <v>#REF!</v>
      </c>
      <c r="H34" s="197" t="e">
        <f>'1'!H34+'2'!H34+'3'!H34+'4'!H34+'5'!H34+'6'!H34+'7'!H34+'8'!H34+'9'!H34+'10'!H34+'11'!H34+'14'!#REF!+#REF!+#REF!+#REF!+#REF!+#REF!+#REF!+#REF!+#REF!+#REF!+#REF!+#REF!+#REF!+#REF!+#REF!+#REF!+#REF!+#REF!+#REF!+#REF!</f>
        <v>#REF!</v>
      </c>
      <c r="I34" s="197" t="e">
        <f>'1'!I34+'2'!I34+'3'!I34+'4'!I34+'5'!I34+'6'!I34+'7'!I34+'8'!I34+'9'!I34+'10'!I34+'11'!I34+'14'!#REF!+#REF!+#REF!+#REF!+#REF!+#REF!+#REF!+#REF!+#REF!+#REF!+#REF!+#REF!+#REF!+#REF!+#REF!+#REF!+#REF!+#REF!+#REF!+#REF!</f>
        <v>#REF!</v>
      </c>
      <c r="J34" s="198" t="e">
        <f>'1'!J34+'2'!J34+'3'!J34+'4'!J34+'5'!J34+'6'!J34+'7'!J34+'8'!J34+'9'!J34+'10'!J34+'11'!J34+'14'!#REF!+#REF!+#REF!+#REF!+#REF!+#REF!+#REF!+#REF!+#REF!+#REF!+#REF!+#REF!+#REF!+#REF!+#REF!+#REF!+#REF!+#REF!+#REF!+#REF!</f>
        <v>#REF!</v>
      </c>
      <c r="K34" s="199" t="e">
        <f>'1'!K34+'2'!K34+'3'!K34+'4'!K34+'5'!K34+'6'!K34+'7'!K34+'8'!K34+'9'!K34+'10'!K34+'11'!K34+'14'!#REF!+#REF!+#REF!+#REF!+#REF!+#REF!+#REF!+#REF!+#REF!+#REF!+#REF!+#REF!+#REF!+#REF!+#REF!+#REF!+#REF!+#REF!+#REF!+#REF!</f>
        <v>#REF!</v>
      </c>
      <c r="L34" s="200" t="e">
        <f>'1'!L34-'2'!L34-'3'!L34-'4'!L34-'5'!L34-'6'!L34-'7'!L34-'8'!L34-'9'!L34-'10'!L34-'11'!L34-'14'!#REF!-#REF!-#REF!-#REF!-#REF!-#REF!-#REF!-#REF!-#REF!-#REF!-#REF!-#REF!-#REF!-#REF!-#REF!-#REF!-#REF!-#REF!-#REF!-#REF!</f>
        <v>#REF!</v>
      </c>
      <c r="M34" s="194" t="e">
        <f>'1'!M34+'2'!M34+'3'!M34+'4'!M34+'5'!M34+'6'!M34+'7'!M34+'8'!M34+'9'!M34+'10'!M34+'11'!M34+'14'!#REF!+#REF!+#REF!+#REF!+#REF!+#REF!+#REF!+#REF!+#REF!+#REF!+#REF!+#REF!+#REF!+#REF!+#REF!+#REF!+#REF!+#REF!+#REF!+#REF!</f>
        <v>#REF!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95" t="e">
        <f>'1'!E35-'2'!E35-'3'!E35-'4'!E35-'5'!E35-'6'!E35-'7'!E35-'8'!E35-'9'!E35-'10'!E35-'11'!E35-'14'!#REF!-#REF!-#REF!-#REF!-#REF!-#REF!-#REF!-#REF!-#REF!-#REF!-#REF!-#REF!-#REF!-#REF!-#REF!-#REF!-#REF!-#REF!-#REF!-#REF!</f>
        <v>#REF!</v>
      </c>
      <c r="F35" s="196" t="e">
        <f>'1'!F35+'2'!F35+'3'!F35+'4'!F35+'5'!F35+'6'!F35+'7'!F35+'8'!F35+'9'!F35+'10'!F35+'11'!F35+'14'!#REF!+#REF!+#REF!+#REF!+#REF!+#REF!+#REF!+#REF!+#REF!+#REF!+#REF!+#REF!+#REF!+#REF!+#REF!+#REF!+#REF!+#REF!+#REF!+#REF!</f>
        <v>#REF!</v>
      </c>
      <c r="G35" s="197" t="e">
        <f>'1'!G35+'2'!G35+'3'!G35+'4'!G35+'5'!G35+'6'!G35+'7'!G35+'8'!G35+'9'!G35+'10'!G35+'11'!G35+'14'!#REF!+#REF!+#REF!+#REF!+#REF!+#REF!+#REF!+#REF!+#REF!+#REF!+#REF!+#REF!+#REF!+#REF!+#REF!+#REF!+#REF!+#REF!+#REF!+#REF!</f>
        <v>#REF!</v>
      </c>
      <c r="H35" s="197" t="e">
        <f>'1'!H35+'2'!H35+'3'!H35+'4'!H35+'5'!H35+'6'!H35+'7'!H35+'8'!H35+'9'!H35+'10'!H35+'11'!H35+'14'!#REF!+#REF!+#REF!+#REF!+#REF!+#REF!+#REF!+#REF!+#REF!+#REF!+#REF!+#REF!+#REF!+#REF!+#REF!+#REF!+#REF!+#REF!+#REF!+#REF!</f>
        <v>#REF!</v>
      </c>
      <c r="I35" s="197" t="e">
        <f>'1'!I35+'2'!I35+'3'!I35+'4'!I35+'5'!I35+'6'!I35+'7'!I35+'8'!I35+'9'!I35+'10'!I35+'11'!I35+'14'!#REF!+#REF!+#REF!+#REF!+#REF!+#REF!+#REF!+#REF!+#REF!+#REF!+#REF!+#REF!+#REF!+#REF!+#REF!+#REF!+#REF!+#REF!+#REF!+#REF!</f>
        <v>#REF!</v>
      </c>
      <c r="J35" s="198" t="e">
        <f>'1'!J35+'2'!J35+'3'!J35+'4'!J35+'5'!J35+'6'!J35+'7'!J35+'8'!J35+'9'!J35+'10'!J35+'11'!J35+'14'!#REF!+#REF!+#REF!+#REF!+#REF!+#REF!+#REF!+#REF!+#REF!+#REF!+#REF!+#REF!+#REF!+#REF!+#REF!+#REF!+#REF!+#REF!+#REF!+#REF!</f>
        <v>#REF!</v>
      </c>
      <c r="K35" s="199" t="e">
        <f>'1'!K35+'2'!K35+'3'!K35+'4'!K35+'5'!K35+'6'!K35+'7'!K35+'8'!K35+'9'!K35+'10'!K35+'11'!K35+'14'!#REF!+#REF!+#REF!+#REF!+#REF!+#REF!+#REF!+#REF!+#REF!+#REF!+#REF!+#REF!+#REF!+#REF!+#REF!+#REF!+#REF!+#REF!+#REF!+#REF!</f>
        <v>#REF!</v>
      </c>
      <c r="L35" s="200" t="e">
        <f>'1'!L35-'2'!L35-'3'!L35-'4'!L35-'5'!L35-'6'!L35-'7'!L35-'8'!L35-'9'!L35-'10'!L35-'11'!L35-'14'!#REF!-#REF!-#REF!-#REF!-#REF!-#REF!-#REF!-#REF!-#REF!-#REF!-#REF!-#REF!-#REF!-#REF!-#REF!-#REF!-#REF!-#REF!-#REF!-#REF!</f>
        <v>#REF!</v>
      </c>
      <c r="M35" s="194" t="e">
        <f>'1'!M35+'2'!M35+'3'!M35+'4'!M35+'5'!M35+'6'!M35+'7'!M35+'8'!M35+'9'!M35+'10'!M35+'11'!M35+'14'!#REF!+#REF!+#REF!+#REF!+#REF!+#REF!+#REF!+#REF!+#REF!+#REF!+#REF!+#REF!+#REF!+#REF!+#REF!+#REF!+#REF!+#REF!+#REF!+#REF!</f>
        <v>#REF!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95" t="e">
        <f>'1'!E36-'2'!E36-'3'!E36-'4'!E36-'5'!E36-'6'!E36-'7'!E36-'8'!E36-'9'!E36-'10'!E36-'11'!E36-'14'!#REF!-#REF!-#REF!-#REF!-#REF!-#REF!-#REF!-#REF!-#REF!-#REF!-#REF!-#REF!-#REF!-#REF!-#REF!-#REF!-#REF!-#REF!-#REF!-#REF!</f>
        <v>#REF!</v>
      </c>
      <c r="F36" s="196" t="e">
        <f>'1'!F36+'2'!F36+'3'!F36+'4'!F36+'5'!F36+'6'!F36+'7'!F36+'8'!F36+'9'!F36+'10'!F36+'11'!F36+'14'!#REF!+#REF!+#REF!+#REF!+#REF!+#REF!+#REF!+#REF!+#REF!+#REF!+#REF!+#REF!+#REF!+#REF!+#REF!+#REF!+#REF!+#REF!+#REF!+#REF!</f>
        <v>#REF!</v>
      </c>
      <c r="G36" s="197" t="e">
        <f>'1'!G36+'2'!G36+'3'!G36+'4'!G36+'5'!G36+'6'!G36+'7'!G36+'8'!G36+'9'!G36+'10'!G36+'11'!G36+'14'!#REF!+#REF!+#REF!+#REF!+#REF!+#REF!+#REF!+#REF!+#REF!+#REF!+#REF!+#REF!+#REF!+#REF!+#REF!+#REF!+#REF!+#REF!+#REF!+#REF!</f>
        <v>#REF!</v>
      </c>
      <c r="H36" s="197" t="e">
        <f>'1'!H36+'2'!H36+'3'!H36+'4'!H36+'5'!H36+'6'!H36+'7'!H36+'8'!H36+'9'!H36+'10'!H36+'11'!H36+'14'!#REF!+#REF!+#REF!+#REF!+#REF!+#REF!+#REF!+#REF!+#REF!+#REF!+#REF!+#REF!+#REF!+#REF!+#REF!+#REF!+#REF!+#REF!+#REF!+#REF!</f>
        <v>#REF!</v>
      </c>
      <c r="I36" s="197" t="e">
        <f>'1'!I36+'2'!I36+'3'!I36+'4'!I36+'5'!I36+'6'!I36+'7'!I36+'8'!I36+'9'!I36+'10'!I36+'11'!I36+'14'!#REF!+#REF!+#REF!+#REF!+#REF!+#REF!+#REF!+#REF!+#REF!+#REF!+#REF!+#REF!+#REF!+#REF!+#REF!+#REF!+#REF!+#REF!+#REF!+#REF!</f>
        <v>#REF!</v>
      </c>
      <c r="J36" s="198" t="e">
        <f>'1'!J36+'2'!J36+'3'!J36+'4'!J36+'5'!J36+'6'!J36+'7'!J36+'8'!J36+'9'!J36+'10'!J36+'11'!J36+'14'!#REF!+#REF!+#REF!+#REF!+#REF!+#REF!+#REF!+#REF!+#REF!+#REF!+#REF!+#REF!+#REF!+#REF!+#REF!+#REF!+#REF!+#REF!+#REF!+#REF!</f>
        <v>#REF!</v>
      </c>
      <c r="K36" s="199" t="e">
        <f>'1'!K36+'2'!K36+'3'!K36+'4'!K36+'5'!K36+'6'!K36+'7'!K36+'8'!K36+'9'!K36+'10'!K36+'11'!K36+'14'!#REF!+#REF!+#REF!+#REF!+#REF!+#REF!+#REF!+#REF!+#REF!+#REF!+#REF!+#REF!+#REF!+#REF!+#REF!+#REF!+#REF!+#REF!+#REF!+#REF!</f>
        <v>#REF!</v>
      </c>
      <c r="L36" s="200" t="e">
        <f>'1'!L36-'2'!L36-'3'!L36-'4'!L36-'5'!L36-'6'!L36-'7'!L36-'8'!L36-'9'!L36-'10'!L36-'11'!L36-'14'!#REF!-#REF!-#REF!-#REF!-#REF!-#REF!-#REF!-#REF!-#REF!-#REF!-#REF!-#REF!-#REF!-#REF!-#REF!-#REF!-#REF!-#REF!-#REF!-#REF!</f>
        <v>#REF!</v>
      </c>
      <c r="M36" s="194" t="e">
        <f>'1'!M36+'2'!M36+'3'!M36+'4'!M36+'5'!M36+'6'!M36+'7'!M36+'8'!M36+'9'!M36+'10'!M36+'11'!M36+'14'!#REF!+#REF!+#REF!+#REF!+#REF!+#REF!+#REF!+#REF!+#REF!+#REF!+#REF!+#REF!+#REF!+#REF!+#REF!+#REF!+#REF!+#REF!+#REF!+#REF!</f>
        <v>#REF!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95" t="e">
        <f>'1'!E37-'2'!E37-'3'!E37-'4'!E37-'5'!E37-'6'!E37-'7'!E37-'8'!E37-'9'!E37-'10'!E37-'11'!E37-'14'!#REF!-#REF!-#REF!-#REF!-#REF!-#REF!-#REF!-#REF!-#REF!-#REF!-#REF!-#REF!-#REF!-#REF!-#REF!-#REF!-#REF!-#REF!-#REF!-#REF!</f>
        <v>#REF!</v>
      </c>
      <c r="F37" s="196" t="e">
        <f>'1'!F37+'2'!F37+'3'!F37+'4'!F37+'5'!F37+'6'!F37+'7'!F37+'8'!F37+'9'!F37+'10'!F37+'11'!F37+'14'!#REF!+#REF!+#REF!+#REF!+#REF!+#REF!+#REF!+#REF!+#REF!+#REF!+#REF!+#REF!+#REF!+#REF!+#REF!+#REF!+#REF!+#REF!+#REF!+#REF!</f>
        <v>#REF!</v>
      </c>
      <c r="G37" s="197" t="e">
        <f>'1'!G37+'2'!G37+'3'!G37+'4'!G37+'5'!G37+'6'!G37+'7'!G37+'8'!G37+'9'!G37+'10'!G37+'11'!G37+'14'!#REF!+#REF!+#REF!+#REF!+#REF!+#REF!+#REF!+#REF!+#REF!+#REF!+#REF!+#REF!+#REF!+#REF!+#REF!+#REF!+#REF!+#REF!+#REF!+#REF!</f>
        <v>#REF!</v>
      </c>
      <c r="H37" s="197" t="e">
        <f>'1'!H37+'2'!H37+'3'!H37+'4'!H37+'5'!H37+'6'!H37+'7'!H37+'8'!H37+'9'!H37+'10'!H37+'11'!H37+'14'!#REF!+#REF!+#REF!+#REF!+#REF!+#REF!+#REF!+#REF!+#REF!+#REF!+#REF!+#REF!+#REF!+#REF!+#REF!+#REF!+#REF!+#REF!+#REF!+#REF!</f>
        <v>#REF!</v>
      </c>
      <c r="I37" s="197" t="e">
        <f>'1'!I37+'2'!I37+'3'!I37+'4'!I37+'5'!I37+'6'!I37+'7'!I37+'8'!I37+'9'!I37+'10'!I37+'11'!I37+'14'!#REF!+#REF!+#REF!+#REF!+#REF!+#REF!+#REF!+#REF!+#REF!+#REF!+#REF!+#REF!+#REF!+#REF!+#REF!+#REF!+#REF!+#REF!+#REF!+#REF!</f>
        <v>#REF!</v>
      </c>
      <c r="J37" s="198" t="e">
        <f>'1'!J37+'2'!J37+'3'!J37+'4'!J37+'5'!J37+'6'!J37+'7'!J37+'8'!J37+'9'!J37+'10'!J37+'11'!J37+'14'!#REF!+#REF!+#REF!+#REF!+#REF!+#REF!+#REF!+#REF!+#REF!+#REF!+#REF!+#REF!+#REF!+#REF!+#REF!+#REF!+#REF!+#REF!+#REF!+#REF!</f>
        <v>#REF!</v>
      </c>
      <c r="K37" s="199" t="e">
        <f>'1'!K37+'2'!K37+'3'!K37+'4'!K37+'5'!K37+'6'!K37+'7'!K37+'8'!K37+'9'!K37+'10'!K37+'11'!K37+'14'!#REF!+#REF!+#REF!+#REF!+#REF!+#REF!+#REF!+#REF!+#REF!+#REF!+#REF!+#REF!+#REF!+#REF!+#REF!+#REF!+#REF!+#REF!+#REF!+#REF!</f>
        <v>#REF!</v>
      </c>
      <c r="L37" s="200" t="e">
        <f>'1'!L37-'2'!L37-'3'!L37-'4'!L37-'5'!L37-'6'!L37-'7'!L37-'8'!L37-'9'!L37-'10'!L37-'11'!L37-'14'!#REF!-#REF!-#REF!-#REF!-#REF!-#REF!-#REF!-#REF!-#REF!-#REF!-#REF!-#REF!-#REF!-#REF!-#REF!-#REF!-#REF!-#REF!-#REF!-#REF!</f>
        <v>#REF!</v>
      </c>
      <c r="M37" s="194" t="e">
        <f>'1'!M37+'2'!M37+'3'!M37+'4'!M37+'5'!M37+'6'!M37+'7'!M37+'8'!M37+'9'!M37+'10'!M37+'11'!M37+'14'!#REF!+#REF!+#REF!+#REF!+#REF!+#REF!+#REF!+#REF!+#REF!+#REF!+#REF!+#REF!+#REF!+#REF!+#REF!+#REF!+#REF!+#REF!+#REF!+#REF!</f>
        <v>#REF!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95" t="e">
        <f>'1'!E38-'2'!E38-'3'!E38-'4'!E38-'5'!E38-'6'!E38-'7'!E38-'8'!E38-'9'!E38-'10'!E38-'11'!E38-'14'!E33-#REF!-#REF!-#REF!-#REF!-#REF!-#REF!-#REF!-#REF!-#REF!-#REF!-#REF!-#REF!-#REF!-#REF!-#REF!-#REF!-#REF!-#REF!-#REF!</f>
        <v>#REF!</v>
      </c>
      <c r="F38" s="196" t="e">
        <f>'1'!F38+'2'!F38+'3'!F38+'4'!F38+'5'!F38+'6'!F38+'7'!F38+'8'!F38+'9'!F38+'10'!F38+'11'!F38+'14'!F33+#REF!+#REF!+#REF!+#REF!+#REF!+#REF!+#REF!+#REF!+#REF!+#REF!+#REF!+#REF!+#REF!+#REF!+#REF!+#REF!+#REF!+#REF!+#REF!</f>
        <v>#REF!</v>
      </c>
      <c r="G38" s="197" t="e">
        <f>'1'!G38+'2'!G38+'3'!G38+'4'!G38+'5'!G38+'6'!G38+'7'!G38+'8'!G38+'9'!G38+'10'!G38+'11'!G38+'14'!G33+#REF!+#REF!+#REF!+#REF!+#REF!+#REF!+#REF!+#REF!+#REF!+#REF!+#REF!+#REF!+#REF!+#REF!+#REF!+#REF!+#REF!+#REF!+#REF!</f>
        <v>#REF!</v>
      </c>
      <c r="H38" s="197" t="e">
        <f>'1'!H38+'2'!H38+'3'!H38+'4'!H38+'5'!H38+'6'!H38+'7'!H38+'8'!H38+'9'!H38+'10'!H38+'11'!H38+'14'!H33+#REF!+#REF!+#REF!+#REF!+#REF!+#REF!+#REF!+#REF!+#REF!+#REF!+#REF!+#REF!+#REF!+#REF!+#REF!+#REF!+#REF!+#REF!+#REF!</f>
        <v>#REF!</v>
      </c>
      <c r="I38" s="197" t="e">
        <f>'1'!I38+'2'!I38+'3'!I38+'4'!I38+'5'!I38+'6'!I38+'7'!I38+'8'!I38+'9'!I38+'10'!I38+'11'!I38+'14'!I33+#REF!+#REF!+#REF!+#REF!+#REF!+#REF!+#REF!+#REF!+#REF!+#REF!+#REF!+#REF!+#REF!+#REF!+#REF!+#REF!+#REF!+#REF!+#REF!</f>
        <v>#REF!</v>
      </c>
      <c r="J38" s="198" t="e">
        <f>'1'!J38+'2'!J38+'3'!J38+'4'!J38+'5'!J38+'6'!J38+'7'!J38+'8'!J38+'9'!J38+'10'!J38+'11'!J38+'14'!J33+#REF!+#REF!+#REF!+#REF!+#REF!+#REF!+#REF!+#REF!+#REF!+#REF!+#REF!+#REF!+#REF!+#REF!+#REF!+#REF!+#REF!+#REF!+#REF!</f>
        <v>#REF!</v>
      </c>
      <c r="K38" s="199" t="e">
        <f>'1'!K38+'2'!K38+'3'!K38+'4'!K38+'5'!K38+'6'!K38+'7'!K38+'8'!K38+'9'!K38+'10'!K38+'11'!K38+'14'!K33+#REF!+#REF!+#REF!+#REF!+#REF!+#REF!+#REF!+#REF!+#REF!+#REF!+#REF!+#REF!+#REF!+#REF!+#REF!+#REF!+#REF!+#REF!+#REF!</f>
        <v>#REF!</v>
      </c>
      <c r="L38" s="200" t="e">
        <f>'1'!L38-'2'!L38-'3'!L38-'4'!L38-'5'!L38-'6'!L38-'7'!L38-'8'!L38-'9'!L38-'10'!L38-'11'!L38-'14'!L33-#REF!-#REF!-#REF!-#REF!-#REF!-#REF!-#REF!-#REF!-#REF!-#REF!-#REF!-#REF!-#REF!-#REF!-#REF!-#REF!-#REF!-#REF!-#REF!</f>
        <v>#REF!</v>
      </c>
      <c r="M38" s="194" t="e">
        <f>'1'!M38+'2'!M38+'3'!M38+'4'!M38+'5'!M38+'6'!M38+'7'!M38+'8'!M38+'9'!M38+'10'!M38+'11'!M38+'14'!M33+#REF!+#REF!+#REF!+#REF!+#REF!+#REF!+#REF!+#REF!+#REF!+#REF!+#REF!+#REF!+#REF!+#REF!+#REF!+#REF!+#REF!+#REF!+#REF!</f>
        <v>#REF!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95" t="e">
        <f>'1'!E39-'2'!E39-'3'!E39-'4'!E39-'5'!E39-'6'!E39-'7'!E39-'8'!E39-'9'!E39-'10'!E39-'11'!E39-'14'!E34-#REF!-#REF!-#REF!-#REF!-#REF!-#REF!-#REF!-#REF!-#REF!-#REF!-#REF!-#REF!-#REF!-#REF!-#REF!-#REF!-#REF!-#REF!-#REF!</f>
        <v>#REF!</v>
      </c>
      <c r="F39" s="196" t="e">
        <f>'1'!F39+'2'!F39+'3'!F39+'4'!F39+'5'!F39+'6'!F39+'7'!F39+'8'!F39+'9'!F39+'10'!F39+'11'!F39+'14'!F34+#REF!+#REF!+#REF!+#REF!+#REF!+#REF!+#REF!+#REF!+#REF!+#REF!+#REF!+#REF!+#REF!+#REF!+#REF!+#REF!+#REF!+#REF!+#REF!</f>
        <v>#REF!</v>
      </c>
      <c r="G39" s="197" t="e">
        <f>'1'!G39+'2'!G39+'3'!G39+'4'!G39+'5'!G39+'6'!G39+'7'!G39+'8'!G39+'9'!G39+'10'!G39+'11'!G39+'14'!G34+#REF!+#REF!+#REF!+#REF!+#REF!+#REF!+#REF!+#REF!+#REF!+#REF!+#REF!+#REF!+#REF!+#REF!+#REF!+#REF!+#REF!+#REF!+#REF!</f>
        <v>#REF!</v>
      </c>
      <c r="H39" s="197" t="e">
        <f>'1'!H39+'2'!H39+'3'!H39+'4'!H39+'5'!H39+'6'!H39+'7'!H39+'8'!H39+'9'!H39+'10'!H39+'11'!H39+'14'!H34+#REF!+#REF!+#REF!+#REF!+#REF!+#REF!+#REF!+#REF!+#REF!+#REF!+#REF!+#REF!+#REF!+#REF!+#REF!+#REF!+#REF!+#REF!+#REF!</f>
        <v>#REF!</v>
      </c>
      <c r="I39" s="197" t="e">
        <f>'1'!I39+'2'!I39+'3'!I39+'4'!I39+'5'!I39+'6'!I39+'7'!I39+'8'!I39+'9'!I39+'10'!I39+'11'!I39+'14'!I34+#REF!+#REF!+#REF!+#REF!+#REF!+#REF!+#REF!+#REF!+#REF!+#REF!+#REF!+#REF!+#REF!+#REF!+#REF!+#REF!+#REF!+#REF!+#REF!</f>
        <v>#REF!</v>
      </c>
      <c r="J39" s="198" t="e">
        <f>'1'!J39+'2'!J39+'3'!J39+'4'!J39+'5'!J39+'6'!J39+'7'!J39+'8'!J39+'9'!J39+'10'!J39+'11'!J39+'14'!J34+#REF!+#REF!+#REF!+#REF!+#REF!+#REF!+#REF!+#REF!+#REF!+#REF!+#REF!+#REF!+#REF!+#REF!+#REF!+#REF!+#REF!+#REF!+#REF!</f>
        <v>#REF!</v>
      </c>
      <c r="K39" s="199" t="e">
        <f>'1'!K39+'2'!K39+'3'!K39+'4'!K39+'5'!K39+'6'!K39+'7'!K39+'8'!K39+'9'!K39+'10'!K39+'11'!K39+'14'!K34+#REF!+#REF!+#REF!+#REF!+#REF!+#REF!+#REF!+#REF!+#REF!+#REF!+#REF!+#REF!+#REF!+#REF!+#REF!+#REF!+#REF!+#REF!+#REF!</f>
        <v>#REF!</v>
      </c>
      <c r="L39" s="200" t="e">
        <f>'1'!L39-'2'!L39-'3'!L39-'4'!L39-'5'!L39-'6'!L39-'7'!L39-'8'!L39-'9'!L39-'10'!L39-'11'!L39-'14'!L34-#REF!-#REF!-#REF!-#REF!-#REF!-#REF!-#REF!-#REF!-#REF!-#REF!-#REF!-#REF!-#REF!-#REF!-#REF!-#REF!-#REF!-#REF!-#REF!</f>
        <v>#REF!</v>
      </c>
      <c r="M39" s="194" t="e">
        <f>'1'!M39+'2'!M39+'3'!M39+'4'!M39+'5'!M39+'6'!M39+'7'!M39+'8'!M39+'9'!M39+'10'!M39+'11'!M39+'14'!M34+#REF!+#REF!+#REF!+#REF!+#REF!+#REF!+#REF!+#REF!+#REF!+#REF!+#REF!+#REF!+#REF!+#REF!+#REF!+#REF!+#REF!+#REF!+#REF!</f>
        <v>#REF!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95" t="e">
        <f>'1'!E40-'2'!E40-'3'!E40-'4'!E40-'5'!E40-'6'!E40-'7'!E40-'8'!E40-'9'!E40-'10'!E40-'11'!E40-'14'!#REF!-#REF!-#REF!-#REF!-#REF!-#REF!-#REF!-#REF!-#REF!-#REF!-#REF!-#REF!-#REF!-#REF!-#REF!-#REF!-#REF!-#REF!-#REF!-#REF!</f>
        <v>#REF!</v>
      </c>
      <c r="F40" s="196" t="e">
        <f>'1'!F40+'2'!F40+'3'!F40+'4'!F40+'5'!F40+'6'!F40+'7'!F40+'8'!F40+'9'!F40+'10'!F40+'11'!F40+'14'!#REF!+#REF!+#REF!+#REF!+#REF!+#REF!+#REF!+#REF!+#REF!+#REF!+#REF!+#REF!+#REF!+#REF!+#REF!+#REF!+#REF!+#REF!+#REF!+#REF!</f>
        <v>#REF!</v>
      </c>
      <c r="G40" s="197" t="e">
        <f>'1'!G40+'2'!G40+'3'!G40+'4'!G40+'5'!G40+'6'!G40+'7'!G40+'8'!G40+'9'!G40+'10'!G40+'11'!G40+'14'!#REF!+#REF!+#REF!+#REF!+#REF!+#REF!+#REF!+#REF!+#REF!+#REF!+#REF!+#REF!+#REF!+#REF!+#REF!+#REF!+#REF!+#REF!+#REF!+#REF!</f>
        <v>#REF!</v>
      </c>
      <c r="H40" s="197" t="e">
        <f>'1'!H40+'2'!H40+'3'!H40+'4'!H40+'5'!H40+'6'!H40+'7'!H40+'8'!H40+'9'!H40+'10'!H40+'11'!H40+'14'!#REF!+#REF!+#REF!+#REF!+#REF!+#REF!+#REF!+#REF!+#REF!+#REF!+#REF!+#REF!+#REF!+#REF!+#REF!+#REF!+#REF!+#REF!+#REF!+#REF!</f>
        <v>#REF!</v>
      </c>
      <c r="I40" s="197" t="e">
        <f>'1'!I40+'2'!I40+'3'!I40+'4'!I40+'5'!I40+'6'!I40+'7'!I40+'8'!I40+'9'!I40+'10'!I40+'11'!I40+'14'!#REF!+#REF!+#REF!+#REF!+#REF!+#REF!+#REF!+#REF!+#REF!+#REF!+#REF!+#REF!+#REF!+#REF!+#REF!+#REF!+#REF!+#REF!+#REF!+#REF!</f>
        <v>#REF!</v>
      </c>
      <c r="J40" s="198" t="e">
        <f>'1'!J40+'2'!J40+'3'!J40+'4'!J40+'5'!J40+'6'!J40+'7'!J40+'8'!J40+'9'!J40+'10'!J40+'11'!J40+'14'!#REF!+#REF!+#REF!+#REF!+#REF!+#REF!+#REF!+#REF!+#REF!+#REF!+#REF!+#REF!+#REF!+#REF!+#REF!+#REF!+#REF!+#REF!+#REF!+#REF!</f>
        <v>#REF!</v>
      </c>
      <c r="K40" s="199" t="e">
        <f>'1'!K40+'2'!K40+'3'!K40+'4'!K40+'5'!K40+'6'!K40+'7'!K40+'8'!K40+'9'!K40+'10'!K40+'11'!K40+'14'!#REF!+#REF!+#REF!+#REF!+#REF!+#REF!+#REF!+#REF!+#REF!+#REF!+#REF!+#REF!+#REF!+#REF!+#REF!+#REF!+#REF!+#REF!+#REF!+#REF!</f>
        <v>#REF!</v>
      </c>
      <c r="L40" s="200" t="e">
        <f>'1'!L40-'2'!L40-'3'!L40-'4'!L40-'5'!L40-'6'!L40-'7'!L40-'8'!L40-'9'!L40-'10'!L40-'11'!L40-'14'!#REF!-#REF!-#REF!-#REF!-#REF!-#REF!-#REF!-#REF!-#REF!-#REF!-#REF!-#REF!-#REF!-#REF!-#REF!-#REF!-#REF!-#REF!-#REF!-#REF!</f>
        <v>#REF!</v>
      </c>
      <c r="M40" s="194" t="e">
        <f>'1'!M40+'2'!M40+'3'!M40+'4'!M40+'5'!M40+'6'!M40+'7'!M40+'8'!M40+'9'!M40+'10'!M40+'11'!M40+'14'!#REF!+#REF!+#REF!+#REF!+#REF!+#REF!+#REF!+#REF!+#REF!+#REF!+#REF!+#REF!+#REF!+#REF!+#REF!+#REF!+#REF!+#REF!+#REF!+#REF!</f>
        <v>#REF!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95" t="e">
        <f>'1'!E41-'2'!E41-'3'!E41-'4'!E41-'5'!E41-'6'!E41-'7'!E41-'8'!E41-'9'!E41-'10'!E41-'11'!E41-'14'!E35-#REF!-#REF!-#REF!-#REF!-#REF!-#REF!-#REF!-#REF!-#REF!-#REF!-#REF!-#REF!-#REF!-#REF!-#REF!-#REF!-#REF!-#REF!-#REF!</f>
        <v>#REF!</v>
      </c>
      <c r="F41" s="196" t="e">
        <f>'1'!F41+'2'!F41+'3'!F41+'4'!F41+'5'!F41+'6'!F41+'7'!F41+'8'!F41+'9'!F41+'10'!F41+'11'!F41+'14'!F35+#REF!+#REF!+#REF!+#REF!+#REF!+#REF!+#REF!+#REF!+#REF!+#REF!+#REF!+#REF!+#REF!+#REF!+#REF!+#REF!+#REF!+#REF!+#REF!</f>
        <v>#REF!</v>
      </c>
      <c r="G41" s="197" t="e">
        <f>'1'!G41+'2'!G41+'3'!G41+'4'!G41+'5'!G41+'6'!G41+'7'!G41+'8'!G41+'9'!G41+'10'!G41+'11'!G41+'14'!G35+#REF!+#REF!+#REF!+#REF!+#REF!+#REF!+#REF!+#REF!+#REF!+#REF!+#REF!+#REF!+#REF!+#REF!+#REF!+#REF!+#REF!+#REF!+#REF!</f>
        <v>#REF!</v>
      </c>
      <c r="H41" s="197" t="e">
        <f>'1'!H41+'2'!H41+'3'!H41+'4'!H41+'5'!H41+'6'!H41+'7'!H41+'8'!H41+'9'!H41+'10'!H41+'11'!H41+'14'!H35+#REF!+#REF!+#REF!+#REF!+#REF!+#REF!+#REF!+#REF!+#REF!+#REF!+#REF!+#REF!+#REF!+#REF!+#REF!+#REF!+#REF!+#REF!+#REF!</f>
        <v>#REF!</v>
      </c>
      <c r="I41" s="197" t="e">
        <f>'1'!I41+'2'!I41+'3'!I41+'4'!I41+'5'!I41+'6'!I41+'7'!I41+'8'!I41+'9'!I41+'10'!I41+'11'!I41+'14'!I35+#REF!+#REF!+#REF!+#REF!+#REF!+#REF!+#REF!+#REF!+#REF!+#REF!+#REF!+#REF!+#REF!+#REF!+#REF!+#REF!+#REF!+#REF!+#REF!</f>
        <v>#REF!</v>
      </c>
      <c r="J41" s="198" t="e">
        <f>'1'!J41+'2'!J41+'3'!J41+'4'!J41+'5'!J41+'6'!J41+'7'!J41+'8'!J41+'9'!J41+'10'!J41+'11'!J41+'14'!J35+#REF!+#REF!+#REF!+#REF!+#REF!+#REF!+#REF!+#REF!+#REF!+#REF!+#REF!+#REF!+#REF!+#REF!+#REF!+#REF!+#REF!+#REF!+#REF!</f>
        <v>#REF!</v>
      </c>
      <c r="K41" s="199" t="e">
        <f>'1'!K41+'2'!K41+'3'!K41+'4'!K41+'5'!K41+'6'!K41+'7'!K41+'8'!K41+'9'!K41+'10'!K41+'11'!K41+'14'!K35+#REF!+#REF!+#REF!+#REF!+#REF!+#REF!+#REF!+#REF!+#REF!+#REF!+#REF!+#REF!+#REF!+#REF!+#REF!+#REF!+#REF!+#REF!+#REF!</f>
        <v>#REF!</v>
      </c>
      <c r="L41" s="200" t="e">
        <f>'1'!L41-'2'!L41-'3'!L41-'4'!L41-'5'!L41-'6'!L41-'7'!L41-'8'!L41-'9'!L41-'10'!L41-'11'!L41-'14'!L35-#REF!-#REF!-#REF!-#REF!-#REF!-#REF!-#REF!-#REF!-#REF!-#REF!-#REF!-#REF!-#REF!-#REF!-#REF!-#REF!-#REF!-#REF!-#REF!</f>
        <v>#REF!</v>
      </c>
      <c r="M41" s="194" t="e">
        <f>'1'!M41+'2'!M41+'3'!M41+'4'!M41+'5'!M41+'6'!M41+'7'!M41+'8'!M41+'9'!M41+'10'!M41+'11'!M41+'14'!M35+#REF!+#REF!+#REF!+#REF!+#REF!+#REF!+#REF!+#REF!+#REF!+#REF!+#REF!+#REF!+#REF!+#REF!+#REF!+#REF!+#REF!+#REF!+#REF!</f>
        <v>#REF!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95" t="e">
        <f>'1'!E42-'2'!E42-'3'!E42-'4'!E42-'5'!E42-'6'!E42-'7'!E42-'8'!E42-'9'!E42-'10'!E42-'11'!E42-'14'!E36-#REF!-#REF!-#REF!-#REF!-#REF!-#REF!-#REF!-#REF!-#REF!-#REF!-#REF!-#REF!-#REF!-#REF!-#REF!-#REF!-#REF!-#REF!-#REF!</f>
        <v>#REF!</v>
      </c>
      <c r="F42" s="196" t="e">
        <f>'1'!F42+'2'!F42+'3'!F42+'4'!F42+'5'!F42+'6'!F42+'7'!F42+'8'!F42+'9'!F42+'10'!F42+'11'!F42+'14'!F36+#REF!+#REF!+#REF!+#REF!+#REF!+#REF!+#REF!+#REF!+#REF!+#REF!+#REF!+#REF!+#REF!+#REF!+#REF!+#REF!+#REF!+#REF!+#REF!</f>
        <v>#REF!</v>
      </c>
      <c r="G42" s="197" t="e">
        <f>'1'!G42+'2'!G42+'3'!G42+'4'!G42+'5'!G42+'6'!G42+'7'!G42+'8'!G42+'9'!G42+'10'!G42+'11'!G42+'14'!G36+#REF!+#REF!+#REF!+#REF!+#REF!+#REF!+#REF!+#REF!+#REF!+#REF!+#REF!+#REF!+#REF!+#REF!+#REF!+#REF!+#REF!+#REF!+#REF!</f>
        <v>#REF!</v>
      </c>
      <c r="H42" s="197" t="e">
        <f>'1'!H42+'2'!H42+'3'!H42+'4'!H42+'5'!H42+'6'!H42+'7'!H42+'8'!H42+'9'!H42+'10'!H42+'11'!H42+'14'!H36+#REF!+#REF!+#REF!+#REF!+#REF!+#REF!+#REF!+#REF!+#REF!+#REF!+#REF!+#REF!+#REF!+#REF!+#REF!+#REF!+#REF!+#REF!+#REF!</f>
        <v>#REF!</v>
      </c>
      <c r="I42" s="197" t="e">
        <f>'1'!I42+'2'!I42+'3'!I42+'4'!I42+'5'!I42+'6'!I42+'7'!I42+'8'!I42+'9'!I42+'10'!I42+'11'!I42+'14'!I36+#REF!+#REF!+#REF!+#REF!+#REF!+#REF!+#REF!+#REF!+#REF!+#REF!+#REF!+#REF!+#REF!+#REF!+#REF!+#REF!+#REF!+#REF!+#REF!</f>
        <v>#REF!</v>
      </c>
      <c r="J42" s="198" t="e">
        <f>'1'!J42+'2'!J42+'3'!J42+'4'!J42+'5'!J42+'6'!J42+'7'!J42+'8'!J42+'9'!J42+'10'!J42+'11'!J42+'14'!J36+#REF!+#REF!+#REF!+#REF!+#REF!+#REF!+#REF!+#REF!+#REF!+#REF!+#REF!+#REF!+#REF!+#REF!+#REF!+#REF!+#REF!+#REF!+#REF!</f>
        <v>#REF!</v>
      </c>
      <c r="K42" s="199" t="e">
        <f>'1'!K42+'2'!K42+'3'!K42+'4'!K42+'5'!K42+'6'!K42+'7'!K42+'8'!K42+'9'!K42+'10'!K42+'11'!K42+'14'!K36+#REF!+#REF!+#REF!+#REF!+#REF!+#REF!+#REF!+#REF!+#REF!+#REF!+#REF!+#REF!+#REF!+#REF!+#REF!+#REF!+#REF!+#REF!+#REF!</f>
        <v>#REF!</v>
      </c>
      <c r="L42" s="200" t="e">
        <f>'1'!L42-'2'!L42-'3'!L42-'4'!L42-'5'!L42-'6'!L42-'7'!L42-'8'!L42-'9'!L42-'10'!L42-'11'!L42-'14'!L36-#REF!-#REF!-#REF!-#REF!-#REF!-#REF!-#REF!-#REF!-#REF!-#REF!-#REF!-#REF!-#REF!-#REF!-#REF!-#REF!-#REF!-#REF!-#REF!</f>
        <v>#REF!</v>
      </c>
      <c r="M42" s="194" t="e">
        <f>'1'!M42+'2'!M42+'3'!M42+'4'!M42+'5'!M42+'6'!M42+'7'!M42+'8'!M42+'9'!M42+'10'!M42+'11'!M42+'14'!M36+#REF!+#REF!+#REF!+#REF!+#REF!+#REF!+#REF!+#REF!+#REF!+#REF!+#REF!+#REF!+#REF!+#REF!+#REF!+#REF!+#REF!+#REF!+#REF!</f>
        <v>#REF!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95" t="e">
        <f>'1'!E43-'2'!E43-'3'!E43-'4'!E43-'5'!E43-'6'!E43-'7'!E43-'8'!E43-'9'!E43-'10'!E43-'11'!E43-'14'!E37-#REF!-#REF!-#REF!-#REF!-#REF!-#REF!-#REF!-#REF!-#REF!-#REF!-#REF!-#REF!-#REF!-#REF!-#REF!-#REF!-#REF!-#REF!-#REF!</f>
        <v>#REF!</v>
      </c>
      <c r="F43" s="196" t="e">
        <f>'1'!F43+'2'!F43+'3'!F43+'4'!F43+'5'!F43+'6'!F43+'7'!F43+'8'!F43+'9'!F43+'10'!F43+'11'!F43+'14'!F37+#REF!+#REF!+#REF!+#REF!+#REF!+#REF!+#REF!+#REF!+#REF!+#REF!+#REF!+#REF!+#REF!+#REF!+#REF!+#REF!+#REF!+#REF!+#REF!</f>
        <v>#REF!</v>
      </c>
      <c r="G43" s="197" t="e">
        <f>'1'!G43+'2'!G43+'3'!G43+'4'!G43+'5'!G43+'6'!G43+'7'!G43+'8'!G43+'9'!G43+'10'!G43+'11'!G43+'14'!G37+#REF!+#REF!+#REF!+#REF!+#REF!+#REF!+#REF!+#REF!+#REF!+#REF!+#REF!+#REF!+#REF!+#REF!+#REF!+#REF!+#REF!+#REF!+#REF!</f>
        <v>#REF!</v>
      </c>
      <c r="H43" s="197" t="e">
        <f>'1'!H43+'2'!H43+'3'!H43+'4'!H43+'5'!H43+'6'!H43+'7'!H43+'8'!H43+'9'!H43+'10'!H43+'11'!H43+'14'!H37+#REF!+#REF!+#REF!+#REF!+#REF!+#REF!+#REF!+#REF!+#REF!+#REF!+#REF!+#REF!+#REF!+#REF!+#REF!+#REF!+#REF!+#REF!+#REF!</f>
        <v>#REF!</v>
      </c>
      <c r="I43" s="197" t="e">
        <f>'1'!I43+'2'!I43+'3'!I43+'4'!I43+'5'!I43+'6'!I43+'7'!I43+'8'!I43+'9'!I43+'10'!I43+'11'!I43+'14'!I37+#REF!+#REF!+#REF!+#REF!+#REF!+#REF!+#REF!+#REF!+#REF!+#REF!+#REF!+#REF!+#REF!+#REF!+#REF!+#REF!+#REF!+#REF!+#REF!</f>
        <v>#REF!</v>
      </c>
      <c r="J43" s="198" t="e">
        <f>'1'!J43+'2'!J43+'3'!J43+'4'!J43+'5'!J43+'6'!J43+'7'!J43+'8'!J43+'9'!J43+'10'!J43+'11'!J43+'14'!J37+#REF!+#REF!+#REF!+#REF!+#REF!+#REF!+#REF!+#REF!+#REF!+#REF!+#REF!+#REF!+#REF!+#REF!+#REF!+#REF!+#REF!+#REF!+#REF!</f>
        <v>#REF!</v>
      </c>
      <c r="K43" s="199" t="e">
        <f>'1'!K43+'2'!K43+'3'!K43+'4'!K43+'5'!K43+'6'!K43+'7'!K43+'8'!K43+'9'!K43+'10'!K43+'11'!K43+'14'!K37+#REF!+#REF!+#REF!+#REF!+#REF!+#REF!+#REF!+#REF!+#REF!+#REF!+#REF!+#REF!+#REF!+#REF!+#REF!+#REF!+#REF!+#REF!+#REF!</f>
        <v>#REF!</v>
      </c>
      <c r="L43" s="200" t="e">
        <f>'1'!L43-'2'!L43-'3'!L43-'4'!L43-'5'!L43-'6'!L43-'7'!L43-'8'!L43-'9'!L43-'10'!L43-'11'!L43-'14'!L37-#REF!-#REF!-#REF!-#REF!-#REF!-#REF!-#REF!-#REF!-#REF!-#REF!-#REF!-#REF!-#REF!-#REF!-#REF!-#REF!-#REF!-#REF!-#REF!</f>
        <v>#REF!</v>
      </c>
      <c r="M43" s="194" t="e">
        <f>'1'!M43+'2'!M43+'3'!M43+'4'!M43+'5'!M43+'6'!M43+'7'!M43+'8'!M43+'9'!M43+'10'!M43+'11'!M43+'14'!M37+#REF!+#REF!+#REF!+#REF!+#REF!+#REF!+#REF!+#REF!+#REF!+#REF!+#REF!+#REF!+#REF!+#REF!+#REF!+#REF!+#REF!+#REF!+#REF!</f>
        <v>#REF!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95" t="e">
        <f>'1'!E44-'2'!E44-'3'!E44-'4'!E44-'5'!E44-'6'!E44-'7'!E44-'8'!E44-'9'!E44-'10'!E44-'11'!E44-'14'!E38-#REF!-#REF!-#REF!-#REF!-#REF!-#REF!-#REF!-#REF!-#REF!-#REF!-#REF!-#REF!-#REF!-#REF!-#REF!-#REF!-#REF!-#REF!-#REF!</f>
        <v>#REF!</v>
      </c>
      <c r="F44" s="196" t="e">
        <f>'1'!F44+'2'!F44+'3'!F44+'4'!F44+'5'!F44+'6'!F44+'7'!F44+'8'!F44+'9'!F44+'10'!F44+'11'!F44+'14'!F38+#REF!+#REF!+#REF!+#REF!+#REF!+#REF!+#REF!+#REF!+#REF!+#REF!+#REF!+#REF!+#REF!+#REF!+#REF!+#REF!+#REF!+#REF!+#REF!</f>
        <v>#REF!</v>
      </c>
      <c r="G44" s="197" t="e">
        <f>'1'!G44+'2'!G44+'3'!G44+'4'!G44+'5'!G44+'6'!G44+'7'!G44+'8'!G44+'9'!G44+'10'!G44+'11'!G44+'14'!G38+#REF!+#REF!+#REF!+#REF!+#REF!+#REF!+#REF!+#REF!+#REF!+#REF!+#REF!+#REF!+#REF!+#REF!+#REF!+#REF!+#REF!+#REF!+#REF!</f>
        <v>#REF!</v>
      </c>
      <c r="H44" s="197" t="e">
        <f>'1'!H44+'2'!H44+'3'!H44+'4'!H44+'5'!H44+'6'!H44+'7'!H44+'8'!H44+'9'!H44+'10'!H44+'11'!H44+'14'!H38+#REF!+#REF!+#REF!+#REF!+#REF!+#REF!+#REF!+#REF!+#REF!+#REF!+#REF!+#REF!+#REF!+#REF!+#REF!+#REF!+#REF!+#REF!+#REF!</f>
        <v>#REF!</v>
      </c>
      <c r="I44" s="197" t="e">
        <f>'1'!I44+'2'!I44+'3'!I44+'4'!I44+'5'!I44+'6'!I44+'7'!I44+'8'!I44+'9'!I44+'10'!I44+'11'!I44+'14'!I38+#REF!+#REF!+#REF!+#REF!+#REF!+#REF!+#REF!+#REF!+#REF!+#REF!+#REF!+#REF!+#REF!+#REF!+#REF!+#REF!+#REF!+#REF!+#REF!</f>
        <v>#REF!</v>
      </c>
      <c r="J44" s="198" t="e">
        <f>'1'!J44+'2'!J44+'3'!J44+'4'!J44+'5'!J44+'6'!J44+'7'!J44+'8'!J44+'9'!J44+'10'!J44+'11'!J44+'14'!J38+#REF!+#REF!+#REF!+#REF!+#REF!+#REF!+#REF!+#REF!+#REF!+#REF!+#REF!+#REF!+#REF!+#REF!+#REF!+#REF!+#REF!+#REF!+#REF!</f>
        <v>#REF!</v>
      </c>
      <c r="K44" s="199" t="e">
        <f>'1'!K44+'2'!K44+'3'!K44+'4'!K44+'5'!K44+'6'!K44+'7'!K44+'8'!K44+'9'!K44+'10'!K44+'11'!K44+'14'!K38+#REF!+#REF!+#REF!+#REF!+#REF!+#REF!+#REF!+#REF!+#REF!+#REF!+#REF!+#REF!+#REF!+#REF!+#REF!+#REF!+#REF!+#REF!+#REF!</f>
        <v>#REF!</v>
      </c>
      <c r="L44" s="200" t="e">
        <f>'1'!L44-'2'!L44-'3'!L44-'4'!L44-'5'!L44-'6'!L44-'7'!L44-'8'!L44-'9'!L44-'10'!L44-'11'!L44-'14'!L38-#REF!-#REF!-#REF!-#REF!-#REF!-#REF!-#REF!-#REF!-#REF!-#REF!-#REF!-#REF!-#REF!-#REF!-#REF!-#REF!-#REF!-#REF!-#REF!</f>
        <v>#REF!</v>
      </c>
      <c r="M44" s="194" t="e">
        <f>'1'!M44+'2'!M44+'3'!M44+'4'!M44+'5'!M44+'6'!M44+'7'!M44+'8'!M44+'9'!M44+'10'!M44+'11'!M44+'14'!M38+#REF!+#REF!+#REF!+#REF!+#REF!+#REF!+#REF!+#REF!+#REF!+#REF!+#REF!+#REF!+#REF!+#REF!+#REF!+#REF!+#REF!+#REF!+#REF!</f>
        <v>#REF!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95" t="e">
        <f>'1'!E45-'2'!E45-'3'!E45-'4'!E45-'5'!E45-'6'!E45-'7'!E45-'8'!E45-'9'!E45-'10'!E45-'11'!E45-'14'!E39-#REF!-#REF!-#REF!-#REF!-#REF!-#REF!-#REF!-#REF!-#REF!-#REF!-#REF!-#REF!-#REF!-#REF!-#REF!-#REF!-#REF!-#REF!-#REF!</f>
        <v>#REF!</v>
      </c>
      <c r="F45" s="196" t="e">
        <f>'1'!F45+'2'!F45+'3'!F45+'4'!F45+'5'!F45+'6'!F45+'7'!F45+'8'!F45+'9'!F45+'10'!F45+'11'!F45+'14'!F39+#REF!+#REF!+#REF!+#REF!+#REF!+#REF!+#REF!+#REF!+#REF!+#REF!+#REF!+#REF!+#REF!+#REF!+#REF!+#REF!+#REF!+#REF!+#REF!</f>
        <v>#REF!</v>
      </c>
      <c r="G45" s="197" t="e">
        <f>'1'!G45+'2'!G45+'3'!G45+'4'!G45+'5'!G45+'6'!G45+'7'!G45+'8'!G45+'9'!G45+'10'!G45+'11'!G45+'14'!G39+#REF!+#REF!+#REF!+#REF!+#REF!+#REF!+#REF!+#REF!+#REF!+#REF!+#REF!+#REF!+#REF!+#REF!+#REF!+#REF!+#REF!+#REF!+#REF!</f>
        <v>#REF!</v>
      </c>
      <c r="H45" s="197" t="e">
        <f>'1'!H45+'2'!H45+'3'!H45+'4'!H45+'5'!H45+'6'!H45+'7'!H45+'8'!H45+'9'!H45+'10'!H45+'11'!H45+'14'!H39+#REF!+#REF!+#REF!+#REF!+#REF!+#REF!+#REF!+#REF!+#REF!+#REF!+#REF!+#REF!+#REF!+#REF!+#REF!+#REF!+#REF!+#REF!+#REF!</f>
        <v>#REF!</v>
      </c>
      <c r="I45" s="197" t="e">
        <f>'1'!I45+'2'!I45+'3'!I45+'4'!I45+'5'!I45+'6'!I45+'7'!I45+'8'!I45+'9'!I45+'10'!I45+'11'!I45+'14'!I39+#REF!+#REF!+#REF!+#REF!+#REF!+#REF!+#REF!+#REF!+#REF!+#REF!+#REF!+#REF!+#REF!+#REF!+#REF!+#REF!+#REF!+#REF!+#REF!</f>
        <v>#REF!</v>
      </c>
      <c r="J45" s="198" t="e">
        <f>'1'!J45+'2'!J45+'3'!J45+'4'!J45+'5'!J45+'6'!J45+'7'!J45+'8'!J45+'9'!J45+'10'!J45+'11'!J45+'14'!J39+#REF!+#REF!+#REF!+#REF!+#REF!+#REF!+#REF!+#REF!+#REF!+#REF!+#REF!+#REF!+#REF!+#REF!+#REF!+#REF!+#REF!+#REF!+#REF!</f>
        <v>#REF!</v>
      </c>
      <c r="K45" s="199" t="e">
        <f>'1'!K45+'2'!K45+'3'!K45+'4'!K45+'5'!K45+'6'!K45+'7'!K45+'8'!K45+'9'!K45+'10'!K45+'11'!K45+'14'!K39+#REF!+#REF!+#REF!+#REF!+#REF!+#REF!+#REF!+#REF!+#REF!+#REF!+#REF!+#REF!+#REF!+#REF!+#REF!+#REF!+#REF!+#REF!+#REF!</f>
        <v>#REF!</v>
      </c>
      <c r="L45" s="200" t="e">
        <f>'1'!L45-'2'!L45-'3'!L45-'4'!L45-'5'!L45-'6'!L45-'7'!L45-'8'!L45-'9'!L45-'10'!L45-'11'!L45-'14'!L39-#REF!-#REF!-#REF!-#REF!-#REF!-#REF!-#REF!-#REF!-#REF!-#REF!-#REF!-#REF!-#REF!-#REF!-#REF!-#REF!-#REF!-#REF!-#REF!</f>
        <v>#REF!</v>
      </c>
      <c r="M45" s="194" t="e">
        <f>'1'!M45+'2'!M45+'3'!M45+'4'!M45+'5'!M45+'6'!M45+'7'!M45+'8'!M45+'9'!M45+'10'!M45+'11'!M45+'14'!M39+#REF!+#REF!+#REF!+#REF!+#REF!+#REF!+#REF!+#REF!+#REF!+#REF!+#REF!+#REF!+#REF!+#REF!+#REF!+#REF!+#REF!+#REF!+#REF!</f>
        <v>#REF!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95" t="e">
        <f>'1'!E46-'2'!E46-'3'!E46-'4'!E46-'5'!E46-'6'!E46-'7'!E46-'8'!E46-'9'!E46-'10'!E46-'11'!E46-'14'!#REF!-#REF!-#REF!-#REF!-#REF!-#REF!-#REF!-#REF!-#REF!-#REF!-#REF!-#REF!-#REF!-#REF!-#REF!-#REF!-#REF!-#REF!-#REF!-#REF!</f>
        <v>#REF!</v>
      </c>
      <c r="F46" s="196" t="e">
        <f>'1'!F46+'2'!F46+'3'!F46+'4'!F46+'5'!F46+'6'!F46+'7'!F46+'8'!F46+'9'!F46+'10'!F46+'11'!F46+'14'!#REF!+#REF!+#REF!+#REF!+#REF!+#REF!+#REF!+#REF!+#REF!+#REF!+#REF!+#REF!+#REF!+#REF!+#REF!+#REF!+#REF!+#REF!+#REF!+#REF!</f>
        <v>#REF!</v>
      </c>
      <c r="G46" s="197" t="e">
        <f>'1'!G46+'2'!G46+'3'!G46+'4'!G46+'5'!G46+'6'!G46+'7'!G46+'8'!G46+'9'!G46+'10'!G46+'11'!G46+'14'!#REF!+#REF!+#REF!+#REF!+#REF!+#REF!+#REF!+#REF!+#REF!+#REF!+#REF!+#REF!+#REF!+#REF!+#REF!+#REF!+#REF!+#REF!+#REF!+#REF!</f>
        <v>#REF!</v>
      </c>
      <c r="H46" s="197" t="e">
        <f>'1'!H46+'2'!H46+'3'!H46+'4'!H46+'5'!H46+'6'!H46+'7'!H46+'8'!H46+'9'!H46+'10'!H46+'11'!H46+'14'!#REF!+#REF!+#REF!+#REF!+#REF!+#REF!+#REF!+#REF!+#REF!+#REF!+#REF!+#REF!+#REF!+#REF!+#REF!+#REF!+#REF!+#REF!+#REF!+#REF!</f>
        <v>#REF!</v>
      </c>
      <c r="I46" s="197" t="e">
        <f>'1'!I46+'2'!I46+'3'!I46+'4'!I46+'5'!I46+'6'!I46+'7'!I46+'8'!I46+'9'!I46+'10'!I46+'11'!I46+'14'!#REF!+#REF!+#REF!+#REF!+#REF!+#REF!+#REF!+#REF!+#REF!+#REF!+#REF!+#REF!+#REF!+#REF!+#REF!+#REF!+#REF!+#REF!+#REF!+#REF!</f>
        <v>#REF!</v>
      </c>
      <c r="J46" s="198" t="e">
        <f>'1'!J46+'2'!J46+'3'!J46+'4'!J46+'5'!J46+'6'!J46+'7'!J46+'8'!J46+'9'!J46+'10'!J46+'11'!J46+'14'!#REF!+#REF!+#REF!+#REF!+#REF!+#REF!+#REF!+#REF!+#REF!+#REF!+#REF!+#REF!+#REF!+#REF!+#REF!+#REF!+#REF!+#REF!+#REF!+#REF!</f>
        <v>#REF!</v>
      </c>
      <c r="K46" s="199" t="e">
        <f>'1'!K46+'2'!K46+'3'!K46+'4'!K46+'5'!K46+'6'!K46+'7'!K46+'8'!K46+'9'!K46+'10'!K46+'11'!K46+'14'!#REF!+#REF!+#REF!+#REF!+#REF!+#REF!+#REF!+#REF!+#REF!+#REF!+#REF!+#REF!+#REF!+#REF!+#REF!+#REF!+#REF!+#REF!+#REF!+#REF!</f>
        <v>#REF!</v>
      </c>
      <c r="L46" s="200" t="e">
        <f>'1'!L46-'2'!L46-'3'!L46-'4'!L46-'5'!L46-'6'!L46-'7'!L46-'8'!L46-'9'!L46-'10'!L46-'11'!L46-'14'!#REF!-#REF!-#REF!-#REF!-#REF!-#REF!-#REF!-#REF!-#REF!-#REF!-#REF!-#REF!-#REF!-#REF!-#REF!-#REF!-#REF!-#REF!-#REF!-#REF!</f>
        <v>#REF!</v>
      </c>
      <c r="M46" s="194" t="e">
        <f>'1'!M46+'2'!M46+'3'!M46+'4'!M46+'5'!M46+'6'!M46+'7'!M46+'8'!M46+'9'!M46+'10'!M46+'11'!M46+'14'!#REF!+#REF!+#REF!+#REF!+#REF!+#REF!+#REF!+#REF!+#REF!+#REF!+#REF!+#REF!+#REF!+#REF!+#REF!+#REF!+#REF!+#REF!+#REF!+#REF!</f>
        <v>#REF!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95" t="e">
        <f>'1'!E47-'2'!E47-'3'!E47-'4'!E47-'5'!E47-'6'!E47-'7'!E47-'8'!E47-'9'!E47-'10'!E47-'11'!E47-'14'!#REF!-#REF!-#REF!-#REF!-#REF!-#REF!-#REF!-#REF!-#REF!-#REF!-#REF!-#REF!-#REF!-#REF!-#REF!-#REF!-#REF!-#REF!-#REF!-#REF!</f>
        <v>#REF!</v>
      </c>
      <c r="F47" s="196" t="e">
        <f>'1'!F47+'2'!F47+'3'!F47+'4'!F47+'5'!F47+'6'!F47+'7'!F47+'8'!F47+'9'!F47+'10'!F47+'11'!F47+'14'!#REF!+#REF!+#REF!+#REF!+#REF!+#REF!+#REF!+#REF!+#REF!+#REF!+#REF!+#REF!+#REF!+#REF!+#REF!+#REF!+#REF!+#REF!+#REF!+#REF!</f>
        <v>#REF!</v>
      </c>
      <c r="G47" s="197" t="e">
        <f>'1'!G47+'2'!G47+'3'!G47+'4'!G47+'5'!G47+'6'!G47+'7'!G47+'8'!G47+'9'!G47+'10'!G47+'11'!G47+'14'!#REF!+#REF!+#REF!+#REF!+#REF!+#REF!+#REF!+#REF!+#REF!+#REF!+#REF!+#REF!+#REF!+#REF!+#REF!+#REF!+#REF!+#REF!+#REF!+#REF!</f>
        <v>#REF!</v>
      </c>
      <c r="H47" s="197" t="e">
        <f>'1'!H47+'2'!H47+'3'!H47+'4'!H47+'5'!H47+'6'!H47+'7'!H47+'8'!H47+'9'!H47+'10'!H47+'11'!H47+'14'!#REF!+#REF!+#REF!+#REF!+#REF!+#REF!+#REF!+#REF!+#REF!+#REF!+#REF!+#REF!+#REF!+#REF!+#REF!+#REF!+#REF!+#REF!+#REF!+#REF!</f>
        <v>#REF!</v>
      </c>
      <c r="I47" s="197" t="e">
        <f>'1'!I47+'2'!I47+'3'!I47+'4'!I47+'5'!I47+'6'!I47+'7'!I47+'8'!I47+'9'!I47+'10'!I47+'11'!I47+'14'!#REF!+#REF!+#REF!+#REF!+#REF!+#REF!+#REF!+#REF!+#REF!+#REF!+#REF!+#REF!+#REF!+#REF!+#REF!+#REF!+#REF!+#REF!+#REF!+#REF!</f>
        <v>#REF!</v>
      </c>
      <c r="J47" s="198" t="e">
        <f>'1'!J47+'2'!J47+'3'!J47+'4'!J47+'5'!J47+'6'!J47+'7'!J47+'8'!J47+'9'!J47+'10'!J47+'11'!J47+'14'!#REF!+#REF!+#REF!+#REF!+#REF!+#REF!+#REF!+#REF!+#REF!+#REF!+#REF!+#REF!+#REF!+#REF!+#REF!+#REF!+#REF!+#REF!+#REF!+#REF!</f>
        <v>#REF!</v>
      </c>
      <c r="K47" s="199" t="e">
        <f>'1'!K47+'2'!K47+'3'!K47+'4'!K47+'5'!K47+'6'!K47+'7'!K47+'8'!K47+'9'!K47+'10'!K47+'11'!K47+'14'!#REF!+#REF!+#REF!+#REF!+#REF!+#REF!+#REF!+#REF!+#REF!+#REF!+#REF!+#REF!+#REF!+#REF!+#REF!+#REF!+#REF!+#REF!+#REF!+#REF!</f>
        <v>#REF!</v>
      </c>
      <c r="L47" s="200" t="e">
        <f>'1'!L47-'2'!L47-'3'!L47-'4'!L47-'5'!L47-'6'!L47-'7'!L47-'8'!L47-'9'!L47-'10'!L47-'11'!L47-'14'!#REF!-#REF!-#REF!-#REF!-#REF!-#REF!-#REF!-#REF!-#REF!-#REF!-#REF!-#REF!-#REF!-#REF!-#REF!-#REF!-#REF!-#REF!-#REF!-#REF!</f>
        <v>#REF!</v>
      </c>
      <c r="M47" s="194" t="e">
        <f>'1'!M47+'2'!M47+'3'!M47+'4'!M47+'5'!M47+'6'!M47+'7'!M47+'8'!M47+'9'!M47+'10'!M47+'11'!M47+'14'!#REF!+#REF!+#REF!+#REF!+#REF!+#REF!+#REF!+#REF!+#REF!+#REF!+#REF!+#REF!+#REF!+#REF!+#REF!+#REF!+#REF!+#REF!+#REF!+#REF!</f>
        <v>#REF!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95" t="e">
        <f>'1'!E48-'2'!E48-'3'!E48-'4'!E48-'5'!E48-'6'!E48-'7'!E48-'8'!E48-'9'!E48-'10'!E48-'11'!E48-'14'!#REF!-#REF!-#REF!-#REF!-#REF!-#REF!-#REF!-#REF!-#REF!-#REF!-#REF!-#REF!-#REF!-#REF!-#REF!-#REF!-#REF!-#REF!-#REF!-#REF!</f>
        <v>#REF!</v>
      </c>
      <c r="F48" s="196" t="e">
        <f>'1'!F48+'2'!F48+'3'!F48+'4'!F48+'5'!F48+'6'!F48+'7'!F48+'8'!F48+'9'!F48+'10'!F48+'11'!F48+'14'!#REF!+#REF!+#REF!+#REF!+#REF!+#REF!+#REF!+#REF!+#REF!+#REF!+#REF!+#REF!+#REF!+#REF!+#REF!+#REF!+#REF!+#REF!+#REF!+#REF!</f>
        <v>#REF!</v>
      </c>
      <c r="G48" s="197" t="e">
        <f>'1'!G48+'2'!G48+'3'!G48+'4'!G48+'5'!G48+'6'!G48+'7'!G48+'8'!G48+'9'!G48+'10'!G48+'11'!G48+'14'!#REF!+#REF!+#REF!+#REF!+#REF!+#REF!+#REF!+#REF!+#REF!+#REF!+#REF!+#REF!+#REF!+#REF!+#REF!+#REF!+#REF!+#REF!+#REF!+#REF!</f>
        <v>#REF!</v>
      </c>
      <c r="H48" s="197" t="e">
        <f>'1'!H48+'2'!H48+'3'!H48+'4'!H48+'5'!H48+'6'!H48+'7'!H48+'8'!H48+'9'!H48+'10'!H48+'11'!H48+'14'!#REF!+#REF!+#REF!+#REF!+#REF!+#REF!+#REF!+#REF!+#REF!+#REF!+#REF!+#REF!+#REF!+#REF!+#REF!+#REF!+#REF!+#REF!+#REF!+#REF!</f>
        <v>#REF!</v>
      </c>
      <c r="I48" s="197" t="e">
        <f>'1'!I48+'2'!I48+'3'!I48+'4'!I48+'5'!I48+'6'!I48+'7'!I48+'8'!I48+'9'!I48+'10'!I48+'11'!I48+'14'!#REF!+#REF!+#REF!+#REF!+#REF!+#REF!+#REF!+#REF!+#REF!+#REF!+#REF!+#REF!+#REF!+#REF!+#REF!+#REF!+#REF!+#REF!+#REF!+#REF!</f>
        <v>#REF!</v>
      </c>
      <c r="J48" s="198" t="e">
        <f>'1'!J48+'2'!J48+'3'!J48+'4'!J48+'5'!J48+'6'!J48+'7'!J48+'8'!J48+'9'!J48+'10'!J48+'11'!J48+'14'!#REF!+#REF!+#REF!+#REF!+#REF!+#REF!+#REF!+#REF!+#REF!+#REF!+#REF!+#REF!+#REF!+#REF!+#REF!+#REF!+#REF!+#REF!+#REF!+#REF!</f>
        <v>#REF!</v>
      </c>
      <c r="K48" s="199" t="e">
        <f>'1'!K48+'2'!K48+'3'!K48+'4'!K48+'5'!K48+'6'!K48+'7'!K48+'8'!K48+'9'!K48+'10'!K48+'11'!K48+'14'!#REF!+#REF!+#REF!+#REF!+#REF!+#REF!+#REF!+#REF!+#REF!+#REF!+#REF!+#REF!+#REF!+#REF!+#REF!+#REF!+#REF!+#REF!+#REF!+#REF!</f>
        <v>#REF!</v>
      </c>
      <c r="L48" s="200" t="e">
        <f>'1'!L48-'2'!L48-'3'!L48-'4'!L48-'5'!L48-'6'!L48-'7'!L48-'8'!L48-'9'!L48-'10'!L48-'11'!L48-'14'!#REF!-#REF!-#REF!-#REF!-#REF!-#REF!-#REF!-#REF!-#REF!-#REF!-#REF!-#REF!-#REF!-#REF!-#REF!-#REF!-#REF!-#REF!-#REF!-#REF!</f>
        <v>#REF!</v>
      </c>
      <c r="M48" s="194" t="e">
        <f>'1'!M48+'2'!M48+'3'!M48+'4'!M48+'5'!M48+'6'!M48+'7'!M48+'8'!M48+'9'!M48+'10'!M48+'11'!M48+'14'!#REF!+#REF!+#REF!+#REF!+#REF!+#REF!+#REF!+#REF!+#REF!+#REF!+#REF!+#REF!+#REF!+#REF!+#REF!+#REF!+#REF!+#REF!+#REF!+#REF!</f>
        <v>#REF!</v>
      </c>
      <c r="N48" s="72"/>
    </row>
    <row r="49" spans="1:14" s="24" customFormat="1" ht="15" thickBot="1" x14ac:dyDescent="0.25">
      <c r="A49" s="43"/>
      <c r="B49" s="43"/>
      <c r="C49" s="43"/>
      <c r="D49" s="48"/>
      <c r="E49" s="201" t="e">
        <f>'1'!E49-'2'!E49-'3'!E49-'4'!E49-'5'!E49-'6'!E49-'7'!E49-'8'!E49-'9'!E49-'10'!E49-'11'!E49-'14'!E40-#REF!-#REF!-#REF!-#REF!-#REF!-#REF!-#REF!-#REF!-#REF!-#REF!-#REF!-#REF!-#REF!-#REF!-#REF!-#REF!-#REF!-#REF!-#REF!</f>
        <v>#REF!</v>
      </c>
      <c r="F49" s="202" t="e">
        <f>'1'!F49+'2'!F49+'3'!F49+'4'!F49+'5'!F49+'6'!F49+'7'!F49+'8'!F49+'9'!F49+'10'!F49+'11'!F49+'14'!F40+#REF!+#REF!+#REF!+#REF!+#REF!+#REF!+#REF!+#REF!+#REF!+#REF!+#REF!+#REF!+#REF!+#REF!+#REF!+#REF!+#REF!+#REF!+#REF!</f>
        <v>#REF!</v>
      </c>
      <c r="G49" s="203" t="e">
        <f>'1'!G49+'2'!G49+'3'!G49+'4'!G49+'5'!G49+'6'!G49+'7'!G49+'8'!G49+'9'!G49+'10'!G49+'11'!G49+'14'!G40+#REF!+#REF!+#REF!+#REF!+#REF!+#REF!+#REF!+#REF!+#REF!+#REF!+#REF!+#REF!+#REF!+#REF!+#REF!+#REF!+#REF!+#REF!+#REF!</f>
        <v>#REF!</v>
      </c>
      <c r="H49" s="203" t="e">
        <f>'1'!H49+'2'!H49+'3'!H49+'4'!H49+'5'!H49+'6'!H49+'7'!H49+'8'!H49+'9'!H49+'10'!H49+'11'!H49+'14'!H40+#REF!+#REF!+#REF!+#REF!+#REF!+#REF!+#REF!+#REF!+#REF!+#REF!+#REF!+#REF!+#REF!+#REF!+#REF!+#REF!+#REF!+#REF!+#REF!</f>
        <v>#REF!</v>
      </c>
      <c r="I49" s="203" t="e">
        <f>'1'!I49+'2'!I49+'3'!I49+'4'!I49+'5'!I49+'6'!I49+'7'!I49+'8'!I49+'9'!I49+'10'!I49+'11'!I49+'14'!I40+#REF!+#REF!+#REF!+#REF!+#REF!+#REF!+#REF!+#REF!+#REF!+#REF!+#REF!+#REF!+#REF!+#REF!+#REF!+#REF!+#REF!+#REF!+#REF!</f>
        <v>#REF!</v>
      </c>
      <c r="J49" s="204" t="e">
        <f>'1'!J49+'2'!J49+'3'!J49+'4'!J49+'5'!J49+'6'!J49+'7'!J49+'8'!J49+'9'!J49+'10'!J49+'11'!J49+'14'!J40+#REF!+#REF!+#REF!+#REF!+#REF!+#REF!+#REF!+#REF!+#REF!+#REF!+#REF!+#REF!+#REF!+#REF!+#REF!+#REF!+#REF!+#REF!+#REF!</f>
        <v>#REF!</v>
      </c>
      <c r="K49" s="205" t="e">
        <f>'1'!K49+'2'!K49+'3'!K49+'4'!K49+'5'!K49+'6'!K49+'7'!K49+'8'!K49+'9'!K49+'10'!K49+'11'!K49+'14'!K40+#REF!+#REF!+#REF!+#REF!+#REF!+#REF!+#REF!+#REF!+#REF!+#REF!+#REF!+#REF!+#REF!+#REF!+#REF!+#REF!+#REF!+#REF!+#REF!</f>
        <v>#REF!</v>
      </c>
      <c r="L49" s="206" t="e">
        <f>'1'!L49-'2'!L49-'3'!L49-'4'!L49-'5'!L49-'6'!L49-'7'!L49-'8'!L49-'9'!L49-'10'!L49-'11'!L49-'14'!L40-#REF!-#REF!-#REF!-#REF!-#REF!-#REF!-#REF!-#REF!-#REF!-#REF!-#REF!-#REF!-#REF!-#REF!-#REF!-#REF!-#REF!-#REF!-#REF!</f>
        <v>#REF!</v>
      </c>
      <c r="M49" s="207" t="e">
        <f>'1'!M49+'2'!M49+'3'!M49+'4'!M49+'5'!M49+'6'!M49+'7'!M49+'8'!M49+'9'!M49+'10'!M49+'11'!M49+'14'!M40+#REF!+#REF!+#REF!+#REF!+#REF!+#REF!+#REF!+#REF!+#REF!+#REF!+#REF!+#REF!+#REF!+#REF!+#REF!+#REF!+#REF!+#REF!+#REF!</f>
        <v>#REF!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7">
        <f ca="1">'1'!E50-'2'!E50-'3'!E50-'4'!E50-'5'!E50-'6'!E50-'7'!E50-'8'!E50-'9'!E50-'10'!E50-'11'!E50-'14'!E41-#REF!-#REF!-#REF!-#REF!-#REF!-#REF!-#REF!-#REF!-#REF!-#REF!-#REF!-#REF!-#REF!-#REF!-#REF!-#REF!-#REF!-#REF!-#REF!</f>
        <v>0</v>
      </c>
      <c r="F50" s="110">
        <f ca="1">'1'!F50+'2'!F50+'3'!F50+'4'!F50+'5'!F50+'6'!F50+'7'!F50+'8'!F50+'9'!F50+'10'!F50+'11'!F50+'14'!F41+#REF!+#REF!+#REF!+#REF!+#REF!+#REF!+#REF!+#REF!+#REF!+#REF!+#REF!+#REF!+#REF!+#REF!+#REF!+#REF!+#REF!+#REF!+#REF!</f>
        <v>0</v>
      </c>
      <c r="G50" s="110">
        <f ca="1">'1'!G50+'2'!G50+'3'!G50+'4'!G50+'5'!G50+'6'!G50+'7'!G50+'8'!G50+'9'!G50+'10'!G50+'11'!G50+'14'!G41+#REF!+#REF!+#REF!+#REF!+#REF!+#REF!+#REF!+#REF!+#REF!+#REF!+#REF!+#REF!+#REF!+#REF!+#REF!+#REF!+#REF!+#REF!+#REF!</f>
        <v>0</v>
      </c>
      <c r="H50" s="110">
        <f ca="1">'1'!H50+'2'!H50+'3'!H50+'4'!H50+'5'!H50+'6'!H50+'7'!H50+'8'!H50+'9'!H50+'10'!H50+'11'!H50+'14'!H41+#REF!+#REF!+#REF!+#REF!+#REF!+#REF!+#REF!+#REF!+#REF!+#REF!+#REF!+#REF!+#REF!+#REF!+#REF!+#REF!+#REF!+#REF!+#REF!</f>
        <v>0</v>
      </c>
      <c r="I50" s="110">
        <f ca="1">'1'!I50+'2'!I50+'3'!I50+'4'!I50+'5'!I50+'6'!I50+'7'!I50+'8'!I50+'9'!I50+'10'!I50+'11'!I50+'14'!I41+#REF!+#REF!+#REF!+#REF!+#REF!+#REF!+#REF!+#REF!+#REF!+#REF!+#REF!+#REF!+#REF!+#REF!+#REF!+#REF!+#REF!+#REF!+#REF!</f>
        <v>0</v>
      </c>
      <c r="J50" s="161">
        <f ca="1">'1'!J50+'2'!J50+'3'!J50+'4'!J50+'5'!J50+'6'!J50+'7'!J50+'8'!J50+'9'!J50+'10'!J50+'11'!J50+'14'!J41+#REF!+#REF!+#REF!+#REF!+#REF!+#REF!+#REF!+#REF!+#REF!+#REF!+#REF!+#REF!+#REF!+#REF!+#REF!+#REF!+#REF!+#REF!+#REF!</f>
        <v>0</v>
      </c>
      <c r="K50" s="146">
        <f ca="1">'1'!K50+'2'!K50+'3'!K50+'4'!K50+'5'!K50+'6'!K50+'7'!K50+'8'!K50+'9'!K50+'10'!K50+'11'!K50+'14'!K41+#REF!+#REF!+#REF!+#REF!+#REF!+#REF!+#REF!+#REF!+#REF!+#REF!+#REF!+#REF!+#REF!+#REF!+#REF!+#REF!+#REF!+#REF!+#REF!</f>
        <v>0</v>
      </c>
      <c r="L50" s="110">
        <f ca="1">'1'!L50-'2'!L50-'3'!L50-'4'!L50-'5'!L50-'6'!L50-'7'!L50-'8'!L50-'9'!L50-'10'!L50-'11'!L50-'14'!L41-#REF!-#REF!-#REF!-#REF!-#REF!-#REF!-#REF!-#REF!-#REF!-#REF!-#REF!-#REF!-#REF!-#REF!-#REF!-#REF!-#REF!-#REF!-#REF!</f>
        <v>0</v>
      </c>
      <c r="M50" s="126">
        <f ca="1">'1'!M50+'2'!M50+'3'!M50+'4'!M50+'5'!M50+'6'!M50+'7'!M50+'8'!M50+'9'!M50+'10'!M50+'11'!M50+'14'!M41+#REF!+#REF!+#REF!+#REF!+#REF!+#REF!+#REF!+#REF!+#REF!+#REF!+#REF!+#REF!+#REF!+#REF!+#REF!+#REF!+#REF!+#REF!+#REF!</f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88" t="e">
        <f>'1'!E51-'2'!E51-'3'!E51-'4'!E51-'5'!E51-'6'!E51-'7'!E51-'8'!E51-'9'!E51-'10'!E51-'11'!E51-'14'!E42-#REF!-#REF!-#REF!-#REF!-#REF!-#REF!-#REF!-#REF!-#REF!-#REF!-#REF!-#REF!-#REF!-#REF!-#REF!-#REF!-#REF!-#REF!-#REF!</f>
        <v>#REF!</v>
      </c>
      <c r="F51" s="189" t="e">
        <f>'1'!F51+'2'!F51+'3'!F51+'4'!F51+'5'!F51+'6'!F51+'7'!F51+'8'!F51+'9'!F51+'10'!F51+'11'!F51+'14'!F42+#REF!+#REF!+#REF!+#REF!+#REF!+#REF!+#REF!+#REF!+#REF!+#REF!+#REF!+#REF!+#REF!+#REF!+#REF!+#REF!+#REF!+#REF!+#REF!</f>
        <v>#REF!</v>
      </c>
      <c r="G51" s="190" t="e">
        <f>'1'!G51+'2'!G51+'3'!G51+'4'!G51+'5'!G51+'6'!G51+'7'!G51+'8'!G51+'9'!G51+'10'!G51+'11'!G51+'14'!G42+#REF!+#REF!+#REF!+#REF!+#REF!+#REF!+#REF!+#REF!+#REF!+#REF!+#REF!+#REF!+#REF!+#REF!+#REF!+#REF!+#REF!+#REF!+#REF!</f>
        <v>#REF!</v>
      </c>
      <c r="H51" s="190" t="e">
        <f>'1'!H51+'2'!H51+'3'!H51+'4'!H51+'5'!H51+'6'!H51+'7'!H51+'8'!H51+'9'!H51+'10'!H51+'11'!H51+'14'!H42+#REF!+#REF!+#REF!+#REF!+#REF!+#REF!+#REF!+#REF!+#REF!+#REF!+#REF!+#REF!+#REF!+#REF!+#REF!+#REF!+#REF!+#REF!+#REF!</f>
        <v>#REF!</v>
      </c>
      <c r="I51" s="190" t="e">
        <f>'1'!I51+'2'!I51+'3'!I51+'4'!I51+'5'!I51+'6'!I51+'7'!I51+'8'!I51+'9'!I51+'10'!I51+'11'!I51+'14'!I42+#REF!+#REF!+#REF!+#REF!+#REF!+#REF!+#REF!+#REF!+#REF!+#REF!+#REF!+#REF!+#REF!+#REF!+#REF!+#REF!+#REF!+#REF!+#REF!</f>
        <v>#REF!</v>
      </c>
      <c r="J51" s="191" t="e">
        <f>'1'!J51+'2'!J51+'3'!J51+'4'!J51+'5'!J51+'6'!J51+'7'!J51+'8'!J51+'9'!J51+'10'!J51+'11'!J51+'14'!J42+#REF!+#REF!+#REF!+#REF!+#REF!+#REF!+#REF!+#REF!+#REF!+#REF!+#REF!+#REF!+#REF!+#REF!+#REF!+#REF!+#REF!+#REF!+#REF!</f>
        <v>#REF!</v>
      </c>
      <c r="K51" s="192" t="e">
        <f>'1'!K51+'2'!K51+'3'!K51+'4'!K51+'5'!K51+'6'!K51+'7'!K51+'8'!K51+'9'!K51+'10'!K51+'11'!K51+'14'!K42+#REF!+#REF!+#REF!+#REF!+#REF!+#REF!+#REF!+#REF!+#REF!+#REF!+#REF!+#REF!+#REF!+#REF!+#REF!+#REF!+#REF!+#REF!+#REF!</f>
        <v>#REF!</v>
      </c>
      <c r="L51" s="193" t="e">
        <f>'1'!L51-'2'!L51-'3'!L51-'4'!L51-'5'!L51-'6'!L51-'7'!L51-'8'!L51-'9'!L51-'10'!L51-'11'!L51-'14'!L42-#REF!-#REF!-#REF!-#REF!-#REF!-#REF!-#REF!-#REF!-#REF!-#REF!-#REF!-#REF!-#REF!-#REF!-#REF!-#REF!-#REF!-#REF!-#REF!</f>
        <v>#REF!</v>
      </c>
      <c r="M51" s="194" t="e">
        <f>'1'!M51+'2'!M51+'3'!M51+'4'!M51+'5'!M51+'6'!M51+'7'!M51+'8'!M51+'9'!M51+'10'!M51+'11'!M51+'14'!M42+#REF!+#REF!+#REF!+#REF!+#REF!+#REF!+#REF!+#REF!+#REF!+#REF!+#REF!+#REF!+#REF!+#REF!+#REF!+#REF!+#REF!+#REF!+#REF!</f>
        <v>#REF!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95" t="e">
        <f>'1'!E52-'2'!E52-'3'!E52-'4'!E52-'5'!E52-'6'!E52-'7'!E52-'8'!E52-'9'!E52-'10'!E52-'11'!E52-'14'!#REF!-#REF!-#REF!-#REF!-#REF!-#REF!-#REF!-#REF!-#REF!-#REF!-#REF!-#REF!-#REF!-#REF!-#REF!-#REF!-#REF!-#REF!-#REF!-#REF!</f>
        <v>#REF!</v>
      </c>
      <c r="F52" s="196" t="e">
        <f>'1'!F52+'2'!F52+'3'!F52+'4'!F52+'5'!F52+'6'!F52+'7'!F52+'8'!F52+'9'!F52+'10'!F52+'11'!F52+'14'!#REF!+#REF!+#REF!+#REF!+#REF!+#REF!+#REF!+#REF!+#REF!+#REF!+#REF!+#REF!+#REF!+#REF!+#REF!+#REF!+#REF!+#REF!+#REF!+#REF!</f>
        <v>#REF!</v>
      </c>
      <c r="G52" s="197" t="e">
        <f>'1'!G52+'2'!G52+'3'!G52+'4'!G52+'5'!G52+'6'!G52+'7'!G52+'8'!G52+'9'!G52+'10'!G52+'11'!G52+'14'!#REF!+#REF!+#REF!+#REF!+#REF!+#REF!+#REF!+#REF!+#REF!+#REF!+#REF!+#REF!+#REF!+#REF!+#REF!+#REF!+#REF!+#REF!+#REF!+#REF!</f>
        <v>#REF!</v>
      </c>
      <c r="H52" s="197" t="e">
        <f>'1'!H52+'2'!H52+'3'!H52+'4'!H52+'5'!H52+'6'!H52+'7'!H52+'8'!H52+'9'!H52+'10'!H52+'11'!H52+'14'!#REF!+#REF!+#REF!+#REF!+#REF!+#REF!+#REF!+#REF!+#REF!+#REF!+#REF!+#REF!+#REF!+#REF!+#REF!+#REF!+#REF!+#REF!+#REF!+#REF!</f>
        <v>#REF!</v>
      </c>
      <c r="I52" s="197" t="e">
        <f>'1'!I52+'2'!I52+'3'!I52+'4'!I52+'5'!I52+'6'!I52+'7'!I52+'8'!I52+'9'!I52+'10'!I52+'11'!I52+'14'!#REF!+#REF!+#REF!+#REF!+#REF!+#REF!+#REF!+#REF!+#REF!+#REF!+#REF!+#REF!+#REF!+#REF!+#REF!+#REF!+#REF!+#REF!+#REF!+#REF!</f>
        <v>#REF!</v>
      </c>
      <c r="J52" s="198" t="e">
        <f>'1'!J52+'2'!J52+'3'!J52+'4'!J52+'5'!J52+'6'!J52+'7'!J52+'8'!J52+'9'!J52+'10'!J52+'11'!J52+'14'!#REF!+#REF!+#REF!+#REF!+#REF!+#REF!+#REF!+#REF!+#REF!+#REF!+#REF!+#REF!+#REF!+#REF!+#REF!+#REF!+#REF!+#REF!+#REF!+#REF!</f>
        <v>#REF!</v>
      </c>
      <c r="K52" s="199" t="e">
        <f>'1'!K52+'2'!K52+'3'!K52+'4'!K52+'5'!K52+'6'!K52+'7'!K52+'8'!K52+'9'!K52+'10'!K52+'11'!K52+'14'!#REF!+#REF!+#REF!+#REF!+#REF!+#REF!+#REF!+#REF!+#REF!+#REF!+#REF!+#REF!+#REF!+#REF!+#REF!+#REF!+#REF!+#REF!+#REF!+#REF!</f>
        <v>#REF!</v>
      </c>
      <c r="L52" s="200" t="e">
        <f>'1'!L52-'2'!L52-'3'!L52-'4'!L52-'5'!L52-'6'!L52-'7'!L52-'8'!L52-'9'!L52-'10'!L52-'11'!L52-'14'!#REF!-#REF!-#REF!-#REF!-#REF!-#REF!-#REF!-#REF!-#REF!-#REF!-#REF!-#REF!-#REF!-#REF!-#REF!-#REF!-#REF!-#REF!-#REF!-#REF!</f>
        <v>#REF!</v>
      </c>
      <c r="M52" s="194" t="e">
        <f>'1'!M52+'2'!M52+'3'!M52+'4'!M52+'5'!M52+'6'!M52+'7'!M52+'8'!M52+'9'!M52+'10'!M52+'11'!M52+'14'!#REF!+#REF!+#REF!+#REF!+#REF!+#REF!+#REF!+#REF!+#REF!+#REF!+#REF!+#REF!+#REF!+#REF!+#REF!+#REF!+#REF!+#REF!+#REF!+#REF!</f>
        <v>#REF!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95" t="e">
        <f>'1'!E53-'2'!E53-'3'!E53-'4'!E53-'5'!E53-'6'!E53-'7'!E53-'8'!E53-'9'!E53-'10'!E53-'11'!E53-'14'!E43-#REF!-#REF!-#REF!-#REF!-#REF!-#REF!-#REF!-#REF!-#REF!-#REF!-#REF!-#REF!-#REF!-#REF!-#REF!-#REF!-#REF!-#REF!-#REF!</f>
        <v>#REF!</v>
      </c>
      <c r="F53" s="196" t="e">
        <f>'1'!F53+'2'!F53+'3'!F53+'4'!F53+'5'!F53+'6'!F53+'7'!F53+'8'!F53+'9'!F53+'10'!F53+'11'!F53+'14'!F43+#REF!+#REF!+#REF!+#REF!+#REF!+#REF!+#REF!+#REF!+#REF!+#REF!+#REF!+#REF!+#REF!+#REF!+#REF!+#REF!+#REF!+#REF!+#REF!</f>
        <v>#REF!</v>
      </c>
      <c r="G53" s="197" t="e">
        <f>'1'!G53+'2'!G53+'3'!G53+'4'!G53+'5'!G53+'6'!G53+'7'!G53+'8'!G53+'9'!G53+'10'!G53+'11'!G53+'14'!G43+#REF!+#REF!+#REF!+#REF!+#REF!+#REF!+#REF!+#REF!+#REF!+#REF!+#REF!+#REF!+#REF!+#REF!+#REF!+#REF!+#REF!+#REF!+#REF!</f>
        <v>#REF!</v>
      </c>
      <c r="H53" s="197" t="e">
        <f>'1'!H53+'2'!H53+'3'!H53+'4'!H53+'5'!H53+'6'!H53+'7'!H53+'8'!H53+'9'!H53+'10'!H53+'11'!H53+'14'!H43+#REF!+#REF!+#REF!+#REF!+#REF!+#REF!+#REF!+#REF!+#REF!+#REF!+#REF!+#REF!+#REF!+#REF!+#REF!+#REF!+#REF!+#REF!+#REF!</f>
        <v>#REF!</v>
      </c>
      <c r="I53" s="197" t="e">
        <f>'1'!I53+'2'!I53+'3'!I53+'4'!I53+'5'!I53+'6'!I53+'7'!I53+'8'!I53+'9'!I53+'10'!I53+'11'!I53+'14'!I43+#REF!+#REF!+#REF!+#REF!+#REF!+#REF!+#REF!+#REF!+#REF!+#REF!+#REF!+#REF!+#REF!+#REF!+#REF!+#REF!+#REF!+#REF!+#REF!</f>
        <v>#REF!</v>
      </c>
      <c r="J53" s="198" t="e">
        <f>'1'!J53+'2'!J53+'3'!J53+'4'!J53+'5'!J53+'6'!J53+'7'!J53+'8'!J53+'9'!J53+'10'!J53+'11'!J53+'14'!J43+#REF!+#REF!+#REF!+#REF!+#REF!+#REF!+#REF!+#REF!+#REF!+#REF!+#REF!+#REF!+#REF!+#REF!+#REF!+#REF!+#REF!+#REF!+#REF!</f>
        <v>#REF!</v>
      </c>
      <c r="K53" s="199" t="e">
        <f>'1'!K53+'2'!K53+'3'!K53+'4'!K53+'5'!K53+'6'!K53+'7'!K53+'8'!K53+'9'!K53+'10'!K53+'11'!K53+'14'!K43+#REF!+#REF!+#REF!+#REF!+#REF!+#REF!+#REF!+#REF!+#REF!+#REF!+#REF!+#REF!+#REF!+#REF!+#REF!+#REF!+#REF!+#REF!+#REF!</f>
        <v>#REF!</v>
      </c>
      <c r="L53" s="200" t="e">
        <f>'1'!L53-'2'!L53-'3'!L53-'4'!L53-'5'!L53-'6'!L53-'7'!L53-'8'!L53-'9'!L53-'10'!L53-'11'!L53-'14'!L43-#REF!-#REF!-#REF!-#REF!-#REF!-#REF!-#REF!-#REF!-#REF!-#REF!-#REF!-#REF!-#REF!-#REF!-#REF!-#REF!-#REF!-#REF!-#REF!</f>
        <v>#REF!</v>
      </c>
      <c r="M53" s="194" t="e">
        <f>'1'!M53+'2'!M53+'3'!M53+'4'!M53+'5'!M53+'6'!M53+'7'!M53+'8'!M53+'9'!M53+'10'!M53+'11'!M53+'14'!M43+#REF!+#REF!+#REF!+#REF!+#REF!+#REF!+#REF!+#REF!+#REF!+#REF!+#REF!+#REF!+#REF!+#REF!+#REF!+#REF!+#REF!+#REF!+#REF!</f>
        <v>#REF!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95" t="e">
        <f>'1'!E54-'2'!E54-'3'!E54-'4'!E54-'5'!E54-'6'!E54-'7'!E54-'8'!E54-'9'!E54-'10'!E54-'11'!E54-'14'!E44-#REF!-#REF!-#REF!-#REF!-#REF!-#REF!-#REF!-#REF!-#REF!-#REF!-#REF!-#REF!-#REF!-#REF!-#REF!-#REF!-#REF!-#REF!-#REF!</f>
        <v>#REF!</v>
      </c>
      <c r="F54" s="196" t="e">
        <f>'1'!F54+'2'!F54+'3'!F54+'4'!F54+'5'!F54+'6'!F54+'7'!F54+'8'!F54+'9'!F54+'10'!F54+'11'!F54+'14'!F44+#REF!+#REF!+#REF!+#REF!+#REF!+#REF!+#REF!+#REF!+#REF!+#REF!+#REF!+#REF!+#REF!+#REF!+#REF!+#REF!+#REF!+#REF!+#REF!</f>
        <v>#REF!</v>
      </c>
      <c r="G54" s="197" t="e">
        <f>'1'!G54+'2'!G54+'3'!G54+'4'!G54+'5'!G54+'6'!G54+'7'!G54+'8'!G54+'9'!G54+'10'!G54+'11'!G54+'14'!G44+#REF!+#REF!+#REF!+#REF!+#REF!+#REF!+#REF!+#REF!+#REF!+#REF!+#REF!+#REF!+#REF!+#REF!+#REF!+#REF!+#REF!+#REF!+#REF!</f>
        <v>#REF!</v>
      </c>
      <c r="H54" s="197" t="e">
        <f>'1'!H54+'2'!H54+'3'!H54+'4'!H54+'5'!H54+'6'!H54+'7'!H54+'8'!H54+'9'!H54+'10'!H54+'11'!H54+'14'!H44+#REF!+#REF!+#REF!+#REF!+#REF!+#REF!+#REF!+#REF!+#REF!+#REF!+#REF!+#REF!+#REF!+#REF!+#REF!+#REF!+#REF!+#REF!+#REF!</f>
        <v>#REF!</v>
      </c>
      <c r="I54" s="197" t="e">
        <f>'1'!I54+'2'!I54+'3'!I54+'4'!I54+'5'!I54+'6'!I54+'7'!I54+'8'!I54+'9'!I54+'10'!I54+'11'!I54+'14'!I44+#REF!+#REF!+#REF!+#REF!+#REF!+#REF!+#REF!+#REF!+#REF!+#REF!+#REF!+#REF!+#REF!+#REF!+#REF!+#REF!+#REF!+#REF!+#REF!</f>
        <v>#REF!</v>
      </c>
      <c r="J54" s="198" t="e">
        <f>'1'!J54+'2'!J54+'3'!J54+'4'!J54+'5'!J54+'6'!J54+'7'!J54+'8'!J54+'9'!J54+'10'!J54+'11'!J54+'14'!J44+#REF!+#REF!+#REF!+#REF!+#REF!+#REF!+#REF!+#REF!+#REF!+#REF!+#REF!+#REF!+#REF!+#REF!+#REF!+#REF!+#REF!+#REF!+#REF!</f>
        <v>#REF!</v>
      </c>
      <c r="K54" s="199" t="e">
        <f>'1'!K54+'2'!K54+'3'!K54+'4'!K54+'5'!K54+'6'!K54+'7'!K54+'8'!K54+'9'!K54+'10'!K54+'11'!K54+'14'!K44+#REF!+#REF!+#REF!+#REF!+#REF!+#REF!+#REF!+#REF!+#REF!+#REF!+#REF!+#REF!+#REF!+#REF!+#REF!+#REF!+#REF!+#REF!+#REF!</f>
        <v>#REF!</v>
      </c>
      <c r="L54" s="200" t="e">
        <f>'1'!L54-'2'!L54-'3'!L54-'4'!L54-'5'!L54-'6'!L54-'7'!L54-'8'!L54-'9'!L54-'10'!L54-'11'!L54-'14'!L44-#REF!-#REF!-#REF!-#REF!-#REF!-#REF!-#REF!-#REF!-#REF!-#REF!-#REF!-#REF!-#REF!-#REF!-#REF!-#REF!-#REF!-#REF!-#REF!</f>
        <v>#REF!</v>
      </c>
      <c r="M54" s="194" t="e">
        <f>'1'!M54+'2'!M54+'3'!M54+'4'!M54+'5'!M54+'6'!M54+'7'!M54+'8'!M54+'9'!M54+'10'!M54+'11'!M54+'14'!M44+#REF!+#REF!+#REF!+#REF!+#REF!+#REF!+#REF!+#REF!+#REF!+#REF!+#REF!+#REF!+#REF!+#REF!+#REF!+#REF!+#REF!+#REF!+#REF!</f>
        <v>#REF!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95" t="e">
        <f>'1'!E55-'2'!E55-'3'!E55-'4'!E55-'5'!E55-'6'!E55-'7'!E55-'8'!E55-'9'!E55-'10'!E55-'11'!E55-'14'!E45-#REF!-#REF!-#REF!-#REF!-#REF!-#REF!-#REF!-#REF!-#REF!-#REF!-#REF!-#REF!-#REF!-#REF!-#REF!-#REF!-#REF!-#REF!-#REF!</f>
        <v>#REF!</v>
      </c>
      <c r="F55" s="196" t="e">
        <f>'1'!F55+'2'!F55+'3'!F55+'4'!F55+'5'!F55+'6'!F55+'7'!F55+'8'!F55+'9'!F55+'10'!F55+'11'!F55+'14'!F45+#REF!+#REF!+#REF!+#REF!+#REF!+#REF!+#REF!+#REF!+#REF!+#REF!+#REF!+#REF!+#REF!+#REF!+#REF!+#REF!+#REF!+#REF!+#REF!</f>
        <v>#REF!</v>
      </c>
      <c r="G55" s="197" t="e">
        <f>'1'!G55+'2'!G55+'3'!G55+'4'!G55+'5'!G55+'6'!G55+'7'!G55+'8'!G55+'9'!G55+'10'!G55+'11'!G55+'14'!G45+#REF!+#REF!+#REF!+#REF!+#REF!+#REF!+#REF!+#REF!+#REF!+#REF!+#REF!+#REF!+#REF!+#REF!+#REF!+#REF!+#REF!+#REF!+#REF!</f>
        <v>#REF!</v>
      </c>
      <c r="H55" s="197" t="e">
        <f>'1'!H55+'2'!H55+'3'!H55+'4'!H55+'5'!H55+'6'!H55+'7'!H55+'8'!H55+'9'!H55+'10'!H55+'11'!H55+'14'!H45+#REF!+#REF!+#REF!+#REF!+#REF!+#REF!+#REF!+#REF!+#REF!+#REF!+#REF!+#REF!+#REF!+#REF!+#REF!+#REF!+#REF!+#REF!+#REF!</f>
        <v>#REF!</v>
      </c>
      <c r="I55" s="197" t="e">
        <f>'1'!I55+'2'!I55+'3'!I55+'4'!I55+'5'!I55+'6'!I55+'7'!I55+'8'!I55+'9'!I55+'10'!I55+'11'!I55+'14'!I45+#REF!+#REF!+#REF!+#REF!+#REF!+#REF!+#REF!+#REF!+#REF!+#REF!+#REF!+#REF!+#REF!+#REF!+#REF!+#REF!+#REF!+#REF!+#REF!</f>
        <v>#REF!</v>
      </c>
      <c r="J55" s="198" t="e">
        <f>'1'!J55+'2'!J55+'3'!J55+'4'!J55+'5'!J55+'6'!J55+'7'!J55+'8'!J55+'9'!J55+'10'!J55+'11'!J55+'14'!J45+#REF!+#REF!+#REF!+#REF!+#REF!+#REF!+#REF!+#REF!+#REF!+#REF!+#REF!+#REF!+#REF!+#REF!+#REF!+#REF!+#REF!+#REF!+#REF!</f>
        <v>#REF!</v>
      </c>
      <c r="K55" s="199" t="e">
        <f>'1'!K55+'2'!K55+'3'!K55+'4'!K55+'5'!K55+'6'!K55+'7'!K55+'8'!K55+'9'!K55+'10'!K55+'11'!K55+'14'!K45+#REF!+#REF!+#REF!+#REF!+#REF!+#REF!+#REF!+#REF!+#REF!+#REF!+#REF!+#REF!+#REF!+#REF!+#REF!+#REF!+#REF!+#REF!+#REF!</f>
        <v>#REF!</v>
      </c>
      <c r="L55" s="200" t="e">
        <f>'1'!L55-'2'!L55-'3'!L55-'4'!L55-'5'!L55-'6'!L55-'7'!L55-'8'!L55-'9'!L55-'10'!L55-'11'!L55-'14'!L45-#REF!-#REF!-#REF!-#REF!-#REF!-#REF!-#REF!-#REF!-#REF!-#REF!-#REF!-#REF!-#REF!-#REF!-#REF!-#REF!-#REF!-#REF!-#REF!</f>
        <v>#REF!</v>
      </c>
      <c r="M55" s="194" t="e">
        <f>'1'!M55+'2'!M55+'3'!M55+'4'!M55+'5'!M55+'6'!M55+'7'!M55+'8'!M55+'9'!M55+'10'!M55+'11'!M55+'14'!M45+#REF!+#REF!+#REF!+#REF!+#REF!+#REF!+#REF!+#REF!+#REF!+#REF!+#REF!+#REF!+#REF!+#REF!+#REF!+#REF!+#REF!+#REF!+#REF!</f>
        <v>#REF!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95" t="e">
        <f>'1'!E56-'2'!E56-'3'!E56-'4'!E56-'5'!E56-'6'!E56-'7'!E56-'8'!E56-'9'!E56-'10'!E56-'11'!E56-'14'!E46-#REF!-#REF!-#REF!-#REF!-#REF!-#REF!-#REF!-#REF!-#REF!-#REF!-#REF!-#REF!-#REF!-#REF!-#REF!-#REF!-#REF!-#REF!-#REF!</f>
        <v>#REF!</v>
      </c>
      <c r="F56" s="196" t="e">
        <f>'1'!F56+'2'!F56+'3'!F56+'4'!F56+'5'!F56+'6'!F56+'7'!F56+'8'!F56+'9'!F56+'10'!F56+'11'!F56+'14'!F46+#REF!+#REF!+#REF!+#REF!+#REF!+#REF!+#REF!+#REF!+#REF!+#REF!+#REF!+#REF!+#REF!+#REF!+#REF!+#REF!+#REF!+#REF!+#REF!</f>
        <v>#REF!</v>
      </c>
      <c r="G56" s="197" t="e">
        <f>'1'!G56+'2'!G56+'3'!G56+'4'!G56+'5'!G56+'6'!G56+'7'!G56+'8'!G56+'9'!G56+'10'!G56+'11'!G56+'14'!G46+#REF!+#REF!+#REF!+#REF!+#REF!+#REF!+#REF!+#REF!+#REF!+#REF!+#REF!+#REF!+#REF!+#REF!+#REF!+#REF!+#REF!+#REF!+#REF!</f>
        <v>#REF!</v>
      </c>
      <c r="H56" s="197" t="e">
        <f>'1'!H56+'2'!H56+'3'!H56+'4'!H56+'5'!H56+'6'!H56+'7'!H56+'8'!H56+'9'!H56+'10'!H56+'11'!H56+'14'!H46+#REF!+#REF!+#REF!+#REF!+#REF!+#REF!+#REF!+#REF!+#REF!+#REF!+#REF!+#REF!+#REF!+#REF!+#REF!+#REF!+#REF!+#REF!+#REF!</f>
        <v>#REF!</v>
      </c>
      <c r="I56" s="197" t="e">
        <f>'1'!I56+'2'!I56+'3'!I56+'4'!I56+'5'!I56+'6'!I56+'7'!I56+'8'!I56+'9'!I56+'10'!I56+'11'!I56+'14'!I46+#REF!+#REF!+#REF!+#REF!+#REF!+#REF!+#REF!+#REF!+#REF!+#REF!+#REF!+#REF!+#REF!+#REF!+#REF!+#REF!+#REF!+#REF!+#REF!</f>
        <v>#REF!</v>
      </c>
      <c r="J56" s="198" t="e">
        <f>'1'!J56+'2'!J56+'3'!J56+'4'!J56+'5'!J56+'6'!J56+'7'!J56+'8'!J56+'9'!J56+'10'!J56+'11'!J56+'14'!J46+#REF!+#REF!+#REF!+#REF!+#REF!+#REF!+#REF!+#REF!+#REF!+#REF!+#REF!+#REF!+#REF!+#REF!+#REF!+#REF!+#REF!+#REF!+#REF!</f>
        <v>#REF!</v>
      </c>
      <c r="K56" s="199" t="e">
        <f>'1'!K56+'2'!K56+'3'!K56+'4'!K56+'5'!K56+'6'!K56+'7'!K56+'8'!K56+'9'!K56+'10'!K56+'11'!K56+'14'!K46+#REF!+#REF!+#REF!+#REF!+#REF!+#REF!+#REF!+#REF!+#REF!+#REF!+#REF!+#REF!+#REF!+#REF!+#REF!+#REF!+#REF!+#REF!+#REF!</f>
        <v>#REF!</v>
      </c>
      <c r="L56" s="200" t="e">
        <f>'1'!L56-'2'!L56-'3'!L56-'4'!L56-'5'!L56-'6'!L56-'7'!L56-'8'!L56-'9'!L56-'10'!L56-'11'!L56-'14'!L46-#REF!-#REF!-#REF!-#REF!-#REF!-#REF!-#REF!-#REF!-#REF!-#REF!-#REF!-#REF!-#REF!-#REF!-#REF!-#REF!-#REF!-#REF!-#REF!</f>
        <v>#REF!</v>
      </c>
      <c r="M56" s="194" t="e">
        <f>'1'!M56+'2'!M56+'3'!M56+'4'!M56+'5'!M56+'6'!M56+'7'!M56+'8'!M56+'9'!M56+'10'!M56+'11'!M56+'14'!M46+#REF!+#REF!+#REF!+#REF!+#REF!+#REF!+#REF!+#REF!+#REF!+#REF!+#REF!+#REF!+#REF!+#REF!+#REF!+#REF!+#REF!+#REF!+#REF!</f>
        <v>#REF!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95" t="e">
        <f>'1'!E57-'2'!E57-'3'!E57-'4'!E57-'5'!E57-'6'!E57-'7'!E57-'8'!E57-'9'!E57-'10'!E57-'11'!E57-'14'!E47-#REF!-#REF!-#REF!-#REF!-#REF!-#REF!-#REF!-#REF!-#REF!-#REF!-#REF!-#REF!-#REF!-#REF!-#REF!-#REF!-#REF!-#REF!-#REF!</f>
        <v>#REF!</v>
      </c>
      <c r="F57" s="196" t="e">
        <f>'1'!F57+'2'!F57+'3'!F57+'4'!F57+'5'!F57+'6'!F57+'7'!F57+'8'!F57+'9'!F57+'10'!F57+'11'!F57+'14'!F47+#REF!+#REF!+#REF!+#REF!+#REF!+#REF!+#REF!+#REF!+#REF!+#REF!+#REF!+#REF!+#REF!+#REF!+#REF!+#REF!+#REF!+#REF!+#REF!</f>
        <v>#REF!</v>
      </c>
      <c r="G57" s="197" t="e">
        <f>'1'!G57+'2'!G57+'3'!G57+'4'!G57+'5'!G57+'6'!G57+'7'!G57+'8'!G57+'9'!G57+'10'!G57+'11'!G57+'14'!G47+#REF!+#REF!+#REF!+#REF!+#REF!+#REF!+#REF!+#REF!+#REF!+#REF!+#REF!+#REF!+#REF!+#REF!+#REF!+#REF!+#REF!+#REF!+#REF!</f>
        <v>#REF!</v>
      </c>
      <c r="H57" s="197" t="e">
        <f>'1'!H57+'2'!H57+'3'!H57+'4'!H57+'5'!H57+'6'!H57+'7'!H57+'8'!H57+'9'!H57+'10'!H57+'11'!H57+'14'!H47+#REF!+#REF!+#REF!+#REF!+#REF!+#REF!+#REF!+#REF!+#REF!+#REF!+#REF!+#REF!+#REF!+#REF!+#REF!+#REF!+#REF!+#REF!+#REF!</f>
        <v>#REF!</v>
      </c>
      <c r="I57" s="197" t="e">
        <f>'1'!I57+'2'!I57+'3'!I57+'4'!I57+'5'!I57+'6'!I57+'7'!I57+'8'!I57+'9'!I57+'10'!I57+'11'!I57+'14'!I47+#REF!+#REF!+#REF!+#REF!+#REF!+#REF!+#REF!+#REF!+#REF!+#REF!+#REF!+#REF!+#REF!+#REF!+#REF!+#REF!+#REF!+#REF!+#REF!</f>
        <v>#REF!</v>
      </c>
      <c r="J57" s="198" t="e">
        <f>'1'!J57+'2'!J57+'3'!J57+'4'!J57+'5'!J57+'6'!J57+'7'!J57+'8'!J57+'9'!J57+'10'!J57+'11'!J57+'14'!J47+#REF!+#REF!+#REF!+#REF!+#REF!+#REF!+#REF!+#REF!+#REF!+#REF!+#REF!+#REF!+#REF!+#REF!+#REF!+#REF!+#REF!+#REF!+#REF!</f>
        <v>#REF!</v>
      </c>
      <c r="K57" s="199" t="e">
        <f>'1'!K57+'2'!K57+'3'!K57+'4'!K57+'5'!K57+'6'!K57+'7'!K57+'8'!K57+'9'!K57+'10'!K57+'11'!K57+'14'!K47+#REF!+#REF!+#REF!+#REF!+#REF!+#REF!+#REF!+#REF!+#REF!+#REF!+#REF!+#REF!+#REF!+#REF!+#REF!+#REF!+#REF!+#REF!+#REF!</f>
        <v>#REF!</v>
      </c>
      <c r="L57" s="200" t="e">
        <f>'1'!L57-'2'!L57-'3'!L57-'4'!L57-'5'!L57-'6'!L57-'7'!L57-'8'!L57-'9'!L57-'10'!L57-'11'!L57-'14'!L47-#REF!-#REF!-#REF!-#REF!-#REF!-#REF!-#REF!-#REF!-#REF!-#REF!-#REF!-#REF!-#REF!-#REF!-#REF!-#REF!-#REF!-#REF!-#REF!</f>
        <v>#REF!</v>
      </c>
      <c r="M57" s="194" t="e">
        <f>'1'!M57+'2'!M57+'3'!M57+'4'!M57+'5'!M57+'6'!M57+'7'!M57+'8'!M57+'9'!M57+'10'!M57+'11'!M57+'14'!M47+#REF!+#REF!+#REF!+#REF!+#REF!+#REF!+#REF!+#REF!+#REF!+#REF!+#REF!+#REF!+#REF!+#REF!+#REF!+#REF!+#REF!+#REF!+#REF!</f>
        <v>#REF!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95" t="e">
        <f>'1'!E58-'2'!E58-'3'!E58-'4'!E58-'5'!E58-'6'!E58-'7'!E58-'8'!E58-'9'!E58-'10'!E58-'11'!E58-'14'!E48-#REF!-#REF!-#REF!-#REF!-#REF!-#REF!-#REF!-#REF!-#REF!-#REF!-#REF!-#REF!-#REF!-#REF!-#REF!-#REF!-#REF!-#REF!-#REF!</f>
        <v>#REF!</v>
      </c>
      <c r="F58" s="196" t="e">
        <f>'1'!F58+'2'!F58+'3'!F58+'4'!F58+'5'!F58+'6'!F58+'7'!F58+'8'!F58+'9'!F58+'10'!F58+'11'!F58+'14'!F48+#REF!+#REF!+#REF!+#REF!+#REF!+#REF!+#REF!+#REF!+#REF!+#REF!+#REF!+#REF!+#REF!+#REF!+#REF!+#REF!+#REF!+#REF!+#REF!</f>
        <v>#REF!</v>
      </c>
      <c r="G58" s="197" t="e">
        <f>'1'!G58+'2'!G58+'3'!G58+'4'!G58+'5'!G58+'6'!G58+'7'!G58+'8'!G58+'9'!G58+'10'!G58+'11'!G58+'14'!G48+#REF!+#REF!+#REF!+#REF!+#REF!+#REF!+#REF!+#REF!+#REF!+#REF!+#REF!+#REF!+#REF!+#REF!+#REF!+#REF!+#REF!+#REF!+#REF!</f>
        <v>#REF!</v>
      </c>
      <c r="H58" s="197" t="e">
        <f>'1'!H58+'2'!H58+'3'!H58+'4'!H58+'5'!H58+'6'!H58+'7'!H58+'8'!H58+'9'!H58+'10'!H58+'11'!H58+'14'!H48+#REF!+#REF!+#REF!+#REF!+#REF!+#REF!+#REF!+#REF!+#REF!+#REF!+#REF!+#REF!+#REF!+#REF!+#REF!+#REF!+#REF!+#REF!+#REF!</f>
        <v>#REF!</v>
      </c>
      <c r="I58" s="197" t="e">
        <f>'1'!I58+'2'!I58+'3'!I58+'4'!I58+'5'!I58+'6'!I58+'7'!I58+'8'!I58+'9'!I58+'10'!I58+'11'!I58+'14'!I48+#REF!+#REF!+#REF!+#REF!+#REF!+#REF!+#REF!+#REF!+#REF!+#REF!+#REF!+#REF!+#REF!+#REF!+#REF!+#REF!+#REF!+#REF!+#REF!</f>
        <v>#REF!</v>
      </c>
      <c r="J58" s="198" t="e">
        <f>'1'!J58+'2'!J58+'3'!J58+'4'!J58+'5'!J58+'6'!J58+'7'!J58+'8'!J58+'9'!J58+'10'!J58+'11'!J58+'14'!J48+#REF!+#REF!+#REF!+#REF!+#REF!+#REF!+#REF!+#REF!+#REF!+#REF!+#REF!+#REF!+#REF!+#REF!+#REF!+#REF!+#REF!+#REF!+#REF!</f>
        <v>#REF!</v>
      </c>
      <c r="K58" s="199" t="e">
        <f>'1'!K58+'2'!K58+'3'!K58+'4'!K58+'5'!K58+'6'!K58+'7'!K58+'8'!K58+'9'!K58+'10'!K58+'11'!K58+'14'!K48+#REF!+#REF!+#REF!+#REF!+#REF!+#REF!+#REF!+#REF!+#REF!+#REF!+#REF!+#REF!+#REF!+#REF!+#REF!+#REF!+#REF!+#REF!+#REF!</f>
        <v>#REF!</v>
      </c>
      <c r="L58" s="200" t="e">
        <f>'1'!L58-'2'!L58-'3'!L58-'4'!L58-'5'!L58-'6'!L58-'7'!L58-'8'!L58-'9'!L58-'10'!L58-'11'!L58-'14'!L48-#REF!-#REF!-#REF!-#REF!-#REF!-#REF!-#REF!-#REF!-#REF!-#REF!-#REF!-#REF!-#REF!-#REF!-#REF!-#REF!-#REF!-#REF!-#REF!</f>
        <v>#REF!</v>
      </c>
      <c r="M58" s="194" t="e">
        <f>'1'!M58+'2'!M58+'3'!M58+'4'!M58+'5'!M58+'6'!M58+'7'!M58+'8'!M58+'9'!M58+'10'!M58+'11'!M58+'14'!M48+#REF!+#REF!+#REF!+#REF!+#REF!+#REF!+#REF!+#REF!+#REF!+#REF!+#REF!+#REF!+#REF!+#REF!+#REF!+#REF!+#REF!+#REF!+#REF!</f>
        <v>#REF!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95" t="e">
        <f>'1'!E59-'2'!E59-'3'!E59-'4'!E59-'5'!E59-'6'!E59-'7'!E59-'8'!E59-'9'!E59-'10'!E59-'11'!E59-'14'!E49-#REF!-#REF!-#REF!-#REF!-#REF!-#REF!-#REF!-#REF!-#REF!-#REF!-#REF!-#REF!-#REF!-#REF!-#REF!-#REF!-#REF!-#REF!-#REF!</f>
        <v>#REF!</v>
      </c>
      <c r="F59" s="196" t="e">
        <f>'1'!F59+'2'!F59+'3'!F59+'4'!F59+'5'!F59+'6'!F59+'7'!F59+'8'!F59+'9'!F59+'10'!F59+'11'!F59+'14'!F49+#REF!+#REF!+#REF!+#REF!+#REF!+#REF!+#REF!+#REF!+#REF!+#REF!+#REF!+#REF!+#REF!+#REF!+#REF!+#REF!+#REF!+#REF!+#REF!</f>
        <v>#REF!</v>
      </c>
      <c r="G59" s="197" t="e">
        <f>'1'!G59+'2'!G59+'3'!G59+'4'!G59+'5'!G59+'6'!G59+'7'!G59+'8'!G59+'9'!G59+'10'!G59+'11'!G59+'14'!G49+#REF!+#REF!+#REF!+#REF!+#REF!+#REF!+#REF!+#REF!+#REF!+#REF!+#REF!+#REF!+#REF!+#REF!+#REF!+#REF!+#REF!+#REF!+#REF!</f>
        <v>#REF!</v>
      </c>
      <c r="H59" s="197" t="e">
        <f>'1'!H59+'2'!H59+'3'!H59+'4'!H59+'5'!H59+'6'!H59+'7'!H59+'8'!H59+'9'!H59+'10'!H59+'11'!H59+'14'!H49+#REF!+#REF!+#REF!+#REF!+#REF!+#REF!+#REF!+#REF!+#REF!+#REF!+#REF!+#REF!+#REF!+#REF!+#REF!+#REF!+#REF!+#REF!+#REF!</f>
        <v>#REF!</v>
      </c>
      <c r="I59" s="197" t="e">
        <f>'1'!I59+'2'!I59+'3'!I59+'4'!I59+'5'!I59+'6'!I59+'7'!I59+'8'!I59+'9'!I59+'10'!I59+'11'!I59+'14'!I49+#REF!+#REF!+#REF!+#REF!+#REF!+#REF!+#REF!+#REF!+#REF!+#REF!+#REF!+#REF!+#REF!+#REF!+#REF!+#REF!+#REF!+#REF!+#REF!</f>
        <v>#REF!</v>
      </c>
      <c r="J59" s="198" t="e">
        <f>'1'!J59+'2'!J59+'3'!J59+'4'!J59+'5'!J59+'6'!J59+'7'!J59+'8'!J59+'9'!J59+'10'!J59+'11'!J59+'14'!J49+#REF!+#REF!+#REF!+#REF!+#REF!+#REF!+#REF!+#REF!+#REF!+#REF!+#REF!+#REF!+#REF!+#REF!+#REF!+#REF!+#REF!+#REF!+#REF!</f>
        <v>#REF!</v>
      </c>
      <c r="K59" s="199" t="e">
        <f>'1'!K59+'2'!K59+'3'!K59+'4'!K59+'5'!K59+'6'!K59+'7'!K59+'8'!K59+'9'!K59+'10'!K59+'11'!K59+'14'!K49+#REF!+#REF!+#REF!+#REF!+#REF!+#REF!+#REF!+#REF!+#REF!+#REF!+#REF!+#REF!+#REF!+#REF!+#REF!+#REF!+#REF!+#REF!+#REF!</f>
        <v>#REF!</v>
      </c>
      <c r="L59" s="200" t="e">
        <f>'1'!L59-'2'!L59-'3'!L59-'4'!L59-'5'!L59-'6'!L59-'7'!L59-'8'!L59-'9'!L59-'10'!L59-'11'!L59-'14'!L49-#REF!-#REF!-#REF!-#REF!-#REF!-#REF!-#REF!-#REF!-#REF!-#REF!-#REF!-#REF!-#REF!-#REF!-#REF!-#REF!-#REF!-#REF!-#REF!</f>
        <v>#REF!</v>
      </c>
      <c r="M59" s="194" t="e">
        <f>'1'!M59+'2'!M59+'3'!M59+'4'!M59+'5'!M59+'6'!M59+'7'!M59+'8'!M59+'9'!M59+'10'!M59+'11'!M59+'14'!M49+#REF!+#REF!+#REF!+#REF!+#REF!+#REF!+#REF!+#REF!+#REF!+#REF!+#REF!+#REF!+#REF!+#REF!+#REF!+#REF!+#REF!+#REF!+#REF!</f>
        <v>#REF!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95" t="e">
        <f>'1'!E60-'2'!E60-'3'!E60-'4'!E60-'5'!E60-'6'!E60-'7'!E60-'8'!E60-'9'!E60-'10'!E60-'11'!E60-'14'!E50-#REF!-#REF!-#REF!-#REF!-#REF!-#REF!-#REF!-#REF!-#REF!-#REF!-#REF!-#REF!-#REF!-#REF!-#REF!-#REF!-#REF!-#REF!-#REF!</f>
        <v>#REF!</v>
      </c>
      <c r="F60" s="196" t="e">
        <f>'1'!F60+'2'!F60+'3'!F60+'4'!F60+'5'!F60+'6'!F60+'7'!F60+'8'!F60+'9'!F60+'10'!F60+'11'!F60+'14'!F50+#REF!+#REF!+#REF!+#REF!+#REF!+#REF!+#REF!+#REF!+#REF!+#REF!+#REF!+#REF!+#REF!+#REF!+#REF!+#REF!+#REF!+#REF!+#REF!</f>
        <v>#REF!</v>
      </c>
      <c r="G60" s="197" t="e">
        <f>'1'!G60+'2'!G60+'3'!G60+'4'!G60+'5'!G60+'6'!G60+'7'!G60+'8'!G60+'9'!G60+'10'!G60+'11'!G60+'14'!G50+#REF!+#REF!+#REF!+#REF!+#REF!+#REF!+#REF!+#REF!+#REF!+#REF!+#REF!+#REF!+#REF!+#REF!+#REF!+#REF!+#REF!+#REF!+#REF!</f>
        <v>#REF!</v>
      </c>
      <c r="H60" s="197" t="e">
        <f>'1'!H60+'2'!H60+'3'!H60+'4'!H60+'5'!H60+'6'!H60+'7'!H60+'8'!H60+'9'!H60+'10'!H60+'11'!H60+'14'!H50+#REF!+#REF!+#REF!+#REF!+#REF!+#REF!+#REF!+#REF!+#REF!+#REF!+#REF!+#REF!+#REF!+#REF!+#REF!+#REF!+#REF!+#REF!+#REF!</f>
        <v>#REF!</v>
      </c>
      <c r="I60" s="197" t="e">
        <f>'1'!I60+'2'!I60+'3'!I60+'4'!I60+'5'!I60+'6'!I60+'7'!I60+'8'!I60+'9'!I60+'10'!I60+'11'!I60+'14'!I50+#REF!+#REF!+#REF!+#REF!+#REF!+#REF!+#REF!+#REF!+#REF!+#REF!+#REF!+#REF!+#REF!+#REF!+#REF!+#REF!+#REF!+#REF!+#REF!</f>
        <v>#REF!</v>
      </c>
      <c r="J60" s="198" t="e">
        <f>'1'!J60+'2'!J60+'3'!J60+'4'!J60+'5'!J60+'6'!J60+'7'!J60+'8'!J60+'9'!J60+'10'!J60+'11'!J60+'14'!J50+#REF!+#REF!+#REF!+#REF!+#REF!+#REF!+#REF!+#REF!+#REF!+#REF!+#REF!+#REF!+#REF!+#REF!+#REF!+#REF!+#REF!+#REF!+#REF!</f>
        <v>#REF!</v>
      </c>
      <c r="K60" s="199" t="e">
        <f>'1'!K60+'2'!K60+'3'!K60+'4'!K60+'5'!K60+'6'!K60+'7'!K60+'8'!K60+'9'!K60+'10'!K60+'11'!K60+'14'!K50+#REF!+#REF!+#REF!+#REF!+#REF!+#REF!+#REF!+#REF!+#REF!+#REF!+#REF!+#REF!+#REF!+#REF!+#REF!+#REF!+#REF!+#REF!+#REF!</f>
        <v>#REF!</v>
      </c>
      <c r="L60" s="200" t="e">
        <f>'1'!L60-'2'!L60-'3'!L60-'4'!L60-'5'!L60-'6'!L60-'7'!L60-'8'!L60-'9'!L60-'10'!L60-'11'!L60-'14'!L50-#REF!-#REF!-#REF!-#REF!-#REF!-#REF!-#REF!-#REF!-#REF!-#REF!-#REF!-#REF!-#REF!-#REF!-#REF!-#REF!-#REF!-#REF!-#REF!</f>
        <v>#REF!</v>
      </c>
      <c r="M60" s="194" t="e">
        <f>'1'!M60+'2'!M60+'3'!M60+'4'!M60+'5'!M60+'6'!M60+'7'!M60+'8'!M60+'9'!M60+'10'!M60+'11'!M60+'14'!M50+#REF!+#REF!+#REF!+#REF!+#REF!+#REF!+#REF!+#REF!+#REF!+#REF!+#REF!+#REF!+#REF!+#REF!+#REF!+#REF!+#REF!+#REF!+#REF!</f>
        <v>#REF!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95" t="e">
        <f>'1'!E61-'2'!E61-'3'!E61-'4'!E61-'5'!E61-'6'!E61-'7'!E61-'8'!E61-'9'!E61-'10'!E61-'11'!E61-'14'!E51-#REF!-#REF!-#REF!-#REF!-#REF!-#REF!-#REF!-#REF!-#REF!-#REF!-#REF!-#REF!-#REF!-#REF!-#REF!-#REF!-#REF!-#REF!-#REF!</f>
        <v>#REF!</v>
      </c>
      <c r="F61" s="196" t="e">
        <f>'1'!F61+'2'!F61+'3'!F61+'4'!F61+'5'!F61+'6'!F61+'7'!F61+'8'!F61+'9'!F61+'10'!F61+'11'!F61+'14'!F51+#REF!+#REF!+#REF!+#REF!+#REF!+#REF!+#REF!+#REF!+#REF!+#REF!+#REF!+#REF!+#REF!+#REF!+#REF!+#REF!+#REF!+#REF!+#REF!</f>
        <v>#REF!</v>
      </c>
      <c r="G61" s="197" t="e">
        <f>'1'!G61+'2'!G61+'3'!G61+'4'!G61+'5'!G61+'6'!G61+'7'!G61+'8'!G61+'9'!G61+'10'!G61+'11'!G61+'14'!G51+#REF!+#REF!+#REF!+#REF!+#REF!+#REF!+#REF!+#REF!+#REF!+#REF!+#REF!+#REF!+#REF!+#REF!+#REF!+#REF!+#REF!+#REF!+#REF!</f>
        <v>#REF!</v>
      </c>
      <c r="H61" s="197" t="e">
        <f>'1'!H61+'2'!H61+'3'!H61+'4'!H61+'5'!H61+'6'!H61+'7'!H61+'8'!H61+'9'!H61+'10'!H61+'11'!H61+'14'!H51+#REF!+#REF!+#REF!+#REF!+#REF!+#REF!+#REF!+#REF!+#REF!+#REF!+#REF!+#REF!+#REF!+#REF!+#REF!+#REF!+#REF!+#REF!+#REF!</f>
        <v>#REF!</v>
      </c>
      <c r="I61" s="197" t="e">
        <f>'1'!I61+'2'!I61+'3'!I61+'4'!I61+'5'!I61+'6'!I61+'7'!I61+'8'!I61+'9'!I61+'10'!I61+'11'!I61+'14'!I51+#REF!+#REF!+#REF!+#REF!+#REF!+#REF!+#REF!+#REF!+#REF!+#REF!+#REF!+#REF!+#REF!+#REF!+#REF!+#REF!+#REF!+#REF!+#REF!</f>
        <v>#REF!</v>
      </c>
      <c r="J61" s="198" t="e">
        <f>'1'!J61+'2'!J61+'3'!J61+'4'!J61+'5'!J61+'6'!J61+'7'!J61+'8'!J61+'9'!J61+'10'!J61+'11'!J61+'14'!J51+#REF!+#REF!+#REF!+#REF!+#REF!+#REF!+#REF!+#REF!+#REF!+#REF!+#REF!+#REF!+#REF!+#REF!+#REF!+#REF!+#REF!+#REF!+#REF!</f>
        <v>#REF!</v>
      </c>
      <c r="K61" s="199" t="e">
        <f>'1'!K61+'2'!K61+'3'!K61+'4'!K61+'5'!K61+'6'!K61+'7'!K61+'8'!K61+'9'!K61+'10'!K61+'11'!K61+'14'!K51+#REF!+#REF!+#REF!+#REF!+#REF!+#REF!+#REF!+#REF!+#REF!+#REF!+#REF!+#REF!+#REF!+#REF!+#REF!+#REF!+#REF!+#REF!+#REF!</f>
        <v>#REF!</v>
      </c>
      <c r="L61" s="200" t="e">
        <f>'1'!L61-'2'!L61-'3'!L61-'4'!L61-'5'!L61-'6'!L61-'7'!L61-'8'!L61-'9'!L61-'10'!L61-'11'!L61-'14'!L51-#REF!-#REF!-#REF!-#REF!-#REF!-#REF!-#REF!-#REF!-#REF!-#REF!-#REF!-#REF!-#REF!-#REF!-#REF!-#REF!-#REF!-#REF!-#REF!</f>
        <v>#REF!</v>
      </c>
      <c r="M61" s="194" t="e">
        <f>'1'!M61+'2'!M61+'3'!M61+'4'!M61+'5'!M61+'6'!M61+'7'!M61+'8'!M61+'9'!M61+'10'!M61+'11'!M61+'14'!M51+#REF!+#REF!+#REF!+#REF!+#REF!+#REF!+#REF!+#REF!+#REF!+#REF!+#REF!+#REF!+#REF!+#REF!+#REF!+#REF!+#REF!+#REF!+#REF!</f>
        <v>#REF!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95" t="e">
        <f>'1'!E62-'2'!E62-'3'!E62-'4'!E62-'5'!E62-'6'!E62-'7'!E62-'8'!E62-'9'!E62-'10'!E62-'11'!E62-'14'!E52-#REF!-#REF!-#REF!-#REF!-#REF!-#REF!-#REF!-#REF!-#REF!-#REF!-#REF!-#REF!-#REF!-#REF!-#REF!-#REF!-#REF!-#REF!-#REF!</f>
        <v>#REF!</v>
      </c>
      <c r="F62" s="196" t="e">
        <f>'1'!F62+'2'!F62+'3'!F62+'4'!F62+'5'!F62+'6'!F62+'7'!F62+'8'!F62+'9'!F62+'10'!F62+'11'!F62+'14'!F52+#REF!+#REF!+#REF!+#REF!+#REF!+#REF!+#REF!+#REF!+#REF!+#REF!+#REF!+#REF!+#REF!+#REF!+#REF!+#REF!+#REF!+#REF!+#REF!</f>
        <v>#REF!</v>
      </c>
      <c r="G62" s="197" t="e">
        <f>'1'!G62+'2'!G62+'3'!G62+'4'!G62+'5'!G62+'6'!G62+'7'!G62+'8'!G62+'9'!G62+'10'!G62+'11'!G62+'14'!G52+#REF!+#REF!+#REF!+#REF!+#REF!+#REF!+#REF!+#REF!+#REF!+#REF!+#REF!+#REF!+#REF!+#REF!+#REF!+#REF!+#REF!+#REF!+#REF!</f>
        <v>#REF!</v>
      </c>
      <c r="H62" s="197" t="e">
        <f>'1'!H62+'2'!H62+'3'!H62+'4'!H62+'5'!H62+'6'!H62+'7'!H62+'8'!H62+'9'!H62+'10'!H62+'11'!H62+'14'!H52+#REF!+#REF!+#REF!+#REF!+#REF!+#REF!+#REF!+#REF!+#REF!+#REF!+#REF!+#REF!+#REF!+#REF!+#REF!+#REF!+#REF!+#REF!+#REF!</f>
        <v>#REF!</v>
      </c>
      <c r="I62" s="197" t="e">
        <f>'1'!I62+'2'!I62+'3'!I62+'4'!I62+'5'!I62+'6'!I62+'7'!I62+'8'!I62+'9'!I62+'10'!I62+'11'!I62+'14'!I52+#REF!+#REF!+#REF!+#REF!+#REF!+#REF!+#REF!+#REF!+#REF!+#REF!+#REF!+#REF!+#REF!+#REF!+#REF!+#REF!+#REF!+#REF!+#REF!</f>
        <v>#REF!</v>
      </c>
      <c r="J62" s="198" t="e">
        <f>'1'!J62+'2'!J62+'3'!J62+'4'!J62+'5'!J62+'6'!J62+'7'!J62+'8'!J62+'9'!J62+'10'!J62+'11'!J62+'14'!J52+#REF!+#REF!+#REF!+#REF!+#REF!+#REF!+#REF!+#REF!+#REF!+#REF!+#REF!+#REF!+#REF!+#REF!+#REF!+#REF!+#REF!+#REF!+#REF!</f>
        <v>#REF!</v>
      </c>
      <c r="K62" s="199" t="e">
        <f>'1'!K62+'2'!K62+'3'!K62+'4'!K62+'5'!K62+'6'!K62+'7'!K62+'8'!K62+'9'!K62+'10'!K62+'11'!K62+'14'!K52+#REF!+#REF!+#REF!+#REF!+#REF!+#REF!+#REF!+#REF!+#REF!+#REF!+#REF!+#REF!+#REF!+#REF!+#REF!+#REF!+#REF!+#REF!+#REF!</f>
        <v>#REF!</v>
      </c>
      <c r="L62" s="200" t="e">
        <f>'1'!L62-'2'!L62-'3'!L62-'4'!L62-'5'!L62-'6'!L62-'7'!L62-'8'!L62-'9'!L62-'10'!L62-'11'!L62-'14'!L52-#REF!-#REF!-#REF!-#REF!-#REF!-#REF!-#REF!-#REF!-#REF!-#REF!-#REF!-#REF!-#REF!-#REF!-#REF!-#REF!-#REF!-#REF!-#REF!</f>
        <v>#REF!</v>
      </c>
      <c r="M62" s="194" t="e">
        <f>'1'!M62+'2'!M62+'3'!M62+'4'!M62+'5'!M62+'6'!M62+'7'!M62+'8'!M62+'9'!M62+'10'!M62+'11'!M62+'14'!M52+#REF!+#REF!+#REF!+#REF!+#REF!+#REF!+#REF!+#REF!+#REF!+#REF!+#REF!+#REF!+#REF!+#REF!+#REF!+#REF!+#REF!+#REF!+#REF!</f>
        <v>#REF!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95" t="e">
        <f>'1'!E63-'2'!E63-'3'!E63-'4'!E63-'5'!E63-'6'!E63-'7'!E63-'8'!E63-'9'!E63-'10'!E63-'11'!E63-'14'!E53-#REF!-#REF!-#REF!-#REF!-#REF!-#REF!-#REF!-#REF!-#REF!-#REF!-#REF!-#REF!-#REF!-#REF!-#REF!-#REF!-#REF!-#REF!-#REF!</f>
        <v>#REF!</v>
      </c>
      <c r="F63" s="196" t="e">
        <f>'1'!F63+'2'!F63+'3'!F63+'4'!F63+'5'!F63+'6'!F63+'7'!F63+'8'!F63+'9'!F63+'10'!F63+'11'!F63+'14'!F53+#REF!+#REF!+#REF!+#REF!+#REF!+#REF!+#REF!+#REF!+#REF!+#REF!+#REF!+#REF!+#REF!+#REF!+#REF!+#REF!+#REF!+#REF!+#REF!</f>
        <v>#REF!</v>
      </c>
      <c r="G63" s="197" t="e">
        <f>'1'!G63+'2'!G63+'3'!G63+'4'!G63+'5'!G63+'6'!G63+'7'!G63+'8'!G63+'9'!G63+'10'!G63+'11'!G63+'14'!G53+#REF!+#REF!+#REF!+#REF!+#REF!+#REF!+#REF!+#REF!+#REF!+#REF!+#REF!+#REF!+#REF!+#REF!+#REF!+#REF!+#REF!+#REF!+#REF!</f>
        <v>#REF!</v>
      </c>
      <c r="H63" s="197" t="e">
        <f>'1'!H63+'2'!H63+'3'!H63+'4'!H63+'5'!H63+'6'!H63+'7'!H63+'8'!H63+'9'!H63+'10'!H63+'11'!H63+'14'!H53+#REF!+#REF!+#REF!+#REF!+#REF!+#REF!+#REF!+#REF!+#REF!+#REF!+#REF!+#REF!+#REF!+#REF!+#REF!+#REF!+#REF!+#REF!+#REF!</f>
        <v>#REF!</v>
      </c>
      <c r="I63" s="197" t="e">
        <f>'1'!I63+'2'!I63+'3'!I63+'4'!I63+'5'!I63+'6'!I63+'7'!I63+'8'!I63+'9'!I63+'10'!I63+'11'!I63+'14'!I53+#REF!+#REF!+#REF!+#REF!+#REF!+#REF!+#REF!+#REF!+#REF!+#REF!+#REF!+#REF!+#REF!+#REF!+#REF!+#REF!+#REF!+#REF!+#REF!</f>
        <v>#REF!</v>
      </c>
      <c r="J63" s="198" t="e">
        <f>'1'!J63+'2'!J63+'3'!J63+'4'!J63+'5'!J63+'6'!J63+'7'!J63+'8'!J63+'9'!J63+'10'!J63+'11'!J63+'14'!J53+#REF!+#REF!+#REF!+#REF!+#REF!+#REF!+#REF!+#REF!+#REF!+#REF!+#REF!+#REF!+#REF!+#REF!+#REF!+#REF!+#REF!+#REF!+#REF!</f>
        <v>#REF!</v>
      </c>
      <c r="K63" s="199" t="e">
        <f>'1'!K63+'2'!K63+'3'!K63+'4'!K63+'5'!K63+'6'!K63+'7'!K63+'8'!K63+'9'!K63+'10'!K63+'11'!K63+'14'!K53+#REF!+#REF!+#REF!+#REF!+#REF!+#REF!+#REF!+#REF!+#REF!+#REF!+#REF!+#REF!+#REF!+#REF!+#REF!+#REF!+#REF!+#REF!+#REF!</f>
        <v>#REF!</v>
      </c>
      <c r="L63" s="200" t="e">
        <f>'1'!L63-'2'!L63-'3'!L63-'4'!L63-'5'!L63-'6'!L63-'7'!L63-'8'!L63-'9'!L63-'10'!L63-'11'!L63-'14'!L53-#REF!-#REF!-#REF!-#REF!-#REF!-#REF!-#REF!-#REF!-#REF!-#REF!-#REF!-#REF!-#REF!-#REF!-#REF!-#REF!-#REF!-#REF!-#REF!</f>
        <v>#REF!</v>
      </c>
      <c r="M63" s="194" t="e">
        <f>'1'!M63+'2'!M63+'3'!M63+'4'!M63+'5'!M63+'6'!M63+'7'!M63+'8'!M63+'9'!M63+'10'!M63+'11'!M63+'14'!M53+#REF!+#REF!+#REF!+#REF!+#REF!+#REF!+#REF!+#REF!+#REF!+#REF!+#REF!+#REF!+#REF!+#REF!+#REF!+#REF!+#REF!+#REF!+#REF!</f>
        <v>#REF!</v>
      </c>
      <c r="N63" s="72"/>
    </row>
    <row r="64" spans="1:14" s="24" customFormat="1" ht="15" thickBot="1" x14ac:dyDescent="0.25">
      <c r="A64" s="43"/>
      <c r="B64" s="43"/>
      <c r="C64" s="43"/>
      <c r="D64" s="48"/>
      <c r="E64" s="201" t="e">
        <f>'1'!E64-'2'!E64-'3'!E64-'4'!E64-'5'!E64-'6'!E64-'7'!E64-'8'!E64-'9'!E64-'10'!E64-'11'!E64-'14'!E54-#REF!-#REF!-#REF!-#REF!-#REF!-#REF!-#REF!-#REF!-#REF!-#REF!-#REF!-#REF!-#REF!-#REF!-#REF!-#REF!-#REF!-#REF!-#REF!</f>
        <v>#REF!</v>
      </c>
      <c r="F64" s="202" t="e">
        <f>'1'!F64+'2'!F64+'3'!F64+'4'!F64+'5'!F64+'6'!F64+'7'!F64+'8'!F64+'9'!F64+'10'!F64+'11'!F64+'14'!F54+#REF!+#REF!+#REF!+#REF!+#REF!+#REF!+#REF!+#REF!+#REF!+#REF!+#REF!+#REF!+#REF!+#REF!+#REF!+#REF!+#REF!+#REF!+#REF!</f>
        <v>#REF!</v>
      </c>
      <c r="G64" s="203" t="e">
        <f>'1'!G64+'2'!G64+'3'!G64+'4'!G64+'5'!G64+'6'!G64+'7'!G64+'8'!G64+'9'!G64+'10'!G64+'11'!G64+'14'!G54+#REF!+#REF!+#REF!+#REF!+#REF!+#REF!+#REF!+#REF!+#REF!+#REF!+#REF!+#REF!+#REF!+#REF!+#REF!+#REF!+#REF!+#REF!+#REF!</f>
        <v>#REF!</v>
      </c>
      <c r="H64" s="203" t="e">
        <f>'1'!H64+'2'!H64+'3'!H64+'4'!H64+'5'!H64+'6'!H64+'7'!H64+'8'!H64+'9'!H64+'10'!H64+'11'!H64+'14'!H54+#REF!+#REF!+#REF!+#REF!+#REF!+#REF!+#REF!+#REF!+#REF!+#REF!+#REF!+#REF!+#REF!+#REF!+#REF!+#REF!+#REF!+#REF!+#REF!</f>
        <v>#REF!</v>
      </c>
      <c r="I64" s="203" t="e">
        <f>'1'!I64+'2'!I64+'3'!I64+'4'!I64+'5'!I64+'6'!I64+'7'!I64+'8'!I64+'9'!I64+'10'!I64+'11'!I64+'14'!I54+#REF!+#REF!+#REF!+#REF!+#REF!+#REF!+#REF!+#REF!+#REF!+#REF!+#REF!+#REF!+#REF!+#REF!+#REF!+#REF!+#REF!+#REF!+#REF!</f>
        <v>#REF!</v>
      </c>
      <c r="J64" s="204" t="e">
        <f>'1'!J64+'2'!J64+'3'!J64+'4'!J64+'5'!J64+'6'!J64+'7'!J64+'8'!J64+'9'!J64+'10'!J64+'11'!J64+'14'!J54+#REF!+#REF!+#REF!+#REF!+#REF!+#REF!+#REF!+#REF!+#REF!+#REF!+#REF!+#REF!+#REF!+#REF!+#REF!+#REF!+#REF!+#REF!+#REF!</f>
        <v>#REF!</v>
      </c>
      <c r="K64" s="205" t="e">
        <f>'1'!K64+'2'!K64+'3'!K64+'4'!K64+'5'!K64+'6'!K64+'7'!K64+'8'!K64+'9'!K64+'10'!K64+'11'!K64+'14'!K54+#REF!+#REF!+#REF!+#REF!+#REF!+#REF!+#REF!+#REF!+#REF!+#REF!+#REF!+#REF!+#REF!+#REF!+#REF!+#REF!+#REF!+#REF!+#REF!</f>
        <v>#REF!</v>
      </c>
      <c r="L64" s="206" t="e">
        <f>'1'!L64-'2'!L64-'3'!L64-'4'!L64-'5'!L64-'6'!L64-'7'!L64-'8'!L64-'9'!L64-'10'!L64-'11'!L64-'14'!L54-#REF!-#REF!-#REF!-#REF!-#REF!-#REF!-#REF!-#REF!-#REF!-#REF!-#REF!-#REF!-#REF!-#REF!-#REF!-#REF!-#REF!-#REF!-#REF!</f>
        <v>#REF!</v>
      </c>
      <c r="M64" s="207" t="e">
        <f>'1'!M64+'2'!M64+'3'!M64+'4'!M64+'5'!M64+'6'!M64+'7'!M64+'8'!M64+'9'!M64+'10'!M64+'11'!M64+'14'!M54+#REF!+#REF!+#REF!+#REF!+#REF!+#REF!+#REF!+#REF!+#REF!+#REF!+#REF!+#REF!+#REF!+#REF!+#REF!+#REF!+#REF!+#REF!+#REF!</f>
        <v>#REF!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8" t="e">
        <f>'1'!E65-'2'!E65-'3'!E65-'4'!E65-'5'!E65-'6'!E65-'7'!E65-'8'!E65-'9'!E65-'10'!E65-'11'!E65-'14'!E55-#REF!-#REF!-#REF!-#REF!-#REF!-#REF!-#REF!-#REF!-#REF!-#REF!-#REF!-#REF!-#REF!-#REF!-#REF!-#REF!-#REF!-#REF!-#REF!</f>
        <v>#REF!</v>
      </c>
      <c r="F65" s="112" t="e">
        <f>'1'!F65+'2'!F65+'3'!F65+'4'!F65+'5'!F65+'6'!F65+'7'!F65+'8'!F65+'9'!F65+'10'!F65+'11'!F65+'14'!F55+#REF!+#REF!+#REF!+#REF!+#REF!+#REF!+#REF!+#REF!+#REF!+#REF!+#REF!+#REF!+#REF!+#REF!+#REF!+#REF!+#REF!+#REF!+#REF!</f>
        <v>#REF!</v>
      </c>
      <c r="G65" s="112" t="e">
        <f>'1'!G65+'2'!G65+'3'!G65+'4'!G65+'5'!G65+'6'!G65+'7'!G65+'8'!G65+'9'!G65+'10'!G65+'11'!G65+'14'!G55+#REF!+#REF!+#REF!+#REF!+#REF!+#REF!+#REF!+#REF!+#REF!+#REF!+#REF!+#REF!+#REF!+#REF!+#REF!+#REF!+#REF!+#REF!+#REF!</f>
        <v>#REF!</v>
      </c>
      <c r="H65" s="112" t="e">
        <f>'1'!H65+'2'!H65+'3'!H65+'4'!H65+'5'!H65+'6'!H65+'7'!H65+'8'!H65+'9'!H65+'10'!H65+'11'!H65+'14'!H55+#REF!+#REF!+#REF!+#REF!+#REF!+#REF!+#REF!+#REF!+#REF!+#REF!+#REF!+#REF!+#REF!+#REF!+#REF!+#REF!+#REF!+#REF!+#REF!</f>
        <v>#REF!</v>
      </c>
      <c r="I65" s="112" t="e">
        <f>'1'!I65+'2'!I65+'3'!I65+'4'!I65+'5'!I65+'6'!I65+'7'!I65+'8'!I65+'9'!I65+'10'!I65+'11'!I65+'14'!I55+#REF!+#REF!+#REF!+#REF!+#REF!+#REF!+#REF!+#REF!+#REF!+#REF!+#REF!+#REF!+#REF!+#REF!+#REF!+#REF!+#REF!+#REF!+#REF!</f>
        <v>#REF!</v>
      </c>
      <c r="J65" s="161" t="e">
        <f>'1'!J65+'2'!J65+'3'!J65+'4'!J65+'5'!J65+'6'!J65+'7'!J65+'8'!J65+'9'!J65+'10'!J65+'11'!J65+'14'!J55+#REF!+#REF!+#REF!+#REF!+#REF!+#REF!+#REF!+#REF!+#REF!+#REF!+#REF!+#REF!+#REF!+#REF!+#REF!+#REF!+#REF!+#REF!+#REF!</f>
        <v>#REF!</v>
      </c>
      <c r="K65" s="147" t="e">
        <f>'1'!K65+'2'!K65+'3'!K65+'4'!K65+'5'!K65+'6'!K65+'7'!K65+'8'!K65+'9'!K65+'10'!K65+'11'!K65+'14'!K55+#REF!+#REF!+#REF!+#REF!+#REF!+#REF!+#REF!+#REF!+#REF!+#REF!+#REF!+#REF!+#REF!+#REF!+#REF!+#REF!+#REF!+#REF!+#REF!</f>
        <v>#REF!</v>
      </c>
      <c r="L65" s="208" t="e">
        <f>'1'!L65-'2'!L65-'3'!L65-'4'!L65-'5'!L65-'6'!L65-'7'!L65-'8'!L65-'9'!L65-'10'!L65-'11'!L65-'14'!L55-#REF!-#REF!-#REF!-#REF!-#REF!-#REF!-#REF!-#REF!-#REF!-#REF!-#REF!-#REF!-#REF!-#REF!-#REF!-#REF!-#REF!-#REF!-#REF!</f>
        <v>#REF!</v>
      </c>
      <c r="M65" s="126" t="e">
        <f>'1'!M65+'2'!M65+'3'!M65+'4'!M65+'5'!M65+'6'!M65+'7'!M65+'8'!M65+'9'!M65+'10'!M65+'11'!M65+'14'!M55+#REF!+#REF!+#REF!+#REF!+#REF!+#REF!+#REF!+#REF!+#REF!+#REF!+#REF!+#REF!+#REF!+#REF!+#REF!+#REF!+#REF!+#REF!+#REF!</f>
        <v>#REF!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88" t="e">
        <f>'1'!E66-'2'!E66-'3'!E66-'4'!E66-'5'!E66-'6'!E66-'7'!E66-'8'!E66-'9'!E66-'10'!E66-'11'!E66-'14'!#REF!-#REF!-#REF!-#REF!-#REF!-#REF!-#REF!-#REF!-#REF!-#REF!-#REF!-#REF!-#REF!-#REF!-#REF!-#REF!-#REF!-#REF!-#REF!-#REF!</f>
        <v>#REF!</v>
      </c>
      <c r="F66" s="189" t="e">
        <f>'1'!F66+'2'!F66+'3'!F66+'4'!F66+'5'!F66+'6'!F66+'7'!F66+'8'!F66+'9'!F66+'10'!F66+'11'!F66+'14'!#REF!+#REF!+#REF!+#REF!+#REF!+#REF!+#REF!+#REF!+#REF!+#REF!+#REF!+#REF!+#REF!+#REF!+#REF!+#REF!+#REF!+#REF!+#REF!+#REF!</f>
        <v>#REF!</v>
      </c>
      <c r="G66" s="190" t="e">
        <f>'1'!G66+'2'!G66+'3'!G66+'4'!G66+'5'!G66+'6'!G66+'7'!G66+'8'!G66+'9'!G66+'10'!G66+'11'!G66+'14'!#REF!+#REF!+#REF!+#REF!+#REF!+#REF!+#REF!+#REF!+#REF!+#REF!+#REF!+#REF!+#REF!+#REF!+#REF!+#REF!+#REF!+#REF!+#REF!+#REF!</f>
        <v>#REF!</v>
      </c>
      <c r="H66" s="190" t="e">
        <f>'1'!H66+'2'!H66+'3'!H66+'4'!H66+'5'!H66+'6'!H66+'7'!H66+'8'!H66+'9'!H66+'10'!H66+'11'!H66+'14'!#REF!+#REF!+#REF!+#REF!+#REF!+#REF!+#REF!+#REF!+#REF!+#REF!+#REF!+#REF!+#REF!+#REF!+#REF!+#REF!+#REF!+#REF!+#REF!+#REF!</f>
        <v>#REF!</v>
      </c>
      <c r="I66" s="190" t="e">
        <f>'1'!I66+'2'!I66+'3'!I66+'4'!I66+'5'!I66+'6'!I66+'7'!I66+'8'!I66+'9'!I66+'10'!I66+'11'!I66+'14'!#REF!+#REF!+#REF!+#REF!+#REF!+#REF!+#REF!+#REF!+#REF!+#REF!+#REF!+#REF!+#REF!+#REF!+#REF!+#REF!+#REF!+#REF!+#REF!+#REF!</f>
        <v>#REF!</v>
      </c>
      <c r="J66" s="191" t="e">
        <f>'1'!J66+'2'!J66+'3'!J66+'4'!J66+'5'!J66+'6'!J66+'7'!J66+'8'!J66+'9'!J66+'10'!J66+'11'!J66+'14'!#REF!+#REF!+#REF!+#REF!+#REF!+#REF!+#REF!+#REF!+#REF!+#REF!+#REF!+#REF!+#REF!+#REF!+#REF!+#REF!+#REF!+#REF!+#REF!+#REF!</f>
        <v>#REF!</v>
      </c>
      <c r="K66" s="192" t="e">
        <f>'1'!K66+'2'!K66+'3'!K66+'4'!K66+'5'!K66+'6'!K66+'7'!K66+'8'!K66+'9'!K66+'10'!K66+'11'!K66+'14'!#REF!+#REF!+#REF!+#REF!+#REF!+#REF!+#REF!+#REF!+#REF!+#REF!+#REF!+#REF!+#REF!+#REF!+#REF!+#REF!+#REF!+#REF!+#REF!+#REF!</f>
        <v>#REF!</v>
      </c>
      <c r="L66" s="193" t="e">
        <f>'1'!L66-'2'!L66-'3'!L66-'4'!L66-'5'!L66-'6'!L66-'7'!L66-'8'!L66-'9'!L66-'10'!L66-'11'!L66-'14'!#REF!-#REF!-#REF!-#REF!-#REF!-#REF!-#REF!-#REF!-#REF!-#REF!-#REF!-#REF!-#REF!-#REF!-#REF!-#REF!-#REF!-#REF!-#REF!-#REF!</f>
        <v>#REF!</v>
      </c>
      <c r="M66" s="194" t="e">
        <f>'1'!M66+'2'!M66+'3'!M66+'4'!M66+'5'!M66+'6'!M66+'7'!M66+'8'!M66+'9'!M66+'10'!M66+'11'!M66+'14'!#REF!+#REF!+#REF!+#REF!+#REF!+#REF!+#REF!+#REF!+#REF!+#REF!+#REF!+#REF!+#REF!+#REF!+#REF!+#REF!+#REF!+#REF!+#REF!+#REF!</f>
        <v>#REF!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95" t="e">
        <f>'1'!E67-'2'!E67-'3'!E67-'4'!E67-'5'!E67-'6'!E67-'7'!E67-'8'!E67-'9'!E67-'10'!E67-'11'!E67-'14'!#REF!-#REF!-#REF!-#REF!-#REF!-#REF!-#REF!-#REF!-#REF!-#REF!-#REF!-#REF!-#REF!-#REF!-#REF!-#REF!-#REF!-#REF!-#REF!-#REF!</f>
        <v>#REF!</v>
      </c>
      <c r="F67" s="196" t="e">
        <f>'1'!F67+'2'!F67+'3'!F67+'4'!F67+'5'!F67+'6'!F67+'7'!F67+'8'!F67+'9'!F67+'10'!F67+'11'!F67+'14'!#REF!+#REF!+#REF!+#REF!+#REF!+#REF!+#REF!+#REF!+#REF!+#REF!+#REF!+#REF!+#REF!+#REF!+#REF!+#REF!+#REF!+#REF!+#REF!+#REF!</f>
        <v>#REF!</v>
      </c>
      <c r="G67" s="197" t="e">
        <f>'1'!G67+'2'!G67+'3'!G67+'4'!G67+'5'!G67+'6'!G67+'7'!G67+'8'!G67+'9'!G67+'10'!G67+'11'!G67+'14'!#REF!+#REF!+#REF!+#REF!+#REF!+#REF!+#REF!+#REF!+#REF!+#REF!+#REF!+#REF!+#REF!+#REF!+#REF!+#REF!+#REF!+#REF!+#REF!+#REF!</f>
        <v>#REF!</v>
      </c>
      <c r="H67" s="197" t="e">
        <f>'1'!H67+'2'!H67+'3'!H67+'4'!H67+'5'!H67+'6'!H67+'7'!H67+'8'!H67+'9'!H67+'10'!H67+'11'!H67+'14'!#REF!+#REF!+#REF!+#REF!+#REF!+#REF!+#REF!+#REF!+#REF!+#REF!+#REF!+#REF!+#REF!+#REF!+#REF!+#REF!+#REF!+#REF!+#REF!+#REF!</f>
        <v>#REF!</v>
      </c>
      <c r="I67" s="197" t="e">
        <f>'1'!I67+'2'!I67+'3'!I67+'4'!I67+'5'!I67+'6'!I67+'7'!I67+'8'!I67+'9'!I67+'10'!I67+'11'!I67+'14'!#REF!+#REF!+#REF!+#REF!+#REF!+#REF!+#REF!+#REF!+#REF!+#REF!+#REF!+#REF!+#REF!+#REF!+#REF!+#REF!+#REF!+#REF!+#REF!+#REF!</f>
        <v>#REF!</v>
      </c>
      <c r="J67" s="198" t="e">
        <f>'1'!J67+'2'!J67+'3'!J67+'4'!J67+'5'!J67+'6'!J67+'7'!J67+'8'!J67+'9'!J67+'10'!J67+'11'!J67+'14'!#REF!+#REF!+#REF!+#REF!+#REF!+#REF!+#REF!+#REF!+#REF!+#REF!+#REF!+#REF!+#REF!+#REF!+#REF!+#REF!+#REF!+#REF!+#REF!+#REF!</f>
        <v>#REF!</v>
      </c>
      <c r="K67" s="199" t="e">
        <f>'1'!K67+'2'!K67+'3'!K67+'4'!K67+'5'!K67+'6'!K67+'7'!K67+'8'!K67+'9'!K67+'10'!K67+'11'!K67+'14'!#REF!+#REF!+#REF!+#REF!+#REF!+#REF!+#REF!+#REF!+#REF!+#REF!+#REF!+#REF!+#REF!+#REF!+#REF!+#REF!+#REF!+#REF!+#REF!+#REF!</f>
        <v>#REF!</v>
      </c>
      <c r="L67" s="200" t="e">
        <f>'1'!L67-'2'!L67-'3'!L67-'4'!L67-'5'!L67-'6'!L67-'7'!L67-'8'!L67-'9'!L67-'10'!L67-'11'!L67-'14'!#REF!-#REF!-#REF!-#REF!-#REF!-#REF!-#REF!-#REF!-#REF!-#REF!-#REF!-#REF!-#REF!-#REF!-#REF!-#REF!-#REF!-#REF!-#REF!-#REF!</f>
        <v>#REF!</v>
      </c>
      <c r="M67" s="194" t="e">
        <f>'1'!M67+'2'!M67+'3'!M67+'4'!M67+'5'!M67+'6'!M67+'7'!M67+'8'!M67+'9'!M67+'10'!M67+'11'!M67+'14'!#REF!+#REF!+#REF!+#REF!+#REF!+#REF!+#REF!+#REF!+#REF!+#REF!+#REF!+#REF!+#REF!+#REF!+#REF!+#REF!+#REF!+#REF!+#REF!+#REF!</f>
        <v>#REF!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95" t="e">
        <f>'1'!E68-'2'!E68-'3'!E68-'4'!E68-'5'!E68-'6'!E68-'7'!E68-'8'!E68-'9'!E68-'10'!E68-'11'!E68-'14'!E56-#REF!-#REF!-#REF!-#REF!-#REF!-#REF!-#REF!-#REF!-#REF!-#REF!-#REF!-#REF!-#REF!-#REF!-#REF!-#REF!-#REF!-#REF!-#REF!</f>
        <v>#REF!</v>
      </c>
      <c r="F68" s="196" t="e">
        <f>'1'!F68+'2'!F68+'3'!F68+'4'!F68+'5'!F68+'6'!F68+'7'!F68+'8'!F68+'9'!F68+'10'!F68+'11'!F68+'14'!F56+#REF!+#REF!+#REF!+#REF!+#REF!+#REF!+#REF!+#REF!+#REF!+#REF!+#REF!+#REF!+#REF!+#REF!+#REF!+#REF!+#REF!+#REF!+#REF!</f>
        <v>#REF!</v>
      </c>
      <c r="G68" s="197" t="e">
        <f>'1'!G68+'2'!G68+'3'!G68+'4'!G68+'5'!G68+'6'!G68+'7'!G68+'8'!G68+'9'!G68+'10'!G68+'11'!G68+'14'!G56+#REF!+#REF!+#REF!+#REF!+#REF!+#REF!+#REF!+#REF!+#REF!+#REF!+#REF!+#REF!+#REF!+#REF!+#REF!+#REF!+#REF!+#REF!+#REF!</f>
        <v>#REF!</v>
      </c>
      <c r="H68" s="197" t="e">
        <f>'1'!H68+'2'!H68+'3'!H68+'4'!H68+'5'!H68+'6'!H68+'7'!H68+'8'!H68+'9'!H68+'10'!H68+'11'!H68+'14'!H56+#REF!+#REF!+#REF!+#REF!+#REF!+#REF!+#REF!+#REF!+#REF!+#REF!+#REF!+#REF!+#REF!+#REF!+#REF!+#REF!+#REF!+#REF!+#REF!</f>
        <v>#REF!</v>
      </c>
      <c r="I68" s="197" t="e">
        <f>'1'!I68+'2'!I68+'3'!I68+'4'!I68+'5'!I68+'6'!I68+'7'!I68+'8'!I68+'9'!I68+'10'!I68+'11'!I68+'14'!I56+#REF!+#REF!+#REF!+#REF!+#REF!+#REF!+#REF!+#REF!+#REF!+#REF!+#REF!+#REF!+#REF!+#REF!+#REF!+#REF!+#REF!+#REF!+#REF!</f>
        <v>#REF!</v>
      </c>
      <c r="J68" s="198" t="e">
        <f>'1'!J68+'2'!J68+'3'!J68+'4'!J68+'5'!J68+'6'!J68+'7'!J68+'8'!J68+'9'!J68+'10'!J68+'11'!J68+'14'!J56+#REF!+#REF!+#REF!+#REF!+#REF!+#REF!+#REF!+#REF!+#REF!+#REF!+#REF!+#REF!+#REF!+#REF!+#REF!+#REF!+#REF!+#REF!+#REF!</f>
        <v>#REF!</v>
      </c>
      <c r="K68" s="199" t="e">
        <f>'1'!K68+'2'!K68+'3'!K68+'4'!K68+'5'!K68+'6'!K68+'7'!K68+'8'!K68+'9'!K68+'10'!K68+'11'!K68+'14'!K56+#REF!+#REF!+#REF!+#REF!+#REF!+#REF!+#REF!+#REF!+#REF!+#REF!+#REF!+#REF!+#REF!+#REF!+#REF!+#REF!+#REF!+#REF!+#REF!</f>
        <v>#REF!</v>
      </c>
      <c r="L68" s="200" t="e">
        <f>'1'!L68-'2'!L68-'3'!L68-'4'!L68-'5'!L68-'6'!L68-'7'!L68-'8'!L68-'9'!L68-'10'!L68-'11'!L68-'14'!L56-#REF!-#REF!-#REF!-#REF!-#REF!-#REF!-#REF!-#REF!-#REF!-#REF!-#REF!-#REF!-#REF!-#REF!-#REF!-#REF!-#REF!-#REF!-#REF!</f>
        <v>#REF!</v>
      </c>
      <c r="M68" s="194" t="e">
        <f>'1'!M68+'2'!M68+'3'!M68+'4'!M68+'5'!M68+'6'!M68+'7'!M68+'8'!M68+'9'!M68+'10'!M68+'11'!M68+'14'!M56+#REF!+#REF!+#REF!+#REF!+#REF!+#REF!+#REF!+#REF!+#REF!+#REF!+#REF!+#REF!+#REF!+#REF!+#REF!+#REF!+#REF!+#REF!+#REF!</f>
        <v>#REF!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95" t="e">
        <f>'1'!E69-'2'!E69-'3'!E69-'4'!E69-'5'!E69-'6'!E69-'7'!E69-'8'!E69-'9'!E69-'10'!E69-'11'!E69-'14'!E57-#REF!-#REF!-#REF!-#REF!-#REF!-#REF!-#REF!-#REF!-#REF!-#REF!-#REF!-#REF!-#REF!-#REF!-#REF!-#REF!-#REF!-#REF!-#REF!</f>
        <v>#REF!</v>
      </c>
      <c r="F69" s="196" t="e">
        <f>'1'!F69+'2'!F69+'3'!F69+'4'!F69+'5'!F69+'6'!F69+'7'!F69+'8'!F69+'9'!F69+'10'!F69+'11'!F69+'14'!F57+#REF!+#REF!+#REF!+#REF!+#REF!+#REF!+#REF!+#REF!+#REF!+#REF!+#REF!+#REF!+#REF!+#REF!+#REF!+#REF!+#REF!+#REF!+#REF!</f>
        <v>#REF!</v>
      </c>
      <c r="G69" s="197" t="e">
        <f>'1'!G69+'2'!G69+'3'!G69+'4'!G69+'5'!G69+'6'!G69+'7'!G69+'8'!G69+'9'!G69+'10'!G69+'11'!G69+'14'!G57+#REF!+#REF!+#REF!+#REF!+#REF!+#REF!+#REF!+#REF!+#REF!+#REF!+#REF!+#REF!+#REF!+#REF!+#REF!+#REF!+#REF!+#REF!+#REF!</f>
        <v>#REF!</v>
      </c>
      <c r="H69" s="197" t="e">
        <f>'1'!H69+'2'!H69+'3'!H69+'4'!H69+'5'!H69+'6'!H69+'7'!H69+'8'!H69+'9'!H69+'10'!H69+'11'!H69+'14'!H57+#REF!+#REF!+#REF!+#REF!+#REF!+#REF!+#REF!+#REF!+#REF!+#REF!+#REF!+#REF!+#REF!+#REF!+#REF!+#REF!+#REF!+#REF!+#REF!</f>
        <v>#REF!</v>
      </c>
      <c r="I69" s="197" t="e">
        <f>'1'!I69+'2'!I69+'3'!I69+'4'!I69+'5'!I69+'6'!I69+'7'!I69+'8'!I69+'9'!I69+'10'!I69+'11'!I69+'14'!I57+#REF!+#REF!+#REF!+#REF!+#REF!+#REF!+#REF!+#REF!+#REF!+#REF!+#REF!+#REF!+#REF!+#REF!+#REF!+#REF!+#REF!+#REF!+#REF!</f>
        <v>#REF!</v>
      </c>
      <c r="J69" s="198" t="e">
        <f>'1'!J69+'2'!J69+'3'!J69+'4'!J69+'5'!J69+'6'!J69+'7'!J69+'8'!J69+'9'!J69+'10'!J69+'11'!J69+'14'!J57+#REF!+#REF!+#REF!+#REF!+#REF!+#REF!+#REF!+#REF!+#REF!+#REF!+#REF!+#REF!+#REF!+#REF!+#REF!+#REF!+#REF!+#REF!+#REF!</f>
        <v>#REF!</v>
      </c>
      <c r="K69" s="199" t="e">
        <f>'1'!K69+'2'!K69+'3'!K69+'4'!K69+'5'!K69+'6'!K69+'7'!K69+'8'!K69+'9'!K69+'10'!K69+'11'!K69+'14'!K57+#REF!+#REF!+#REF!+#REF!+#REF!+#REF!+#REF!+#REF!+#REF!+#REF!+#REF!+#REF!+#REF!+#REF!+#REF!+#REF!+#REF!+#REF!+#REF!</f>
        <v>#REF!</v>
      </c>
      <c r="L69" s="200" t="e">
        <f>'1'!L69-'2'!L69-'3'!L69-'4'!L69-'5'!L69-'6'!L69-'7'!L69-'8'!L69-'9'!L69-'10'!L69-'11'!L69-'14'!L57-#REF!-#REF!-#REF!-#REF!-#REF!-#REF!-#REF!-#REF!-#REF!-#REF!-#REF!-#REF!-#REF!-#REF!-#REF!-#REF!-#REF!-#REF!-#REF!</f>
        <v>#REF!</v>
      </c>
      <c r="M69" s="194" t="e">
        <f>'1'!M69+'2'!M69+'3'!M69+'4'!M69+'5'!M69+'6'!M69+'7'!M69+'8'!M69+'9'!M69+'10'!M69+'11'!M69+'14'!M57+#REF!+#REF!+#REF!+#REF!+#REF!+#REF!+#REF!+#REF!+#REF!+#REF!+#REF!+#REF!+#REF!+#REF!+#REF!+#REF!+#REF!+#REF!+#REF!</f>
        <v>#REF!</v>
      </c>
      <c r="N69" s="72"/>
    </row>
    <row r="70" spans="1:14" s="24" customFormat="1" ht="15" thickBot="1" x14ac:dyDescent="0.25">
      <c r="A70" s="43"/>
      <c r="B70" s="43"/>
      <c r="C70" s="43"/>
      <c r="D70" s="48"/>
      <c r="E70" s="201" t="e">
        <f>'1'!E70-'2'!E70-'3'!E70-'4'!E70-'5'!E70-'6'!E70-'7'!E70-'8'!E70-'9'!E70-'10'!E70-'11'!E70-'14'!E58-#REF!-#REF!-#REF!-#REF!-#REF!-#REF!-#REF!-#REF!-#REF!-#REF!-#REF!-#REF!-#REF!-#REF!-#REF!-#REF!-#REF!-#REF!-#REF!</f>
        <v>#REF!</v>
      </c>
      <c r="F70" s="202" t="e">
        <f>'1'!F70+'2'!F70+'3'!F70+'4'!F70+'5'!F70+'6'!F70+'7'!F70+'8'!F70+'9'!F70+'10'!F70+'11'!F70+'14'!F58+#REF!+#REF!+#REF!+#REF!+#REF!+#REF!+#REF!+#REF!+#REF!+#REF!+#REF!+#REF!+#REF!+#REF!+#REF!+#REF!+#REF!+#REF!+#REF!</f>
        <v>#REF!</v>
      </c>
      <c r="G70" s="203" t="e">
        <f>'1'!G70+'2'!G70+'3'!G70+'4'!G70+'5'!G70+'6'!G70+'7'!G70+'8'!G70+'9'!G70+'10'!G70+'11'!G70+'14'!G58+#REF!+#REF!+#REF!+#REF!+#REF!+#REF!+#REF!+#REF!+#REF!+#REF!+#REF!+#REF!+#REF!+#REF!+#REF!+#REF!+#REF!+#REF!+#REF!</f>
        <v>#REF!</v>
      </c>
      <c r="H70" s="203" t="e">
        <f>'1'!H70+'2'!H70+'3'!H70+'4'!H70+'5'!H70+'6'!H70+'7'!H70+'8'!H70+'9'!H70+'10'!H70+'11'!H70+'14'!H58+#REF!+#REF!+#REF!+#REF!+#REF!+#REF!+#REF!+#REF!+#REF!+#REF!+#REF!+#REF!+#REF!+#REF!+#REF!+#REF!+#REF!+#REF!+#REF!</f>
        <v>#REF!</v>
      </c>
      <c r="I70" s="203" t="e">
        <f>'1'!I70+'2'!I70+'3'!I70+'4'!I70+'5'!I70+'6'!I70+'7'!I70+'8'!I70+'9'!I70+'10'!I70+'11'!I70+'14'!I58+#REF!+#REF!+#REF!+#REF!+#REF!+#REF!+#REF!+#REF!+#REF!+#REF!+#REF!+#REF!+#REF!+#REF!+#REF!+#REF!+#REF!+#REF!+#REF!</f>
        <v>#REF!</v>
      </c>
      <c r="J70" s="204" t="e">
        <f>'1'!J70+'2'!J70+'3'!J70+'4'!J70+'5'!J70+'6'!J70+'7'!J70+'8'!J70+'9'!J70+'10'!J70+'11'!J70+'14'!J58+#REF!+#REF!+#REF!+#REF!+#REF!+#REF!+#REF!+#REF!+#REF!+#REF!+#REF!+#REF!+#REF!+#REF!+#REF!+#REF!+#REF!+#REF!+#REF!</f>
        <v>#REF!</v>
      </c>
      <c r="K70" s="205" t="e">
        <f>'1'!K70+'2'!K70+'3'!K70+'4'!K70+'5'!K70+'6'!K70+'7'!K70+'8'!K70+'9'!K70+'10'!K70+'11'!K70+'14'!K58+#REF!+#REF!+#REF!+#REF!+#REF!+#REF!+#REF!+#REF!+#REF!+#REF!+#REF!+#REF!+#REF!+#REF!+#REF!+#REF!+#REF!+#REF!+#REF!</f>
        <v>#REF!</v>
      </c>
      <c r="L70" s="206" t="e">
        <f>'1'!L70-'2'!L70-'3'!L70-'4'!L70-'5'!L70-'6'!L70-'7'!L70-'8'!L70-'9'!L70-'10'!L70-'11'!L70-'14'!L58-#REF!-#REF!-#REF!-#REF!-#REF!-#REF!-#REF!-#REF!-#REF!-#REF!-#REF!-#REF!-#REF!-#REF!-#REF!-#REF!-#REF!-#REF!-#REF!</f>
        <v>#REF!</v>
      </c>
      <c r="M70" s="207" t="e">
        <f>'1'!M70+'2'!M70+'3'!M70+'4'!M70+'5'!M70+'6'!M70+'7'!M70+'8'!M70+'9'!M70+'10'!M70+'11'!M70+'14'!M58+#REF!+#REF!+#REF!+#REF!+#REF!+#REF!+#REF!+#REF!+#REF!+#REF!+#REF!+#REF!+#REF!+#REF!+#REF!+#REF!+#REF!+#REF!+#REF!</f>
        <v>#REF!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7" t="e">
        <f>'1'!E71-'2'!E71-'3'!E71-'4'!E71-'5'!E71-'6'!E71-'7'!E71-'8'!E71-'9'!E71-'10'!E71-'11'!E71-'14'!E59-#REF!-#REF!-#REF!-#REF!-#REF!-#REF!-#REF!-#REF!-#REF!-#REF!-#REF!-#REF!-#REF!-#REF!-#REF!-#REF!-#REF!-#REF!-#REF!</f>
        <v>#REF!</v>
      </c>
      <c r="F71" s="110" t="e">
        <f>'1'!F71+'2'!F71+'3'!F71+'4'!F71+'5'!F71+'6'!F71+'7'!F71+'8'!F71+'9'!F71+'10'!F71+'11'!F71+'14'!F59+#REF!+#REF!+#REF!+#REF!+#REF!+#REF!+#REF!+#REF!+#REF!+#REF!+#REF!+#REF!+#REF!+#REF!+#REF!+#REF!+#REF!+#REF!+#REF!</f>
        <v>#REF!</v>
      </c>
      <c r="G71" s="110" t="e">
        <f>'1'!G71+'2'!G71+'3'!G71+'4'!G71+'5'!G71+'6'!G71+'7'!G71+'8'!G71+'9'!G71+'10'!G71+'11'!G71+'14'!G59+#REF!+#REF!+#REF!+#REF!+#REF!+#REF!+#REF!+#REF!+#REF!+#REF!+#REF!+#REF!+#REF!+#REF!+#REF!+#REF!+#REF!+#REF!+#REF!</f>
        <v>#REF!</v>
      </c>
      <c r="H71" s="110" t="e">
        <f>'1'!H71+'2'!H71+'3'!H71+'4'!H71+'5'!H71+'6'!H71+'7'!H71+'8'!H71+'9'!H71+'10'!H71+'11'!H71+'14'!H59+#REF!+#REF!+#REF!+#REF!+#REF!+#REF!+#REF!+#REF!+#REF!+#REF!+#REF!+#REF!+#REF!+#REF!+#REF!+#REF!+#REF!+#REF!+#REF!</f>
        <v>#REF!</v>
      </c>
      <c r="I71" s="110" t="e">
        <f>'1'!I71+'2'!I71+'3'!I71+'4'!I71+'5'!I71+'6'!I71+'7'!I71+'8'!I71+'9'!I71+'10'!I71+'11'!I71+'14'!I59+#REF!+#REF!+#REF!+#REF!+#REF!+#REF!+#REF!+#REF!+#REF!+#REF!+#REF!+#REF!+#REF!+#REF!+#REF!+#REF!+#REF!+#REF!+#REF!</f>
        <v>#REF!</v>
      </c>
      <c r="J71" s="161" t="e">
        <f>'1'!J71+'2'!J71+'3'!J71+'4'!J71+'5'!J71+'6'!J71+'7'!J71+'8'!J71+'9'!J71+'10'!J71+'11'!J71+'14'!J59+#REF!+#REF!+#REF!+#REF!+#REF!+#REF!+#REF!+#REF!+#REF!+#REF!+#REF!+#REF!+#REF!+#REF!+#REF!+#REF!+#REF!+#REF!+#REF!</f>
        <v>#REF!</v>
      </c>
      <c r="K71" s="146" t="e">
        <f>'1'!K71+'2'!K71+'3'!K71+'4'!K71+'5'!K71+'6'!K71+'7'!K71+'8'!K71+'9'!K71+'10'!K71+'11'!K71+'14'!K59+#REF!+#REF!+#REF!+#REF!+#REF!+#REF!+#REF!+#REF!+#REF!+#REF!+#REF!+#REF!+#REF!+#REF!+#REF!+#REF!+#REF!+#REF!+#REF!</f>
        <v>#REF!</v>
      </c>
      <c r="L71" s="110" t="e">
        <f>'1'!L71-'2'!L71-'3'!L71-'4'!L71-'5'!L71-'6'!L71-'7'!L71-'8'!L71-'9'!L71-'10'!L71-'11'!L71-'14'!L59-#REF!-#REF!-#REF!-#REF!-#REF!-#REF!-#REF!-#REF!-#REF!-#REF!-#REF!-#REF!-#REF!-#REF!-#REF!-#REF!-#REF!-#REF!-#REF!</f>
        <v>#REF!</v>
      </c>
      <c r="M71" s="126" t="e">
        <f>'1'!M71+'2'!M71+'3'!M71+'4'!M71+'5'!M71+'6'!M71+'7'!M71+'8'!M71+'9'!M71+'10'!M71+'11'!M71+'14'!M59+#REF!+#REF!+#REF!+#REF!+#REF!+#REF!+#REF!+#REF!+#REF!+#REF!+#REF!+#REF!+#REF!+#REF!+#REF!+#REF!+#REF!+#REF!+#REF!</f>
        <v>#REF!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88" t="e">
        <f>'1'!E72-'2'!E72-'3'!E72-'4'!E72-'5'!E72-'6'!E72-'7'!E72-'8'!E72-'9'!E72-'10'!E72-'11'!E72-'14'!E60-#REF!-#REF!-#REF!-#REF!-#REF!-#REF!-#REF!-#REF!-#REF!-#REF!-#REF!-#REF!-#REF!-#REF!-#REF!-#REF!-#REF!-#REF!-#REF!</f>
        <v>#REF!</v>
      </c>
      <c r="F72" s="189" t="e">
        <f>'1'!F72+'2'!F72+'3'!F72+'4'!F72+'5'!F72+'6'!F72+'7'!F72+'8'!F72+'9'!F72+'10'!F72+'11'!F72+'14'!F60+#REF!+#REF!+#REF!+#REF!+#REF!+#REF!+#REF!+#REF!+#REF!+#REF!+#REF!+#REF!+#REF!+#REF!+#REF!+#REF!+#REF!+#REF!+#REF!</f>
        <v>#REF!</v>
      </c>
      <c r="G72" s="190" t="e">
        <f>'1'!G72+'2'!G72+'3'!G72+'4'!G72+'5'!G72+'6'!G72+'7'!G72+'8'!G72+'9'!G72+'10'!G72+'11'!G72+'14'!G60+#REF!+#REF!+#REF!+#REF!+#REF!+#REF!+#REF!+#REF!+#REF!+#REF!+#REF!+#REF!+#REF!+#REF!+#REF!+#REF!+#REF!+#REF!+#REF!</f>
        <v>#REF!</v>
      </c>
      <c r="H72" s="190" t="e">
        <f>'1'!H72+'2'!H72+'3'!H72+'4'!H72+'5'!H72+'6'!H72+'7'!H72+'8'!H72+'9'!H72+'10'!H72+'11'!H72+'14'!H60+#REF!+#REF!+#REF!+#REF!+#REF!+#REF!+#REF!+#REF!+#REF!+#REF!+#REF!+#REF!+#REF!+#REF!+#REF!+#REF!+#REF!+#REF!+#REF!</f>
        <v>#REF!</v>
      </c>
      <c r="I72" s="190" t="e">
        <f>'1'!I72+'2'!I72+'3'!I72+'4'!I72+'5'!I72+'6'!I72+'7'!I72+'8'!I72+'9'!I72+'10'!I72+'11'!I72+'14'!I60+#REF!+#REF!+#REF!+#REF!+#REF!+#REF!+#REF!+#REF!+#REF!+#REF!+#REF!+#REF!+#REF!+#REF!+#REF!+#REF!+#REF!+#REF!+#REF!</f>
        <v>#REF!</v>
      </c>
      <c r="J72" s="191" t="e">
        <f>'1'!J72+'2'!J72+'3'!J72+'4'!J72+'5'!J72+'6'!J72+'7'!J72+'8'!J72+'9'!J72+'10'!J72+'11'!J72+'14'!J60+#REF!+#REF!+#REF!+#REF!+#REF!+#REF!+#REF!+#REF!+#REF!+#REF!+#REF!+#REF!+#REF!+#REF!+#REF!+#REF!+#REF!+#REF!+#REF!</f>
        <v>#REF!</v>
      </c>
      <c r="K72" s="192" t="e">
        <f>'1'!K72+'2'!K72+'3'!K72+'4'!K72+'5'!K72+'6'!K72+'7'!K72+'8'!K72+'9'!K72+'10'!K72+'11'!K72+'14'!K60+#REF!+#REF!+#REF!+#REF!+#REF!+#REF!+#REF!+#REF!+#REF!+#REF!+#REF!+#REF!+#REF!+#REF!+#REF!+#REF!+#REF!+#REF!+#REF!</f>
        <v>#REF!</v>
      </c>
      <c r="L72" s="193" t="e">
        <f>'1'!L72-'2'!L72-'3'!L72-'4'!L72-'5'!L72-'6'!L72-'7'!L72-'8'!L72-'9'!L72-'10'!L72-'11'!L72-'14'!L60-#REF!-#REF!-#REF!-#REF!-#REF!-#REF!-#REF!-#REF!-#REF!-#REF!-#REF!-#REF!-#REF!-#REF!-#REF!-#REF!-#REF!-#REF!-#REF!</f>
        <v>#REF!</v>
      </c>
      <c r="M72" s="194" t="e">
        <f>'1'!M72+'2'!M72+'3'!M72+'4'!M72+'5'!M72+'6'!M72+'7'!M72+'8'!M72+'9'!M72+'10'!M72+'11'!M72+'14'!M60+#REF!+#REF!+#REF!+#REF!+#REF!+#REF!+#REF!+#REF!+#REF!+#REF!+#REF!+#REF!+#REF!+#REF!+#REF!+#REF!+#REF!+#REF!+#REF!</f>
        <v>#REF!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95" t="e">
        <f>'1'!E73-'2'!E73-'3'!E73-'4'!E73-'5'!E73-'6'!E73-'7'!E73-'8'!E73-'9'!E73-'10'!E73-'11'!E73-'14'!E61-#REF!-#REF!-#REF!-#REF!-#REF!-#REF!-#REF!-#REF!-#REF!-#REF!-#REF!-#REF!-#REF!-#REF!-#REF!-#REF!-#REF!-#REF!-#REF!</f>
        <v>#REF!</v>
      </c>
      <c r="F73" s="196" t="e">
        <f>'1'!F73+'2'!F73+'3'!F73+'4'!F73+'5'!F73+'6'!F73+'7'!F73+'8'!F73+'9'!F73+'10'!F73+'11'!F73+'14'!F61+#REF!+#REF!+#REF!+#REF!+#REF!+#REF!+#REF!+#REF!+#REF!+#REF!+#REF!+#REF!+#REF!+#REF!+#REF!+#REF!+#REF!+#REF!+#REF!</f>
        <v>#REF!</v>
      </c>
      <c r="G73" s="197" t="e">
        <f>'1'!G73+'2'!G73+'3'!G73+'4'!G73+'5'!G73+'6'!G73+'7'!G73+'8'!G73+'9'!G73+'10'!G73+'11'!G73+'14'!G61+#REF!+#REF!+#REF!+#REF!+#REF!+#REF!+#REF!+#REF!+#REF!+#REF!+#REF!+#REF!+#REF!+#REF!+#REF!+#REF!+#REF!+#REF!+#REF!</f>
        <v>#REF!</v>
      </c>
      <c r="H73" s="197" t="e">
        <f>'1'!H73+'2'!H73+'3'!H73+'4'!H73+'5'!H73+'6'!H73+'7'!H73+'8'!H73+'9'!H73+'10'!H73+'11'!H73+'14'!H61+#REF!+#REF!+#REF!+#REF!+#REF!+#REF!+#REF!+#REF!+#REF!+#REF!+#REF!+#REF!+#REF!+#REF!+#REF!+#REF!+#REF!+#REF!+#REF!</f>
        <v>#REF!</v>
      </c>
      <c r="I73" s="197" t="e">
        <f>'1'!I73+'2'!I73+'3'!I73+'4'!I73+'5'!I73+'6'!I73+'7'!I73+'8'!I73+'9'!I73+'10'!I73+'11'!I73+'14'!I61+#REF!+#REF!+#REF!+#REF!+#REF!+#REF!+#REF!+#REF!+#REF!+#REF!+#REF!+#REF!+#REF!+#REF!+#REF!+#REF!+#REF!+#REF!+#REF!</f>
        <v>#REF!</v>
      </c>
      <c r="J73" s="198" t="e">
        <f>'1'!J73+'2'!J73+'3'!J73+'4'!J73+'5'!J73+'6'!J73+'7'!J73+'8'!J73+'9'!J73+'10'!J73+'11'!J73+'14'!J61+#REF!+#REF!+#REF!+#REF!+#REF!+#REF!+#REF!+#REF!+#REF!+#REF!+#REF!+#REF!+#REF!+#REF!+#REF!+#REF!+#REF!+#REF!+#REF!</f>
        <v>#REF!</v>
      </c>
      <c r="K73" s="199" t="e">
        <f>'1'!K73+'2'!K73+'3'!K73+'4'!K73+'5'!K73+'6'!K73+'7'!K73+'8'!K73+'9'!K73+'10'!K73+'11'!K73+'14'!K61+#REF!+#REF!+#REF!+#REF!+#REF!+#REF!+#REF!+#REF!+#REF!+#REF!+#REF!+#REF!+#REF!+#REF!+#REF!+#REF!+#REF!+#REF!+#REF!</f>
        <v>#REF!</v>
      </c>
      <c r="L73" s="200" t="e">
        <f>'1'!L73-'2'!L73-'3'!L73-'4'!L73-'5'!L73-'6'!L73-'7'!L73-'8'!L73-'9'!L73-'10'!L73-'11'!L73-'14'!L61-#REF!-#REF!-#REF!-#REF!-#REF!-#REF!-#REF!-#REF!-#REF!-#REF!-#REF!-#REF!-#REF!-#REF!-#REF!-#REF!-#REF!-#REF!-#REF!</f>
        <v>#REF!</v>
      </c>
      <c r="M73" s="194" t="e">
        <f>'1'!M73+'2'!M73+'3'!M73+'4'!M73+'5'!M73+'6'!M73+'7'!M73+'8'!M73+'9'!M73+'10'!M73+'11'!M73+'14'!M61+#REF!+#REF!+#REF!+#REF!+#REF!+#REF!+#REF!+#REF!+#REF!+#REF!+#REF!+#REF!+#REF!+#REF!+#REF!+#REF!+#REF!+#REF!+#REF!</f>
        <v>#REF!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95" t="e">
        <f>'1'!E74-'2'!E74-'3'!E74-'4'!E74-'5'!E74-'6'!E74-'7'!E74-'8'!E74-'9'!E74-'10'!E74-'11'!E74-'14'!E62-#REF!-#REF!-#REF!-#REF!-#REF!-#REF!-#REF!-#REF!-#REF!-#REF!-#REF!-#REF!-#REF!-#REF!-#REF!-#REF!-#REF!-#REF!-#REF!</f>
        <v>#REF!</v>
      </c>
      <c r="F74" s="196" t="e">
        <f>'1'!F74+'2'!F74+'3'!F74+'4'!F74+'5'!F74+'6'!F74+'7'!F74+'8'!F74+'9'!F74+'10'!F74+'11'!F74+'14'!F62+#REF!+#REF!+#REF!+#REF!+#REF!+#REF!+#REF!+#REF!+#REF!+#REF!+#REF!+#REF!+#REF!+#REF!+#REF!+#REF!+#REF!+#REF!+#REF!</f>
        <v>#REF!</v>
      </c>
      <c r="G74" s="197" t="e">
        <f>'1'!G74+'2'!G74+'3'!G74+'4'!G74+'5'!G74+'6'!G74+'7'!G74+'8'!G74+'9'!G74+'10'!G74+'11'!G74+'14'!G62+#REF!+#REF!+#REF!+#REF!+#REF!+#REF!+#REF!+#REF!+#REF!+#REF!+#REF!+#REF!+#REF!+#REF!+#REF!+#REF!+#REF!+#REF!+#REF!</f>
        <v>#REF!</v>
      </c>
      <c r="H74" s="197" t="e">
        <f>'1'!H74+'2'!H74+'3'!H74+'4'!H74+'5'!H74+'6'!H74+'7'!H74+'8'!H74+'9'!H74+'10'!H74+'11'!H74+'14'!H62+#REF!+#REF!+#REF!+#REF!+#REF!+#REF!+#REF!+#REF!+#REF!+#REF!+#REF!+#REF!+#REF!+#REF!+#REF!+#REF!+#REF!+#REF!+#REF!</f>
        <v>#REF!</v>
      </c>
      <c r="I74" s="197" t="e">
        <f>'1'!I74+'2'!I74+'3'!I74+'4'!I74+'5'!I74+'6'!I74+'7'!I74+'8'!I74+'9'!I74+'10'!I74+'11'!I74+'14'!I62+#REF!+#REF!+#REF!+#REF!+#REF!+#REF!+#REF!+#REF!+#REF!+#REF!+#REF!+#REF!+#REF!+#REF!+#REF!+#REF!+#REF!+#REF!+#REF!</f>
        <v>#REF!</v>
      </c>
      <c r="J74" s="198" t="e">
        <f>'1'!J74+'2'!J74+'3'!J74+'4'!J74+'5'!J74+'6'!J74+'7'!J74+'8'!J74+'9'!J74+'10'!J74+'11'!J74+'14'!J62+#REF!+#REF!+#REF!+#REF!+#REF!+#REF!+#REF!+#REF!+#REF!+#REF!+#REF!+#REF!+#REF!+#REF!+#REF!+#REF!+#REF!+#REF!+#REF!</f>
        <v>#REF!</v>
      </c>
      <c r="K74" s="199" t="e">
        <f>'1'!K74+'2'!K74+'3'!K74+'4'!K74+'5'!K74+'6'!K74+'7'!K74+'8'!K74+'9'!K74+'10'!K74+'11'!K74+'14'!K62+#REF!+#REF!+#REF!+#REF!+#REF!+#REF!+#REF!+#REF!+#REF!+#REF!+#REF!+#REF!+#REF!+#REF!+#REF!+#REF!+#REF!+#REF!+#REF!</f>
        <v>#REF!</v>
      </c>
      <c r="L74" s="200" t="e">
        <f>'1'!L74-'2'!L74-'3'!L74-'4'!L74-'5'!L74-'6'!L74-'7'!L74-'8'!L74-'9'!L74-'10'!L74-'11'!L74-'14'!L62-#REF!-#REF!-#REF!-#REF!-#REF!-#REF!-#REF!-#REF!-#REF!-#REF!-#REF!-#REF!-#REF!-#REF!-#REF!-#REF!-#REF!-#REF!-#REF!</f>
        <v>#REF!</v>
      </c>
      <c r="M74" s="194" t="e">
        <f>'1'!M74+'2'!M74+'3'!M74+'4'!M74+'5'!M74+'6'!M74+'7'!M74+'8'!M74+'9'!M74+'10'!M74+'11'!M74+'14'!M62+#REF!+#REF!+#REF!+#REF!+#REF!+#REF!+#REF!+#REF!+#REF!+#REF!+#REF!+#REF!+#REF!+#REF!+#REF!+#REF!+#REF!+#REF!+#REF!</f>
        <v>#REF!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95" t="e">
        <f>'1'!E75-'2'!E75-'3'!E75-'4'!E75-'5'!E75-'6'!E75-'7'!E75-'8'!E75-'9'!E75-'10'!E75-'11'!E75-'14'!E63-#REF!-#REF!-#REF!-#REF!-#REF!-#REF!-#REF!-#REF!-#REF!-#REF!-#REF!-#REF!-#REF!-#REF!-#REF!-#REF!-#REF!-#REF!-#REF!</f>
        <v>#REF!</v>
      </c>
      <c r="F75" s="196" t="e">
        <f>'1'!F75+'2'!F75+'3'!F75+'4'!F75+'5'!F75+'6'!F75+'7'!F75+'8'!F75+'9'!F75+'10'!F75+'11'!F75+'14'!F63+#REF!+#REF!+#REF!+#REF!+#REF!+#REF!+#REF!+#REF!+#REF!+#REF!+#REF!+#REF!+#REF!+#REF!+#REF!+#REF!+#REF!+#REF!+#REF!</f>
        <v>#REF!</v>
      </c>
      <c r="G75" s="197" t="e">
        <f>'1'!G75+'2'!G75+'3'!G75+'4'!G75+'5'!G75+'6'!G75+'7'!G75+'8'!G75+'9'!G75+'10'!G75+'11'!G75+'14'!G63+#REF!+#REF!+#REF!+#REF!+#REF!+#REF!+#REF!+#REF!+#REF!+#REF!+#REF!+#REF!+#REF!+#REF!+#REF!+#REF!+#REF!+#REF!+#REF!</f>
        <v>#REF!</v>
      </c>
      <c r="H75" s="197" t="e">
        <f>'1'!H75+'2'!H75+'3'!H75+'4'!H75+'5'!H75+'6'!H75+'7'!H75+'8'!H75+'9'!H75+'10'!H75+'11'!H75+'14'!H63+#REF!+#REF!+#REF!+#REF!+#REF!+#REF!+#REF!+#REF!+#REF!+#REF!+#REF!+#REF!+#REF!+#REF!+#REF!+#REF!+#REF!+#REF!+#REF!</f>
        <v>#REF!</v>
      </c>
      <c r="I75" s="197" t="e">
        <f>'1'!I75+'2'!I75+'3'!I75+'4'!I75+'5'!I75+'6'!I75+'7'!I75+'8'!I75+'9'!I75+'10'!I75+'11'!I75+'14'!I63+#REF!+#REF!+#REF!+#REF!+#REF!+#REF!+#REF!+#REF!+#REF!+#REF!+#REF!+#REF!+#REF!+#REF!+#REF!+#REF!+#REF!+#REF!+#REF!</f>
        <v>#REF!</v>
      </c>
      <c r="J75" s="198" t="e">
        <f>'1'!J75+'2'!J75+'3'!J75+'4'!J75+'5'!J75+'6'!J75+'7'!J75+'8'!J75+'9'!J75+'10'!J75+'11'!J75+'14'!J63+#REF!+#REF!+#REF!+#REF!+#REF!+#REF!+#REF!+#REF!+#REF!+#REF!+#REF!+#REF!+#REF!+#REF!+#REF!+#REF!+#REF!+#REF!+#REF!</f>
        <v>#REF!</v>
      </c>
      <c r="K75" s="199" t="e">
        <f>'1'!K75+'2'!K75+'3'!K75+'4'!K75+'5'!K75+'6'!K75+'7'!K75+'8'!K75+'9'!K75+'10'!K75+'11'!K75+'14'!K63+#REF!+#REF!+#REF!+#REF!+#REF!+#REF!+#REF!+#REF!+#REF!+#REF!+#REF!+#REF!+#REF!+#REF!+#REF!+#REF!+#REF!+#REF!+#REF!</f>
        <v>#REF!</v>
      </c>
      <c r="L75" s="200" t="e">
        <f>'1'!L75-'2'!L75-'3'!L75-'4'!L75-'5'!L75-'6'!L75-'7'!L75-'8'!L75-'9'!L75-'10'!L75-'11'!L75-'14'!L63-#REF!-#REF!-#REF!-#REF!-#REF!-#REF!-#REF!-#REF!-#REF!-#REF!-#REF!-#REF!-#REF!-#REF!-#REF!-#REF!-#REF!-#REF!-#REF!</f>
        <v>#REF!</v>
      </c>
      <c r="M75" s="194" t="e">
        <f>'1'!M75+'2'!M75+'3'!M75+'4'!M75+'5'!M75+'6'!M75+'7'!M75+'8'!M75+'9'!M75+'10'!M75+'11'!M75+'14'!M63+#REF!+#REF!+#REF!+#REF!+#REF!+#REF!+#REF!+#REF!+#REF!+#REF!+#REF!+#REF!+#REF!+#REF!+#REF!+#REF!+#REF!+#REF!+#REF!</f>
        <v>#REF!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95" t="e">
        <f>'1'!E76-'2'!E76-'3'!E76-'4'!E76-'5'!E76-'6'!E76-'7'!E76-'8'!E76-'9'!E76-'10'!E76-'11'!E76-'14'!E64-#REF!-#REF!-#REF!-#REF!-#REF!-#REF!-#REF!-#REF!-#REF!-#REF!-#REF!-#REF!-#REF!-#REF!-#REF!-#REF!-#REF!-#REF!-#REF!</f>
        <v>#REF!</v>
      </c>
      <c r="F76" s="196" t="e">
        <f>'1'!F76+'2'!F76+'3'!F76+'4'!F76+'5'!F76+'6'!F76+'7'!F76+'8'!F76+'9'!F76+'10'!F76+'11'!F76+'14'!F64+#REF!+#REF!+#REF!+#REF!+#REF!+#REF!+#REF!+#REF!+#REF!+#REF!+#REF!+#REF!+#REF!+#REF!+#REF!+#REF!+#REF!+#REF!+#REF!</f>
        <v>#REF!</v>
      </c>
      <c r="G76" s="197" t="e">
        <f>'1'!G76+'2'!G76+'3'!G76+'4'!G76+'5'!G76+'6'!G76+'7'!G76+'8'!G76+'9'!G76+'10'!G76+'11'!G76+'14'!G64+#REF!+#REF!+#REF!+#REF!+#REF!+#REF!+#REF!+#REF!+#REF!+#REF!+#REF!+#REF!+#REF!+#REF!+#REF!+#REF!+#REF!+#REF!+#REF!</f>
        <v>#REF!</v>
      </c>
      <c r="H76" s="197" t="e">
        <f>'1'!H76+'2'!H76+'3'!H76+'4'!H76+'5'!H76+'6'!H76+'7'!H76+'8'!H76+'9'!H76+'10'!H76+'11'!H76+'14'!H64+#REF!+#REF!+#REF!+#REF!+#REF!+#REF!+#REF!+#REF!+#REF!+#REF!+#REF!+#REF!+#REF!+#REF!+#REF!+#REF!+#REF!+#REF!+#REF!</f>
        <v>#REF!</v>
      </c>
      <c r="I76" s="197" t="e">
        <f>'1'!I76+'2'!I76+'3'!I76+'4'!I76+'5'!I76+'6'!I76+'7'!I76+'8'!I76+'9'!I76+'10'!I76+'11'!I76+'14'!I64+#REF!+#REF!+#REF!+#REF!+#REF!+#REF!+#REF!+#REF!+#REF!+#REF!+#REF!+#REF!+#REF!+#REF!+#REF!+#REF!+#REF!+#REF!+#REF!</f>
        <v>#REF!</v>
      </c>
      <c r="J76" s="198" t="e">
        <f>'1'!J76+'2'!J76+'3'!J76+'4'!J76+'5'!J76+'6'!J76+'7'!J76+'8'!J76+'9'!J76+'10'!J76+'11'!J76+'14'!J64+#REF!+#REF!+#REF!+#REF!+#REF!+#REF!+#REF!+#REF!+#REF!+#REF!+#REF!+#REF!+#REF!+#REF!+#REF!+#REF!+#REF!+#REF!+#REF!</f>
        <v>#REF!</v>
      </c>
      <c r="K76" s="199" t="e">
        <f>'1'!K76+'2'!K76+'3'!K76+'4'!K76+'5'!K76+'6'!K76+'7'!K76+'8'!K76+'9'!K76+'10'!K76+'11'!K76+'14'!K64+#REF!+#REF!+#REF!+#REF!+#REF!+#REF!+#REF!+#REF!+#REF!+#REF!+#REF!+#REF!+#REF!+#REF!+#REF!+#REF!+#REF!+#REF!+#REF!</f>
        <v>#REF!</v>
      </c>
      <c r="L76" s="200" t="e">
        <f>'1'!L76-'2'!L76-'3'!L76-'4'!L76-'5'!L76-'6'!L76-'7'!L76-'8'!L76-'9'!L76-'10'!L76-'11'!L76-'14'!L64-#REF!-#REF!-#REF!-#REF!-#REF!-#REF!-#REF!-#REF!-#REF!-#REF!-#REF!-#REF!-#REF!-#REF!-#REF!-#REF!-#REF!-#REF!-#REF!</f>
        <v>#REF!</v>
      </c>
      <c r="M76" s="194" t="e">
        <f>'1'!M76+'2'!M76+'3'!M76+'4'!M76+'5'!M76+'6'!M76+'7'!M76+'8'!M76+'9'!M76+'10'!M76+'11'!M76+'14'!M64+#REF!+#REF!+#REF!+#REF!+#REF!+#REF!+#REF!+#REF!+#REF!+#REF!+#REF!+#REF!+#REF!+#REF!+#REF!+#REF!+#REF!+#REF!+#REF!</f>
        <v>#REF!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95" t="e">
        <f>'1'!E77-'2'!E77-'3'!E77-'4'!E77-'5'!E77-'6'!E77-'7'!E77-'8'!E77-'9'!E77-'10'!E77-'11'!E77-'14'!E65-#REF!-#REF!-#REF!-#REF!-#REF!-#REF!-#REF!-#REF!-#REF!-#REF!-#REF!-#REF!-#REF!-#REF!-#REF!-#REF!-#REF!-#REF!-#REF!</f>
        <v>#REF!</v>
      </c>
      <c r="F77" s="196" t="e">
        <f>'1'!F77+'2'!F77+'3'!F77+'4'!F77+'5'!F77+'6'!F77+'7'!F77+'8'!F77+'9'!F77+'10'!F77+'11'!F77+'14'!F65+#REF!+#REF!+#REF!+#REF!+#REF!+#REF!+#REF!+#REF!+#REF!+#REF!+#REF!+#REF!+#REF!+#REF!+#REF!+#REF!+#REF!+#REF!+#REF!</f>
        <v>#REF!</v>
      </c>
      <c r="G77" s="197" t="e">
        <f>'1'!G77+'2'!G77+'3'!G77+'4'!G77+'5'!G77+'6'!G77+'7'!G77+'8'!G77+'9'!G77+'10'!G77+'11'!G77+'14'!G65+#REF!+#REF!+#REF!+#REF!+#REF!+#REF!+#REF!+#REF!+#REF!+#REF!+#REF!+#REF!+#REF!+#REF!+#REF!+#REF!+#REF!+#REF!+#REF!</f>
        <v>#REF!</v>
      </c>
      <c r="H77" s="197" t="e">
        <f>'1'!H77+'2'!H77+'3'!H77+'4'!H77+'5'!H77+'6'!H77+'7'!H77+'8'!H77+'9'!H77+'10'!H77+'11'!H77+'14'!H65+#REF!+#REF!+#REF!+#REF!+#REF!+#REF!+#REF!+#REF!+#REF!+#REF!+#REF!+#REF!+#REF!+#REF!+#REF!+#REF!+#REF!+#REF!+#REF!</f>
        <v>#REF!</v>
      </c>
      <c r="I77" s="197" t="e">
        <f>'1'!I77+'2'!I77+'3'!I77+'4'!I77+'5'!I77+'6'!I77+'7'!I77+'8'!I77+'9'!I77+'10'!I77+'11'!I77+'14'!I65+#REF!+#REF!+#REF!+#REF!+#REF!+#REF!+#REF!+#REF!+#REF!+#REF!+#REF!+#REF!+#REF!+#REF!+#REF!+#REF!+#REF!+#REF!+#REF!</f>
        <v>#REF!</v>
      </c>
      <c r="J77" s="198" t="e">
        <f>'1'!J77+'2'!J77+'3'!J77+'4'!J77+'5'!J77+'6'!J77+'7'!J77+'8'!J77+'9'!J77+'10'!J77+'11'!J77+'14'!J65+#REF!+#REF!+#REF!+#REF!+#REF!+#REF!+#REF!+#REF!+#REF!+#REF!+#REF!+#REF!+#REF!+#REF!+#REF!+#REF!+#REF!+#REF!+#REF!</f>
        <v>#REF!</v>
      </c>
      <c r="K77" s="199" t="e">
        <f>'1'!K77+'2'!K77+'3'!K77+'4'!K77+'5'!K77+'6'!K77+'7'!K77+'8'!K77+'9'!K77+'10'!K77+'11'!K77+'14'!K65+#REF!+#REF!+#REF!+#REF!+#REF!+#REF!+#REF!+#REF!+#REF!+#REF!+#REF!+#REF!+#REF!+#REF!+#REF!+#REF!+#REF!+#REF!+#REF!</f>
        <v>#REF!</v>
      </c>
      <c r="L77" s="200" t="e">
        <f>'1'!L77-'2'!L77-'3'!L77-'4'!L77-'5'!L77-'6'!L77-'7'!L77-'8'!L77-'9'!L77-'10'!L77-'11'!L77-'14'!L65-#REF!-#REF!-#REF!-#REF!-#REF!-#REF!-#REF!-#REF!-#REF!-#REF!-#REF!-#REF!-#REF!-#REF!-#REF!-#REF!-#REF!-#REF!-#REF!</f>
        <v>#REF!</v>
      </c>
      <c r="M77" s="194" t="e">
        <f>'1'!M77+'2'!M77+'3'!M77+'4'!M77+'5'!M77+'6'!M77+'7'!M77+'8'!M77+'9'!M77+'10'!M77+'11'!M77+'14'!M65+#REF!+#REF!+#REF!+#REF!+#REF!+#REF!+#REF!+#REF!+#REF!+#REF!+#REF!+#REF!+#REF!+#REF!+#REF!+#REF!+#REF!+#REF!+#REF!</f>
        <v>#REF!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95" t="e">
        <f>'1'!E78-'2'!E78-'3'!E78-'4'!E78-'5'!E78-'6'!E78-'7'!E78-'8'!E78-'9'!E78-'10'!E78-'11'!E78-'14'!E66-#REF!-#REF!-#REF!-#REF!-#REF!-#REF!-#REF!-#REF!-#REF!-#REF!-#REF!-#REF!-#REF!-#REF!-#REF!-#REF!-#REF!-#REF!-#REF!</f>
        <v>#REF!</v>
      </c>
      <c r="F78" s="196" t="e">
        <f>'1'!F78+'2'!F78+'3'!F78+'4'!F78+'5'!F78+'6'!F78+'7'!F78+'8'!F78+'9'!F78+'10'!F78+'11'!F78+'14'!F66+#REF!+#REF!+#REF!+#REF!+#REF!+#REF!+#REF!+#REF!+#REF!+#REF!+#REF!+#REF!+#REF!+#REF!+#REF!+#REF!+#REF!+#REF!+#REF!</f>
        <v>#REF!</v>
      </c>
      <c r="G78" s="197" t="e">
        <f>'1'!G78+'2'!G78+'3'!G78+'4'!G78+'5'!G78+'6'!G78+'7'!G78+'8'!G78+'9'!G78+'10'!G78+'11'!G78+'14'!G66+#REF!+#REF!+#REF!+#REF!+#REF!+#REF!+#REF!+#REF!+#REF!+#REF!+#REF!+#REF!+#REF!+#REF!+#REF!+#REF!+#REF!+#REF!+#REF!</f>
        <v>#REF!</v>
      </c>
      <c r="H78" s="197" t="e">
        <f>'1'!H78+'2'!H78+'3'!H78+'4'!H78+'5'!H78+'6'!H78+'7'!H78+'8'!H78+'9'!H78+'10'!H78+'11'!H78+'14'!H66+#REF!+#REF!+#REF!+#REF!+#REF!+#REF!+#REF!+#REF!+#REF!+#REF!+#REF!+#REF!+#REF!+#REF!+#REF!+#REF!+#REF!+#REF!+#REF!</f>
        <v>#REF!</v>
      </c>
      <c r="I78" s="197" t="e">
        <f>'1'!I78+'2'!I78+'3'!I78+'4'!I78+'5'!I78+'6'!I78+'7'!I78+'8'!I78+'9'!I78+'10'!I78+'11'!I78+'14'!I66+#REF!+#REF!+#REF!+#REF!+#REF!+#REF!+#REF!+#REF!+#REF!+#REF!+#REF!+#REF!+#REF!+#REF!+#REF!+#REF!+#REF!+#REF!+#REF!</f>
        <v>#REF!</v>
      </c>
      <c r="J78" s="198" t="e">
        <f>'1'!J78+'2'!J78+'3'!J78+'4'!J78+'5'!J78+'6'!J78+'7'!J78+'8'!J78+'9'!J78+'10'!J78+'11'!J78+'14'!J66+#REF!+#REF!+#REF!+#REF!+#REF!+#REF!+#REF!+#REF!+#REF!+#REF!+#REF!+#REF!+#REF!+#REF!+#REF!+#REF!+#REF!+#REF!+#REF!</f>
        <v>#REF!</v>
      </c>
      <c r="K78" s="199" t="e">
        <f>'1'!K78+'2'!K78+'3'!K78+'4'!K78+'5'!K78+'6'!K78+'7'!K78+'8'!K78+'9'!K78+'10'!K78+'11'!K78+'14'!K66+#REF!+#REF!+#REF!+#REF!+#REF!+#REF!+#REF!+#REF!+#REF!+#REF!+#REF!+#REF!+#REF!+#REF!+#REF!+#REF!+#REF!+#REF!+#REF!</f>
        <v>#REF!</v>
      </c>
      <c r="L78" s="200" t="e">
        <f>'1'!L78-'2'!L78-'3'!L78-'4'!L78-'5'!L78-'6'!L78-'7'!L78-'8'!L78-'9'!L78-'10'!L78-'11'!L78-'14'!L66-#REF!-#REF!-#REF!-#REF!-#REF!-#REF!-#REF!-#REF!-#REF!-#REF!-#REF!-#REF!-#REF!-#REF!-#REF!-#REF!-#REF!-#REF!-#REF!</f>
        <v>#REF!</v>
      </c>
      <c r="M78" s="194" t="e">
        <f>'1'!M78+'2'!M78+'3'!M78+'4'!M78+'5'!M78+'6'!M78+'7'!M78+'8'!M78+'9'!M78+'10'!M78+'11'!M78+'14'!M66+#REF!+#REF!+#REF!+#REF!+#REF!+#REF!+#REF!+#REF!+#REF!+#REF!+#REF!+#REF!+#REF!+#REF!+#REF!+#REF!+#REF!+#REF!+#REF!</f>
        <v>#REF!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95" t="e">
        <f>'1'!E79-'2'!E79-'3'!E79-'4'!E79-'5'!E79-'6'!E79-'7'!E79-'8'!E79-'9'!E79-'10'!E79-'11'!E79-'14'!E67-#REF!-#REF!-#REF!-#REF!-#REF!-#REF!-#REF!-#REF!-#REF!-#REF!-#REF!-#REF!-#REF!-#REF!-#REF!-#REF!-#REF!-#REF!-#REF!</f>
        <v>#REF!</v>
      </c>
      <c r="F79" s="196" t="e">
        <f>'1'!F79+'2'!F79+'3'!F79+'4'!F79+'5'!F79+'6'!F79+'7'!F79+'8'!F79+'9'!F79+'10'!F79+'11'!F79+'14'!F67+#REF!+#REF!+#REF!+#REF!+#REF!+#REF!+#REF!+#REF!+#REF!+#REF!+#REF!+#REF!+#REF!+#REF!+#REF!+#REF!+#REF!+#REF!+#REF!</f>
        <v>#REF!</v>
      </c>
      <c r="G79" s="197" t="e">
        <f>'1'!G79+'2'!G79+'3'!G79+'4'!G79+'5'!G79+'6'!G79+'7'!G79+'8'!G79+'9'!G79+'10'!G79+'11'!G79+'14'!G67+#REF!+#REF!+#REF!+#REF!+#REF!+#REF!+#REF!+#REF!+#REF!+#REF!+#REF!+#REF!+#REF!+#REF!+#REF!+#REF!+#REF!+#REF!+#REF!</f>
        <v>#REF!</v>
      </c>
      <c r="H79" s="197" t="e">
        <f>'1'!H79+'2'!H79+'3'!H79+'4'!H79+'5'!H79+'6'!H79+'7'!H79+'8'!H79+'9'!H79+'10'!H79+'11'!H79+'14'!H67+#REF!+#REF!+#REF!+#REF!+#REF!+#REF!+#REF!+#REF!+#REF!+#REF!+#REF!+#REF!+#REF!+#REF!+#REF!+#REF!+#REF!+#REF!+#REF!</f>
        <v>#REF!</v>
      </c>
      <c r="I79" s="197" t="e">
        <f>'1'!I79+'2'!I79+'3'!I79+'4'!I79+'5'!I79+'6'!I79+'7'!I79+'8'!I79+'9'!I79+'10'!I79+'11'!I79+'14'!I67+#REF!+#REF!+#REF!+#REF!+#REF!+#REF!+#REF!+#REF!+#REF!+#REF!+#REF!+#REF!+#REF!+#REF!+#REF!+#REF!+#REF!+#REF!+#REF!</f>
        <v>#REF!</v>
      </c>
      <c r="J79" s="198" t="e">
        <f>'1'!J79+'2'!J79+'3'!J79+'4'!J79+'5'!J79+'6'!J79+'7'!J79+'8'!J79+'9'!J79+'10'!J79+'11'!J79+'14'!J67+#REF!+#REF!+#REF!+#REF!+#REF!+#REF!+#REF!+#REF!+#REF!+#REF!+#REF!+#REF!+#REF!+#REF!+#REF!+#REF!+#REF!+#REF!+#REF!</f>
        <v>#REF!</v>
      </c>
      <c r="K79" s="199" t="e">
        <f>'1'!K79+'2'!K79+'3'!K79+'4'!K79+'5'!K79+'6'!K79+'7'!K79+'8'!K79+'9'!K79+'10'!K79+'11'!K79+'14'!K67+#REF!+#REF!+#REF!+#REF!+#REF!+#REF!+#REF!+#REF!+#REF!+#REF!+#REF!+#REF!+#REF!+#REF!+#REF!+#REF!+#REF!+#REF!+#REF!</f>
        <v>#REF!</v>
      </c>
      <c r="L79" s="200" t="e">
        <f>'1'!L79-'2'!L79-'3'!L79-'4'!L79-'5'!L79-'6'!L79-'7'!L79-'8'!L79-'9'!L79-'10'!L79-'11'!L79-'14'!L67-#REF!-#REF!-#REF!-#REF!-#REF!-#REF!-#REF!-#REF!-#REF!-#REF!-#REF!-#REF!-#REF!-#REF!-#REF!-#REF!-#REF!-#REF!-#REF!</f>
        <v>#REF!</v>
      </c>
      <c r="M79" s="194" t="e">
        <f>'1'!M79+'2'!M79+'3'!M79+'4'!M79+'5'!M79+'6'!M79+'7'!M79+'8'!M79+'9'!M79+'10'!M79+'11'!M79+'14'!M67+#REF!+#REF!+#REF!+#REF!+#REF!+#REF!+#REF!+#REF!+#REF!+#REF!+#REF!+#REF!+#REF!+#REF!+#REF!+#REF!+#REF!+#REF!+#REF!</f>
        <v>#REF!</v>
      </c>
      <c r="N79" s="72"/>
    </row>
    <row r="80" spans="1:14" s="24" customFormat="1" ht="15" thickBot="1" x14ac:dyDescent="0.25">
      <c r="A80" s="43"/>
      <c r="B80" s="43"/>
      <c r="C80" s="43"/>
      <c r="D80" s="48"/>
      <c r="E80" s="201" t="e">
        <f>'1'!E80-'2'!E80-'3'!E80-'4'!E80-'5'!E80-'6'!E80-'7'!E80-'8'!E80-'9'!E80-'10'!E80-'11'!E80-'14'!E68-#REF!-#REF!-#REF!-#REF!-#REF!-#REF!-#REF!-#REF!-#REF!-#REF!-#REF!-#REF!-#REF!-#REF!-#REF!-#REF!-#REF!-#REF!-#REF!</f>
        <v>#REF!</v>
      </c>
      <c r="F80" s="202" t="e">
        <f>'1'!F80+'2'!F80+'3'!F80+'4'!F80+'5'!F80+'6'!F80+'7'!F80+'8'!F80+'9'!F80+'10'!F80+'11'!F80+'14'!F68+#REF!+#REF!+#REF!+#REF!+#REF!+#REF!+#REF!+#REF!+#REF!+#REF!+#REF!+#REF!+#REF!+#REF!+#REF!+#REF!+#REF!+#REF!+#REF!</f>
        <v>#REF!</v>
      </c>
      <c r="G80" s="203" t="e">
        <f>'1'!G80+'2'!G80+'3'!G80+'4'!G80+'5'!G80+'6'!G80+'7'!G80+'8'!G80+'9'!G80+'10'!G80+'11'!G80+'14'!G68+#REF!+#REF!+#REF!+#REF!+#REF!+#REF!+#REF!+#REF!+#REF!+#REF!+#REF!+#REF!+#REF!+#REF!+#REF!+#REF!+#REF!+#REF!+#REF!</f>
        <v>#REF!</v>
      </c>
      <c r="H80" s="203" t="e">
        <f>'1'!H80+'2'!H80+'3'!H80+'4'!H80+'5'!H80+'6'!H80+'7'!H80+'8'!H80+'9'!H80+'10'!H80+'11'!H80+'14'!H68+#REF!+#REF!+#REF!+#REF!+#REF!+#REF!+#REF!+#REF!+#REF!+#REF!+#REF!+#REF!+#REF!+#REF!+#REF!+#REF!+#REF!+#REF!+#REF!</f>
        <v>#REF!</v>
      </c>
      <c r="I80" s="203" t="e">
        <f>'1'!I80+'2'!I80+'3'!I80+'4'!I80+'5'!I80+'6'!I80+'7'!I80+'8'!I80+'9'!I80+'10'!I80+'11'!I80+'14'!I68+#REF!+#REF!+#REF!+#REF!+#REF!+#REF!+#REF!+#REF!+#REF!+#REF!+#REF!+#REF!+#REF!+#REF!+#REF!+#REF!+#REF!+#REF!+#REF!</f>
        <v>#REF!</v>
      </c>
      <c r="J80" s="204" t="e">
        <f>'1'!J80+'2'!J80+'3'!J80+'4'!J80+'5'!J80+'6'!J80+'7'!J80+'8'!J80+'9'!J80+'10'!J80+'11'!J80+'14'!J68+#REF!+#REF!+#REF!+#REF!+#REF!+#REF!+#REF!+#REF!+#REF!+#REF!+#REF!+#REF!+#REF!+#REF!+#REF!+#REF!+#REF!+#REF!+#REF!</f>
        <v>#REF!</v>
      </c>
      <c r="K80" s="205" t="e">
        <f>'1'!K80+'2'!K80+'3'!K80+'4'!K80+'5'!K80+'6'!K80+'7'!K80+'8'!K80+'9'!K80+'10'!K80+'11'!K80+'14'!K68+#REF!+#REF!+#REF!+#REF!+#REF!+#REF!+#REF!+#REF!+#REF!+#REF!+#REF!+#REF!+#REF!+#REF!+#REF!+#REF!+#REF!+#REF!+#REF!</f>
        <v>#REF!</v>
      </c>
      <c r="L80" s="206" t="e">
        <f>'1'!L80-'2'!L80-'3'!L80-'4'!L80-'5'!L80-'6'!L80-'7'!L80-'8'!L80-'9'!L80-'10'!L80-'11'!L80-'14'!L68-#REF!-#REF!-#REF!-#REF!-#REF!-#REF!-#REF!-#REF!-#REF!-#REF!-#REF!-#REF!-#REF!-#REF!-#REF!-#REF!-#REF!-#REF!-#REF!</f>
        <v>#REF!</v>
      </c>
      <c r="M80" s="207" t="e">
        <f>'1'!M80+'2'!M80+'3'!M80+'4'!M80+'5'!M80+'6'!M80+'7'!M80+'8'!M80+'9'!M80+'10'!M80+'11'!M80+'14'!M68+#REF!+#REF!+#REF!+#REF!+#REF!+#REF!+#REF!+#REF!+#REF!+#REF!+#REF!+#REF!+#REF!+#REF!+#REF!+#REF!+#REF!+#REF!+#REF!</f>
        <v>#REF!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 t="e">
        <f>'1'!E81-'2'!E81-'3'!E81-'4'!E81-'5'!E81-'6'!E81-'7'!E81-'8'!E81-'9'!E81-'10'!E81-'11'!E81-'14'!E69-#REF!-#REF!-#REF!-#REF!-#REF!-#REF!-#REF!-#REF!-#REF!-#REF!-#REF!-#REF!-#REF!-#REF!-#REF!-#REF!-#REF!-#REF!-#REF!</f>
        <v>#REF!</v>
      </c>
      <c r="F81" s="110" t="e">
        <f>'1'!F81+'2'!F81+'3'!F81+'4'!F81+'5'!F81+'6'!F81+'7'!F81+'8'!F81+'9'!F81+'10'!F81+'11'!F81+'14'!F69+#REF!+#REF!+#REF!+#REF!+#REF!+#REF!+#REF!+#REF!+#REF!+#REF!+#REF!+#REF!+#REF!+#REF!+#REF!+#REF!+#REF!+#REF!+#REF!</f>
        <v>#REF!</v>
      </c>
      <c r="G81" s="110" t="e">
        <f>'1'!G81+'2'!G81+'3'!G81+'4'!G81+'5'!G81+'6'!G81+'7'!G81+'8'!G81+'9'!G81+'10'!G81+'11'!G81+'14'!G69+#REF!+#REF!+#REF!+#REF!+#REF!+#REF!+#REF!+#REF!+#REF!+#REF!+#REF!+#REF!+#REF!+#REF!+#REF!+#REF!+#REF!+#REF!+#REF!</f>
        <v>#REF!</v>
      </c>
      <c r="H81" s="110" t="e">
        <f>'1'!H81+'2'!H81+'3'!H81+'4'!H81+'5'!H81+'6'!H81+'7'!H81+'8'!H81+'9'!H81+'10'!H81+'11'!H81+'14'!H69+#REF!+#REF!+#REF!+#REF!+#REF!+#REF!+#REF!+#REF!+#REF!+#REF!+#REF!+#REF!+#REF!+#REF!+#REF!+#REF!+#REF!+#REF!+#REF!</f>
        <v>#REF!</v>
      </c>
      <c r="I81" s="110" t="e">
        <f>'1'!I81+'2'!I81+'3'!I81+'4'!I81+'5'!I81+'6'!I81+'7'!I81+'8'!I81+'9'!I81+'10'!I81+'11'!I81+'14'!I69+#REF!+#REF!+#REF!+#REF!+#REF!+#REF!+#REF!+#REF!+#REF!+#REF!+#REF!+#REF!+#REF!+#REF!+#REF!+#REF!+#REF!+#REF!+#REF!</f>
        <v>#REF!</v>
      </c>
      <c r="J81" s="161" t="e">
        <f>'1'!J81+'2'!J81+'3'!J81+'4'!J81+'5'!J81+'6'!J81+'7'!J81+'8'!J81+'9'!J81+'10'!J81+'11'!J81+'14'!J69+#REF!+#REF!+#REF!+#REF!+#REF!+#REF!+#REF!+#REF!+#REF!+#REF!+#REF!+#REF!+#REF!+#REF!+#REF!+#REF!+#REF!+#REF!+#REF!</f>
        <v>#REF!</v>
      </c>
      <c r="K81" s="146" t="e">
        <f>'1'!K81+'2'!K81+'3'!K81+'4'!K81+'5'!K81+'6'!K81+'7'!K81+'8'!K81+'9'!K81+'10'!K81+'11'!K81+'14'!K69+#REF!+#REF!+#REF!+#REF!+#REF!+#REF!+#REF!+#REF!+#REF!+#REF!+#REF!+#REF!+#REF!+#REF!+#REF!+#REF!+#REF!+#REF!+#REF!</f>
        <v>#REF!</v>
      </c>
      <c r="L81" s="110" t="e">
        <f>'1'!L81-'2'!L81-'3'!L81-'4'!L81-'5'!L81-'6'!L81-'7'!L81-'8'!L81-'9'!L81-'10'!L81-'11'!L81-'14'!L69-#REF!-#REF!-#REF!-#REF!-#REF!-#REF!-#REF!-#REF!-#REF!-#REF!-#REF!-#REF!-#REF!-#REF!-#REF!-#REF!-#REF!-#REF!-#REF!</f>
        <v>#REF!</v>
      </c>
      <c r="M81" s="126" t="e">
        <f>'1'!M81+'2'!M81+'3'!M81+'4'!M81+'5'!M81+'6'!M81+'7'!M81+'8'!M81+'9'!M81+'10'!M81+'11'!M81+'14'!M69+#REF!+#REF!+#REF!+#REF!+#REF!+#REF!+#REF!+#REF!+#REF!+#REF!+#REF!+#REF!+#REF!+#REF!+#REF!+#REF!+#REF!+#REF!+#REF!</f>
        <v>#REF!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88" t="e">
        <f>'1'!E82-'2'!E82-'3'!E82-'4'!E82-'5'!E82-'6'!E82-'7'!E82-'8'!E82-'9'!E82-'10'!E82-'11'!E82-'14'!#REF!-#REF!-#REF!-#REF!-#REF!-#REF!-#REF!-#REF!-#REF!-#REF!-#REF!-#REF!-#REF!-#REF!-#REF!-#REF!-#REF!-#REF!-#REF!-#REF!</f>
        <v>#REF!</v>
      </c>
      <c r="F82" s="189" t="e">
        <f>'1'!F82+'2'!F82+'3'!F82+'4'!F82+'5'!F82+'6'!F82+'7'!F82+'8'!F82+'9'!F82+'10'!F82+'11'!F82+'14'!#REF!+#REF!+#REF!+#REF!+#REF!+#REF!+#REF!+#REF!+#REF!+#REF!+#REF!+#REF!+#REF!+#REF!+#REF!+#REF!+#REF!+#REF!+#REF!+#REF!</f>
        <v>#REF!</v>
      </c>
      <c r="G82" s="190" t="e">
        <f>'1'!G82+'2'!G82+'3'!G82+'4'!G82+'5'!G82+'6'!G82+'7'!G82+'8'!G82+'9'!G82+'10'!G82+'11'!G82+'14'!#REF!+#REF!+#REF!+#REF!+#REF!+#REF!+#REF!+#REF!+#REF!+#REF!+#REF!+#REF!+#REF!+#REF!+#REF!+#REF!+#REF!+#REF!+#REF!+#REF!</f>
        <v>#REF!</v>
      </c>
      <c r="H82" s="190" t="e">
        <f>'1'!H82+'2'!H82+'3'!H82+'4'!H82+'5'!H82+'6'!H82+'7'!H82+'8'!H82+'9'!H82+'10'!H82+'11'!H82+'14'!#REF!+#REF!+#REF!+#REF!+#REF!+#REF!+#REF!+#REF!+#REF!+#REF!+#REF!+#REF!+#REF!+#REF!+#REF!+#REF!+#REF!+#REF!+#REF!+#REF!</f>
        <v>#REF!</v>
      </c>
      <c r="I82" s="190" t="e">
        <f>'1'!I82+'2'!I82+'3'!I82+'4'!I82+'5'!I82+'6'!I82+'7'!I82+'8'!I82+'9'!I82+'10'!I82+'11'!I82+'14'!#REF!+#REF!+#REF!+#REF!+#REF!+#REF!+#REF!+#REF!+#REF!+#REF!+#REF!+#REF!+#REF!+#REF!+#REF!+#REF!+#REF!+#REF!+#REF!+#REF!</f>
        <v>#REF!</v>
      </c>
      <c r="J82" s="191" t="e">
        <f>'1'!J82+'2'!J82+'3'!J82+'4'!J82+'5'!J82+'6'!J82+'7'!J82+'8'!J82+'9'!J82+'10'!J82+'11'!J82+'14'!#REF!+#REF!+#REF!+#REF!+#REF!+#REF!+#REF!+#REF!+#REF!+#REF!+#REF!+#REF!+#REF!+#REF!+#REF!+#REF!+#REF!+#REF!+#REF!+#REF!</f>
        <v>#REF!</v>
      </c>
      <c r="K82" s="192" t="e">
        <f>'1'!K82+'2'!K82+'3'!K82+'4'!K82+'5'!K82+'6'!K82+'7'!K82+'8'!K82+'9'!K82+'10'!K82+'11'!K82+'14'!#REF!+#REF!+#REF!+#REF!+#REF!+#REF!+#REF!+#REF!+#REF!+#REF!+#REF!+#REF!+#REF!+#REF!+#REF!+#REF!+#REF!+#REF!+#REF!+#REF!</f>
        <v>#REF!</v>
      </c>
      <c r="L82" s="193" t="e">
        <f>'1'!L82-'2'!L82-'3'!L82-'4'!L82-'5'!L82-'6'!L82-'7'!L82-'8'!L82-'9'!L82-'10'!L82-'11'!L82-'14'!#REF!-#REF!-#REF!-#REF!-#REF!-#REF!-#REF!-#REF!-#REF!-#REF!-#REF!-#REF!-#REF!-#REF!-#REF!-#REF!-#REF!-#REF!-#REF!-#REF!</f>
        <v>#REF!</v>
      </c>
      <c r="M82" s="194" t="e">
        <f>'1'!M82+'2'!M82+'3'!M82+'4'!M82+'5'!M82+'6'!M82+'7'!M82+'8'!M82+'9'!M82+'10'!M82+'11'!M82+'14'!#REF!+#REF!+#REF!+#REF!+#REF!+#REF!+#REF!+#REF!+#REF!+#REF!+#REF!+#REF!+#REF!+#REF!+#REF!+#REF!+#REF!+#REF!+#REF!+#REF!</f>
        <v>#REF!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95" t="e">
        <f>'1'!E83-'2'!E83-'3'!E83-'4'!E83-'5'!E83-'6'!E83-'7'!E83-'8'!E83-'9'!E83-'10'!E83-'11'!E83-'14'!E70-#REF!-#REF!-#REF!-#REF!-#REF!-#REF!-#REF!-#REF!-#REF!-#REF!-#REF!-#REF!-#REF!-#REF!-#REF!-#REF!-#REF!-#REF!-#REF!</f>
        <v>#REF!</v>
      </c>
      <c r="F83" s="196" t="e">
        <f>'1'!F83+'2'!F83+'3'!F83+'4'!F83+'5'!F83+'6'!F83+'7'!F83+'8'!F83+'9'!F83+'10'!F83+'11'!F83+'14'!F70+#REF!+#REF!+#REF!+#REF!+#REF!+#REF!+#REF!+#REF!+#REF!+#REF!+#REF!+#REF!+#REF!+#REF!+#REF!+#REF!+#REF!+#REF!+#REF!</f>
        <v>#REF!</v>
      </c>
      <c r="G83" s="197" t="e">
        <f>'1'!G83+'2'!G83+'3'!G83+'4'!G83+'5'!G83+'6'!G83+'7'!G83+'8'!G83+'9'!G83+'10'!G83+'11'!G83+'14'!G70+#REF!+#REF!+#REF!+#REF!+#REF!+#REF!+#REF!+#REF!+#REF!+#REF!+#REF!+#REF!+#REF!+#REF!+#REF!+#REF!+#REF!+#REF!+#REF!</f>
        <v>#REF!</v>
      </c>
      <c r="H83" s="197" t="e">
        <f>'1'!H83+'2'!H83+'3'!H83+'4'!H83+'5'!H83+'6'!H83+'7'!H83+'8'!H83+'9'!H83+'10'!H83+'11'!H83+'14'!H70+#REF!+#REF!+#REF!+#REF!+#REF!+#REF!+#REF!+#REF!+#REF!+#REF!+#REF!+#REF!+#REF!+#REF!+#REF!+#REF!+#REF!+#REF!+#REF!</f>
        <v>#REF!</v>
      </c>
      <c r="I83" s="197" t="e">
        <f>'1'!I83+'2'!I83+'3'!I83+'4'!I83+'5'!I83+'6'!I83+'7'!I83+'8'!I83+'9'!I83+'10'!I83+'11'!I83+'14'!I70+#REF!+#REF!+#REF!+#REF!+#REF!+#REF!+#REF!+#REF!+#REF!+#REF!+#REF!+#REF!+#REF!+#REF!+#REF!+#REF!+#REF!+#REF!+#REF!</f>
        <v>#REF!</v>
      </c>
      <c r="J83" s="198" t="e">
        <f>'1'!J83+'2'!J83+'3'!J83+'4'!J83+'5'!J83+'6'!J83+'7'!J83+'8'!J83+'9'!J83+'10'!J83+'11'!J83+'14'!J70+#REF!+#REF!+#REF!+#REF!+#REF!+#REF!+#REF!+#REF!+#REF!+#REF!+#REF!+#REF!+#REF!+#REF!+#REF!+#REF!+#REF!+#REF!+#REF!</f>
        <v>#REF!</v>
      </c>
      <c r="K83" s="199" t="e">
        <f>'1'!K83+'2'!K83+'3'!K83+'4'!K83+'5'!K83+'6'!K83+'7'!K83+'8'!K83+'9'!K83+'10'!K83+'11'!K83+'14'!K70+#REF!+#REF!+#REF!+#REF!+#REF!+#REF!+#REF!+#REF!+#REF!+#REF!+#REF!+#REF!+#REF!+#REF!+#REF!+#REF!+#REF!+#REF!+#REF!</f>
        <v>#REF!</v>
      </c>
      <c r="L83" s="200" t="e">
        <f>'1'!L83-'2'!L83-'3'!L83-'4'!L83-'5'!L83-'6'!L83-'7'!L83-'8'!L83-'9'!L83-'10'!L83-'11'!L83-'14'!L70-#REF!-#REF!-#REF!-#REF!-#REF!-#REF!-#REF!-#REF!-#REF!-#REF!-#REF!-#REF!-#REF!-#REF!-#REF!-#REF!-#REF!-#REF!-#REF!</f>
        <v>#REF!</v>
      </c>
      <c r="M83" s="194" t="e">
        <f>'1'!M83+'2'!M83+'3'!M83+'4'!M83+'5'!M83+'6'!M83+'7'!M83+'8'!M83+'9'!M83+'10'!M83+'11'!M83+'14'!M70+#REF!+#REF!+#REF!+#REF!+#REF!+#REF!+#REF!+#REF!+#REF!+#REF!+#REF!+#REF!+#REF!+#REF!+#REF!+#REF!+#REF!+#REF!+#REF!</f>
        <v>#REF!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95" t="e">
        <f>'1'!E84-'2'!E84-'3'!E84-'4'!E84-'5'!E84-'6'!E84-'7'!E84-'8'!E84-'9'!E84-'10'!E84-'11'!E84-'14'!E71-#REF!-#REF!-#REF!-#REF!-#REF!-#REF!-#REF!-#REF!-#REF!-#REF!-#REF!-#REF!-#REF!-#REF!-#REF!-#REF!-#REF!-#REF!-#REF!</f>
        <v>#REF!</v>
      </c>
      <c r="F84" s="196" t="e">
        <f>'1'!F84+'2'!F84+'3'!F84+'4'!F84+'5'!F84+'6'!F84+'7'!F84+'8'!F84+'9'!F84+'10'!F84+'11'!F84+'14'!F71+#REF!+#REF!+#REF!+#REF!+#REF!+#REF!+#REF!+#REF!+#REF!+#REF!+#REF!+#REF!+#REF!+#REF!+#REF!+#REF!+#REF!+#REF!+#REF!</f>
        <v>#REF!</v>
      </c>
      <c r="G84" s="197" t="e">
        <f>'1'!G84+'2'!G84+'3'!G84+'4'!G84+'5'!G84+'6'!G84+'7'!G84+'8'!G84+'9'!G84+'10'!G84+'11'!G84+'14'!G71+#REF!+#REF!+#REF!+#REF!+#REF!+#REF!+#REF!+#REF!+#REF!+#REF!+#REF!+#REF!+#REF!+#REF!+#REF!+#REF!+#REF!+#REF!+#REF!</f>
        <v>#REF!</v>
      </c>
      <c r="H84" s="197" t="e">
        <f>'1'!H84+'2'!H84+'3'!H84+'4'!H84+'5'!H84+'6'!H84+'7'!H84+'8'!H84+'9'!H84+'10'!H84+'11'!H84+'14'!H71+#REF!+#REF!+#REF!+#REF!+#REF!+#REF!+#REF!+#REF!+#REF!+#REF!+#REF!+#REF!+#REF!+#REF!+#REF!+#REF!+#REF!+#REF!+#REF!</f>
        <v>#REF!</v>
      </c>
      <c r="I84" s="197" t="e">
        <f>'1'!I84+'2'!I84+'3'!I84+'4'!I84+'5'!I84+'6'!I84+'7'!I84+'8'!I84+'9'!I84+'10'!I84+'11'!I84+'14'!I71+#REF!+#REF!+#REF!+#REF!+#REF!+#REF!+#REF!+#REF!+#REF!+#REF!+#REF!+#REF!+#REF!+#REF!+#REF!+#REF!+#REF!+#REF!+#REF!</f>
        <v>#REF!</v>
      </c>
      <c r="J84" s="198" t="e">
        <f>'1'!J84+'2'!J84+'3'!J84+'4'!J84+'5'!J84+'6'!J84+'7'!J84+'8'!J84+'9'!J84+'10'!J84+'11'!J84+'14'!J71+#REF!+#REF!+#REF!+#REF!+#REF!+#REF!+#REF!+#REF!+#REF!+#REF!+#REF!+#REF!+#REF!+#REF!+#REF!+#REF!+#REF!+#REF!+#REF!</f>
        <v>#REF!</v>
      </c>
      <c r="K84" s="199" t="e">
        <f>'1'!K84+'2'!K84+'3'!K84+'4'!K84+'5'!K84+'6'!K84+'7'!K84+'8'!K84+'9'!K84+'10'!K84+'11'!K84+'14'!K71+#REF!+#REF!+#REF!+#REF!+#REF!+#REF!+#REF!+#REF!+#REF!+#REF!+#REF!+#REF!+#REF!+#REF!+#REF!+#REF!+#REF!+#REF!+#REF!</f>
        <v>#REF!</v>
      </c>
      <c r="L84" s="200" t="e">
        <f>'1'!L84-'2'!L84-'3'!L84-'4'!L84-'5'!L84-'6'!L84-'7'!L84-'8'!L84-'9'!L84-'10'!L84-'11'!L84-'14'!L71-#REF!-#REF!-#REF!-#REF!-#REF!-#REF!-#REF!-#REF!-#REF!-#REF!-#REF!-#REF!-#REF!-#REF!-#REF!-#REF!-#REF!-#REF!-#REF!</f>
        <v>#REF!</v>
      </c>
      <c r="M84" s="194" t="e">
        <f>'1'!M84+'2'!M84+'3'!M84+'4'!M84+'5'!M84+'6'!M84+'7'!M84+'8'!M84+'9'!M84+'10'!M84+'11'!M84+'14'!M71+#REF!+#REF!+#REF!+#REF!+#REF!+#REF!+#REF!+#REF!+#REF!+#REF!+#REF!+#REF!+#REF!+#REF!+#REF!+#REF!+#REF!+#REF!+#REF!</f>
        <v>#REF!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95" t="e">
        <f>'1'!E85-'2'!E85-'3'!E85-'4'!E85-'5'!E85-'6'!E85-'7'!E85-'8'!E85-'9'!E85-'10'!E85-'11'!E85-'14'!E72-#REF!-#REF!-#REF!-#REF!-#REF!-#REF!-#REF!-#REF!-#REF!-#REF!-#REF!-#REF!-#REF!-#REF!-#REF!-#REF!-#REF!-#REF!-#REF!</f>
        <v>#REF!</v>
      </c>
      <c r="F85" s="196" t="e">
        <f>'1'!F85+'2'!F85+'3'!F85+'4'!F85+'5'!F85+'6'!F85+'7'!F85+'8'!F85+'9'!F85+'10'!F85+'11'!F85+'14'!F72+#REF!+#REF!+#REF!+#REF!+#REF!+#REF!+#REF!+#REF!+#REF!+#REF!+#REF!+#REF!+#REF!+#REF!+#REF!+#REF!+#REF!+#REF!+#REF!</f>
        <v>#REF!</v>
      </c>
      <c r="G85" s="197" t="e">
        <f>'1'!G85+'2'!G85+'3'!G85+'4'!G85+'5'!G85+'6'!G85+'7'!G85+'8'!G85+'9'!G85+'10'!G85+'11'!G85+'14'!G72+#REF!+#REF!+#REF!+#REF!+#REF!+#REF!+#REF!+#REF!+#REF!+#REF!+#REF!+#REF!+#REF!+#REF!+#REF!+#REF!+#REF!+#REF!+#REF!</f>
        <v>#REF!</v>
      </c>
      <c r="H85" s="197" t="e">
        <f>'1'!H85+'2'!H85+'3'!H85+'4'!H85+'5'!H85+'6'!H85+'7'!H85+'8'!H85+'9'!H85+'10'!H85+'11'!H85+'14'!H72+#REF!+#REF!+#REF!+#REF!+#REF!+#REF!+#REF!+#REF!+#REF!+#REF!+#REF!+#REF!+#REF!+#REF!+#REF!+#REF!+#REF!+#REF!+#REF!</f>
        <v>#REF!</v>
      </c>
      <c r="I85" s="197" t="e">
        <f>'1'!I85+'2'!I85+'3'!I85+'4'!I85+'5'!I85+'6'!I85+'7'!I85+'8'!I85+'9'!I85+'10'!I85+'11'!I85+'14'!I72+#REF!+#REF!+#REF!+#REF!+#REF!+#REF!+#REF!+#REF!+#REF!+#REF!+#REF!+#REF!+#REF!+#REF!+#REF!+#REF!+#REF!+#REF!+#REF!</f>
        <v>#REF!</v>
      </c>
      <c r="J85" s="198" t="e">
        <f>'1'!J85+'2'!J85+'3'!J85+'4'!J85+'5'!J85+'6'!J85+'7'!J85+'8'!J85+'9'!J85+'10'!J85+'11'!J85+'14'!J72+#REF!+#REF!+#REF!+#REF!+#REF!+#REF!+#REF!+#REF!+#REF!+#REF!+#REF!+#REF!+#REF!+#REF!+#REF!+#REF!+#REF!+#REF!+#REF!</f>
        <v>#REF!</v>
      </c>
      <c r="K85" s="199" t="e">
        <f>'1'!K85+'2'!K85+'3'!K85+'4'!K85+'5'!K85+'6'!K85+'7'!K85+'8'!K85+'9'!K85+'10'!K85+'11'!K85+'14'!K72+#REF!+#REF!+#REF!+#REF!+#REF!+#REF!+#REF!+#REF!+#REF!+#REF!+#REF!+#REF!+#REF!+#REF!+#REF!+#REF!+#REF!+#REF!+#REF!</f>
        <v>#REF!</v>
      </c>
      <c r="L85" s="200" t="e">
        <f>'1'!L85-'2'!L85-'3'!L85-'4'!L85-'5'!L85-'6'!L85-'7'!L85-'8'!L85-'9'!L85-'10'!L85-'11'!L85-'14'!L72-#REF!-#REF!-#REF!-#REF!-#REF!-#REF!-#REF!-#REF!-#REF!-#REF!-#REF!-#REF!-#REF!-#REF!-#REF!-#REF!-#REF!-#REF!-#REF!</f>
        <v>#REF!</v>
      </c>
      <c r="M85" s="194" t="e">
        <f>'1'!M85+'2'!M85+'3'!M85+'4'!M85+'5'!M85+'6'!M85+'7'!M85+'8'!M85+'9'!M85+'10'!M85+'11'!M85+'14'!M72+#REF!+#REF!+#REF!+#REF!+#REF!+#REF!+#REF!+#REF!+#REF!+#REF!+#REF!+#REF!+#REF!+#REF!+#REF!+#REF!+#REF!+#REF!+#REF!</f>
        <v>#REF!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95" t="e">
        <f>'1'!E86-'2'!E86-'3'!E86-'4'!E86-'5'!E86-'6'!E86-'7'!E86-'8'!E86-'9'!E86-'10'!E86-'11'!E86-'14'!#REF!-#REF!-#REF!-#REF!-#REF!-#REF!-#REF!-#REF!-#REF!-#REF!-#REF!-#REF!-#REF!-#REF!-#REF!-#REF!-#REF!-#REF!-#REF!-#REF!</f>
        <v>#REF!</v>
      </c>
      <c r="F86" s="196" t="e">
        <f>'1'!F86+'2'!F86+'3'!F86+'4'!F86+'5'!F86+'6'!F86+'7'!F86+'8'!F86+'9'!F86+'10'!F86+'11'!F86+'14'!#REF!+#REF!+#REF!+#REF!+#REF!+#REF!+#REF!+#REF!+#REF!+#REF!+#REF!+#REF!+#REF!+#REF!+#REF!+#REF!+#REF!+#REF!+#REF!+#REF!</f>
        <v>#REF!</v>
      </c>
      <c r="G86" s="197" t="e">
        <f>'1'!G86+'2'!G86+'3'!G86+'4'!G86+'5'!G86+'6'!G86+'7'!G86+'8'!G86+'9'!G86+'10'!G86+'11'!G86+'14'!#REF!+#REF!+#REF!+#REF!+#REF!+#REF!+#REF!+#REF!+#REF!+#REF!+#REF!+#REF!+#REF!+#REF!+#REF!+#REF!+#REF!+#REF!+#REF!+#REF!</f>
        <v>#REF!</v>
      </c>
      <c r="H86" s="197" t="e">
        <f>'1'!H86+'2'!H86+'3'!H86+'4'!H86+'5'!H86+'6'!H86+'7'!H86+'8'!H86+'9'!H86+'10'!H86+'11'!H86+'14'!#REF!+#REF!+#REF!+#REF!+#REF!+#REF!+#REF!+#REF!+#REF!+#REF!+#REF!+#REF!+#REF!+#REF!+#REF!+#REF!+#REF!+#REF!+#REF!+#REF!</f>
        <v>#REF!</v>
      </c>
      <c r="I86" s="197" t="e">
        <f>'1'!I86+'2'!I86+'3'!I86+'4'!I86+'5'!I86+'6'!I86+'7'!I86+'8'!I86+'9'!I86+'10'!I86+'11'!I86+'14'!#REF!+#REF!+#REF!+#REF!+#REF!+#REF!+#REF!+#REF!+#REF!+#REF!+#REF!+#REF!+#REF!+#REF!+#REF!+#REF!+#REF!+#REF!+#REF!+#REF!</f>
        <v>#REF!</v>
      </c>
      <c r="J86" s="198" t="e">
        <f>'1'!J86+'2'!J86+'3'!J86+'4'!J86+'5'!J86+'6'!J86+'7'!J86+'8'!J86+'9'!J86+'10'!J86+'11'!J86+'14'!#REF!+#REF!+#REF!+#REF!+#REF!+#REF!+#REF!+#REF!+#REF!+#REF!+#REF!+#REF!+#REF!+#REF!+#REF!+#REF!+#REF!+#REF!+#REF!+#REF!</f>
        <v>#REF!</v>
      </c>
      <c r="K86" s="199" t="e">
        <f>'1'!K86+'2'!K86+'3'!K86+'4'!K86+'5'!K86+'6'!K86+'7'!K86+'8'!K86+'9'!K86+'10'!K86+'11'!K86+'14'!#REF!+#REF!+#REF!+#REF!+#REF!+#REF!+#REF!+#REF!+#REF!+#REF!+#REF!+#REF!+#REF!+#REF!+#REF!+#REF!+#REF!+#REF!+#REF!+#REF!</f>
        <v>#REF!</v>
      </c>
      <c r="L86" s="200" t="e">
        <f>'1'!L86-'2'!L86-'3'!L86-'4'!L86-'5'!L86-'6'!L86-'7'!L86-'8'!L86-'9'!L86-'10'!L86-'11'!L86-'14'!#REF!-#REF!-#REF!-#REF!-#REF!-#REF!-#REF!-#REF!-#REF!-#REF!-#REF!-#REF!-#REF!-#REF!-#REF!-#REF!-#REF!-#REF!-#REF!-#REF!</f>
        <v>#REF!</v>
      </c>
      <c r="M86" s="194" t="e">
        <f>'1'!M86+'2'!M86+'3'!M86+'4'!M86+'5'!M86+'6'!M86+'7'!M86+'8'!M86+'9'!M86+'10'!M86+'11'!M86+'14'!#REF!+#REF!+#REF!+#REF!+#REF!+#REF!+#REF!+#REF!+#REF!+#REF!+#REF!+#REF!+#REF!+#REF!+#REF!+#REF!+#REF!+#REF!+#REF!+#REF!</f>
        <v>#REF!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95" t="e">
        <f>'1'!E87-'2'!E87-'3'!E87-'4'!E87-'5'!E87-'6'!E87-'7'!E87-'8'!E87-'9'!E87-'10'!E87-'11'!E87-'14'!#REF!-#REF!-#REF!-#REF!-#REF!-#REF!-#REF!-#REF!-#REF!-#REF!-#REF!-#REF!-#REF!-#REF!-#REF!-#REF!-#REF!-#REF!-#REF!-#REF!</f>
        <v>#REF!</v>
      </c>
      <c r="F87" s="196" t="e">
        <f>'1'!F87+'2'!F87+'3'!F87+'4'!F87+'5'!F87+'6'!F87+'7'!F87+'8'!F87+'9'!F87+'10'!F87+'11'!F87+'14'!#REF!+#REF!+#REF!+#REF!+#REF!+#REF!+#REF!+#REF!+#REF!+#REF!+#REF!+#REF!+#REF!+#REF!+#REF!+#REF!+#REF!+#REF!+#REF!+#REF!</f>
        <v>#REF!</v>
      </c>
      <c r="G87" s="197" t="e">
        <f>'1'!G87+'2'!G87+'3'!G87+'4'!G87+'5'!G87+'6'!G87+'7'!G87+'8'!G87+'9'!G87+'10'!G87+'11'!G87+'14'!#REF!+#REF!+#REF!+#REF!+#REF!+#REF!+#REF!+#REF!+#REF!+#REF!+#REF!+#REF!+#REF!+#REF!+#REF!+#REF!+#REF!+#REF!+#REF!+#REF!</f>
        <v>#REF!</v>
      </c>
      <c r="H87" s="197" t="e">
        <f>'1'!H87+'2'!H87+'3'!H87+'4'!H87+'5'!H87+'6'!H87+'7'!H87+'8'!H87+'9'!H87+'10'!H87+'11'!H87+'14'!#REF!+#REF!+#REF!+#REF!+#REF!+#REF!+#REF!+#REF!+#REF!+#REF!+#REF!+#REF!+#REF!+#REF!+#REF!+#REF!+#REF!+#REF!+#REF!+#REF!</f>
        <v>#REF!</v>
      </c>
      <c r="I87" s="197" t="e">
        <f>'1'!I87+'2'!I87+'3'!I87+'4'!I87+'5'!I87+'6'!I87+'7'!I87+'8'!I87+'9'!I87+'10'!I87+'11'!I87+'14'!#REF!+#REF!+#REF!+#REF!+#REF!+#REF!+#REF!+#REF!+#REF!+#REF!+#REF!+#REF!+#REF!+#REF!+#REF!+#REF!+#REF!+#REF!+#REF!+#REF!</f>
        <v>#REF!</v>
      </c>
      <c r="J87" s="198" t="e">
        <f>'1'!J87+'2'!J87+'3'!J87+'4'!J87+'5'!J87+'6'!J87+'7'!J87+'8'!J87+'9'!J87+'10'!J87+'11'!J87+'14'!#REF!+#REF!+#REF!+#REF!+#REF!+#REF!+#REF!+#REF!+#REF!+#REF!+#REF!+#REF!+#REF!+#REF!+#REF!+#REF!+#REF!+#REF!+#REF!+#REF!</f>
        <v>#REF!</v>
      </c>
      <c r="K87" s="199" t="e">
        <f>'1'!K87+'2'!K87+'3'!K87+'4'!K87+'5'!K87+'6'!K87+'7'!K87+'8'!K87+'9'!K87+'10'!K87+'11'!K87+'14'!#REF!+#REF!+#REF!+#REF!+#REF!+#REF!+#REF!+#REF!+#REF!+#REF!+#REF!+#REF!+#REF!+#REF!+#REF!+#REF!+#REF!+#REF!+#REF!+#REF!</f>
        <v>#REF!</v>
      </c>
      <c r="L87" s="200" t="e">
        <f>'1'!L87-'2'!L87-'3'!L87-'4'!L87-'5'!L87-'6'!L87-'7'!L87-'8'!L87-'9'!L87-'10'!L87-'11'!L87-'14'!#REF!-#REF!-#REF!-#REF!-#REF!-#REF!-#REF!-#REF!-#REF!-#REF!-#REF!-#REF!-#REF!-#REF!-#REF!-#REF!-#REF!-#REF!-#REF!-#REF!</f>
        <v>#REF!</v>
      </c>
      <c r="M87" s="194" t="e">
        <f>'1'!M87+'2'!M87+'3'!M87+'4'!M87+'5'!M87+'6'!M87+'7'!M87+'8'!M87+'9'!M87+'10'!M87+'11'!M87+'14'!#REF!+#REF!+#REF!+#REF!+#REF!+#REF!+#REF!+#REF!+#REF!+#REF!+#REF!+#REF!+#REF!+#REF!+#REF!+#REF!+#REF!+#REF!+#REF!+#REF!</f>
        <v>#REF!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95" t="e">
        <f>'1'!E88-'2'!E88-'3'!E88-'4'!E88-'5'!E88-'6'!E88-'7'!E88-'8'!E88-'9'!E88-'10'!E88-'11'!E88-'14'!E73-#REF!-#REF!-#REF!-#REF!-#REF!-#REF!-#REF!-#REF!-#REF!-#REF!-#REF!-#REF!-#REF!-#REF!-#REF!-#REF!-#REF!-#REF!-#REF!</f>
        <v>#REF!</v>
      </c>
      <c r="F88" s="196" t="e">
        <f>'1'!F88+'2'!F88+'3'!F88+'4'!F88+'5'!F88+'6'!F88+'7'!F88+'8'!F88+'9'!F88+'10'!F88+'11'!F88+'14'!F73+#REF!+#REF!+#REF!+#REF!+#REF!+#REF!+#REF!+#REF!+#REF!+#REF!+#REF!+#REF!+#REF!+#REF!+#REF!+#REF!+#REF!+#REF!+#REF!</f>
        <v>#REF!</v>
      </c>
      <c r="G88" s="197" t="e">
        <f>'1'!G88+'2'!G88+'3'!G88+'4'!G88+'5'!G88+'6'!G88+'7'!G88+'8'!G88+'9'!G88+'10'!G88+'11'!G88+'14'!G73+#REF!+#REF!+#REF!+#REF!+#REF!+#REF!+#REF!+#REF!+#REF!+#REF!+#REF!+#REF!+#REF!+#REF!+#REF!+#REF!+#REF!+#REF!+#REF!</f>
        <v>#REF!</v>
      </c>
      <c r="H88" s="197" t="e">
        <f>'1'!H88+'2'!H88+'3'!H88+'4'!H88+'5'!H88+'6'!H88+'7'!H88+'8'!H88+'9'!H88+'10'!H88+'11'!H88+'14'!H73+#REF!+#REF!+#REF!+#REF!+#REF!+#REF!+#REF!+#REF!+#REF!+#REF!+#REF!+#REF!+#REF!+#REF!+#REF!+#REF!+#REF!+#REF!+#REF!</f>
        <v>#REF!</v>
      </c>
      <c r="I88" s="197" t="e">
        <f>'1'!I88+'2'!I88+'3'!I88+'4'!I88+'5'!I88+'6'!I88+'7'!I88+'8'!I88+'9'!I88+'10'!I88+'11'!I88+'14'!I73+#REF!+#REF!+#REF!+#REF!+#REF!+#REF!+#REF!+#REF!+#REF!+#REF!+#REF!+#REF!+#REF!+#REF!+#REF!+#REF!+#REF!+#REF!+#REF!</f>
        <v>#REF!</v>
      </c>
      <c r="J88" s="198" t="e">
        <f>'1'!J88+'2'!J88+'3'!J88+'4'!J88+'5'!J88+'6'!J88+'7'!J88+'8'!J88+'9'!J88+'10'!J88+'11'!J88+'14'!J73+#REF!+#REF!+#REF!+#REF!+#REF!+#REF!+#REF!+#REF!+#REF!+#REF!+#REF!+#REF!+#REF!+#REF!+#REF!+#REF!+#REF!+#REF!+#REF!</f>
        <v>#REF!</v>
      </c>
      <c r="K88" s="199" t="e">
        <f>'1'!K88+'2'!K88+'3'!K88+'4'!K88+'5'!K88+'6'!K88+'7'!K88+'8'!K88+'9'!K88+'10'!K88+'11'!K88+'14'!K73+#REF!+#REF!+#REF!+#REF!+#REF!+#REF!+#REF!+#REF!+#REF!+#REF!+#REF!+#REF!+#REF!+#REF!+#REF!+#REF!+#REF!+#REF!+#REF!</f>
        <v>#REF!</v>
      </c>
      <c r="L88" s="200" t="e">
        <f>'1'!L88-'2'!L88-'3'!L88-'4'!L88-'5'!L88-'6'!L88-'7'!L88-'8'!L88-'9'!L88-'10'!L88-'11'!L88-'14'!L73-#REF!-#REF!-#REF!-#REF!-#REF!-#REF!-#REF!-#REF!-#REF!-#REF!-#REF!-#REF!-#REF!-#REF!-#REF!-#REF!-#REF!-#REF!-#REF!</f>
        <v>#REF!</v>
      </c>
      <c r="M88" s="194" t="e">
        <f>'1'!M88+'2'!M88+'3'!M88+'4'!M88+'5'!M88+'6'!M88+'7'!M88+'8'!M88+'9'!M88+'10'!M88+'11'!M88+'14'!M73+#REF!+#REF!+#REF!+#REF!+#REF!+#REF!+#REF!+#REF!+#REF!+#REF!+#REF!+#REF!+#REF!+#REF!+#REF!+#REF!+#REF!+#REF!+#REF!</f>
        <v>#REF!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95" t="e">
        <f>'1'!E89-'2'!E89-'3'!E89-'4'!E89-'5'!E89-'6'!E89-'7'!E89-'8'!E89-'9'!E89-'10'!E89-'11'!E89-'14'!E74-#REF!-#REF!-#REF!-#REF!-#REF!-#REF!-#REF!-#REF!-#REF!-#REF!-#REF!-#REF!-#REF!-#REF!-#REF!-#REF!-#REF!-#REF!-#REF!</f>
        <v>#REF!</v>
      </c>
      <c r="F89" s="196" t="e">
        <f>'1'!F89+'2'!F89+'3'!F89+'4'!F89+'5'!F89+'6'!F89+'7'!F89+'8'!F89+'9'!F89+'10'!F89+'11'!F89+'14'!F74+#REF!+#REF!+#REF!+#REF!+#REF!+#REF!+#REF!+#REF!+#REF!+#REF!+#REF!+#REF!+#REF!+#REF!+#REF!+#REF!+#REF!+#REF!+#REF!</f>
        <v>#REF!</v>
      </c>
      <c r="G89" s="197" t="e">
        <f>'1'!G89+'2'!G89+'3'!G89+'4'!G89+'5'!G89+'6'!G89+'7'!G89+'8'!G89+'9'!G89+'10'!G89+'11'!G89+'14'!G74+#REF!+#REF!+#REF!+#REF!+#REF!+#REF!+#REF!+#REF!+#REF!+#REF!+#REF!+#REF!+#REF!+#REF!+#REF!+#REF!+#REF!+#REF!+#REF!</f>
        <v>#REF!</v>
      </c>
      <c r="H89" s="197" t="e">
        <f>'1'!H89+'2'!H89+'3'!H89+'4'!H89+'5'!H89+'6'!H89+'7'!H89+'8'!H89+'9'!H89+'10'!H89+'11'!H89+'14'!H74+#REF!+#REF!+#REF!+#REF!+#REF!+#REF!+#REF!+#REF!+#REF!+#REF!+#REF!+#REF!+#REF!+#REF!+#REF!+#REF!+#REF!+#REF!+#REF!</f>
        <v>#REF!</v>
      </c>
      <c r="I89" s="197" t="e">
        <f>'1'!I89+'2'!I89+'3'!I89+'4'!I89+'5'!I89+'6'!I89+'7'!I89+'8'!I89+'9'!I89+'10'!I89+'11'!I89+'14'!I74+#REF!+#REF!+#REF!+#REF!+#REF!+#REF!+#REF!+#REF!+#REF!+#REF!+#REF!+#REF!+#REF!+#REF!+#REF!+#REF!+#REF!+#REF!+#REF!</f>
        <v>#REF!</v>
      </c>
      <c r="J89" s="198" t="e">
        <f>'1'!J89+'2'!J89+'3'!J89+'4'!J89+'5'!J89+'6'!J89+'7'!J89+'8'!J89+'9'!J89+'10'!J89+'11'!J89+'14'!J74+#REF!+#REF!+#REF!+#REF!+#REF!+#REF!+#REF!+#REF!+#REF!+#REF!+#REF!+#REF!+#REF!+#REF!+#REF!+#REF!+#REF!+#REF!+#REF!</f>
        <v>#REF!</v>
      </c>
      <c r="K89" s="199" t="e">
        <f>'1'!K89+'2'!K89+'3'!K89+'4'!K89+'5'!K89+'6'!K89+'7'!K89+'8'!K89+'9'!K89+'10'!K89+'11'!K89+'14'!K74+#REF!+#REF!+#REF!+#REF!+#REF!+#REF!+#REF!+#REF!+#REF!+#REF!+#REF!+#REF!+#REF!+#REF!+#REF!+#REF!+#REF!+#REF!+#REF!</f>
        <v>#REF!</v>
      </c>
      <c r="L89" s="200" t="e">
        <f>'1'!L89-'2'!L89-'3'!L89-'4'!L89-'5'!L89-'6'!L89-'7'!L89-'8'!L89-'9'!L89-'10'!L89-'11'!L89-'14'!L74-#REF!-#REF!-#REF!-#REF!-#REF!-#REF!-#REF!-#REF!-#REF!-#REF!-#REF!-#REF!-#REF!-#REF!-#REF!-#REF!-#REF!-#REF!-#REF!</f>
        <v>#REF!</v>
      </c>
      <c r="M89" s="194" t="e">
        <f>'1'!M89+'2'!M89+'3'!M89+'4'!M89+'5'!M89+'6'!M89+'7'!M89+'8'!M89+'9'!M89+'10'!M89+'11'!M89+'14'!M74+#REF!+#REF!+#REF!+#REF!+#REF!+#REF!+#REF!+#REF!+#REF!+#REF!+#REF!+#REF!+#REF!+#REF!+#REF!+#REF!+#REF!+#REF!+#REF!</f>
        <v>#REF!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95" t="e">
        <f>'1'!E90-'2'!E90-'3'!E90-'4'!E90-'5'!E90-'6'!E90-'7'!E90-'8'!E90-'9'!E90-'10'!E90-'11'!E90-'14'!E75-#REF!-#REF!-#REF!-#REF!-#REF!-#REF!-#REF!-#REF!-#REF!-#REF!-#REF!-#REF!-#REF!-#REF!-#REF!-#REF!-#REF!-#REF!-#REF!</f>
        <v>#REF!</v>
      </c>
      <c r="F90" s="196" t="e">
        <f>'1'!F90+'2'!F90+'3'!F90+'4'!F90+'5'!F90+'6'!F90+'7'!F90+'8'!F90+'9'!F90+'10'!F90+'11'!F90+'14'!F75+#REF!+#REF!+#REF!+#REF!+#REF!+#REF!+#REF!+#REF!+#REF!+#REF!+#REF!+#REF!+#REF!+#REF!+#REF!+#REF!+#REF!+#REF!+#REF!</f>
        <v>#REF!</v>
      </c>
      <c r="G90" s="197" t="e">
        <f>'1'!G90+'2'!G90+'3'!G90+'4'!G90+'5'!G90+'6'!G90+'7'!G90+'8'!G90+'9'!G90+'10'!G90+'11'!G90+'14'!G75+#REF!+#REF!+#REF!+#REF!+#REF!+#REF!+#REF!+#REF!+#REF!+#REF!+#REF!+#REF!+#REF!+#REF!+#REF!+#REF!+#REF!+#REF!+#REF!</f>
        <v>#REF!</v>
      </c>
      <c r="H90" s="197" t="e">
        <f>'1'!H90+'2'!H90+'3'!H90+'4'!H90+'5'!H90+'6'!H90+'7'!H90+'8'!H90+'9'!H90+'10'!H90+'11'!H90+'14'!H75+#REF!+#REF!+#REF!+#REF!+#REF!+#REF!+#REF!+#REF!+#REF!+#REF!+#REF!+#REF!+#REF!+#REF!+#REF!+#REF!+#REF!+#REF!+#REF!</f>
        <v>#REF!</v>
      </c>
      <c r="I90" s="197" t="e">
        <f>'1'!I90+'2'!I90+'3'!I90+'4'!I90+'5'!I90+'6'!I90+'7'!I90+'8'!I90+'9'!I90+'10'!I90+'11'!I90+'14'!I75+#REF!+#REF!+#REF!+#REF!+#REF!+#REF!+#REF!+#REF!+#REF!+#REF!+#REF!+#REF!+#REF!+#REF!+#REF!+#REF!+#REF!+#REF!+#REF!</f>
        <v>#REF!</v>
      </c>
      <c r="J90" s="198" t="e">
        <f>'1'!J90+'2'!J90+'3'!J90+'4'!J90+'5'!J90+'6'!J90+'7'!J90+'8'!J90+'9'!J90+'10'!J90+'11'!J90+'14'!J75+#REF!+#REF!+#REF!+#REF!+#REF!+#REF!+#REF!+#REF!+#REF!+#REF!+#REF!+#REF!+#REF!+#REF!+#REF!+#REF!+#REF!+#REF!+#REF!</f>
        <v>#REF!</v>
      </c>
      <c r="K90" s="199" t="e">
        <f>'1'!K90+'2'!K90+'3'!K90+'4'!K90+'5'!K90+'6'!K90+'7'!K90+'8'!K90+'9'!K90+'10'!K90+'11'!K90+'14'!K75+#REF!+#REF!+#REF!+#REF!+#REF!+#REF!+#REF!+#REF!+#REF!+#REF!+#REF!+#REF!+#REF!+#REF!+#REF!+#REF!+#REF!+#REF!+#REF!</f>
        <v>#REF!</v>
      </c>
      <c r="L90" s="200" t="e">
        <f>'1'!L90-'2'!L90-'3'!L90-'4'!L90-'5'!L90-'6'!L90-'7'!L90-'8'!L90-'9'!L90-'10'!L90-'11'!L90-'14'!L75-#REF!-#REF!-#REF!-#REF!-#REF!-#REF!-#REF!-#REF!-#REF!-#REF!-#REF!-#REF!-#REF!-#REF!-#REF!-#REF!-#REF!-#REF!-#REF!</f>
        <v>#REF!</v>
      </c>
      <c r="M90" s="194" t="e">
        <f>'1'!M90+'2'!M90+'3'!M90+'4'!M90+'5'!M90+'6'!M90+'7'!M90+'8'!M90+'9'!M90+'10'!M90+'11'!M90+'14'!M75+#REF!+#REF!+#REF!+#REF!+#REF!+#REF!+#REF!+#REF!+#REF!+#REF!+#REF!+#REF!+#REF!+#REF!+#REF!+#REF!+#REF!+#REF!+#REF!</f>
        <v>#REF!</v>
      </c>
      <c r="N90" s="72"/>
    </row>
    <row r="91" spans="1:14" s="20" customFormat="1" ht="15" thickBot="1" x14ac:dyDescent="0.25">
      <c r="A91" s="43"/>
      <c r="B91" s="43"/>
      <c r="C91" s="43"/>
      <c r="D91" s="48"/>
      <c r="E91" s="201" t="e">
        <f>'1'!E91-'2'!E91-'3'!E91-'4'!E91-'5'!E91-'6'!E91-'7'!E91-'8'!E91-'9'!E91-'10'!E91-'11'!E91-'14'!E76-#REF!-#REF!-#REF!-#REF!-#REF!-#REF!-#REF!-#REF!-#REF!-#REF!-#REF!-#REF!-#REF!-#REF!-#REF!-#REF!-#REF!-#REF!-#REF!</f>
        <v>#REF!</v>
      </c>
      <c r="F91" s="202" t="e">
        <f>'1'!F91+'2'!F91+'3'!F91+'4'!F91+'5'!F91+'6'!F91+'7'!F91+'8'!F91+'9'!F91+'10'!F91+'11'!F91+'14'!F76+#REF!+#REF!+#REF!+#REF!+#REF!+#REF!+#REF!+#REF!+#REF!+#REF!+#REF!+#REF!+#REF!+#REF!+#REF!+#REF!+#REF!+#REF!+#REF!</f>
        <v>#REF!</v>
      </c>
      <c r="G91" s="203" t="e">
        <f>'1'!G91+'2'!G91+'3'!G91+'4'!G91+'5'!G91+'6'!G91+'7'!G91+'8'!G91+'9'!G91+'10'!G91+'11'!G91+'14'!G76+#REF!+#REF!+#REF!+#REF!+#REF!+#REF!+#REF!+#REF!+#REF!+#REF!+#REF!+#REF!+#REF!+#REF!+#REF!+#REF!+#REF!+#REF!+#REF!</f>
        <v>#REF!</v>
      </c>
      <c r="H91" s="203" t="e">
        <f>'1'!H91+'2'!H91+'3'!H91+'4'!H91+'5'!H91+'6'!H91+'7'!H91+'8'!H91+'9'!H91+'10'!H91+'11'!H91+'14'!H76+#REF!+#REF!+#REF!+#REF!+#REF!+#REF!+#REF!+#REF!+#REF!+#REF!+#REF!+#REF!+#REF!+#REF!+#REF!+#REF!+#REF!+#REF!+#REF!</f>
        <v>#REF!</v>
      </c>
      <c r="I91" s="203" t="e">
        <f>'1'!I91+'2'!I91+'3'!I91+'4'!I91+'5'!I91+'6'!I91+'7'!I91+'8'!I91+'9'!I91+'10'!I91+'11'!I91+'14'!I76+#REF!+#REF!+#REF!+#REF!+#REF!+#REF!+#REF!+#REF!+#REF!+#REF!+#REF!+#REF!+#REF!+#REF!+#REF!+#REF!+#REF!+#REF!+#REF!</f>
        <v>#REF!</v>
      </c>
      <c r="J91" s="204" t="e">
        <f>'1'!J91+'2'!J91+'3'!J91+'4'!J91+'5'!J91+'6'!J91+'7'!J91+'8'!J91+'9'!J91+'10'!J91+'11'!J91+'14'!J76+#REF!+#REF!+#REF!+#REF!+#REF!+#REF!+#REF!+#REF!+#REF!+#REF!+#REF!+#REF!+#REF!+#REF!+#REF!+#REF!+#REF!+#REF!+#REF!</f>
        <v>#REF!</v>
      </c>
      <c r="K91" s="205" t="e">
        <f>'1'!K91+'2'!K91+'3'!K91+'4'!K91+'5'!K91+'6'!K91+'7'!K91+'8'!K91+'9'!K91+'10'!K91+'11'!K91+'14'!K76+#REF!+#REF!+#REF!+#REF!+#REF!+#REF!+#REF!+#REF!+#REF!+#REF!+#REF!+#REF!+#REF!+#REF!+#REF!+#REF!+#REF!+#REF!+#REF!</f>
        <v>#REF!</v>
      </c>
      <c r="L91" s="206" t="e">
        <f>'1'!L91-'2'!L91-'3'!L91-'4'!L91-'5'!L91-'6'!L91-'7'!L91-'8'!L91-'9'!L91-'10'!L91-'11'!L91-'14'!L76-#REF!-#REF!-#REF!-#REF!-#REF!-#REF!-#REF!-#REF!-#REF!-#REF!-#REF!-#REF!-#REF!-#REF!-#REF!-#REF!-#REF!-#REF!-#REF!</f>
        <v>#REF!</v>
      </c>
      <c r="M91" s="207" t="e">
        <f>'1'!M91+'2'!M91+'3'!M91+'4'!M91+'5'!M91+'6'!M91+'7'!M91+'8'!M91+'9'!M91+'10'!M91+'11'!M91+'14'!M76+#REF!+#REF!+#REF!+#REF!+#REF!+#REF!+#REF!+#REF!+#REF!+#REF!+#REF!+#REF!+#REF!+#REF!+#REF!+#REF!+#REF!+#REF!+#REF!</f>
        <v>#REF!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 t="e">
        <f>'1'!E92-'2'!E92-'3'!E92-'4'!E92-'5'!E92-'6'!E92-'7'!E92-'8'!E92-'9'!E92-'10'!E92-'11'!E92-'14'!E77-#REF!-#REF!-#REF!-#REF!-#REF!-#REF!-#REF!-#REF!-#REF!-#REF!-#REF!-#REF!-#REF!-#REF!-#REF!-#REF!-#REF!-#REF!-#REF!</f>
        <v>#REF!</v>
      </c>
      <c r="F92" s="112" t="e">
        <f>'1'!F92+'2'!F92+'3'!F92+'4'!F92+'5'!F92+'6'!F92+'7'!F92+'8'!F92+'9'!F92+'10'!F92+'11'!F92+'14'!F77+#REF!+#REF!+#REF!+#REF!+#REF!+#REF!+#REF!+#REF!+#REF!+#REF!+#REF!+#REF!+#REF!+#REF!+#REF!+#REF!+#REF!+#REF!+#REF!</f>
        <v>#REF!</v>
      </c>
      <c r="G92" s="112" t="e">
        <f>'1'!G92+'2'!G92+'3'!G92+'4'!G92+'5'!G92+'6'!G92+'7'!G92+'8'!G92+'9'!G92+'10'!G92+'11'!G92+'14'!G77+#REF!+#REF!+#REF!+#REF!+#REF!+#REF!+#REF!+#REF!+#REF!+#REF!+#REF!+#REF!+#REF!+#REF!+#REF!+#REF!+#REF!+#REF!+#REF!</f>
        <v>#REF!</v>
      </c>
      <c r="H92" s="112" t="e">
        <f>'1'!H92+'2'!H92+'3'!H92+'4'!H92+'5'!H92+'6'!H92+'7'!H92+'8'!H92+'9'!H92+'10'!H92+'11'!H92+'14'!H77+#REF!+#REF!+#REF!+#REF!+#REF!+#REF!+#REF!+#REF!+#REF!+#REF!+#REF!+#REF!+#REF!+#REF!+#REF!+#REF!+#REF!+#REF!+#REF!</f>
        <v>#REF!</v>
      </c>
      <c r="I92" s="112" t="e">
        <f>'1'!I92+'2'!I92+'3'!I92+'4'!I92+'5'!I92+'6'!I92+'7'!I92+'8'!I92+'9'!I92+'10'!I92+'11'!I92+'14'!I77+#REF!+#REF!+#REF!+#REF!+#REF!+#REF!+#REF!+#REF!+#REF!+#REF!+#REF!+#REF!+#REF!+#REF!+#REF!+#REF!+#REF!+#REF!+#REF!</f>
        <v>#REF!</v>
      </c>
      <c r="J92" s="161" t="e">
        <f>'1'!J92+'2'!J92+'3'!J92+'4'!J92+'5'!J92+'6'!J92+'7'!J92+'8'!J92+'9'!J92+'10'!J92+'11'!J92+'14'!J77+#REF!+#REF!+#REF!+#REF!+#REF!+#REF!+#REF!+#REF!+#REF!+#REF!+#REF!+#REF!+#REF!+#REF!+#REF!+#REF!+#REF!+#REF!+#REF!</f>
        <v>#REF!</v>
      </c>
      <c r="K92" s="147" t="e">
        <f>'1'!K92+'2'!K92+'3'!K92+'4'!K92+'5'!K92+'6'!K92+'7'!K92+'8'!K92+'9'!K92+'10'!K92+'11'!K92+'14'!K77+#REF!+#REF!+#REF!+#REF!+#REF!+#REF!+#REF!+#REF!+#REF!+#REF!+#REF!+#REF!+#REF!+#REF!+#REF!+#REF!+#REF!+#REF!+#REF!</f>
        <v>#REF!</v>
      </c>
      <c r="L92" s="112" t="e">
        <f>'1'!L92-'2'!L92-'3'!L92-'4'!L92-'5'!L92-'6'!L92-'7'!L92-'8'!L92-'9'!L92-'10'!L92-'11'!L92-'14'!L77-#REF!-#REF!-#REF!-#REF!-#REF!-#REF!-#REF!-#REF!-#REF!-#REF!-#REF!-#REF!-#REF!-#REF!-#REF!-#REF!-#REF!-#REF!-#REF!</f>
        <v>#REF!</v>
      </c>
      <c r="M92" s="126" t="e">
        <f>'1'!M92+'2'!M92+'3'!M92+'4'!M92+'5'!M92+'6'!M92+'7'!M92+'8'!M92+'9'!M92+'10'!M92+'11'!M92+'14'!M77+#REF!+#REF!+#REF!+#REF!+#REF!+#REF!+#REF!+#REF!+#REF!+#REF!+#REF!+#REF!+#REF!+#REF!+#REF!+#REF!+#REF!+#REF!+#REF!</f>
        <v>#REF!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88" t="e">
        <f>'1'!E93-'2'!E93-'3'!E93-'4'!E93-'5'!E93-'6'!E93-'7'!E93-'8'!E93-'9'!E93-'10'!E93-'11'!E93-'14'!E78-#REF!-#REF!-#REF!-#REF!-#REF!-#REF!-#REF!-#REF!-#REF!-#REF!-#REF!-#REF!-#REF!-#REF!-#REF!-#REF!-#REF!-#REF!-#REF!</f>
        <v>#REF!</v>
      </c>
      <c r="F93" s="189" t="e">
        <f>'1'!F93+'2'!F93+'3'!F93+'4'!F93+'5'!F93+'6'!F93+'7'!F93+'8'!F93+'9'!F93+'10'!F93+'11'!F93+'14'!F78+#REF!+#REF!+#REF!+#REF!+#REF!+#REF!+#REF!+#REF!+#REF!+#REF!+#REF!+#REF!+#REF!+#REF!+#REF!+#REF!+#REF!+#REF!+#REF!</f>
        <v>#REF!</v>
      </c>
      <c r="G93" s="190" t="e">
        <f>'1'!G93+'2'!G93+'3'!G93+'4'!G93+'5'!G93+'6'!G93+'7'!G93+'8'!G93+'9'!G93+'10'!G93+'11'!G93+'14'!G78+#REF!+#REF!+#REF!+#REF!+#REF!+#REF!+#REF!+#REF!+#REF!+#REF!+#REF!+#REF!+#REF!+#REF!+#REF!+#REF!+#REF!+#REF!+#REF!</f>
        <v>#REF!</v>
      </c>
      <c r="H93" s="190" t="e">
        <f>'1'!H93+'2'!H93+'3'!H93+'4'!H93+'5'!H93+'6'!H93+'7'!H93+'8'!H93+'9'!H93+'10'!H93+'11'!H93+'14'!H78+#REF!+#REF!+#REF!+#REF!+#REF!+#REF!+#REF!+#REF!+#REF!+#REF!+#REF!+#REF!+#REF!+#REF!+#REF!+#REF!+#REF!+#REF!+#REF!</f>
        <v>#REF!</v>
      </c>
      <c r="I93" s="190" t="e">
        <f>'1'!I93+'2'!I93+'3'!I93+'4'!I93+'5'!I93+'6'!I93+'7'!I93+'8'!I93+'9'!I93+'10'!I93+'11'!I93+'14'!I78+#REF!+#REF!+#REF!+#REF!+#REF!+#REF!+#REF!+#REF!+#REF!+#REF!+#REF!+#REF!+#REF!+#REF!+#REF!+#REF!+#REF!+#REF!+#REF!</f>
        <v>#REF!</v>
      </c>
      <c r="J93" s="191" t="e">
        <f>'1'!J93+'2'!J93+'3'!J93+'4'!J93+'5'!J93+'6'!J93+'7'!J93+'8'!J93+'9'!J93+'10'!J93+'11'!J93+'14'!J78+#REF!+#REF!+#REF!+#REF!+#REF!+#REF!+#REF!+#REF!+#REF!+#REF!+#REF!+#REF!+#REF!+#REF!+#REF!+#REF!+#REF!+#REF!+#REF!</f>
        <v>#REF!</v>
      </c>
      <c r="K93" s="192" t="e">
        <f>'1'!K93+'2'!K93+'3'!K93+'4'!K93+'5'!K93+'6'!K93+'7'!K93+'8'!K93+'9'!K93+'10'!K93+'11'!K93+'14'!K78+#REF!+#REF!+#REF!+#REF!+#REF!+#REF!+#REF!+#REF!+#REF!+#REF!+#REF!+#REF!+#REF!+#REF!+#REF!+#REF!+#REF!+#REF!+#REF!</f>
        <v>#REF!</v>
      </c>
      <c r="L93" s="193" t="e">
        <f>'1'!L93-'2'!L93-'3'!L93-'4'!L93-'5'!L93-'6'!L93-'7'!L93-'8'!L93-'9'!L93-'10'!L93-'11'!L93-'14'!L78-#REF!-#REF!-#REF!-#REF!-#REF!-#REF!-#REF!-#REF!-#REF!-#REF!-#REF!-#REF!-#REF!-#REF!-#REF!-#REF!-#REF!-#REF!-#REF!</f>
        <v>#REF!</v>
      </c>
      <c r="M93" s="194" t="e">
        <f>'1'!M93+'2'!M93+'3'!M93+'4'!M93+'5'!M93+'6'!M93+'7'!M93+'8'!M93+'9'!M93+'10'!M93+'11'!M93+'14'!M78+#REF!+#REF!+#REF!+#REF!+#REF!+#REF!+#REF!+#REF!+#REF!+#REF!+#REF!+#REF!+#REF!+#REF!+#REF!+#REF!+#REF!+#REF!+#REF!</f>
        <v>#REF!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95" t="e">
        <f>'1'!E94-'2'!E94-'3'!E94-'4'!E94-'5'!E94-'6'!E94-'7'!E94-'8'!E94-'9'!E94-'10'!E94-'11'!E94-'14'!E79-#REF!-#REF!-#REF!-#REF!-#REF!-#REF!-#REF!-#REF!-#REF!-#REF!-#REF!-#REF!-#REF!-#REF!-#REF!-#REF!-#REF!-#REF!-#REF!</f>
        <v>#REF!</v>
      </c>
      <c r="F94" s="196" t="e">
        <f>'1'!F94+'2'!F94+'3'!F94+'4'!F94+'5'!F94+'6'!F94+'7'!F94+'8'!F94+'9'!F94+'10'!F94+'11'!F94+'14'!F79+#REF!+#REF!+#REF!+#REF!+#REF!+#REF!+#REF!+#REF!+#REF!+#REF!+#REF!+#REF!+#REF!+#REF!+#REF!+#REF!+#REF!+#REF!+#REF!</f>
        <v>#REF!</v>
      </c>
      <c r="G94" s="197" t="e">
        <f>'1'!G94+'2'!G94+'3'!G94+'4'!G94+'5'!G94+'6'!G94+'7'!G94+'8'!G94+'9'!G94+'10'!G94+'11'!G94+'14'!G79+#REF!+#REF!+#REF!+#REF!+#REF!+#REF!+#REF!+#REF!+#REF!+#REF!+#REF!+#REF!+#REF!+#REF!+#REF!+#REF!+#REF!+#REF!+#REF!</f>
        <v>#REF!</v>
      </c>
      <c r="H94" s="197" t="e">
        <f>'1'!H94+'2'!H94+'3'!H94+'4'!H94+'5'!H94+'6'!H94+'7'!H94+'8'!H94+'9'!H94+'10'!H94+'11'!H94+'14'!H79+#REF!+#REF!+#REF!+#REF!+#REF!+#REF!+#REF!+#REF!+#REF!+#REF!+#REF!+#REF!+#REF!+#REF!+#REF!+#REF!+#REF!+#REF!+#REF!</f>
        <v>#REF!</v>
      </c>
      <c r="I94" s="197" t="e">
        <f>'1'!I94+'2'!I94+'3'!I94+'4'!I94+'5'!I94+'6'!I94+'7'!I94+'8'!I94+'9'!I94+'10'!I94+'11'!I94+'14'!I79+#REF!+#REF!+#REF!+#REF!+#REF!+#REF!+#REF!+#REF!+#REF!+#REF!+#REF!+#REF!+#REF!+#REF!+#REF!+#REF!+#REF!+#REF!+#REF!</f>
        <v>#REF!</v>
      </c>
      <c r="J94" s="198" t="e">
        <f>'1'!J94+'2'!J94+'3'!J94+'4'!J94+'5'!J94+'6'!J94+'7'!J94+'8'!J94+'9'!J94+'10'!J94+'11'!J94+'14'!J79+#REF!+#REF!+#REF!+#REF!+#REF!+#REF!+#REF!+#REF!+#REF!+#REF!+#REF!+#REF!+#REF!+#REF!+#REF!+#REF!+#REF!+#REF!+#REF!</f>
        <v>#REF!</v>
      </c>
      <c r="K94" s="199" t="e">
        <f>'1'!K94+'2'!K94+'3'!K94+'4'!K94+'5'!K94+'6'!K94+'7'!K94+'8'!K94+'9'!K94+'10'!K94+'11'!K94+'14'!K79+#REF!+#REF!+#REF!+#REF!+#REF!+#REF!+#REF!+#REF!+#REF!+#REF!+#REF!+#REF!+#REF!+#REF!+#REF!+#REF!+#REF!+#REF!+#REF!</f>
        <v>#REF!</v>
      </c>
      <c r="L94" s="200" t="e">
        <f>'1'!L94-'2'!L94-'3'!L94-'4'!L94-'5'!L94-'6'!L94-'7'!L94-'8'!L94-'9'!L94-'10'!L94-'11'!L94-'14'!L79-#REF!-#REF!-#REF!-#REF!-#REF!-#REF!-#REF!-#REF!-#REF!-#REF!-#REF!-#REF!-#REF!-#REF!-#REF!-#REF!-#REF!-#REF!-#REF!</f>
        <v>#REF!</v>
      </c>
      <c r="M94" s="194" t="e">
        <f>'1'!M94+'2'!M94+'3'!M94+'4'!M94+'5'!M94+'6'!M94+'7'!M94+'8'!M94+'9'!M94+'10'!M94+'11'!M94+'14'!M79+#REF!+#REF!+#REF!+#REF!+#REF!+#REF!+#REF!+#REF!+#REF!+#REF!+#REF!+#REF!+#REF!+#REF!+#REF!+#REF!+#REF!+#REF!+#REF!</f>
        <v>#REF!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95" t="e">
        <f>'1'!E95-'2'!E95-'3'!E95-'4'!E95-'5'!E95-'6'!E95-'7'!E95-'8'!E95-'9'!E95-'10'!E95-'11'!E95-'14'!E80-#REF!-#REF!-#REF!-#REF!-#REF!-#REF!-#REF!-#REF!-#REF!-#REF!-#REF!-#REF!-#REF!-#REF!-#REF!-#REF!-#REF!-#REF!-#REF!</f>
        <v>#REF!</v>
      </c>
      <c r="F95" s="196" t="e">
        <f>'1'!F95+'2'!F95+'3'!F95+'4'!F95+'5'!F95+'6'!F95+'7'!F95+'8'!F95+'9'!F95+'10'!F95+'11'!F95+'14'!F80+#REF!+#REF!+#REF!+#REF!+#REF!+#REF!+#REF!+#REF!+#REF!+#REF!+#REF!+#REF!+#REF!+#REF!+#REF!+#REF!+#REF!+#REF!+#REF!</f>
        <v>#REF!</v>
      </c>
      <c r="G95" s="197" t="e">
        <f>'1'!G95+'2'!G95+'3'!G95+'4'!G95+'5'!G95+'6'!G95+'7'!G95+'8'!G95+'9'!G95+'10'!G95+'11'!G95+'14'!G80+#REF!+#REF!+#REF!+#REF!+#REF!+#REF!+#REF!+#REF!+#REF!+#REF!+#REF!+#REF!+#REF!+#REF!+#REF!+#REF!+#REF!+#REF!+#REF!</f>
        <v>#REF!</v>
      </c>
      <c r="H95" s="197" t="e">
        <f>'1'!H95+'2'!H95+'3'!H95+'4'!H95+'5'!H95+'6'!H95+'7'!H95+'8'!H95+'9'!H95+'10'!H95+'11'!H95+'14'!H80+#REF!+#REF!+#REF!+#REF!+#REF!+#REF!+#REF!+#REF!+#REF!+#REF!+#REF!+#REF!+#REF!+#REF!+#REF!+#REF!+#REF!+#REF!+#REF!</f>
        <v>#REF!</v>
      </c>
      <c r="I95" s="197" t="e">
        <f>'1'!I95+'2'!I95+'3'!I95+'4'!I95+'5'!I95+'6'!I95+'7'!I95+'8'!I95+'9'!I95+'10'!I95+'11'!I95+'14'!I80+#REF!+#REF!+#REF!+#REF!+#REF!+#REF!+#REF!+#REF!+#REF!+#REF!+#REF!+#REF!+#REF!+#REF!+#REF!+#REF!+#REF!+#REF!+#REF!</f>
        <v>#REF!</v>
      </c>
      <c r="J95" s="198" t="e">
        <f>'1'!J95+'2'!J95+'3'!J95+'4'!J95+'5'!J95+'6'!J95+'7'!J95+'8'!J95+'9'!J95+'10'!J95+'11'!J95+'14'!J80+#REF!+#REF!+#REF!+#REF!+#REF!+#REF!+#REF!+#REF!+#REF!+#REF!+#REF!+#REF!+#REF!+#REF!+#REF!+#REF!+#REF!+#REF!+#REF!</f>
        <v>#REF!</v>
      </c>
      <c r="K95" s="199" t="e">
        <f>'1'!K95+'2'!K95+'3'!K95+'4'!K95+'5'!K95+'6'!K95+'7'!K95+'8'!K95+'9'!K95+'10'!K95+'11'!K95+'14'!K80+#REF!+#REF!+#REF!+#REF!+#REF!+#REF!+#REF!+#REF!+#REF!+#REF!+#REF!+#REF!+#REF!+#REF!+#REF!+#REF!+#REF!+#REF!+#REF!</f>
        <v>#REF!</v>
      </c>
      <c r="L95" s="200" t="e">
        <f>'1'!L95-'2'!L95-'3'!L95-'4'!L95-'5'!L95-'6'!L95-'7'!L95-'8'!L95-'9'!L95-'10'!L95-'11'!L95-'14'!L80-#REF!-#REF!-#REF!-#REF!-#REF!-#REF!-#REF!-#REF!-#REF!-#REF!-#REF!-#REF!-#REF!-#REF!-#REF!-#REF!-#REF!-#REF!-#REF!</f>
        <v>#REF!</v>
      </c>
      <c r="M95" s="194" t="e">
        <f>'1'!M95+'2'!M95+'3'!M95+'4'!M95+'5'!M95+'6'!M95+'7'!M95+'8'!M95+'9'!M95+'10'!M95+'11'!M95+'14'!M80+#REF!+#REF!+#REF!+#REF!+#REF!+#REF!+#REF!+#REF!+#REF!+#REF!+#REF!+#REF!+#REF!+#REF!+#REF!+#REF!+#REF!+#REF!+#REF!</f>
        <v>#REF!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95" t="e">
        <f>'1'!E96-'2'!E96-'3'!E96-'4'!E96-'5'!E96-'6'!E96-'7'!E96-'8'!E96-'9'!E96-'10'!E96-'11'!E96-'14'!E81-#REF!-#REF!-#REF!-#REF!-#REF!-#REF!-#REF!-#REF!-#REF!-#REF!-#REF!-#REF!-#REF!-#REF!-#REF!-#REF!-#REF!-#REF!-#REF!</f>
        <v>#REF!</v>
      </c>
      <c r="F96" s="196" t="e">
        <f>'1'!F96+'2'!F96+'3'!F96+'4'!F96+'5'!F96+'6'!F96+'7'!F96+'8'!F96+'9'!F96+'10'!F96+'11'!F96+'14'!F81+#REF!+#REF!+#REF!+#REF!+#REF!+#REF!+#REF!+#REF!+#REF!+#REF!+#REF!+#REF!+#REF!+#REF!+#REF!+#REF!+#REF!+#REF!+#REF!</f>
        <v>#REF!</v>
      </c>
      <c r="G96" s="197" t="e">
        <f>'1'!G96+'2'!G96+'3'!G96+'4'!G96+'5'!G96+'6'!G96+'7'!G96+'8'!G96+'9'!G96+'10'!G96+'11'!G96+'14'!G81+#REF!+#REF!+#REF!+#REF!+#REF!+#REF!+#REF!+#REF!+#REF!+#REF!+#REF!+#REF!+#REF!+#REF!+#REF!+#REF!+#REF!+#REF!+#REF!</f>
        <v>#REF!</v>
      </c>
      <c r="H96" s="197" t="e">
        <f>'1'!H96+'2'!H96+'3'!H96+'4'!H96+'5'!H96+'6'!H96+'7'!H96+'8'!H96+'9'!H96+'10'!H96+'11'!H96+'14'!H81+#REF!+#REF!+#REF!+#REF!+#REF!+#REF!+#REF!+#REF!+#REF!+#REF!+#REF!+#REF!+#REF!+#REF!+#REF!+#REF!+#REF!+#REF!+#REF!</f>
        <v>#REF!</v>
      </c>
      <c r="I96" s="197" t="e">
        <f>'1'!I96+'2'!I96+'3'!I96+'4'!I96+'5'!I96+'6'!I96+'7'!I96+'8'!I96+'9'!I96+'10'!I96+'11'!I96+'14'!I81+#REF!+#REF!+#REF!+#REF!+#REF!+#REF!+#REF!+#REF!+#REF!+#REF!+#REF!+#REF!+#REF!+#REF!+#REF!+#REF!+#REF!+#REF!+#REF!</f>
        <v>#REF!</v>
      </c>
      <c r="J96" s="198" t="e">
        <f>'1'!J96+'2'!J96+'3'!J96+'4'!J96+'5'!J96+'6'!J96+'7'!J96+'8'!J96+'9'!J96+'10'!J96+'11'!J96+'14'!J81+#REF!+#REF!+#REF!+#REF!+#REF!+#REF!+#REF!+#REF!+#REF!+#REF!+#REF!+#REF!+#REF!+#REF!+#REF!+#REF!+#REF!+#REF!+#REF!</f>
        <v>#REF!</v>
      </c>
      <c r="K96" s="199" t="e">
        <f>'1'!K96+'2'!K96+'3'!K96+'4'!K96+'5'!K96+'6'!K96+'7'!K96+'8'!K96+'9'!K96+'10'!K96+'11'!K96+'14'!K81+#REF!+#REF!+#REF!+#REF!+#REF!+#REF!+#REF!+#REF!+#REF!+#REF!+#REF!+#REF!+#REF!+#REF!+#REF!+#REF!+#REF!+#REF!+#REF!</f>
        <v>#REF!</v>
      </c>
      <c r="L96" s="200" t="e">
        <f>'1'!L96-'2'!L96-'3'!L96-'4'!L96-'5'!L96-'6'!L96-'7'!L96-'8'!L96-'9'!L96-'10'!L96-'11'!L96-'14'!L81-#REF!-#REF!-#REF!-#REF!-#REF!-#REF!-#REF!-#REF!-#REF!-#REF!-#REF!-#REF!-#REF!-#REF!-#REF!-#REF!-#REF!-#REF!-#REF!</f>
        <v>#REF!</v>
      </c>
      <c r="M96" s="194" t="e">
        <f>'1'!M96+'2'!M96+'3'!M96+'4'!M96+'5'!M96+'6'!M96+'7'!M96+'8'!M96+'9'!M96+'10'!M96+'11'!M96+'14'!M81+#REF!+#REF!+#REF!+#REF!+#REF!+#REF!+#REF!+#REF!+#REF!+#REF!+#REF!+#REF!+#REF!+#REF!+#REF!+#REF!+#REF!+#REF!+#REF!</f>
        <v>#REF!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95" t="e">
        <f>'1'!E97-'2'!E97-'3'!E97-'4'!E97-'5'!E97-'6'!E97-'7'!E97-'8'!E97-'9'!E97-'10'!E97-'11'!E97-'14'!E82-#REF!-#REF!-#REF!-#REF!-#REF!-#REF!-#REF!-#REF!-#REF!-#REF!-#REF!-#REF!-#REF!-#REF!-#REF!-#REF!-#REF!-#REF!-#REF!</f>
        <v>#REF!</v>
      </c>
      <c r="F97" s="196" t="e">
        <f>'1'!F97+'2'!F97+'3'!F97+'4'!F97+'5'!F97+'6'!F97+'7'!F97+'8'!F97+'9'!F97+'10'!F97+'11'!F97+'14'!F82+#REF!+#REF!+#REF!+#REF!+#REF!+#REF!+#REF!+#REF!+#REF!+#REF!+#REF!+#REF!+#REF!+#REF!+#REF!+#REF!+#REF!+#REF!+#REF!</f>
        <v>#REF!</v>
      </c>
      <c r="G97" s="197" t="e">
        <f>'1'!G97+'2'!G97+'3'!G97+'4'!G97+'5'!G97+'6'!G97+'7'!G97+'8'!G97+'9'!G97+'10'!G97+'11'!G97+'14'!G82+#REF!+#REF!+#REF!+#REF!+#REF!+#REF!+#REF!+#REF!+#REF!+#REF!+#REF!+#REF!+#REF!+#REF!+#REF!+#REF!+#REF!+#REF!+#REF!</f>
        <v>#REF!</v>
      </c>
      <c r="H97" s="197" t="e">
        <f>'1'!H97+'2'!H97+'3'!H97+'4'!H97+'5'!H97+'6'!H97+'7'!H97+'8'!H97+'9'!H97+'10'!H97+'11'!H97+'14'!H82+#REF!+#REF!+#REF!+#REF!+#REF!+#REF!+#REF!+#REF!+#REF!+#REF!+#REF!+#REF!+#REF!+#REF!+#REF!+#REF!+#REF!+#REF!+#REF!</f>
        <v>#REF!</v>
      </c>
      <c r="I97" s="197" t="e">
        <f>'1'!I97+'2'!I97+'3'!I97+'4'!I97+'5'!I97+'6'!I97+'7'!I97+'8'!I97+'9'!I97+'10'!I97+'11'!I97+'14'!I82+#REF!+#REF!+#REF!+#REF!+#REF!+#REF!+#REF!+#REF!+#REF!+#REF!+#REF!+#REF!+#REF!+#REF!+#REF!+#REF!+#REF!+#REF!+#REF!</f>
        <v>#REF!</v>
      </c>
      <c r="J97" s="198" t="e">
        <f>'1'!J97+'2'!J97+'3'!J97+'4'!J97+'5'!J97+'6'!J97+'7'!J97+'8'!J97+'9'!J97+'10'!J97+'11'!J97+'14'!J82+#REF!+#REF!+#REF!+#REF!+#REF!+#REF!+#REF!+#REF!+#REF!+#REF!+#REF!+#REF!+#REF!+#REF!+#REF!+#REF!+#REF!+#REF!+#REF!</f>
        <v>#REF!</v>
      </c>
      <c r="K97" s="199" t="e">
        <f>'1'!K97+'2'!K97+'3'!K97+'4'!K97+'5'!K97+'6'!K97+'7'!K97+'8'!K97+'9'!K97+'10'!K97+'11'!K97+'14'!K82+#REF!+#REF!+#REF!+#REF!+#REF!+#REF!+#REF!+#REF!+#REF!+#REF!+#REF!+#REF!+#REF!+#REF!+#REF!+#REF!+#REF!+#REF!+#REF!</f>
        <v>#REF!</v>
      </c>
      <c r="L97" s="200" t="e">
        <f>'1'!L97-'2'!L97-'3'!L97-'4'!L97-'5'!L97-'6'!L97-'7'!L97-'8'!L97-'9'!L97-'10'!L97-'11'!L97-'14'!L82-#REF!-#REF!-#REF!-#REF!-#REF!-#REF!-#REF!-#REF!-#REF!-#REF!-#REF!-#REF!-#REF!-#REF!-#REF!-#REF!-#REF!-#REF!-#REF!</f>
        <v>#REF!</v>
      </c>
      <c r="M97" s="194" t="e">
        <f>'1'!M97+'2'!M97+'3'!M97+'4'!M97+'5'!M97+'6'!M97+'7'!M97+'8'!M97+'9'!M97+'10'!M97+'11'!M97+'14'!M82+#REF!+#REF!+#REF!+#REF!+#REF!+#REF!+#REF!+#REF!+#REF!+#REF!+#REF!+#REF!+#REF!+#REF!+#REF!+#REF!+#REF!+#REF!+#REF!</f>
        <v>#REF!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95" t="e">
        <f>'1'!E98-'2'!E98-'3'!E98-'4'!E98-'5'!E98-'6'!E98-'7'!E98-'8'!E98-'9'!E98-'10'!E98-'11'!E98-'14'!E83-#REF!-#REF!-#REF!-#REF!-#REF!-#REF!-#REF!-#REF!-#REF!-#REF!-#REF!-#REF!-#REF!-#REF!-#REF!-#REF!-#REF!-#REF!-#REF!</f>
        <v>#REF!</v>
      </c>
      <c r="F98" s="196" t="e">
        <f>'1'!F98+'2'!F98+'3'!F98+'4'!F98+'5'!F98+'6'!F98+'7'!F98+'8'!F98+'9'!F98+'10'!F98+'11'!F98+'14'!F83+#REF!+#REF!+#REF!+#REF!+#REF!+#REF!+#REF!+#REF!+#REF!+#REF!+#REF!+#REF!+#REF!+#REF!+#REF!+#REF!+#REF!+#REF!+#REF!</f>
        <v>#REF!</v>
      </c>
      <c r="G98" s="197" t="e">
        <f>'1'!G98+'2'!G98+'3'!G98+'4'!G98+'5'!G98+'6'!G98+'7'!G98+'8'!G98+'9'!G98+'10'!G98+'11'!G98+'14'!G83+#REF!+#REF!+#REF!+#REF!+#REF!+#REF!+#REF!+#REF!+#REF!+#REF!+#REF!+#REF!+#REF!+#REF!+#REF!+#REF!+#REF!+#REF!+#REF!</f>
        <v>#REF!</v>
      </c>
      <c r="H98" s="197" t="e">
        <f>'1'!H98+'2'!H98+'3'!H98+'4'!H98+'5'!H98+'6'!H98+'7'!H98+'8'!H98+'9'!H98+'10'!H98+'11'!H98+'14'!H83+#REF!+#REF!+#REF!+#REF!+#REF!+#REF!+#REF!+#REF!+#REF!+#REF!+#REF!+#REF!+#REF!+#REF!+#REF!+#REF!+#REF!+#REF!+#REF!</f>
        <v>#REF!</v>
      </c>
      <c r="I98" s="197" t="e">
        <f>'1'!I98+'2'!I98+'3'!I98+'4'!I98+'5'!I98+'6'!I98+'7'!I98+'8'!I98+'9'!I98+'10'!I98+'11'!I98+'14'!I83+#REF!+#REF!+#REF!+#REF!+#REF!+#REF!+#REF!+#REF!+#REF!+#REF!+#REF!+#REF!+#REF!+#REF!+#REF!+#REF!+#REF!+#REF!+#REF!</f>
        <v>#REF!</v>
      </c>
      <c r="J98" s="198" t="e">
        <f>'1'!J98+'2'!J98+'3'!J98+'4'!J98+'5'!J98+'6'!J98+'7'!J98+'8'!J98+'9'!J98+'10'!J98+'11'!J98+'14'!J83+#REF!+#REF!+#REF!+#REF!+#REF!+#REF!+#REF!+#REF!+#REF!+#REF!+#REF!+#REF!+#REF!+#REF!+#REF!+#REF!+#REF!+#REF!+#REF!</f>
        <v>#REF!</v>
      </c>
      <c r="K98" s="199" t="e">
        <f>'1'!K98+'2'!K98+'3'!K98+'4'!K98+'5'!K98+'6'!K98+'7'!K98+'8'!K98+'9'!K98+'10'!K98+'11'!K98+'14'!K83+#REF!+#REF!+#REF!+#REF!+#REF!+#REF!+#REF!+#REF!+#REF!+#REF!+#REF!+#REF!+#REF!+#REF!+#REF!+#REF!+#REF!+#REF!+#REF!</f>
        <v>#REF!</v>
      </c>
      <c r="L98" s="200" t="e">
        <f>'1'!L98-'2'!L98-'3'!L98-'4'!L98-'5'!L98-'6'!L98-'7'!L98-'8'!L98-'9'!L98-'10'!L98-'11'!L98-'14'!L83-#REF!-#REF!-#REF!-#REF!-#REF!-#REF!-#REF!-#REF!-#REF!-#REF!-#REF!-#REF!-#REF!-#REF!-#REF!-#REF!-#REF!-#REF!-#REF!</f>
        <v>#REF!</v>
      </c>
      <c r="M98" s="194" t="e">
        <f>'1'!M98+'2'!M98+'3'!M98+'4'!M98+'5'!M98+'6'!M98+'7'!M98+'8'!M98+'9'!M98+'10'!M98+'11'!M98+'14'!M83+#REF!+#REF!+#REF!+#REF!+#REF!+#REF!+#REF!+#REF!+#REF!+#REF!+#REF!+#REF!+#REF!+#REF!+#REF!+#REF!+#REF!+#REF!+#REF!</f>
        <v>#REF!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95" t="e">
        <f>'1'!E99-'2'!E99-'3'!E99-'4'!E99-'5'!E99-'6'!E99-'7'!E99-'8'!E99-'9'!E99-'10'!E99-'11'!E99-'14'!E84-#REF!-#REF!-#REF!-#REF!-#REF!-#REF!-#REF!-#REF!-#REF!-#REF!-#REF!-#REF!-#REF!-#REF!-#REF!-#REF!-#REF!-#REF!-#REF!</f>
        <v>#REF!</v>
      </c>
      <c r="F99" s="196" t="e">
        <f>'1'!F99+'2'!F99+'3'!F99+'4'!F99+'5'!F99+'6'!F99+'7'!F99+'8'!F99+'9'!F99+'10'!F99+'11'!F99+'14'!F84+#REF!+#REF!+#REF!+#REF!+#REF!+#REF!+#REF!+#REF!+#REF!+#REF!+#REF!+#REF!+#REF!+#REF!+#REF!+#REF!+#REF!+#REF!+#REF!</f>
        <v>#REF!</v>
      </c>
      <c r="G99" s="197" t="e">
        <f>'1'!G99+'2'!G99+'3'!G99+'4'!G99+'5'!G99+'6'!G99+'7'!G99+'8'!G99+'9'!G99+'10'!G99+'11'!G99+'14'!G84+#REF!+#REF!+#REF!+#REF!+#REF!+#REF!+#REF!+#REF!+#REF!+#REF!+#REF!+#REF!+#REF!+#REF!+#REF!+#REF!+#REF!+#REF!+#REF!</f>
        <v>#REF!</v>
      </c>
      <c r="H99" s="197" t="e">
        <f>'1'!H99+'2'!H99+'3'!H99+'4'!H99+'5'!H99+'6'!H99+'7'!H99+'8'!H99+'9'!H99+'10'!H99+'11'!H99+'14'!H84+#REF!+#REF!+#REF!+#REF!+#REF!+#REF!+#REF!+#REF!+#REF!+#REF!+#REF!+#REF!+#REF!+#REF!+#REF!+#REF!+#REF!+#REF!+#REF!</f>
        <v>#REF!</v>
      </c>
      <c r="I99" s="197" t="e">
        <f>'1'!I99+'2'!I99+'3'!I99+'4'!I99+'5'!I99+'6'!I99+'7'!I99+'8'!I99+'9'!I99+'10'!I99+'11'!I99+'14'!I84+#REF!+#REF!+#REF!+#REF!+#REF!+#REF!+#REF!+#REF!+#REF!+#REF!+#REF!+#REF!+#REF!+#REF!+#REF!+#REF!+#REF!+#REF!+#REF!</f>
        <v>#REF!</v>
      </c>
      <c r="J99" s="198" t="e">
        <f>'1'!J99+'2'!J99+'3'!J99+'4'!J99+'5'!J99+'6'!J99+'7'!J99+'8'!J99+'9'!J99+'10'!J99+'11'!J99+'14'!J84+#REF!+#REF!+#REF!+#REF!+#REF!+#REF!+#REF!+#REF!+#REF!+#REF!+#REF!+#REF!+#REF!+#REF!+#REF!+#REF!+#REF!+#REF!+#REF!</f>
        <v>#REF!</v>
      </c>
      <c r="K99" s="199" t="e">
        <f>'1'!K99+'2'!K99+'3'!K99+'4'!K99+'5'!K99+'6'!K99+'7'!K99+'8'!K99+'9'!K99+'10'!K99+'11'!K99+'14'!K84+#REF!+#REF!+#REF!+#REF!+#REF!+#REF!+#REF!+#REF!+#REF!+#REF!+#REF!+#REF!+#REF!+#REF!+#REF!+#REF!+#REF!+#REF!+#REF!</f>
        <v>#REF!</v>
      </c>
      <c r="L99" s="200" t="e">
        <f>'1'!L99-'2'!L99-'3'!L99-'4'!L99-'5'!L99-'6'!L99-'7'!L99-'8'!L99-'9'!L99-'10'!L99-'11'!L99-'14'!L84-#REF!-#REF!-#REF!-#REF!-#REF!-#REF!-#REF!-#REF!-#REF!-#REF!-#REF!-#REF!-#REF!-#REF!-#REF!-#REF!-#REF!-#REF!-#REF!</f>
        <v>#REF!</v>
      </c>
      <c r="M99" s="194" t="e">
        <f>'1'!M99+'2'!M99+'3'!M99+'4'!M99+'5'!M99+'6'!M99+'7'!M99+'8'!M99+'9'!M99+'10'!M99+'11'!M99+'14'!M84+#REF!+#REF!+#REF!+#REF!+#REF!+#REF!+#REF!+#REF!+#REF!+#REF!+#REF!+#REF!+#REF!+#REF!+#REF!+#REF!+#REF!+#REF!+#REF!</f>
        <v>#REF!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95" t="e">
        <f>'1'!E100-'2'!E100-'3'!E100-'4'!E100-'5'!E100-'6'!E100-'7'!E100-'8'!E100-'9'!E100-'10'!E100-'11'!E100-'14'!E85-#REF!-#REF!-#REF!-#REF!-#REF!-#REF!-#REF!-#REF!-#REF!-#REF!-#REF!-#REF!-#REF!-#REF!-#REF!-#REF!-#REF!-#REF!-#REF!</f>
        <v>#REF!</v>
      </c>
      <c r="F100" s="196" t="e">
        <f>'1'!F100+'2'!F100+'3'!F100+'4'!F100+'5'!F100+'6'!F100+'7'!F100+'8'!F100+'9'!F100+'10'!F100+'11'!F100+'14'!F85+#REF!+#REF!+#REF!+#REF!+#REF!+#REF!+#REF!+#REF!+#REF!+#REF!+#REF!+#REF!+#REF!+#REF!+#REF!+#REF!+#REF!+#REF!+#REF!</f>
        <v>#REF!</v>
      </c>
      <c r="G100" s="197" t="e">
        <f>'1'!G100+'2'!G100+'3'!G100+'4'!G100+'5'!G100+'6'!G100+'7'!G100+'8'!G100+'9'!G100+'10'!G100+'11'!G100+'14'!G85+#REF!+#REF!+#REF!+#REF!+#REF!+#REF!+#REF!+#REF!+#REF!+#REF!+#REF!+#REF!+#REF!+#REF!+#REF!+#REF!+#REF!+#REF!+#REF!</f>
        <v>#REF!</v>
      </c>
      <c r="H100" s="197" t="e">
        <f>'1'!H100+'2'!H100+'3'!H100+'4'!H100+'5'!H100+'6'!H100+'7'!H100+'8'!H100+'9'!H100+'10'!H100+'11'!H100+'14'!H85+#REF!+#REF!+#REF!+#REF!+#REF!+#REF!+#REF!+#REF!+#REF!+#REF!+#REF!+#REF!+#REF!+#REF!+#REF!+#REF!+#REF!+#REF!+#REF!</f>
        <v>#REF!</v>
      </c>
      <c r="I100" s="197" t="e">
        <f>'1'!I100+'2'!I100+'3'!I100+'4'!I100+'5'!I100+'6'!I100+'7'!I100+'8'!I100+'9'!I100+'10'!I100+'11'!I100+'14'!I85+#REF!+#REF!+#REF!+#REF!+#REF!+#REF!+#REF!+#REF!+#REF!+#REF!+#REF!+#REF!+#REF!+#REF!+#REF!+#REF!+#REF!+#REF!+#REF!</f>
        <v>#REF!</v>
      </c>
      <c r="J100" s="198" t="e">
        <f>'1'!J100+'2'!J100+'3'!J100+'4'!J100+'5'!J100+'6'!J100+'7'!J100+'8'!J100+'9'!J100+'10'!J100+'11'!J100+'14'!J85+#REF!+#REF!+#REF!+#REF!+#REF!+#REF!+#REF!+#REF!+#REF!+#REF!+#REF!+#REF!+#REF!+#REF!+#REF!+#REF!+#REF!+#REF!+#REF!</f>
        <v>#REF!</v>
      </c>
      <c r="K100" s="199" t="e">
        <f>'1'!K100+'2'!K100+'3'!K100+'4'!K100+'5'!K100+'6'!K100+'7'!K100+'8'!K100+'9'!K100+'10'!K100+'11'!K100+'14'!K85+#REF!+#REF!+#REF!+#REF!+#REF!+#REF!+#REF!+#REF!+#REF!+#REF!+#REF!+#REF!+#REF!+#REF!+#REF!+#REF!+#REF!+#REF!+#REF!</f>
        <v>#REF!</v>
      </c>
      <c r="L100" s="200" t="e">
        <f>'1'!L100-'2'!L100-'3'!L100-'4'!L100-'5'!L100-'6'!L100-'7'!L100-'8'!L100-'9'!L100-'10'!L100-'11'!L100-'14'!L85-#REF!-#REF!-#REF!-#REF!-#REF!-#REF!-#REF!-#REF!-#REF!-#REF!-#REF!-#REF!-#REF!-#REF!-#REF!-#REF!-#REF!-#REF!-#REF!</f>
        <v>#REF!</v>
      </c>
      <c r="M100" s="194" t="e">
        <f>'1'!M100+'2'!M100+'3'!M100+'4'!M100+'5'!M100+'6'!M100+'7'!M100+'8'!M100+'9'!M100+'10'!M100+'11'!M100+'14'!M85+#REF!+#REF!+#REF!+#REF!+#REF!+#REF!+#REF!+#REF!+#REF!+#REF!+#REF!+#REF!+#REF!+#REF!+#REF!+#REF!+#REF!+#REF!+#REF!</f>
        <v>#REF!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95" t="e">
        <f>'1'!E101-'2'!E101-'3'!E101-'4'!E101-'5'!E101-'6'!E101-'7'!E101-'8'!E101-'9'!E101-'10'!E101-'11'!E101-'14'!E86-#REF!-#REF!-#REF!-#REF!-#REF!-#REF!-#REF!-#REF!-#REF!-#REF!-#REF!-#REF!-#REF!-#REF!-#REF!-#REF!-#REF!-#REF!-#REF!</f>
        <v>#REF!</v>
      </c>
      <c r="F101" s="196" t="e">
        <f>'1'!F101+'2'!F101+'3'!F101+'4'!F101+'5'!F101+'6'!F101+'7'!F101+'8'!F101+'9'!F101+'10'!F101+'11'!F101+'14'!F86+#REF!+#REF!+#REF!+#REF!+#REF!+#REF!+#REF!+#REF!+#REF!+#REF!+#REF!+#REF!+#REF!+#REF!+#REF!+#REF!+#REF!+#REF!+#REF!</f>
        <v>#REF!</v>
      </c>
      <c r="G101" s="197" t="e">
        <f>'1'!G101+'2'!G101+'3'!G101+'4'!G101+'5'!G101+'6'!G101+'7'!G101+'8'!G101+'9'!G101+'10'!G101+'11'!G101+'14'!G86+#REF!+#REF!+#REF!+#REF!+#REF!+#REF!+#REF!+#REF!+#REF!+#REF!+#REF!+#REF!+#REF!+#REF!+#REF!+#REF!+#REF!+#REF!+#REF!</f>
        <v>#REF!</v>
      </c>
      <c r="H101" s="197" t="e">
        <f>'1'!H101+'2'!H101+'3'!H101+'4'!H101+'5'!H101+'6'!H101+'7'!H101+'8'!H101+'9'!H101+'10'!H101+'11'!H101+'14'!H86+#REF!+#REF!+#REF!+#REF!+#REF!+#REF!+#REF!+#REF!+#REF!+#REF!+#REF!+#REF!+#REF!+#REF!+#REF!+#REF!+#REF!+#REF!+#REF!</f>
        <v>#REF!</v>
      </c>
      <c r="I101" s="197" t="e">
        <f>'1'!I101+'2'!I101+'3'!I101+'4'!I101+'5'!I101+'6'!I101+'7'!I101+'8'!I101+'9'!I101+'10'!I101+'11'!I101+'14'!I86+#REF!+#REF!+#REF!+#REF!+#REF!+#REF!+#REF!+#REF!+#REF!+#REF!+#REF!+#REF!+#REF!+#REF!+#REF!+#REF!+#REF!+#REF!+#REF!</f>
        <v>#REF!</v>
      </c>
      <c r="J101" s="198" t="e">
        <f>'1'!J101+'2'!J101+'3'!J101+'4'!J101+'5'!J101+'6'!J101+'7'!J101+'8'!J101+'9'!J101+'10'!J101+'11'!J101+'14'!J86+#REF!+#REF!+#REF!+#REF!+#REF!+#REF!+#REF!+#REF!+#REF!+#REF!+#REF!+#REF!+#REF!+#REF!+#REF!+#REF!+#REF!+#REF!+#REF!</f>
        <v>#REF!</v>
      </c>
      <c r="K101" s="199" t="e">
        <f>'1'!K101+'2'!K101+'3'!K101+'4'!K101+'5'!K101+'6'!K101+'7'!K101+'8'!K101+'9'!K101+'10'!K101+'11'!K101+'14'!K86+#REF!+#REF!+#REF!+#REF!+#REF!+#REF!+#REF!+#REF!+#REF!+#REF!+#REF!+#REF!+#REF!+#REF!+#REF!+#REF!+#REF!+#REF!+#REF!</f>
        <v>#REF!</v>
      </c>
      <c r="L101" s="200" t="e">
        <f>'1'!L101-'2'!L101-'3'!L101-'4'!L101-'5'!L101-'6'!L101-'7'!L101-'8'!L101-'9'!L101-'10'!L101-'11'!L101-'14'!L86-#REF!-#REF!-#REF!-#REF!-#REF!-#REF!-#REF!-#REF!-#REF!-#REF!-#REF!-#REF!-#REF!-#REF!-#REF!-#REF!-#REF!-#REF!-#REF!</f>
        <v>#REF!</v>
      </c>
      <c r="M101" s="194" t="e">
        <f>'1'!M101+'2'!M101+'3'!M101+'4'!M101+'5'!M101+'6'!M101+'7'!M101+'8'!M101+'9'!M101+'10'!M101+'11'!M101+'14'!M86+#REF!+#REF!+#REF!+#REF!+#REF!+#REF!+#REF!+#REF!+#REF!+#REF!+#REF!+#REF!+#REF!+#REF!+#REF!+#REF!+#REF!+#REF!+#REF!</f>
        <v>#REF!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201" t="e">
        <f>'1'!E102-'2'!E102-'3'!E102-'4'!E102-'5'!E102-'6'!E102-'7'!E102-'8'!E102-'9'!E102-'10'!E102-'11'!E102-'14'!E87-#REF!-#REF!-#REF!-#REF!-#REF!-#REF!-#REF!-#REF!-#REF!-#REF!-#REF!-#REF!-#REF!-#REF!-#REF!-#REF!-#REF!-#REF!-#REF!</f>
        <v>#REF!</v>
      </c>
      <c r="F102" s="202" t="e">
        <f>'1'!F102+'2'!F102+'3'!F102+'4'!F102+'5'!F102+'6'!F102+'7'!F102+'8'!F102+'9'!F102+'10'!F102+'11'!F102+'14'!F87+#REF!+#REF!+#REF!+#REF!+#REF!+#REF!+#REF!+#REF!+#REF!+#REF!+#REF!+#REF!+#REF!+#REF!+#REF!+#REF!+#REF!+#REF!+#REF!</f>
        <v>#REF!</v>
      </c>
      <c r="G102" s="203" t="e">
        <f>'1'!G102+'2'!G102+'3'!G102+'4'!G102+'5'!G102+'6'!G102+'7'!G102+'8'!G102+'9'!G102+'10'!G102+'11'!G102+'14'!G87+#REF!+#REF!+#REF!+#REF!+#REF!+#REF!+#REF!+#REF!+#REF!+#REF!+#REF!+#REF!+#REF!+#REF!+#REF!+#REF!+#REF!+#REF!+#REF!</f>
        <v>#REF!</v>
      </c>
      <c r="H102" s="203" t="e">
        <f>'1'!H102+'2'!H102+'3'!H102+'4'!H102+'5'!H102+'6'!H102+'7'!H102+'8'!H102+'9'!H102+'10'!H102+'11'!H102+'14'!H87+#REF!+#REF!+#REF!+#REF!+#REF!+#REF!+#REF!+#REF!+#REF!+#REF!+#REF!+#REF!+#REF!+#REF!+#REF!+#REF!+#REF!+#REF!+#REF!</f>
        <v>#REF!</v>
      </c>
      <c r="I102" s="203" t="e">
        <f>'1'!I102+'2'!I102+'3'!I102+'4'!I102+'5'!I102+'6'!I102+'7'!I102+'8'!I102+'9'!I102+'10'!I102+'11'!I102+'14'!I87+#REF!+#REF!+#REF!+#REF!+#REF!+#REF!+#REF!+#REF!+#REF!+#REF!+#REF!+#REF!+#REF!+#REF!+#REF!+#REF!+#REF!+#REF!+#REF!</f>
        <v>#REF!</v>
      </c>
      <c r="J102" s="204" t="e">
        <f>'1'!J102+'2'!J102+'3'!J102+'4'!J102+'5'!J102+'6'!J102+'7'!J102+'8'!J102+'9'!J102+'10'!J102+'11'!J102+'14'!J87+#REF!+#REF!+#REF!+#REF!+#REF!+#REF!+#REF!+#REF!+#REF!+#REF!+#REF!+#REF!+#REF!+#REF!+#REF!+#REF!+#REF!+#REF!+#REF!</f>
        <v>#REF!</v>
      </c>
      <c r="K102" s="205" t="e">
        <f>'1'!K102+'2'!K102+'3'!K102+'4'!K102+'5'!K102+'6'!K102+'7'!K102+'8'!K102+'9'!K102+'10'!K102+'11'!K102+'14'!K87+#REF!+#REF!+#REF!+#REF!+#REF!+#REF!+#REF!+#REF!+#REF!+#REF!+#REF!+#REF!+#REF!+#REF!+#REF!+#REF!+#REF!+#REF!+#REF!</f>
        <v>#REF!</v>
      </c>
      <c r="L102" s="206" t="e">
        <f>'1'!L102-'2'!L102-'3'!L102-'4'!L102-'5'!L102-'6'!L102-'7'!L102-'8'!L102-'9'!L102-'10'!L102-'11'!L102-'14'!L87-#REF!-#REF!-#REF!-#REF!-#REF!-#REF!-#REF!-#REF!-#REF!-#REF!-#REF!-#REF!-#REF!-#REF!-#REF!-#REF!-#REF!-#REF!-#REF!</f>
        <v>#REF!</v>
      </c>
      <c r="M102" s="207" t="e">
        <f>'1'!M102+'2'!M102+'3'!M102+'4'!M102+'5'!M102+'6'!M102+'7'!M102+'8'!M102+'9'!M102+'10'!M102+'11'!M102+'14'!M87+#REF!+#REF!+#REF!+#REF!+#REF!+#REF!+#REF!+#REF!+#REF!+#REF!+#REF!+#REF!+#REF!+#REF!+#REF!+#REF!+#REF!+#REF!+#REF!</f>
        <v>#REF!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'1'!E103-'2'!E103-'3'!E103-'4'!E103-'5'!E103-'6'!E103-'7'!E103-'8'!E103-'9'!E103-'10'!E103-'11'!E103-'14'!E88-#REF!-#REF!-#REF!-#REF!-#REF!-#REF!-#REF!-#REF!-#REF!-#REF!-#REF!-#REF!-#REF!-#REF!-#REF!-#REF!-#REF!-#REF!-#REF!</f>
        <v>0</v>
      </c>
      <c r="F103" s="110">
        <f ca="1">'1'!F103+'2'!F103+'3'!F103+'4'!F103+'5'!F103+'6'!F103+'7'!F103+'8'!F103+'9'!F103+'10'!F103+'11'!F103+'14'!F88+#REF!+#REF!+#REF!+#REF!+#REF!+#REF!+#REF!+#REF!+#REF!+#REF!+#REF!+#REF!+#REF!+#REF!+#REF!+#REF!+#REF!+#REF!+#REF!</f>
        <v>0</v>
      </c>
      <c r="G103" s="110">
        <f ca="1">'1'!G103+'2'!G103+'3'!G103+'4'!G103+'5'!G103+'6'!G103+'7'!G103+'8'!G103+'9'!G103+'10'!G103+'11'!G103+'14'!G88+#REF!+#REF!+#REF!+#REF!+#REF!+#REF!+#REF!+#REF!+#REF!+#REF!+#REF!+#REF!+#REF!+#REF!+#REF!+#REF!+#REF!+#REF!+#REF!</f>
        <v>0</v>
      </c>
      <c r="H103" s="110">
        <f ca="1">'1'!H103+'2'!H103+'3'!H103+'4'!H103+'5'!H103+'6'!H103+'7'!H103+'8'!H103+'9'!H103+'10'!H103+'11'!H103+'14'!H88+#REF!+#REF!+#REF!+#REF!+#REF!+#REF!+#REF!+#REF!+#REF!+#REF!+#REF!+#REF!+#REF!+#REF!+#REF!+#REF!+#REF!+#REF!+#REF!</f>
        <v>0</v>
      </c>
      <c r="I103" s="110">
        <f ca="1">'1'!I103+'2'!I103+'3'!I103+'4'!I103+'5'!I103+'6'!I103+'7'!I103+'8'!I103+'9'!I103+'10'!I103+'11'!I103+'14'!I88+#REF!+#REF!+#REF!+#REF!+#REF!+#REF!+#REF!+#REF!+#REF!+#REF!+#REF!+#REF!+#REF!+#REF!+#REF!+#REF!+#REF!+#REF!+#REF!</f>
        <v>0</v>
      </c>
      <c r="J103" s="161">
        <f ca="1">'1'!J103+'2'!J103+'3'!J103+'4'!J103+'5'!J103+'6'!J103+'7'!J103+'8'!J103+'9'!J103+'10'!J103+'11'!J103+'14'!J88+#REF!+#REF!+#REF!+#REF!+#REF!+#REF!+#REF!+#REF!+#REF!+#REF!+#REF!+#REF!+#REF!+#REF!+#REF!+#REF!+#REF!+#REF!+#REF!</f>
        <v>0</v>
      </c>
      <c r="K103" s="146">
        <f ca="1">'1'!K103+'2'!K103+'3'!K103+'4'!K103+'5'!K103+'6'!K103+'7'!K103+'8'!K103+'9'!K103+'10'!K103+'11'!K103+'14'!K88+#REF!+#REF!+#REF!+#REF!+#REF!+#REF!+#REF!+#REF!+#REF!+#REF!+#REF!+#REF!+#REF!+#REF!+#REF!+#REF!+#REF!+#REF!+#REF!</f>
        <v>0</v>
      </c>
      <c r="L103" s="110">
        <f ca="1">'1'!L103-'2'!L103-'3'!L103-'4'!L103-'5'!L103-'6'!L103-'7'!L103-'8'!L103-'9'!L103-'10'!L103-'11'!L103-'14'!L88-#REF!-#REF!-#REF!-#REF!-#REF!-#REF!-#REF!-#REF!-#REF!-#REF!-#REF!-#REF!-#REF!-#REF!-#REF!-#REF!-#REF!-#REF!-#REF!</f>
        <v>0</v>
      </c>
      <c r="M103" s="125">
        <f ca="1">'1'!M103+'2'!M103+'3'!M103+'4'!M103+'5'!M103+'6'!M103+'7'!M103+'8'!M103+'9'!M103+'10'!M103+'11'!M103+'14'!M88+#REF!+#REF!+#REF!+#REF!+#REF!+#REF!+#REF!+#REF!+#REF!+#REF!+#REF!+#REF!+#REF!+#REF!+#REF!+#REF!+#REF!+#REF!+#REF!</f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88" t="e">
        <f>'1'!E104-'2'!E104-'3'!E104-'4'!E104-'5'!E104-'6'!E104-'7'!E104-'8'!E104-'9'!E104-'10'!E104-'11'!E104-'14'!E89-#REF!-#REF!-#REF!-#REF!-#REF!-#REF!-#REF!-#REF!-#REF!-#REF!-#REF!-#REF!-#REF!-#REF!-#REF!-#REF!-#REF!-#REF!-#REF!</f>
        <v>#REF!</v>
      </c>
      <c r="F104" s="189" t="e">
        <f>'1'!F104+'2'!F104+'3'!F104+'4'!F104+'5'!F104+'6'!F104+'7'!F104+'8'!F104+'9'!F104+'10'!F104+'11'!F104+'14'!F89+#REF!+#REF!+#REF!+#REF!+#REF!+#REF!+#REF!+#REF!+#REF!+#REF!+#REF!+#REF!+#REF!+#REF!+#REF!+#REF!+#REF!+#REF!+#REF!</f>
        <v>#REF!</v>
      </c>
      <c r="G104" s="190" t="e">
        <f>'1'!G104+'2'!G104+'3'!G104+'4'!G104+'5'!G104+'6'!G104+'7'!G104+'8'!G104+'9'!G104+'10'!G104+'11'!G104+'14'!G89+#REF!+#REF!+#REF!+#REF!+#REF!+#REF!+#REF!+#REF!+#REF!+#REF!+#REF!+#REF!+#REF!+#REF!+#REF!+#REF!+#REF!+#REF!+#REF!</f>
        <v>#REF!</v>
      </c>
      <c r="H104" s="190" t="e">
        <f>'1'!H104+'2'!H104+'3'!H104+'4'!H104+'5'!H104+'6'!H104+'7'!H104+'8'!H104+'9'!H104+'10'!H104+'11'!H104+'14'!H89+#REF!+#REF!+#REF!+#REF!+#REF!+#REF!+#REF!+#REF!+#REF!+#REF!+#REF!+#REF!+#REF!+#REF!+#REF!+#REF!+#REF!+#REF!+#REF!</f>
        <v>#REF!</v>
      </c>
      <c r="I104" s="190" t="e">
        <f>'1'!I104+'2'!I104+'3'!I104+'4'!I104+'5'!I104+'6'!I104+'7'!I104+'8'!I104+'9'!I104+'10'!I104+'11'!I104+'14'!I89+#REF!+#REF!+#REF!+#REF!+#REF!+#REF!+#REF!+#REF!+#REF!+#REF!+#REF!+#REF!+#REF!+#REF!+#REF!+#REF!+#REF!+#REF!+#REF!</f>
        <v>#REF!</v>
      </c>
      <c r="J104" s="191" t="e">
        <f>'1'!J104+'2'!J104+'3'!J104+'4'!J104+'5'!J104+'6'!J104+'7'!J104+'8'!J104+'9'!J104+'10'!J104+'11'!J104+'14'!J89+#REF!+#REF!+#REF!+#REF!+#REF!+#REF!+#REF!+#REF!+#REF!+#REF!+#REF!+#REF!+#REF!+#REF!+#REF!+#REF!+#REF!+#REF!+#REF!</f>
        <v>#REF!</v>
      </c>
      <c r="K104" s="192" t="e">
        <f>'1'!K104+'2'!K104+'3'!K104+'4'!K104+'5'!K104+'6'!K104+'7'!K104+'8'!K104+'9'!K104+'10'!K104+'11'!K104+'14'!K89+#REF!+#REF!+#REF!+#REF!+#REF!+#REF!+#REF!+#REF!+#REF!+#REF!+#REF!+#REF!+#REF!+#REF!+#REF!+#REF!+#REF!+#REF!+#REF!</f>
        <v>#REF!</v>
      </c>
      <c r="L104" s="193" t="e">
        <f>'1'!L104-'2'!L104-'3'!L104-'4'!L104-'5'!L104-'6'!L104-'7'!L104-'8'!L104-'9'!L104-'10'!L104-'11'!L104-'14'!L89-#REF!-#REF!-#REF!-#REF!-#REF!-#REF!-#REF!-#REF!-#REF!-#REF!-#REF!-#REF!-#REF!-#REF!-#REF!-#REF!-#REF!-#REF!-#REF!</f>
        <v>#REF!</v>
      </c>
      <c r="M104" s="194" t="e">
        <f>'1'!M104+'2'!M104+'3'!M104+'4'!M104+'5'!M104+'6'!M104+'7'!M104+'8'!M104+'9'!M104+'10'!M104+'11'!M104+'14'!M89+#REF!+#REF!+#REF!+#REF!+#REF!+#REF!+#REF!+#REF!+#REF!+#REF!+#REF!+#REF!+#REF!+#REF!+#REF!+#REF!+#REF!+#REF!+#REF!</f>
        <v>#REF!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201" t="e">
        <f>'1'!E105-'2'!E105-'3'!E105-'4'!E105-'5'!E105-'6'!E105-'7'!E105-'8'!E105-'9'!E105-'10'!E105-'11'!E105-'14'!E90-#REF!-#REF!-#REF!-#REF!-#REF!-#REF!-#REF!-#REF!-#REF!-#REF!-#REF!-#REF!-#REF!-#REF!-#REF!-#REF!-#REF!-#REF!-#REF!</f>
        <v>#REF!</v>
      </c>
      <c r="F105" s="202" t="e">
        <f>'1'!F105+'2'!F105+'3'!F105+'4'!F105+'5'!F105+'6'!F105+'7'!F105+'8'!F105+'9'!F105+'10'!F105+'11'!F105+'14'!F90+#REF!+#REF!+#REF!+#REF!+#REF!+#REF!+#REF!+#REF!+#REF!+#REF!+#REF!+#REF!+#REF!+#REF!+#REF!+#REF!+#REF!+#REF!+#REF!</f>
        <v>#REF!</v>
      </c>
      <c r="G105" s="203" t="e">
        <f>'1'!G105+'2'!G105+'3'!G105+'4'!G105+'5'!G105+'6'!G105+'7'!G105+'8'!G105+'9'!G105+'10'!G105+'11'!G105+'14'!G90+#REF!+#REF!+#REF!+#REF!+#REF!+#REF!+#REF!+#REF!+#REF!+#REF!+#REF!+#REF!+#REF!+#REF!+#REF!+#REF!+#REF!+#REF!+#REF!</f>
        <v>#REF!</v>
      </c>
      <c r="H105" s="203" t="e">
        <f>'1'!H105+'2'!H105+'3'!H105+'4'!H105+'5'!H105+'6'!H105+'7'!H105+'8'!H105+'9'!H105+'10'!H105+'11'!H105+'14'!H90+#REF!+#REF!+#REF!+#REF!+#REF!+#REF!+#REF!+#REF!+#REF!+#REF!+#REF!+#REF!+#REF!+#REF!+#REF!+#REF!+#REF!+#REF!+#REF!</f>
        <v>#REF!</v>
      </c>
      <c r="I105" s="203" t="e">
        <f>'1'!I105+'2'!I105+'3'!I105+'4'!I105+'5'!I105+'6'!I105+'7'!I105+'8'!I105+'9'!I105+'10'!I105+'11'!I105+'14'!I90+#REF!+#REF!+#REF!+#REF!+#REF!+#REF!+#REF!+#REF!+#REF!+#REF!+#REF!+#REF!+#REF!+#REF!+#REF!+#REF!+#REF!+#REF!+#REF!</f>
        <v>#REF!</v>
      </c>
      <c r="J105" s="204" t="e">
        <f>'1'!J105+'2'!J105+'3'!J105+'4'!J105+'5'!J105+'6'!J105+'7'!J105+'8'!J105+'9'!J105+'10'!J105+'11'!J105+'14'!J90+#REF!+#REF!+#REF!+#REF!+#REF!+#REF!+#REF!+#REF!+#REF!+#REF!+#REF!+#REF!+#REF!+#REF!+#REF!+#REF!+#REF!+#REF!+#REF!</f>
        <v>#REF!</v>
      </c>
      <c r="K105" s="205" t="e">
        <f>'1'!K105+'2'!K105+'3'!K105+'4'!K105+'5'!K105+'6'!K105+'7'!K105+'8'!K105+'9'!K105+'10'!K105+'11'!K105+'14'!K90+#REF!+#REF!+#REF!+#REF!+#REF!+#REF!+#REF!+#REF!+#REF!+#REF!+#REF!+#REF!+#REF!+#REF!+#REF!+#REF!+#REF!+#REF!+#REF!</f>
        <v>#REF!</v>
      </c>
      <c r="L105" s="206" t="e">
        <f>'1'!L105-'2'!L105-'3'!L105-'4'!L105-'5'!L105-'6'!L105-'7'!L105-'8'!L105-'9'!L105-'10'!L105-'11'!L105-'14'!L90-#REF!-#REF!-#REF!-#REF!-#REF!-#REF!-#REF!-#REF!-#REF!-#REF!-#REF!-#REF!-#REF!-#REF!-#REF!-#REF!-#REF!-#REF!-#REF!</f>
        <v>#REF!</v>
      </c>
      <c r="M105" s="207" t="e">
        <f>'1'!M105+'2'!M105+'3'!M105+'4'!M105+'5'!M105+'6'!M105+'7'!M105+'8'!M105+'9'!M105+'10'!M105+'11'!M105+'14'!M90+#REF!+#REF!+#REF!+#REF!+#REF!+#REF!+#REF!+#REF!+#REF!+#REF!+#REF!+#REF!+#REF!+#REF!+#REF!+#REF!+#REF!+#REF!+#REF!</f>
        <v>#REF!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 t="e">
        <f>'1'!E106-'2'!E106-'3'!E106-'4'!E106-'5'!E106-'6'!E106-'7'!E106-'8'!E106-'9'!E106-'10'!E106-'11'!E106-'14'!E91-#REF!-#REF!-#REF!-#REF!-#REF!-#REF!-#REF!-#REF!-#REF!-#REF!-#REF!-#REF!-#REF!-#REF!-#REF!-#REF!-#REF!-#REF!-#REF!</f>
        <v>#REF!</v>
      </c>
      <c r="F106" s="110" t="e">
        <f>'1'!F106+'2'!F106+'3'!F106+'4'!F106+'5'!F106+'6'!F106+'7'!F106+'8'!F106+'9'!F106+'10'!F106+'11'!F106+'14'!F91+#REF!+#REF!+#REF!+#REF!+#REF!+#REF!+#REF!+#REF!+#REF!+#REF!+#REF!+#REF!+#REF!+#REF!+#REF!+#REF!+#REF!+#REF!+#REF!</f>
        <v>#REF!</v>
      </c>
      <c r="G106" s="110" t="e">
        <f>'1'!G106+'2'!G106+'3'!G106+'4'!G106+'5'!G106+'6'!G106+'7'!G106+'8'!G106+'9'!G106+'10'!G106+'11'!G106+'14'!G91+#REF!+#REF!+#REF!+#REF!+#REF!+#REF!+#REF!+#REF!+#REF!+#REF!+#REF!+#REF!+#REF!+#REF!+#REF!+#REF!+#REF!+#REF!+#REF!</f>
        <v>#REF!</v>
      </c>
      <c r="H106" s="110" t="e">
        <f>'1'!H106+'2'!H106+'3'!H106+'4'!H106+'5'!H106+'6'!H106+'7'!H106+'8'!H106+'9'!H106+'10'!H106+'11'!H106+'14'!H91+#REF!+#REF!+#REF!+#REF!+#REF!+#REF!+#REF!+#REF!+#REF!+#REF!+#REF!+#REF!+#REF!+#REF!+#REF!+#REF!+#REF!+#REF!+#REF!</f>
        <v>#REF!</v>
      </c>
      <c r="I106" s="110" t="e">
        <f>'1'!I106+'2'!I106+'3'!I106+'4'!I106+'5'!I106+'6'!I106+'7'!I106+'8'!I106+'9'!I106+'10'!I106+'11'!I106+'14'!I91+#REF!+#REF!+#REF!+#REF!+#REF!+#REF!+#REF!+#REF!+#REF!+#REF!+#REF!+#REF!+#REF!+#REF!+#REF!+#REF!+#REF!+#REF!+#REF!</f>
        <v>#REF!</v>
      </c>
      <c r="J106" s="161" t="e">
        <f>'1'!J106+'2'!J106+'3'!J106+'4'!J106+'5'!J106+'6'!J106+'7'!J106+'8'!J106+'9'!J106+'10'!J106+'11'!J106+'14'!J91+#REF!+#REF!+#REF!+#REF!+#REF!+#REF!+#REF!+#REF!+#REF!+#REF!+#REF!+#REF!+#REF!+#REF!+#REF!+#REF!+#REF!+#REF!+#REF!</f>
        <v>#REF!</v>
      </c>
      <c r="K106" s="146" t="e">
        <f>'1'!K106+'2'!K106+'3'!K106+'4'!K106+'5'!K106+'6'!K106+'7'!K106+'8'!K106+'9'!K106+'10'!K106+'11'!K106+'14'!K91+#REF!+#REF!+#REF!+#REF!+#REF!+#REF!+#REF!+#REF!+#REF!+#REF!+#REF!+#REF!+#REF!+#REF!+#REF!+#REF!+#REF!+#REF!+#REF!</f>
        <v>#REF!</v>
      </c>
      <c r="L106" s="110" t="e">
        <f>'1'!L106-'2'!L106-'3'!L106-'4'!L106-'5'!L106-'6'!L106-'7'!L106-'8'!L106-'9'!L106-'10'!L106-'11'!L106-'14'!L91-#REF!-#REF!-#REF!-#REF!-#REF!-#REF!-#REF!-#REF!-#REF!-#REF!-#REF!-#REF!-#REF!-#REF!-#REF!-#REF!-#REF!-#REF!-#REF!</f>
        <v>#REF!</v>
      </c>
      <c r="M106" s="126" t="e">
        <f>'1'!M106+'2'!M106+'3'!M106+'4'!M106+'5'!M106+'6'!M106+'7'!M106+'8'!M106+'9'!M106+'10'!M106+'11'!M106+'14'!M91+#REF!+#REF!+#REF!+#REF!+#REF!+#REF!+#REF!+#REF!+#REF!+#REF!+#REF!+#REF!+#REF!+#REF!+#REF!+#REF!+#REF!+#REF!+#REF!</f>
        <v>#REF!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88" t="e">
        <f>'1'!E107-'2'!E107-'3'!E107-'4'!E107-'5'!E107-'6'!E107-'7'!E107-'8'!E107-'9'!E107-'10'!E107-'11'!E107-'14'!E92-#REF!-#REF!-#REF!-#REF!-#REF!-#REF!-#REF!-#REF!-#REF!-#REF!-#REF!-#REF!-#REF!-#REF!-#REF!-#REF!-#REF!-#REF!-#REF!</f>
        <v>#REF!</v>
      </c>
      <c r="F107" s="189" t="e">
        <f>'1'!F107+'2'!F107+'3'!F107+'4'!F107+'5'!F107+'6'!F107+'7'!F107+'8'!F107+'9'!F107+'10'!F107+'11'!F107+'14'!F92+#REF!+#REF!+#REF!+#REF!+#REF!+#REF!+#REF!+#REF!+#REF!+#REF!+#REF!+#REF!+#REF!+#REF!+#REF!+#REF!+#REF!+#REF!+#REF!</f>
        <v>#REF!</v>
      </c>
      <c r="G107" s="190" t="e">
        <f>'1'!G107+'2'!G107+'3'!G107+'4'!G107+'5'!G107+'6'!G107+'7'!G107+'8'!G107+'9'!G107+'10'!G107+'11'!G107+'14'!G92+#REF!+#REF!+#REF!+#REF!+#REF!+#REF!+#REF!+#REF!+#REF!+#REF!+#REF!+#REF!+#REF!+#REF!+#REF!+#REF!+#REF!+#REF!+#REF!</f>
        <v>#REF!</v>
      </c>
      <c r="H107" s="190" t="e">
        <f>'1'!H107+'2'!H107+'3'!H107+'4'!H107+'5'!H107+'6'!H107+'7'!H107+'8'!H107+'9'!H107+'10'!H107+'11'!H107+'14'!H92+#REF!+#REF!+#REF!+#REF!+#REF!+#REF!+#REF!+#REF!+#REF!+#REF!+#REF!+#REF!+#REF!+#REF!+#REF!+#REF!+#REF!+#REF!+#REF!</f>
        <v>#REF!</v>
      </c>
      <c r="I107" s="190" t="e">
        <f>'1'!I107+'2'!I107+'3'!I107+'4'!I107+'5'!I107+'6'!I107+'7'!I107+'8'!I107+'9'!I107+'10'!I107+'11'!I107+'14'!I92+#REF!+#REF!+#REF!+#REF!+#REF!+#REF!+#REF!+#REF!+#REF!+#REF!+#REF!+#REF!+#REF!+#REF!+#REF!+#REF!+#REF!+#REF!+#REF!</f>
        <v>#REF!</v>
      </c>
      <c r="J107" s="191" t="e">
        <f>'1'!J107+'2'!J107+'3'!J107+'4'!J107+'5'!J107+'6'!J107+'7'!J107+'8'!J107+'9'!J107+'10'!J107+'11'!J107+'14'!J92+#REF!+#REF!+#REF!+#REF!+#REF!+#REF!+#REF!+#REF!+#REF!+#REF!+#REF!+#REF!+#REF!+#REF!+#REF!+#REF!+#REF!+#REF!+#REF!</f>
        <v>#REF!</v>
      </c>
      <c r="K107" s="192" t="e">
        <f>'1'!K107+'2'!K107+'3'!K107+'4'!K107+'5'!K107+'6'!K107+'7'!K107+'8'!K107+'9'!K107+'10'!K107+'11'!K107+'14'!K92+#REF!+#REF!+#REF!+#REF!+#REF!+#REF!+#REF!+#REF!+#REF!+#REF!+#REF!+#REF!+#REF!+#REF!+#REF!+#REF!+#REF!+#REF!+#REF!</f>
        <v>#REF!</v>
      </c>
      <c r="L107" s="193" t="e">
        <f>'1'!L107-'2'!L107-'3'!L107-'4'!L107-'5'!L107-'6'!L107-'7'!L107-'8'!L107-'9'!L107-'10'!L107-'11'!L107-'14'!L92-#REF!-#REF!-#REF!-#REF!-#REF!-#REF!-#REF!-#REF!-#REF!-#REF!-#REF!-#REF!-#REF!-#REF!-#REF!-#REF!-#REF!-#REF!-#REF!</f>
        <v>#REF!</v>
      </c>
      <c r="M107" s="194" t="e">
        <f>'1'!M107+'2'!M107+'3'!M107+'4'!M107+'5'!M107+'6'!M107+'7'!M107+'8'!M107+'9'!M107+'10'!M107+'11'!M107+'14'!M92+#REF!+#REF!+#REF!+#REF!+#REF!+#REF!+#REF!+#REF!+#REF!+#REF!+#REF!+#REF!+#REF!+#REF!+#REF!+#REF!+#REF!+#REF!+#REF!</f>
        <v>#REF!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95" t="e">
        <f>'1'!E108-'2'!E108-'3'!E108-'4'!E108-'5'!E108-'6'!E108-'7'!E108-'8'!E108-'9'!E108-'10'!E108-'11'!E108-'14'!E93-#REF!-#REF!-#REF!-#REF!-#REF!-#REF!-#REF!-#REF!-#REF!-#REF!-#REF!-#REF!-#REF!-#REF!-#REF!-#REF!-#REF!-#REF!-#REF!</f>
        <v>#REF!</v>
      </c>
      <c r="F108" s="196" t="e">
        <f>'1'!F108+'2'!F108+'3'!F108+'4'!F108+'5'!F108+'6'!F108+'7'!F108+'8'!F108+'9'!F108+'10'!F108+'11'!F108+'14'!F93+#REF!+#REF!+#REF!+#REF!+#REF!+#REF!+#REF!+#REF!+#REF!+#REF!+#REF!+#REF!+#REF!+#REF!+#REF!+#REF!+#REF!+#REF!+#REF!</f>
        <v>#REF!</v>
      </c>
      <c r="G108" s="197" t="e">
        <f>'1'!G108+'2'!G108+'3'!G108+'4'!G108+'5'!G108+'6'!G108+'7'!G108+'8'!G108+'9'!G108+'10'!G108+'11'!G108+'14'!G93+#REF!+#REF!+#REF!+#REF!+#REF!+#REF!+#REF!+#REF!+#REF!+#REF!+#REF!+#REF!+#REF!+#REF!+#REF!+#REF!+#REF!+#REF!+#REF!</f>
        <v>#REF!</v>
      </c>
      <c r="H108" s="197" t="e">
        <f>'1'!H108+'2'!H108+'3'!H108+'4'!H108+'5'!H108+'6'!H108+'7'!H108+'8'!H108+'9'!H108+'10'!H108+'11'!H108+'14'!H93+#REF!+#REF!+#REF!+#REF!+#REF!+#REF!+#REF!+#REF!+#REF!+#REF!+#REF!+#REF!+#REF!+#REF!+#REF!+#REF!+#REF!+#REF!+#REF!</f>
        <v>#REF!</v>
      </c>
      <c r="I108" s="197" t="e">
        <f>'1'!I108+'2'!I108+'3'!I108+'4'!I108+'5'!I108+'6'!I108+'7'!I108+'8'!I108+'9'!I108+'10'!I108+'11'!I108+'14'!I93+#REF!+#REF!+#REF!+#REF!+#REF!+#REF!+#REF!+#REF!+#REF!+#REF!+#REF!+#REF!+#REF!+#REF!+#REF!+#REF!+#REF!+#REF!+#REF!</f>
        <v>#REF!</v>
      </c>
      <c r="J108" s="198" t="e">
        <f>'1'!J108+'2'!J108+'3'!J108+'4'!J108+'5'!J108+'6'!J108+'7'!J108+'8'!J108+'9'!J108+'10'!J108+'11'!J108+'14'!J93+#REF!+#REF!+#REF!+#REF!+#REF!+#REF!+#REF!+#REF!+#REF!+#REF!+#REF!+#REF!+#REF!+#REF!+#REF!+#REF!+#REF!+#REF!+#REF!</f>
        <v>#REF!</v>
      </c>
      <c r="K108" s="199" t="e">
        <f>'1'!K108+'2'!K108+'3'!K108+'4'!K108+'5'!K108+'6'!K108+'7'!K108+'8'!K108+'9'!K108+'10'!K108+'11'!K108+'14'!K93+#REF!+#REF!+#REF!+#REF!+#REF!+#REF!+#REF!+#REF!+#REF!+#REF!+#REF!+#REF!+#REF!+#REF!+#REF!+#REF!+#REF!+#REF!+#REF!</f>
        <v>#REF!</v>
      </c>
      <c r="L108" s="200" t="e">
        <f>'1'!L108-'2'!L108-'3'!L108-'4'!L108-'5'!L108-'6'!L108-'7'!L108-'8'!L108-'9'!L108-'10'!L108-'11'!L108-'14'!L93-#REF!-#REF!-#REF!-#REF!-#REF!-#REF!-#REF!-#REF!-#REF!-#REF!-#REF!-#REF!-#REF!-#REF!-#REF!-#REF!-#REF!-#REF!-#REF!</f>
        <v>#REF!</v>
      </c>
      <c r="M108" s="194" t="e">
        <f>'1'!M108+'2'!M108+'3'!M108+'4'!M108+'5'!M108+'6'!M108+'7'!M108+'8'!M108+'9'!M108+'10'!M108+'11'!M108+'14'!M93+#REF!+#REF!+#REF!+#REF!+#REF!+#REF!+#REF!+#REF!+#REF!+#REF!+#REF!+#REF!+#REF!+#REF!+#REF!+#REF!+#REF!+#REF!+#REF!</f>
        <v>#REF!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95" t="e">
        <f>'1'!E109-'2'!E109-'3'!E109-'4'!E109-'5'!E109-'6'!E109-'7'!E109-'8'!E109-'9'!E109-'10'!E109-'11'!E109-'14'!E94-#REF!-#REF!-#REF!-#REF!-#REF!-#REF!-#REF!-#REF!-#REF!-#REF!-#REF!-#REF!-#REF!-#REF!-#REF!-#REF!-#REF!-#REF!-#REF!</f>
        <v>#REF!</v>
      </c>
      <c r="F109" s="196" t="e">
        <f>'1'!F109+'2'!F109+'3'!F109+'4'!F109+'5'!F109+'6'!F109+'7'!F109+'8'!F109+'9'!F109+'10'!F109+'11'!F109+'14'!F94+#REF!+#REF!+#REF!+#REF!+#REF!+#REF!+#REF!+#REF!+#REF!+#REF!+#REF!+#REF!+#REF!+#REF!+#REF!+#REF!+#REF!+#REF!+#REF!</f>
        <v>#REF!</v>
      </c>
      <c r="G109" s="197" t="e">
        <f>'1'!G109+'2'!G109+'3'!G109+'4'!G109+'5'!G109+'6'!G109+'7'!G109+'8'!G109+'9'!G109+'10'!G109+'11'!G109+'14'!G94+#REF!+#REF!+#REF!+#REF!+#REF!+#REF!+#REF!+#REF!+#REF!+#REF!+#REF!+#REF!+#REF!+#REF!+#REF!+#REF!+#REF!+#REF!+#REF!</f>
        <v>#REF!</v>
      </c>
      <c r="H109" s="197" t="e">
        <f>'1'!H109+'2'!H109+'3'!H109+'4'!H109+'5'!H109+'6'!H109+'7'!H109+'8'!H109+'9'!H109+'10'!H109+'11'!H109+'14'!H94+#REF!+#REF!+#REF!+#REF!+#REF!+#REF!+#REF!+#REF!+#REF!+#REF!+#REF!+#REF!+#REF!+#REF!+#REF!+#REF!+#REF!+#REF!+#REF!</f>
        <v>#REF!</v>
      </c>
      <c r="I109" s="197" t="e">
        <f>'1'!I109+'2'!I109+'3'!I109+'4'!I109+'5'!I109+'6'!I109+'7'!I109+'8'!I109+'9'!I109+'10'!I109+'11'!I109+'14'!I94+#REF!+#REF!+#REF!+#REF!+#REF!+#REF!+#REF!+#REF!+#REF!+#REF!+#REF!+#REF!+#REF!+#REF!+#REF!+#REF!+#REF!+#REF!+#REF!</f>
        <v>#REF!</v>
      </c>
      <c r="J109" s="198" t="e">
        <f>'1'!J109+'2'!J109+'3'!J109+'4'!J109+'5'!J109+'6'!J109+'7'!J109+'8'!J109+'9'!J109+'10'!J109+'11'!J109+'14'!J94+#REF!+#REF!+#REF!+#REF!+#REF!+#REF!+#REF!+#REF!+#REF!+#REF!+#REF!+#REF!+#REF!+#REF!+#REF!+#REF!+#REF!+#REF!+#REF!</f>
        <v>#REF!</v>
      </c>
      <c r="K109" s="199" t="e">
        <f>'1'!K109+'2'!K109+'3'!K109+'4'!K109+'5'!K109+'6'!K109+'7'!K109+'8'!K109+'9'!K109+'10'!K109+'11'!K109+'14'!K94+#REF!+#REF!+#REF!+#REF!+#REF!+#REF!+#REF!+#REF!+#REF!+#REF!+#REF!+#REF!+#REF!+#REF!+#REF!+#REF!+#REF!+#REF!+#REF!</f>
        <v>#REF!</v>
      </c>
      <c r="L109" s="200" t="e">
        <f>'1'!L109-'2'!L109-'3'!L109-'4'!L109-'5'!L109-'6'!L109-'7'!L109-'8'!L109-'9'!L109-'10'!L109-'11'!L109-'14'!L94-#REF!-#REF!-#REF!-#REF!-#REF!-#REF!-#REF!-#REF!-#REF!-#REF!-#REF!-#REF!-#REF!-#REF!-#REF!-#REF!-#REF!-#REF!-#REF!</f>
        <v>#REF!</v>
      </c>
      <c r="M109" s="194" t="e">
        <f>'1'!M109+'2'!M109+'3'!M109+'4'!M109+'5'!M109+'6'!M109+'7'!M109+'8'!M109+'9'!M109+'10'!M109+'11'!M109+'14'!M94+#REF!+#REF!+#REF!+#REF!+#REF!+#REF!+#REF!+#REF!+#REF!+#REF!+#REF!+#REF!+#REF!+#REF!+#REF!+#REF!+#REF!+#REF!+#REF!</f>
        <v>#REF!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95" t="e">
        <f>'1'!E110-'2'!E110-'3'!E110-'4'!E110-'5'!E110-'6'!E110-'7'!E110-'8'!E110-'9'!E110-'10'!E110-'11'!E110-'14'!E95-#REF!-#REF!-#REF!-#REF!-#REF!-#REF!-#REF!-#REF!-#REF!-#REF!-#REF!-#REF!-#REF!-#REF!-#REF!-#REF!-#REF!-#REF!-#REF!</f>
        <v>#REF!</v>
      </c>
      <c r="F110" s="196" t="e">
        <f>'1'!F110+'2'!F110+'3'!F110+'4'!F110+'5'!F110+'6'!F110+'7'!F110+'8'!F110+'9'!F110+'10'!F110+'11'!F110+'14'!F95+#REF!+#REF!+#REF!+#REF!+#REF!+#REF!+#REF!+#REF!+#REF!+#REF!+#REF!+#REF!+#REF!+#REF!+#REF!+#REF!+#REF!+#REF!+#REF!</f>
        <v>#REF!</v>
      </c>
      <c r="G110" s="197" t="e">
        <f>'1'!G110+'2'!G110+'3'!G110+'4'!G110+'5'!G110+'6'!G110+'7'!G110+'8'!G110+'9'!G110+'10'!G110+'11'!G110+'14'!G95+#REF!+#REF!+#REF!+#REF!+#REF!+#REF!+#REF!+#REF!+#REF!+#REF!+#REF!+#REF!+#REF!+#REF!+#REF!+#REF!+#REF!+#REF!+#REF!</f>
        <v>#REF!</v>
      </c>
      <c r="H110" s="197" t="e">
        <f>'1'!H110+'2'!H110+'3'!H110+'4'!H110+'5'!H110+'6'!H110+'7'!H110+'8'!H110+'9'!H110+'10'!H110+'11'!H110+'14'!H95+#REF!+#REF!+#REF!+#REF!+#REF!+#REF!+#REF!+#REF!+#REF!+#REF!+#REF!+#REF!+#REF!+#REF!+#REF!+#REF!+#REF!+#REF!+#REF!</f>
        <v>#REF!</v>
      </c>
      <c r="I110" s="197" t="e">
        <f>'1'!I110+'2'!I110+'3'!I110+'4'!I110+'5'!I110+'6'!I110+'7'!I110+'8'!I110+'9'!I110+'10'!I110+'11'!I110+'14'!I95+#REF!+#REF!+#REF!+#REF!+#REF!+#REF!+#REF!+#REF!+#REF!+#REF!+#REF!+#REF!+#REF!+#REF!+#REF!+#REF!+#REF!+#REF!+#REF!</f>
        <v>#REF!</v>
      </c>
      <c r="J110" s="198" t="e">
        <f>'1'!J110+'2'!J110+'3'!J110+'4'!J110+'5'!J110+'6'!J110+'7'!J110+'8'!J110+'9'!J110+'10'!J110+'11'!J110+'14'!J95+#REF!+#REF!+#REF!+#REF!+#REF!+#REF!+#REF!+#REF!+#REF!+#REF!+#REF!+#REF!+#REF!+#REF!+#REF!+#REF!+#REF!+#REF!+#REF!</f>
        <v>#REF!</v>
      </c>
      <c r="K110" s="199" t="e">
        <f>'1'!K110+'2'!K110+'3'!K110+'4'!K110+'5'!K110+'6'!K110+'7'!K110+'8'!K110+'9'!K110+'10'!K110+'11'!K110+'14'!K95+#REF!+#REF!+#REF!+#REF!+#REF!+#REF!+#REF!+#REF!+#REF!+#REF!+#REF!+#REF!+#REF!+#REF!+#REF!+#REF!+#REF!+#REF!+#REF!</f>
        <v>#REF!</v>
      </c>
      <c r="L110" s="200" t="e">
        <f>'1'!L110-'2'!L110-'3'!L110-'4'!L110-'5'!L110-'6'!L110-'7'!L110-'8'!L110-'9'!L110-'10'!L110-'11'!L110-'14'!L95-#REF!-#REF!-#REF!-#REF!-#REF!-#REF!-#REF!-#REF!-#REF!-#REF!-#REF!-#REF!-#REF!-#REF!-#REF!-#REF!-#REF!-#REF!-#REF!</f>
        <v>#REF!</v>
      </c>
      <c r="M110" s="194" t="e">
        <f>'1'!M110+'2'!M110+'3'!M110+'4'!M110+'5'!M110+'6'!M110+'7'!M110+'8'!M110+'9'!M110+'10'!M110+'11'!M110+'14'!M95+#REF!+#REF!+#REF!+#REF!+#REF!+#REF!+#REF!+#REF!+#REF!+#REF!+#REF!+#REF!+#REF!+#REF!+#REF!+#REF!+#REF!+#REF!+#REF!</f>
        <v>#REF!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95" t="e">
        <f>'1'!E111-'2'!E111-'3'!E111-'4'!E111-'5'!E111-'6'!E111-'7'!E111-'8'!E111-'9'!E111-'10'!E111-'11'!E111-'14'!E96-#REF!-#REF!-#REF!-#REF!-#REF!-#REF!-#REF!-#REF!-#REF!-#REF!-#REF!-#REF!-#REF!-#REF!-#REF!-#REF!-#REF!-#REF!-#REF!</f>
        <v>#REF!</v>
      </c>
      <c r="F111" s="196" t="e">
        <f>'1'!F111+'2'!F111+'3'!F111+'4'!F111+'5'!F111+'6'!F111+'7'!F111+'8'!F111+'9'!F111+'10'!F111+'11'!F111+'14'!F96+#REF!+#REF!+#REF!+#REF!+#REF!+#REF!+#REF!+#REF!+#REF!+#REF!+#REF!+#REF!+#REF!+#REF!+#REF!+#REF!+#REF!+#REF!+#REF!</f>
        <v>#REF!</v>
      </c>
      <c r="G111" s="197" t="e">
        <f>'1'!G111+'2'!G111+'3'!G111+'4'!G111+'5'!G111+'6'!G111+'7'!G111+'8'!G111+'9'!G111+'10'!G111+'11'!G111+'14'!G96+#REF!+#REF!+#REF!+#REF!+#REF!+#REF!+#REF!+#REF!+#REF!+#REF!+#REF!+#REF!+#REF!+#REF!+#REF!+#REF!+#REF!+#REF!+#REF!</f>
        <v>#REF!</v>
      </c>
      <c r="H111" s="197" t="e">
        <f>'1'!H111+'2'!H111+'3'!H111+'4'!H111+'5'!H111+'6'!H111+'7'!H111+'8'!H111+'9'!H111+'10'!H111+'11'!H111+'14'!H96+#REF!+#REF!+#REF!+#REF!+#REF!+#REF!+#REF!+#REF!+#REF!+#REF!+#REF!+#REF!+#REF!+#REF!+#REF!+#REF!+#REF!+#REF!+#REF!</f>
        <v>#REF!</v>
      </c>
      <c r="I111" s="197" t="e">
        <f>'1'!I111+'2'!I111+'3'!I111+'4'!I111+'5'!I111+'6'!I111+'7'!I111+'8'!I111+'9'!I111+'10'!I111+'11'!I111+'14'!I96+#REF!+#REF!+#REF!+#REF!+#REF!+#REF!+#REF!+#REF!+#REF!+#REF!+#REF!+#REF!+#REF!+#REF!+#REF!+#REF!+#REF!+#REF!+#REF!</f>
        <v>#REF!</v>
      </c>
      <c r="J111" s="198" t="e">
        <f>'1'!J111+'2'!J111+'3'!J111+'4'!J111+'5'!J111+'6'!J111+'7'!J111+'8'!J111+'9'!J111+'10'!J111+'11'!J111+'14'!J96+#REF!+#REF!+#REF!+#REF!+#REF!+#REF!+#REF!+#REF!+#REF!+#REF!+#REF!+#REF!+#REF!+#REF!+#REF!+#REF!+#REF!+#REF!+#REF!</f>
        <v>#REF!</v>
      </c>
      <c r="K111" s="199" t="e">
        <f>'1'!K111+'2'!K111+'3'!K111+'4'!K111+'5'!K111+'6'!K111+'7'!K111+'8'!K111+'9'!K111+'10'!K111+'11'!K111+'14'!K96+#REF!+#REF!+#REF!+#REF!+#REF!+#REF!+#REF!+#REF!+#REF!+#REF!+#REF!+#REF!+#REF!+#REF!+#REF!+#REF!+#REF!+#REF!+#REF!</f>
        <v>#REF!</v>
      </c>
      <c r="L111" s="200" t="e">
        <f>'1'!L111-'2'!L111-'3'!L111-'4'!L111-'5'!L111-'6'!L111-'7'!L111-'8'!L111-'9'!L111-'10'!L111-'11'!L111-'14'!L96-#REF!-#REF!-#REF!-#REF!-#REF!-#REF!-#REF!-#REF!-#REF!-#REF!-#REF!-#REF!-#REF!-#REF!-#REF!-#REF!-#REF!-#REF!-#REF!</f>
        <v>#REF!</v>
      </c>
      <c r="M111" s="194" t="e">
        <f>'1'!M111+'2'!M111+'3'!M111+'4'!M111+'5'!M111+'6'!M111+'7'!M111+'8'!M111+'9'!M111+'10'!M111+'11'!M111+'14'!M96+#REF!+#REF!+#REF!+#REF!+#REF!+#REF!+#REF!+#REF!+#REF!+#REF!+#REF!+#REF!+#REF!+#REF!+#REF!+#REF!+#REF!+#REF!+#REF!</f>
        <v>#REF!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95" t="e">
        <f>'1'!E112-'2'!E112-'3'!E112-'4'!E112-'5'!E112-'6'!E112-'7'!E112-'8'!E112-'9'!E112-'10'!E112-'11'!E112-'14'!E97-#REF!-#REF!-#REF!-#REF!-#REF!-#REF!-#REF!-#REF!-#REF!-#REF!-#REF!-#REF!-#REF!-#REF!-#REF!-#REF!-#REF!-#REF!-#REF!</f>
        <v>#REF!</v>
      </c>
      <c r="F112" s="196" t="e">
        <f>'1'!F112+'2'!F112+'3'!F112+'4'!F112+'5'!F112+'6'!F112+'7'!F112+'8'!F112+'9'!F112+'10'!F112+'11'!F112+'14'!F97+#REF!+#REF!+#REF!+#REF!+#REF!+#REF!+#REF!+#REF!+#REF!+#REF!+#REF!+#REF!+#REF!+#REF!+#REF!+#REF!+#REF!+#REF!+#REF!</f>
        <v>#REF!</v>
      </c>
      <c r="G112" s="197" t="e">
        <f>'1'!G112+'2'!G112+'3'!G112+'4'!G112+'5'!G112+'6'!G112+'7'!G112+'8'!G112+'9'!G112+'10'!G112+'11'!G112+'14'!G97+#REF!+#REF!+#REF!+#REF!+#REF!+#REF!+#REF!+#REF!+#REF!+#REF!+#REF!+#REF!+#REF!+#REF!+#REF!+#REF!+#REF!+#REF!+#REF!</f>
        <v>#REF!</v>
      </c>
      <c r="H112" s="197" t="e">
        <f>'1'!H112+'2'!H112+'3'!H112+'4'!H112+'5'!H112+'6'!H112+'7'!H112+'8'!H112+'9'!H112+'10'!H112+'11'!H112+'14'!H97+#REF!+#REF!+#REF!+#REF!+#REF!+#REF!+#REF!+#REF!+#REF!+#REF!+#REF!+#REF!+#REF!+#REF!+#REF!+#REF!+#REF!+#REF!+#REF!</f>
        <v>#REF!</v>
      </c>
      <c r="I112" s="197" t="e">
        <f>'1'!I112+'2'!I112+'3'!I112+'4'!I112+'5'!I112+'6'!I112+'7'!I112+'8'!I112+'9'!I112+'10'!I112+'11'!I112+'14'!I97+#REF!+#REF!+#REF!+#REF!+#REF!+#REF!+#REF!+#REF!+#REF!+#REF!+#REF!+#REF!+#REF!+#REF!+#REF!+#REF!+#REF!+#REF!+#REF!</f>
        <v>#REF!</v>
      </c>
      <c r="J112" s="198" t="e">
        <f>'1'!J112+'2'!J112+'3'!J112+'4'!J112+'5'!J112+'6'!J112+'7'!J112+'8'!J112+'9'!J112+'10'!J112+'11'!J112+'14'!J97+#REF!+#REF!+#REF!+#REF!+#REF!+#REF!+#REF!+#REF!+#REF!+#REF!+#REF!+#REF!+#REF!+#REF!+#REF!+#REF!+#REF!+#REF!+#REF!</f>
        <v>#REF!</v>
      </c>
      <c r="K112" s="199" t="e">
        <f>'1'!K112+'2'!K112+'3'!K112+'4'!K112+'5'!K112+'6'!K112+'7'!K112+'8'!K112+'9'!K112+'10'!K112+'11'!K112+'14'!K97+#REF!+#REF!+#REF!+#REF!+#REF!+#REF!+#REF!+#REF!+#REF!+#REF!+#REF!+#REF!+#REF!+#REF!+#REF!+#REF!+#REF!+#REF!+#REF!</f>
        <v>#REF!</v>
      </c>
      <c r="L112" s="200" t="e">
        <f>'1'!L112-'2'!L112-'3'!L112-'4'!L112-'5'!L112-'6'!L112-'7'!L112-'8'!L112-'9'!L112-'10'!L112-'11'!L112-'14'!L97-#REF!-#REF!-#REF!-#REF!-#REF!-#REF!-#REF!-#REF!-#REF!-#REF!-#REF!-#REF!-#REF!-#REF!-#REF!-#REF!-#REF!-#REF!-#REF!</f>
        <v>#REF!</v>
      </c>
      <c r="M112" s="194" t="e">
        <f>'1'!M112+'2'!M112+'3'!M112+'4'!M112+'5'!M112+'6'!M112+'7'!M112+'8'!M112+'9'!M112+'10'!M112+'11'!M112+'14'!M97+#REF!+#REF!+#REF!+#REF!+#REF!+#REF!+#REF!+#REF!+#REF!+#REF!+#REF!+#REF!+#REF!+#REF!+#REF!+#REF!+#REF!+#REF!+#REF!</f>
        <v>#REF!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95" t="e">
        <f>'1'!E113-'2'!E113-'3'!E113-'4'!E113-'5'!E113-'6'!E113-'7'!E113-'8'!E113-'9'!E113-'10'!E113-'11'!E113-'14'!E98-#REF!-#REF!-#REF!-#REF!-#REF!-#REF!-#REF!-#REF!-#REF!-#REF!-#REF!-#REF!-#REF!-#REF!-#REF!-#REF!-#REF!-#REF!-#REF!</f>
        <v>#REF!</v>
      </c>
      <c r="F113" s="196" t="e">
        <f>'1'!F113+'2'!F113+'3'!F113+'4'!F113+'5'!F113+'6'!F113+'7'!F113+'8'!F113+'9'!F113+'10'!F113+'11'!F113+'14'!F98+#REF!+#REF!+#REF!+#REF!+#REF!+#REF!+#REF!+#REF!+#REF!+#REF!+#REF!+#REF!+#REF!+#REF!+#REF!+#REF!+#REF!+#REF!+#REF!</f>
        <v>#REF!</v>
      </c>
      <c r="G113" s="197" t="e">
        <f>'1'!G113+'2'!G113+'3'!G113+'4'!G113+'5'!G113+'6'!G113+'7'!G113+'8'!G113+'9'!G113+'10'!G113+'11'!G113+'14'!G98+#REF!+#REF!+#REF!+#REF!+#REF!+#REF!+#REF!+#REF!+#REF!+#REF!+#REF!+#REF!+#REF!+#REF!+#REF!+#REF!+#REF!+#REF!+#REF!</f>
        <v>#REF!</v>
      </c>
      <c r="H113" s="197" t="e">
        <f>'1'!H113+'2'!H113+'3'!H113+'4'!H113+'5'!H113+'6'!H113+'7'!H113+'8'!H113+'9'!H113+'10'!H113+'11'!H113+'14'!H98+#REF!+#REF!+#REF!+#REF!+#REF!+#REF!+#REF!+#REF!+#REF!+#REF!+#REF!+#REF!+#REF!+#REF!+#REF!+#REF!+#REF!+#REF!+#REF!</f>
        <v>#REF!</v>
      </c>
      <c r="I113" s="197" t="e">
        <f>'1'!I113+'2'!I113+'3'!I113+'4'!I113+'5'!I113+'6'!I113+'7'!I113+'8'!I113+'9'!I113+'10'!I113+'11'!I113+'14'!I98+#REF!+#REF!+#REF!+#REF!+#REF!+#REF!+#REF!+#REF!+#REF!+#REF!+#REF!+#REF!+#REF!+#REF!+#REF!+#REF!+#REF!+#REF!+#REF!</f>
        <v>#REF!</v>
      </c>
      <c r="J113" s="198" t="e">
        <f>'1'!J113+'2'!J113+'3'!J113+'4'!J113+'5'!J113+'6'!J113+'7'!J113+'8'!J113+'9'!J113+'10'!J113+'11'!J113+'14'!J98+#REF!+#REF!+#REF!+#REF!+#REF!+#REF!+#REF!+#REF!+#REF!+#REF!+#REF!+#REF!+#REF!+#REF!+#REF!+#REF!+#REF!+#REF!+#REF!</f>
        <v>#REF!</v>
      </c>
      <c r="K113" s="199" t="e">
        <f>'1'!K113+'2'!K113+'3'!K113+'4'!K113+'5'!K113+'6'!K113+'7'!K113+'8'!K113+'9'!K113+'10'!K113+'11'!K113+'14'!K98+#REF!+#REF!+#REF!+#REF!+#REF!+#REF!+#REF!+#REF!+#REF!+#REF!+#REF!+#REF!+#REF!+#REF!+#REF!+#REF!+#REF!+#REF!+#REF!</f>
        <v>#REF!</v>
      </c>
      <c r="L113" s="200" t="e">
        <f>'1'!L113-'2'!L113-'3'!L113-'4'!L113-'5'!L113-'6'!L113-'7'!L113-'8'!L113-'9'!L113-'10'!L113-'11'!L113-'14'!L98-#REF!-#REF!-#REF!-#REF!-#REF!-#REF!-#REF!-#REF!-#REF!-#REF!-#REF!-#REF!-#REF!-#REF!-#REF!-#REF!-#REF!-#REF!-#REF!</f>
        <v>#REF!</v>
      </c>
      <c r="M113" s="194" t="e">
        <f>'1'!M113+'2'!M113+'3'!M113+'4'!M113+'5'!M113+'6'!M113+'7'!M113+'8'!M113+'9'!M113+'10'!M113+'11'!M113+'14'!M98+#REF!+#REF!+#REF!+#REF!+#REF!+#REF!+#REF!+#REF!+#REF!+#REF!+#REF!+#REF!+#REF!+#REF!+#REF!+#REF!+#REF!+#REF!+#REF!</f>
        <v>#REF!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95" t="e">
        <f>'1'!E114-'2'!E114-'3'!E114-'4'!E114-'5'!E114-'6'!E114-'7'!E114-'8'!E114-'9'!E114-'10'!E114-'11'!E114-'14'!E99-#REF!-#REF!-#REF!-#REF!-#REF!-#REF!-#REF!-#REF!-#REF!-#REF!-#REF!-#REF!-#REF!-#REF!-#REF!-#REF!-#REF!-#REF!-#REF!</f>
        <v>#REF!</v>
      </c>
      <c r="F114" s="196" t="e">
        <f>'1'!F114+'2'!F114+'3'!F114+'4'!F114+'5'!F114+'6'!F114+'7'!F114+'8'!F114+'9'!F114+'10'!F114+'11'!F114+'14'!F99+#REF!+#REF!+#REF!+#REF!+#REF!+#REF!+#REF!+#REF!+#REF!+#REF!+#REF!+#REF!+#REF!+#REF!+#REF!+#REF!+#REF!+#REF!+#REF!</f>
        <v>#REF!</v>
      </c>
      <c r="G114" s="197" t="e">
        <f>'1'!G114+'2'!G114+'3'!G114+'4'!G114+'5'!G114+'6'!G114+'7'!G114+'8'!G114+'9'!G114+'10'!G114+'11'!G114+'14'!G99+#REF!+#REF!+#REF!+#REF!+#REF!+#REF!+#REF!+#REF!+#REF!+#REF!+#REF!+#REF!+#REF!+#REF!+#REF!+#REF!+#REF!+#REF!+#REF!</f>
        <v>#REF!</v>
      </c>
      <c r="H114" s="197" t="e">
        <f>'1'!H114+'2'!H114+'3'!H114+'4'!H114+'5'!H114+'6'!H114+'7'!H114+'8'!H114+'9'!H114+'10'!H114+'11'!H114+'14'!H99+#REF!+#REF!+#REF!+#REF!+#REF!+#REF!+#REF!+#REF!+#REF!+#REF!+#REF!+#REF!+#REF!+#REF!+#REF!+#REF!+#REF!+#REF!+#REF!</f>
        <v>#REF!</v>
      </c>
      <c r="I114" s="197" t="e">
        <f>'1'!I114+'2'!I114+'3'!I114+'4'!I114+'5'!I114+'6'!I114+'7'!I114+'8'!I114+'9'!I114+'10'!I114+'11'!I114+'14'!I99+#REF!+#REF!+#REF!+#REF!+#REF!+#REF!+#REF!+#REF!+#REF!+#REF!+#REF!+#REF!+#REF!+#REF!+#REF!+#REF!+#REF!+#REF!+#REF!</f>
        <v>#REF!</v>
      </c>
      <c r="J114" s="198" t="e">
        <f>'1'!J114+'2'!J114+'3'!J114+'4'!J114+'5'!J114+'6'!J114+'7'!J114+'8'!J114+'9'!J114+'10'!J114+'11'!J114+'14'!J99+#REF!+#REF!+#REF!+#REF!+#REF!+#REF!+#REF!+#REF!+#REF!+#REF!+#REF!+#REF!+#REF!+#REF!+#REF!+#REF!+#REF!+#REF!+#REF!</f>
        <v>#REF!</v>
      </c>
      <c r="K114" s="199" t="e">
        <f>'1'!K114+'2'!K114+'3'!K114+'4'!K114+'5'!K114+'6'!K114+'7'!K114+'8'!K114+'9'!K114+'10'!K114+'11'!K114+'14'!K99+#REF!+#REF!+#REF!+#REF!+#REF!+#REF!+#REF!+#REF!+#REF!+#REF!+#REF!+#REF!+#REF!+#REF!+#REF!+#REF!+#REF!+#REF!+#REF!</f>
        <v>#REF!</v>
      </c>
      <c r="L114" s="200" t="e">
        <f>'1'!L114-'2'!L114-'3'!L114-'4'!L114-'5'!L114-'6'!L114-'7'!L114-'8'!L114-'9'!L114-'10'!L114-'11'!L114-'14'!L99-#REF!-#REF!-#REF!-#REF!-#REF!-#REF!-#REF!-#REF!-#REF!-#REF!-#REF!-#REF!-#REF!-#REF!-#REF!-#REF!-#REF!-#REF!-#REF!</f>
        <v>#REF!</v>
      </c>
      <c r="M114" s="194" t="e">
        <f>'1'!M114+'2'!M114+'3'!M114+'4'!M114+'5'!M114+'6'!M114+'7'!M114+'8'!M114+'9'!M114+'10'!M114+'11'!M114+'14'!M99+#REF!+#REF!+#REF!+#REF!+#REF!+#REF!+#REF!+#REF!+#REF!+#REF!+#REF!+#REF!+#REF!+#REF!+#REF!+#REF!+#REF!+#REF!+#REF!</f>
        <v>#REF!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95" t="e">
        <f>'1'!E115-'2'!E115-'3'!E115-'4'!E115-'5'!E115-'6'!E115-'7'!E115-'8'!E115-'9'!E115-'10'!E115-'11'!E115-'14'!E100-#REF!-#REF!-#REF!-#REF!-#REF!-#REF!-#REF!-#REF!-#REF!-#REF!-#REF!-#REF!-#REF!-#REF!-#REF!-#REF!-#REF!-#REF!-#REF!</f>
        <v>#REF!</v>
      </c>
      <c r="F115" s="196" t="e">
        <f>'1'!F115+'2'!F115+'3'!F115+'4'!F115+'5'!F115+'6'!F115+'7'!F115+'8'!F115+'9'!F115+'10'!F115+'11'!F115+'14'!F100+#REF!+#REF!+#REF!+#REF!+#REF!+#REF!+#REF!+#REF!+#REF!+#REF!+#REF!+#REF!+#REF!+#REF!+#REF!+#REF!+#REF!+#REF!+#REF!</f>
        <v>#REF!</v>
      </c>
      <c r="G115" s="197" t="e">
        <f>'1'!G115+'2'!G115+'3'!G115+'4'!G115+'5'!G115+'6'!G115+'7'!G115+'8'!G115+'9'!G115+'10'!G115+'11'!G115+'14'!G100+#REF!+#REF!+#REF!+#REF!+#REF!+#REF!+#REF!+#REF!+#REF!+#REF!+#REF!+#REF!+#REF!+#REF!+#REF!+#REF!+#REF!+#REF!+#REF!</f>
        <v>#REF!</v>
      </c>
      <c r="H115" s="197" t="e">
        <f>'1'!H115+'2'!H115+'3'!H115+'4'!H115+'5'!H115+'6'!H115+'7'!H115+'8'!H115+'9'!H115+'10'!H115+'11'!H115+'14'!H100+#REF!+#REF!+#REF!+#REF!+#REF!+#REF!+#REF!+#REF!+#REF!+#REF!+#REF!+#REF!+#REF!+#REF!+#REF!+#REF!+#REF!+#REF!+#REF!</f>
        <v>#REF!</v>
      </c>
      <c r="I115" s="197" t="e">
        <f>'1'!I115+'2'!I115+'3'!I115+'4'!I115+'5'!I115+'6'!I115+'7'!I115+'8'!I115+'9'!I115+'10'!I115+'11'!I115+'14'!I100+#REF!+#REF!+#REF!+#REF!+#REF!+#REF!+#REF!+#REF!+#REF!+#REF!+#REF!+#REF!+#REF!+#REF!+#REF!+#REF!+#REF!+#REF!+#REF!</f>
        <v>#REF!</v>
      </c>
      <c r="J115" s="198" t="e">
        <f>'1'!J115+'2'!J115+'3'!J115+'4'!J115+'5'!J115+'6'!J115+'7'!J115+'8'!J115+'9'!J115+'10'!J115+'11'!J115+'14'!J100+#REF!+#REF!+#REF!+#REF!+#REF!+#REF!+#REF!+#REF!+#REF!+#REF!+#REF!+#REF!+#REF!+#REF!+#REF!+#REF!+#REF!+#REF!+#REF!</f>
        <v>#REF!</v>
      </c>
      <c r="K115" s="199" t="e">
        <f>'1'!K115+'2'!K115+'3'!K115+'4'!K115+'5'!K115+'6'!K115+'7'!K115+'8'!K115+'9'!K115+'10'!K115+'11'!K115+'14'!K100+#REF!+#REF!+#REF!+#REF!+#REF!+#REF!+#REF!+#REF!+#REF!+#REF!+#REF!+#REF!+#REF!+#REF!+#REF!+#REF!+#REF!+#REF!+#REF!</f>
        <v>#REF!</v>
      </c>
      <c r="L115" s="200" t="e">
        <f>'1'!L115-'2'!L115-'3'!L115-'4'!L115-'5'!L115-'6'!L115-'7'!L115-'8'!L115-'9'!L115-'10'!L115-'11'!L115-'14'!L100-#REF!-#REF!-#REF!-#REF!-#REF!-#REF!-#REF!-#REF!-#REF!-#REF!-#REF!-#REF!-#REF!-#REF!-#REF!-#REF!-#REF!-#REF!-#REF!</f>
        <v>#REF!</v>
      </c>
      <c r="M115" s="194" t="e">
        <f>'1'!M115+'2'!M115+'3'!M115+'4'!M115+'5'!M115+'6'!M115+'7'!M115+'8'!M115+'9'!M115+'10'!M115+'11'!M115+'14'!M100+#REF!+#REF!+#REF!+#REF!+#REF!+#REF!+#REF!+#REF!+#REF!+#REF!+#REF!+#REF!+#REF!+#REF!+#REF!+#REF!+#REF!+#REF!+#REF!</f>
        <v>#REF!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201" t="e">
        <f>'1'!E116-'2'!E116-'3'!E116-'4'!E116-'5'!E116-'6'!E116-'7'!E116-'8'!E116-'9'!E116-'10'!E116-'11'!E116-'14'!E101-#REF!-#REF!-#REF!-#REF!-#REF!-#REF!-#REF!-#REF!-#REF!-#REF!-#REF!-#REF!-#REF!-#REF!-#REF!-#REF!-#REF!-#REF!-#REF!</f>
        <v>#REF!</v>
      </c>
      <c r="F116" s="202" t="e">
        <f>'1'!F116+'2'!F116+'3'!F116+'4'!F116+'5'!F116+'6'!F116+'7'!F116+'8'!F116+'9'!F116+'10'!F116+'11'!F116+'14'!F101+#REF!+#REF!+#REF!+#REF!+#REF!+#REF!+#REF!+#REF!+#REF!+#REF!+#REF!+#REF!+#REF!+#REF!+#REF!+#REF!+#REF!+#REF!+#REF!</f>
        <v>#REF!</v>
      </c>
      <c r="G116" s="203" t="e">
        <f>'1'!G116+'2'!G116+'3'!G116+'4'!G116+'5'!G116+'6'!G116+'7'!G116+'8'!G116+'9'!G116+'10'!G116+'11'!G116+'14'!G101+#REF!+#REF!+#REF!+#REF!+#REF!+#REF!+#REF!+#REF!+#REF!+#REF!+#REF!+#REF!+#REF!+#REF!+#REF!+#REF!+#REF!+#REF!+#REF!</f>
        <v>#REF!</v>
      </c>
      <c r="H116" s="203" t="e">
        <f>'1'!H116+'2'!H116+'3'!H116+'4'!H116+'5'!H116+'6'!H116+'7'!H116+'8'!H116+'9'!H116+'10'!H116+'11'!H116+'14'!H101+#REF!+#REF!+#REF!+#REF!+#REF!+#REF!+#REF!+#REF!+#REF!+#REF!+#REF!+#REF!+#REF!+#REF!+#REF!+#REF!+#REF!+#REF!+#REF!</f>
        <v>#REF!</v>
      </c>
      <c r="I116" s="203" t="e">
        <f>'1'!I116+'2'!I116+'3'!I116+'4'!I116+'5'!I116+'6'!I116+'7'!I116+'8'!I116+'9'!I116+'10'!I116+'11'!I116+'14'!I101+#REF!+#REF!+#REF!+#REF!+#REF!+#REF!+#REF!+#REF!+#REF!+#REF!+#REF!+#REF!+#REF!+#REF!+#REF!+#REF!+#REF!+#REF!+#REF!</f>
        <v>#REF!</v>
      </c>
      <c r="J116" s="204" t="e">
        <f>'1'!J116+'2'!J116+'3'!J116+'4'!J116+'5'!J116+'6'!J116+'7'!J116+'8'!J116+'9'!J116+'10'!J116+'11'!J116+'14'!J101+#REF!+#REF!+#REF!+#REF!+#REF!+#REF!+#REF!+#REF!+#REF!+#REF!+#REF!+#REF!+#REF!+#REF!+#REF!+#REF!+#REF!+#REF!+#REF!</f>
        <v>#REF!</v>
      </c>
      <c r="K116" s="205" t="e">
        <f>'1'!K116+'2'!K116+'3'!K116+'4'!K116+'5'!K116+'6'!K116+'7'!K116+'8'!K116+'9'!K116+'10'!K116+'11'!K116+'14'!K101+#REF!+#REF!+#REF!+#REF!+#REF!+#REF!+#REF!+#REF!+#REF!+#REF!+#REF!+#REF!+#REF!+#REF!+#REF!+#REF!+#REF!+#REF!+#REF!</f>
        <v>#REF!</v>
      </c>
      <c r="L116" s="206" t="e">
        <f>'1'!L116-'2'!L116-'3'!L116-'4'!L116-'5'!L116-'6'!L116-'7'!L116-'8'!L116-'9'!L116-'10'!L116-'11'!L116-'14'!L101-#REF!-#REF!-#REF!-#REF!-#REF!-#REF!-#REF!-#REF!-#REF!-#REF!-#REF!-#REF!-#REF!-#REF!-#REF!-#REF!-#REF!-#REF!-#REF!</f>
        <v>#REF!</v>
      </c>
      <c r="M116" s="207" t="e">
        <f>'1'!M116+'2'!M116+'3'!M116+'4'!M116+'5'!M116+'6'!M116+'7'!M116+'8'!M116+'9'!M116+'10'!M116+'11'!M116+'14'!M101+#REF!+#REF!+#REF!+#REF!+#REF!+#REF!+#REF!+#REF!+#REF!+#REF!+#REF!+#REF!+#REF!+#REF!+#REF!+#REF!+#REF!+#REF!+#REF!</f>
        <v>#REF!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8" t="e">
        <f>'1'!E117-'2'!E117-'3'!E117-'4'!E117-'5'!E117-'6'!E117-'7'!E117-'8'!E117-'9'!E117-'10'!E117-'11'!E117-'14'!E102-#REF!-#REF!-#REF!-#REF!-#REF!-#REF!-#REF!-#REF!-#REF!-#REF!-#REF!-#REF!-#REF!-#REF!-#REF!-#REF!-#REF!-#REF!-#REF!</f>
        <v>#REF!</v>
      </c>
      <c r="F117" s="112" t="e">
        <f>'1'!F117+'2'!F117+'3'!F117+'4'!F117+'5'!F117+'6'!F117+'7'!F117+'8'!F117+'9'!F117+'10'!F117+'11'!F117+'14'!F102+#REF!+#REF!+#REF!+#REF!+#REF!+#REF!+#REF!+#REF!+#REF!+#REF!+#REF!+#REF!+#REF!+#REF!+#REF!+#REF!+#REF!+#REF!+#REF!</f>
        <v>#REF!</v>
      </c>
      <c r="G117" s="209" t="e">
        <f>'1'!G117+'2'!G117+'3'!G117+'4'!G117+'5'!G117+'6'!G117+'7'!G117+'8'!G117+'9'!G117+'10'!G117+'11'!G117+'14'!G102+#REF!+#REF!+#REF!+#REF!+#REF!+#REF!+#REF!+#REF!+#REF!+#REF!+#REF!+#REF!+#REF!+#REF!+#REF!+#REF!+#REF!+#REF!+#REF!</f>
        <v>#REF!</v>
      </c>
      <c r="H117" s="209" t="e">
        <f>'1'!H117+'2'!H117+'3'!H117+'4'!H117+'5'!H117+'6'!H117+'7'!H117+'8'!H117+'9'!H117+'10'!H117+'11'!H117+'14'!H102+#REF!+#REF!+#REF!+#REF!+#REF!+#REF!+#REF!+#REF!+#REF!+#REF!+#REF!+#REF!+#REF!+#REF!+#REF!+#REF!+#REF!+#REF!+#REF!</f>
        <v>#REF!</v>
      </c>
      <c r="I117" s="209" t="e">
        <f>'1'!I117+'2'!I117+'3'!I117+'4'!I117+'5'!I117+'6'!I117+'7'!I117+'8'!I117+'9'!I117+'10'!I117+'11'!I117+'14'!I102+#REF!+#REF!+#REF!+#REF!+#REF!+#REF!+#REF!+#REF!+#REF!+#REF!+#REF!+#REF!+#REF!+#REF!+#REF!+#REF!+#REF!+#REF!+#REF!</f>
        <v>#REF!</v>
      </c>
      <c r="J117" s="161" t="e">
        <f>'1'!J117+'2'!J117+'3'!J117+'4'!J117+'5'!J117+'6'!J117+'7'!J117+'8'!J117+'9'!J117+'10'!J117+'11'!J117+'14'!J102+#REF!+#REF!+#REF!+#REF!+#REF!+#REF!+#REF!+#REF!+#REF!+#REF!+#REF!+#REF!+#REF!+#REF!+#REF!+#REF!+#REF!+#REF!+#REF!</f>
        <v>#REF!</v>
      </c>
      <c r="K117" s="147" t="e">
        <f>'1'!K117+'2'!K117+'3'!K117+'4'!K117+'5'!K117+'6'!K117+'7'!K117+'8'!K117+'9'!K117+'10'!K117+'11'!K117+'14'!K102+#REF!+#REF!+#REF!+#REF!+#REF!+#REF!+#REF!+#REF!+#REF!+#REF!+#REF!+#REF!+#REF!+#REF!+#REF!+#REF!+#REF!+#REF!+#REF!</f>
        <v>#REF!</v>
      </c>
      <c r="L117" s="208" t="e">
        <f>'1'!L117-'2'!L117-'3'!L117-'4'!L117-'5'!L117-'6'!L117-'7'!L117-'8'!L117-'9'!L117-'10'!L117-'11'!L117-'14'!L102-#REF!-#REF!-#REF!-#REF!-#REF!-#REF!-#REF!-#REF!-#REF!-#REF!-#REF!-#REF!-#REF!-#REF!-#REF!-#REF!-#REF!-#REF!-#REF!</f>
        <v>#REF!</v>
      </c>
      <c r="M117" s="126" t="e">
        <f>'1'!M117+'2'!M117+'3'!M117+'4'!M117+'5'!M117+'6'!M117+'7'!M117+'8'!M117+'9'!M117+'10'!M117+'11'!M117+'14'!M102+#REF!+#REF!+#REF!+#REF!+#REF!+#REF!+#REF!+#REF!+#REF!+#REF!+#REF!+#REF!+#REF!+#REF!+#REF!+#REF!+#REF!+#REF!+#REF!</f>
        <v>#REF!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7" t="e">
        <f>'1'!E118-'2'!E118-'3'!E118-'4'!E118-'5'!E118-'6'!E118-'7'!E118-'8'!E118-'9'!E118-'10'!E118-'11'!E118-'14'!E103-#REF!-#REF!-#REF!-#REF!-#REF!-#REF!-#REF!-#REF!-#REF!-#REF!-#REF!-#REF!-#REF!-#REF!-#REF!-#REF!-#REF!-#REF!-#REF!</f>
        <v>#REF!</v>
      </c>
      <c r="F118" s="110" t="e">
        <f>'1'!F118+'2'!F118+'3'!F118+'4'!F118+'5'!F118+'6'!F118+'7'!F118+'8'!F118+'9'!F118+'10'!F118+'11'!F118+'14'!F103+#REF!+#REF!+#REF!+#REF!+#REF!+#REF!+#REF!+#REF!+#REF!+#REF!+#REF!+#REF!+#REF!+#REF!+#REF!+#REF!+#REF!+#REF!+#REF!</f>
        <v>#REF!</v>
      </c>
      <c r="G118" s="110" t="e">
        <f>'1'!G118+'2'!G118+'3'!G118+'4'!G118+'5'!G118+'6'!G118+'7'!G118+'8'!G118+'9'!G118+'10'!G118+'11'!G118+'14'!G103+#REF!+#REF!+#REF!+#REF!+#REF!+#REF!+#REF!+#REF!+#REF!+#REF!+#REF!+#REF!+#REF!+#REF!+#REF!+#REF!+#REF!+#REF!+#REF!</f>
        <v>#REF!</v>
      </c>
      <c r="H118" s="110" t="e">
        <f>'1'!H118+'2'!H118+'3'!H118+'4'!H118+'5'!H118+'6'!H118+'7'!H118+'8'!H118+'9'!H118+'10'!H118+'11'!H118+'14'!H103+#REF!+#REF!+#REF!+#REF!+#REF!+#REF!+#REF!+#REF!+#REF!+#REF!+#REF!+#REF!+#REF!+#REF!+#REF!+#REF!+#REF!+#REF!+#REF!</f>
        <v>#REF!</v>
      </c>
      <c r="I118" s="110" t="e">
        <f>'1'!I118+'2'!I118+'3'!I118+'4'!I118+'5'!I118+'6'!I118+'7'!I118+'8'!I118+'9'!I118+'10'!I118+'11'!I118+'14'!I103+#REF!+#REF!+#REF!+#REF!+#REF!+#REF!+#REF!+#REF!+#REF!+#REF!+#REF!+#REF!+#REF!+#REF!+#REF!+#REF!+#REF!+#REF!+#REF!</f>
        <v>#REF!</v>
      </c>
      <c r="J118" s="161" t="e">
        <f>'1'!J118+'2'!J118+'3'!J118+'4'!J118+'5'!J118+'6'!J118+'7'!J118+'8'!J118+'9'!J118+'10'!J118+'11'!J118+'14'!J103+#REF!+#REF!+#REF!+#REF!+#REF!+#REF!+#REF!+#REF!+#REF!+#REF!+#REF!+#REF!+#REF!+#REF!+#REF!+#REF!+#REF!+#REF!+#REF!</f>
        <v>#REF!</v>
      </c>
      <c r="K118" s="146" t="e">
        <f>'1'!K118+'2'!K118+'3'!K118+'4'!K118+'5'!K118+'6'!K118+'7'!K118+'8'!K118+'9'!K118+'10'!K118+'11'!K118+'14'!K103+#REF!+#REF!+#REF!+#REF!+#REF!+#REF!+#REF!+#REF!+#REF!+#REF!+#REF!+#REF!+#REF!+#REF!+#REF!+#REF!+#REF!+#REF!+#REF!</f>
        <v>#REF!</v>
      </c>
      <c r="L118" s="110" t="e">
        <f>'1'!L118-'2'!L118-'3'!L118-'4'!L118-'5'!L118-'6'!L118-'7'!L118-'8'!L118-'9'!L118-'10'!L118-'11'!L118-'14'!L103-#REF!-#REF!-#REF!-#REF!-#REF!-#REF!-#REF!-#REF!-#REF!-#REF!-#REF!-#REF!-#REF!-#REF!-#REF!-#REF!-#REF!-#REF!-#REF!</f>
        <v>#REF!</v>
      </c>
      <c r="M118" s="126" t="e">
        <f>'1'!M118+'2'!M118+'3'!M118+'4'!M118+'5'!M118+'6'!M118+'7'!M118+'8'!M118+'9'!M118+'10'!M118+'11'!M118+'14'!M103+#REF!+#REF!+#REF!+#REF!+#REF!+#REF!+#REF!+#REF!+#REF!+#REF!+#REF!+#REF!+#REF!+#REF!+#REF!+#REF!+#REF!+#REF!+#REF!</f>
        <v>#REF!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210" t="e">
        <f>'1'!E119-'2'!E119-'3'!E119-'4'!E119-'5'!E119-'6'!E119-'7'!E119-'8'!E119-'9'!E119-'10'!E119-'11'!E119-'14'!E104-#REF!-#REF!-#REF!-#REF!-#REF!-#REF!-#REF!-#REF!-#REF!-#REF!-#REF!-#REF!-#REF!-#REF!-#REF!-#REF!-#REF!-#REF!-#REF!</f>
        <v>#REF!</v>
      </c>
      <c r="F119" s="211" t="e">
        <f>'1'!F119+'2'!F119+'3'!F119+'4'!F119+'5'!F119+'6'!F119+'7'!F119+'8'!F119+'9'!F119+'10'!F119+'11'!F119+'14'!F104+#REF!+#REF!+#REF!+#REF!+#REF!+#REF!+#REF!+#REF!+#REF!+#REF!+#REF!+#REF!+#REF!+#REF!+#REF!+#REF!+#REF!+#REF!+#REF!</f>
        <v>#REF!</v>
      </c>
      <c r="G119" s="212" t="e">
        <f>'1'!G119+'2'!G119+'3'!G119+'4'!G119+'5'!G119+'6'!G119+'7'!G119+'8'!G119+'9'!G119+'10'!G119+'11'!G119+'14'!G104+#REF!+#REF!+#REF!+#REF!+#REF!+#REF!+#REF!+#REF!+#REF!+#REF!+#REF!+#REF!+#REF!+#REF!+#REF!+#REF!+#REF!+#REF!+#REF!</f>
        <v>#REF!</v>
      </c>
      <c r="H119" s="212" t="e">
        <f>'1'!H119+'2'!H119+'3'!H119+'4'!H119+'5'!H119+'6'!H119+'7'!H119+'8'!H119+'9'!H119+'10'!H119+'11'!H119+'14'!H104+#REF!+#REF!+#REF!+#REF!+#REF!+#REF!+#REF!+#REF!+#REF!+#REF!+#REF!+#REF!+#REF!+#REF!+#REF!+#REF!+#REF!+#REF!+#REF!</f>
        <v>#REF!</v>
      </c>
      <c r="I119" s="212" t="e">
        <f>'1'!I119+'2'!I119+'3'!I119+'4'!I119+'5'!I119+'6'!I119+'7'!I119+'8'!I119+'9'!I119+'10'!I119+'11'!I119+'14'!I104+#REF!+#REF!+#REF!+#REF!+#REF!+#REF!+#REF!+#REF!+#REF!+#REF!+#REF!+#REF!+#REF!+#REF!+#REF!+#REF!+#REF!+#REF!+#REF!</f>
        <v>#REF!</v>
      </c>
      <c r="J119" s="213" t="e">
        <f>'1'!J119+'2'!J119+'3'!J119+'4'!J119+'5'!J119+'6'!J119+'7'!J119+'8'!J119+'9'!J119+'10'!J119+'11'!J119+'14'!J104+#REF!+#REF!+#REF!+#REF!+#REF!+#REF!+#REF!+#REF!+#REF!+#REF!+#REF!+#REF!+#REF!+#REF!+#REF!+#REF!+#REF!+#REF!+#REF!</f>
        <v>#REF!</v>
      </c>
      <c r="K119" s="214" t="e">
        <f>'1'!K119+'2'!K119+'3'!K119+'4'!K119+'5'!K119+'6'!K119+'7'!K119+'8'!K119+'9'!K119+'10'!K119+'11'!K119+'14'!K104+#REF!+#REF!+#REF!+#REF!+#REF!+#REF!+#REF!+#REF!+#REF!+#REF!+#REF!+#REF!+#REF!+#REF!+#REF!+#REF!+#REF!+#REF!+#REF!</f>
        <v>#REF!</v>
      </c>
      <c r="L119" s="215" t="e">
        <f>'1'!L119-'2'!L119-'3'!L119-'4'!L119-'5'!L119-'6'!L119-'7'!L119-'8'!L119-'9'!L119-'10'!L119-'11'!L119-'14'!L104-#REF!-#REF!-#REF!-#REF!-#REF!-#REF!-#REF!-#REF!-#REF!-#REF!-#REF!-#REF!-#REF!-#REF!-#REF!-#REF!-#REF!-#REF!-#REF!</f>
        <v>#REF!</v>
      </c>
      <c r="M119" s="194" t="e">
        <f>'1'!M119+'2'!M119+'3'!M119+'4'!M119+'5'!M119+'6'!M119+'7'!M119+'8'!M119+'9'!M119+'10'!M119+'11'!M119+'14'!M104+#REF!+#REF!+#REF!+#REF!+#REF!+#REF!+#REF!+#REF!+#REF!+#REF!+#REF!+#REF!+#REF!+#REF!+#REF!+#REF!+#REF!+#REF!+#REF!</f>
        <v>#REF!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01" t="e">
        <f>'1'!E120-'2'!E120-'3'!E120-'4'!E120-'5'!E120-'6'!E120-'7'!E120-'8'!E120-'9'!E120-'10'!E120-'11'!E120-'14'!E105-#REF!-#REF!-#REF!-#REF!-#REF!-#REF!-#REF!-#REF!-#REF!-#REF!-#REF!-#REF!-#REF!-#REF!-#REF!-#REF!-#REF!-#REF!-#REF!</f>
        <v>#REF!</v>
      </c>
      <c r="F120" s="202" t="e">
        <f>'1'!F120+'2'!F120+'3'!F120+'4'!F120+'5'!F120+'6'!F120+'7'!F120+'8'!F120+'9'!F120+'10'!F120+'11'!F120+'14'!F105+#REF!+#REF!+#REF!+#REF!+#REF!+#REF!+#REF!+#REF!+#REF!+#REF!+#REF!+#REF!+#REF!+#REF!+#REF!+#REF!+#REF!+#REF!+#REF!</f>
        <v>#REF!</v>
      </c>
      <c r="G120" s="203" t="e">
        <f>'1'!G120+'2'!G120+'3'!G120+'4'!G120+'5'!G120+'6'!G120+'7'!G120+'8'!G120+'9'!G120+'10'!G120+'11'!G120+'14'!G105+#REF!+#REF!+#REF!+#REF!+#REF!+#REF!+#REF!+#REF!+#REF!+#REF!+#REF!+#REF!+#REF!+#REF!+#REF!+#REF!+#REF!+#REF!+#REF!</f>
        <v>#REF!</v>
      </c>
      <c r="H120" s="203" t="e">
        <f>'1'!H120+'2'!H120+'3'!H120+'4'!H120+'5'!H120+'6'!H120+'7'!H120+'8'!H120+'9'!H120+'10'!H120+'11'!H120+'14'!H105+#REF!+#REF!+#REF!+#REF!+#REF!+#REF!+#REF!+#REF!+#REF!+#REF!+#REF!+#REF!+#REF!+#REF!+#REF!+#REF!+#REF!+#REF!+#REF!</f>
        <v>#REF!</v>
      </c>
      <c r="I120" s="203" t="e">
        <f>'1'!I120+'2'!I120+'3'!I120+'4'!I120+'5'!I120+'6'!I120+'7'!I120+'8'!I120+'9'!I120+'10'!I120+'11'!I120+'14'!I105+#REF!+#REF!+#REF!+#REF!+#REF!+#REF!+#REF!+#REF!+#REF!+#REF!+#REF!+#REF!+#REF!+#REF!+#REF!+#REF!+#REF!+#REF!+#REF!</f>
        <v>#REF!</v>
      </c>
      <c r="J120" s="204" t="e">
        <f>'1'!J120+'2'!J120+'3'!J120+'4'!J120+'5'!J120+'6'!J120+'7'!J120+'8'!J120+'9'!J120+'10'!J120+'11'!J120+'14'!J105+#REF!+#REF!+#REF!+#REF!+#REF!+#REF!+#REF!+#REF!+#REF!+#REF!+#REF!+#REF!+#REF!+#REF!+#REF!+#REF!+#REF!+#REF!+#REF!</f>
        <v>#REF!</v>
      </c>
      <c r="K120" s="205" t="e">
        <f>'1'!K120+'2'!K120+'3'!K120+'4'!K120+'5'!K120+'6'!K120+'7'!K120+'8'!K120+'9'!K120+'10'!K120+'11'!K120+'14'!K105+#REF!+#REF!+#REF!+#REF!+#REF!+#REF!+#REF!+#REF!+#REF!+#REF!+#REF!+#REF!+#REF!+#REF!+#REF!+#REF!+#REF!+#REF!+#REF!</f>
        <v>#REF!</v>
      </c>
      <c r="L120" s="206" t="e">
        <f>'1'!L120-'2'!L120-'3'!L120-'4'!L120-'5'!L120-'6'!L120-'7'!L120-'8'!L120-'9'!L120-'10'!L120-'11'!L120-'14'!L105-#REF!-#REF!-#REF!-#REF!-#REF!-#REF!-#REF!-#REF!-#REF!-#REF!-#REF!-#REF!-#REF!-#REF!-#REF!-#REF!-#REF!-#REF!-#REF!</f>
        <v>#REF!</v>
      </c>
      <c r="M120" s="194" t="e">
        <f>'1'!M120+'2'!M120+'3'!M120+'4'!M120+'5'!M120+'6'!M120+'7'!M120+'8'!M120+'9'!M120+'10'!M120+'11'!M120+'14'!M105+#REF!+#REF!+#REF!+#REF!+#REF!+#REF!+#REF!+#REF!+#REF!+#REF!+#REF!+#REF!+#REF!+#REF!+#REF!+#REF!+#REF!+#REF!+#REF!</f>
        <v>#REF!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01" t="e">
        <f>'1'!E121-'2'!E121-'3'!E121-'4'!E121-'5'!E121-'6'!E121-'7'!E121-'8'!E121-'9'!E121-'10'!E121-'11'!E121-'14'!E106-#REF!-#REF!-#REF!-#REF!-#REF!-#REF!-#REF!-#REF!-#REF!-#REF!-#REF!-#REF!-#REF!-#REF!-#REF!-#REF!-#REF!-#REF!-#REF!</f>
        <v>#REF!</v>
      </c>
      <c r="F121" s="202" t="e">
        <f>'1'!F121+'2'!F121+'3'!F121+'4'!F121+'5'!F121+'6'!F121+'7'!F121+'8'!F121+'9'!F121+'10'!F121+'11'!F121+'14'!F106+#REF!+#REF!+#REF!+#REF!+#REF!+#REF!+#REF!+#REF!+#REF!+#REF!+#REF!+#REF!+#REF!+#REF!+#REF!+#REF!+#REF!+#REF!+#REF!</f>
        <v>#REF!</v>
      </c>
      <c r="G121" s="203" t="e">
        <f>'1'!G121+'2'!G121+'3'!G121+'4'!G121+'5'!G121+'6'!G121+'7'!G121+'8'!G121+'9'!G121+'10'!G121+'11'!G121+'14'!G106+#REF!+#REF!+#REF!+#REF!+#REF!+#REF!+#REF!+#REF!+#REF!+#REF!+#REF!+#REF!+#REF!+#REF!+#REF!+#REF!+#REF!+#REF!+#REF!</f>
        <v>#REF!</v>
      </c>
      <c r="H121" s="203" t="e">
        <f>'1'!H121+'2'!H121+'3'!H121+'4'!H121+'5'!H121+'6'!H121+'7'!H121+'8'!H121+'9'!H121+'10'!H121+'11'!H121+'14'!H106+#REF!+#REF!+#REF!+#REF!+#REF!+#REF!+#REF!+#REF!+#REF!+#REF!+#REF!+#REF!+#REF!+#REF!+#REF!+#REF!+#REF!+#REF!+#REF!</f>
        <v>#REF!</v>
      </c>
      <c r="I121" s="203" t="e">
        <f>'1'!I121+'2'!I121+'3'!I121+'4'!I121+'5'!I121+'6'!I121+'7'!I121+'8'!I121+'9'!I121+'10'!I121+'11'!I121+'14'!I106+#REF!+#REF!+#REF!+#REF!+#REF!+#REF!+#REF!+#REF!+#REF!+#REF!+#REF!+#REF!+#REF!+#REF!+#REF!+#REF!+#REF!+#REF!+#REF!</f>
        <v>#REF!</v>
      </c>
      <c r="J121" s="204" t="e">
        <f>'1'!J121+'2'!J121+'3'!J121+'4'!J121+'5'!J121+'6'!J121+'7'!J121+'8'!J121+'9'!J121+'10'!J121+'11'!J121+'14'!J106+#REF!+#REF!+#REF!+#REF!+#REF!+#REF!+#REF!+#REF!+#REF!+#REF!+#REF!+#REF!+#REF!+#REF!+#REF!+#REF!+#REF!+#REF!+#REF!</f>
        <v>#REF!</v>
      </c>
      <c r="K121" s="205" t="e">
        <f>'1'!K121+'2'!K121+'3'!K121+'4'!K121+'5'!K121+'6'!K121+'7'!K121+'8'!K121+'9'!K121+'10'!K121+'11'!K121+'14'!K106+#REF!+#REF!+#REF!+#REF!+#REF!+#REF!+#REF!+#REF!+#REF!+#REF!+#REF!+#REF!+#REF!+#REF!+#REF!+#REF!+#REF!+#REF!+#REF!</f>
        <v>#REF!</v>
      </c>
      <c r="L121" s="206" t="e">
        <f>'1'!L121-'2'!L121-'3'!L121-'4'!L121-'5'!L121-'6'!L121-'7'!L121-'8'!L121-'9'!L121-'10'!L121-'11'!L121-'14'!L106-#REF!-#REF!-#REF!-#REF!-#REF!-#REF!-#REF!-#REF!-#REF!-#REF!-#REF!-#REF!-#REF!-#REF!-#REF!-#REF!-#REF!-#REF!-#REF!</f>
        <v>#REF!</v>
      </c>
      <c r="M121" s="194" t="e">
        <f>'1'!M121+'2'!M121+'3'!M121+'4'!M121+'5'!M121+'6'!M121+'7'!M121+'8'!M121+'9'!M121+'10'!M121+'11'!M121+'14'!M106+#REF!+#REF!+#REF!+#REF!+#REF!+#REF!+#REF!+#REF!+#REF!+#REF!+#REF!+#REF!+#REF!+#REF!+#REF!+#REF!+#REF!+#REF!+#REF!</f>
        <v>#REF!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01" t="e">
        <f>'1'!E122-'2'!E122-'3'!E122-'4'!E122-'5'!E122-'6'!E122-'7'!E122-'8'!E122-'9'!E122-'10'!E122-'11'!E122-'14'!E107-#REF!-#REF!-#REF!-#REF!-#REF!-#REF!-#REF!-#REF!-#REF!-#REF!-#REF!-#REF!-#REF!-#REF!-#REF!-#REF!-#REF!-#REF!-#REF!</f>
        <v>#REF!</v>
      </c>
      <c r="F122" s="202" t="e">
        <f>'1'!F122+'2'!F122+'3'!F122+'4'!F122+'5'!F122+'6'!F122+'7'!F122+'8'!F122+'9'!F122+'10'!F122+'11'!F122+'14'!F107+#REF!+#REF!+#REF!+#REF!+#REF!+#REF!+#REF!+#REF!+#REF!+#REF!+#REF!+#REF!+#REF!+#REF!+#REF!+#REF!+#REF!+#REF!+#REF!</f>
        <v>#REF!</v>
      </c>
      <c r="G122" s="203" t="e">
        <f>'1'!G122+'2'!G122+'3'!G122+'4'!G122+'5'!G122+'6'!G122+'7'!G122+'8'!G122+'9'!G122+'10'!G122+'11'!G122+'14'!G107+#REF!+#REF!+#REF!+#REF!+#REF!+#REF!+#REF!+#REF!+#REF!+#REF!+#REF!+#REF!+#REF!+#REF!+#REF!+#REF!+#REF!+#REF!+#REF!</f>
        <v>#REF!</v>
      </c>
      <c r="H122" s="203" t="e">
        <f>'1'!H122+'2'!H122+'3'!H122+'4'!H122+'5'!H122+'6'!H122+'7'!H122+'8'!H122+'9'!H122+'10'!H122+'11'!H122+'14'!H107+#REF!+#REF!+#REF!+#REF!+#REF!+#REF!+#REF!+#REF!+#REF!+#REF!+#REF!+#REF!+#REF!+#REF!+#REF!+#REF!+#REF!+#REF!+#REF!</f>
        <v>#REF!</v>
      </c>
      <c r="I122" s="203" t="e">
        <f>'1'!I122+'2'!I122+'3'!I122+'4'!I122+'5'!I122+'6'!I122+'7'!I122+'8'!I122+'9'!I122+'10'!I122+'11'!I122+'14'!I107+#REF!+#REF!+#REF!+#REF!+#REF!+#REF!+#REF!+#REF!+#REF!+#REF!+#REF!+#REF!+#REF!+#REF!+#REF!+#REF!+#REF!+#REF!+#REF!</f>
        <v>#REF!</v>
      </c>
      <c r="J122" s="204" t="e">
        <f>'1'!J122+'2'!J122+'3'!J122+'4'!J122+'5'!J122+'6'!J122+'7'!J122+'8'!J122+'9'!J122+'10'!J122+'11'!J122+'14'!J107+#REF!+#REF!+#REF!+#REF!+#REF!+#REF!+#REF!+#REF!+#REF!+#REF!+#REF!+#REF!+#REF!+#REF!+#REF!+#REF!+#REF!+#REF!+#REF!</f>
        <v>#REF!</v>
      </c>
      <c r="K122" s="205" t="e">
        <f>'1'!K122+'2'!K122+'3'!K122+'4'!K122+'5'!K122+'6'!K122+'7'!K122+'8'!K122+'9'!K122+'10'!K122+'11'!K122+'14'!K107+#REF!+#REF!+#REF!+#REF!+#REF!+#REF!+#REF!+#REF!+#REF!+#REF!+#REF!+#REF!+#REF!+#REF!+#REF!+#REF!+#REF!+#REF!+#REF!</f>
        <v>#REF!</v>
      </c>
      <c r="L122" s="206" t="e">
        <f>'1'!L122-'2'!L122-'3'!L122-'4'!L122-'5'!L122-'6'!L122-'7'!L122-'8'!L122-'9'!L122-'10'!L122-'11'!L122-'14'!L107-#REF!-#REF!-#REF!-#REF!-#REF!-#REF!-#REF!-#REF!-#REF!-#REF!-#REF!-#REF!-#REF!-#REF!-#REF!-#REF!-#REF!-#REF!-#REF!</f>
        <v>#REF!</v>
      </c>
      <c r="M122" s="194" t="e">
        <f>'1'!M122+'2'!M122+'3'!M122+'4'!M122+'5'!M122+'6'!M122+'7'!M122+'8'!M122+'9'!M122+'10'!M122+'11'!M122+'14'!M107+#REF!+#REF!+#REF!+#REF!+#REF!+#REF!+#REF!+#REF!+#REF!+#REF!+#REF!+#REF!+#REF!+#REF!+#REF!+#REF!+#REF!+#REF!+#REF!</f>
        <v>#REF!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95" t="e">
        <f>'1'!E123-'2'!E123-'3'!E123-'4'!E123-'5'!E123-'6'!E123-'7'!E123-'8'!E123-'9'!E123-'10'!E123-'11'!E123-'14'!E108-#REF!-#REF!-#REF!-#REF!-#REF!-#REF!-#REF!-#REF!-#REF!-#REF!-#REF!-#REF!-#REF!-#REF!-#REF!-#REF!-#REF!-#REF!-#REF!</f>
        <v>#REF!</v>
      </c>
      <c r="F123" s="196" t="e">
        <f>'1'!F123+'2'!F123+'3'!F123+'4'!F123+'5'!F123+'6'!F123+'7'!F123+'8'!F123+'9'!F123+'10'!F123+'11'!F123+'14'!F108+#REF!+#REF!+#REF!+#REF!+#REF!+#REF!+#REF!+#REF!+#REF!+#REF!+#REF!+#REF!+#REF!+#REF!+#REF!+#REF!+#REF!+#REF!+#REF!</f>
        <v>#REF!</v>
      </c>
      <c r="G123" s="197" t="e">
        <f>'1'!G123+'2'!G123+'3'!G123+'4'!G123+'5'!G123+'6'!G123+'7'!G123+'8'!G123+'9'!G123+'10'!G123+'11'!G123+'14'!G108+#REF!+#REF!+#REF!+#REF!+#REF!+#REF!+#REF!+#REF!+#REF!+#REF!+#REF!+#REF!+#REF!+#REF!+#REF!+#REF!+#REF!+#REF!+#REF!</f>
        <v>#REF!</v>
      </c>
      <c r="H123" s="197" t="e">
        <f>'1'!H123+'2'!H123+'3'!H123+'4'!H123+'5'!H123+'6'!H123+'7'!H123+'8'!H123+'9'!H123+'10'!H123+'11'!H123+'14'!H108+#REF!+#REF!+#REF!+#REF!+#REF!+#REF!+#REF!+#REF!+#REF!+#REF!+#REF!+#REF!+#REF!+#REF!+#REF!+#REF!+#REF!+#REF!+#REF!</f>
        <v>#REF!</v>
      </c>
      <c r="I123" s="197" t="e">
        <f>'1'!I123+'2'!I123+'3'!I123+'4'!I123+'5'!I123+'6'!I123+'7'!I123+'8'!I123+'9'!I123+'10'!I123+'11'!I123+'14'!I108+#REF!+#REF!+#REF!+#REF!+#REF!+#REF!+#REF!+#REF!+#REF!+#REF!+#REF!+#REF!+#REF!+#REF!+#REF!+#REF!+#REF!+#REF!+#REF!</f>
        <v>#REF!</v>
      </c>
      <c r="J123" s="198" t="e">
        <f>'1'!J123+'2'!J123+'3'!J123+'4'!J123+'5'!J123+'6'!J123+'7'!J123+'8'!J123+'9'!J123+'10'!J123+'11'!J123+'14'!J108+#REF!+#REF!+#REF!+#REF!+#REF!+#REF!+#REF!+#REF!+#REF!+#REF!+#REF!+#REF!+#REF!+#REF!+#REF!+#REF!+#REF!+#REF!+#REF!</f>
        <v>#REF!</v>
      </c>
      <c r="K123" s="199" t="e">
        <f>'1'!K123+'2'!K123+'3'!K123+'4'!K123+'5'!K123+'6'!K123+'7'!K123+'8'!K123+'9'!K123+'10'!K123+'11'!K123+'14'!K108+#REF!+#REF!+#REF!+#REF!+#REF!+#REF!+#REF!+#REF!+#REF!+#REF!+#REF!+#REF!+#REF!+#REF!+#REF!+#REF!+#REF!+#REF!+#REF!</f>
        <v>#REF!</v>
      </c>
      <c r="L123" s="200" t="e">
        <f>'1'!L123-'2'!L123-'3'!L123-'4'!L123-'5'!L123-'6'!L123-'7'!L123-'8'!L123-'9'!L123-'10'!L123-'11'!L123-'14'!L108-#REF!-#REF!-#REF!-#REF!-#REF!-#REF!-#REF!-#REF!-#REF!-#REF!-#REF!-#REF!-#REF!-#REF!-#REF!-#REF!-#REF!-#REF!-#REF!</f>
        <v>#REF!</v>
      </c>
      <c r="M123" s="194" t="e">
        <f>'1'!M123+'2'!M123+'3'!M123+'4'!M123+'5'!M123+'6'!M123+'7'!M123+'8'!M123+'9'!M123+'10'!M123+'11'!M123+'14'!M108+#REF!+#REF!+#REF!+#REF!+#REF!+#REF!+#REF!+#REF!+#REF!+#REF!+#REF!+#REF!+#REF!+#REF!+#REF!+#REF!+#REF!+#REF!+#REF!</f>
        <v>#REF!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95" t="e">
        <f>'1'!E124-'2'!E124-'3'!E124-'4'!E124-'5'!E124-'6'!E124-'7'!E124-'8'!E124-'9'!E124-'10'!E124-'11'!E124-'14'!E109-#REF!-#REF!-#REF!-#REF!-#REF!-#REF!-#REF!-#REF!-#REF!-#REF!-#REF!-#REF!-#REF!-#REF!-#REF!-#REF!-#REF!-#REF!-#REF!</f>
        <v>#REF!</v>
      </c>
      <c r="F124" s="196" t="e">
        <f>'1'!F124+'2'!F124+'3'!F124+'4'!F124+'5'!F124+'6'!F124+'7'!F124+'8'!F124+'9'!F124+'10'!F124+'11'!F124+'14'!F109+#REF!+#REF!+#REF!+#REF!+#REF!+#REF!+#REF!+#REF!+#REF!+#REF!+#REF!+#REF!+#REF!+#REF!+#REF!+#REF!+#REF!+#REF!+#REF!</f>
        <v>#REF!</v>
      </c>
      <c r="G124" s="197" t="e">
        <f>'1'!G124+'2'!G124+'3'!G124+'4'!G124+'5'!G124+'6'!G124+'7'!G124+'8'!G124+'9'!G124+'10'!G124+'11'!G124+'14'!G109+#REF!+#REF!+#REF!+#REF!+#REF!+#REF!+#REF!+#REF!+#REF!+#REF!+#REF!+#REF!+#REF!+#REF!+#REF!+#REF!+#REF!+#REF!+#REF!</f>
        <v>#REF!</v>
      </c>
      <c r="H124" s="197" t="e">
        <f>'1'!H124+'2'!H124+'3'!H124+'4'!H124+'5'!H124+'6'!H124+'7'!H124+'8'!H124+'9'!H124+'10'!H124+'11'!H124+'14'!H109+#REF!+#REF!+#REF!+#REF!+#REF!+#REF!+#REF!+#REF!+#REF!+#REF!+#REF!+#REF!+#REF!+#REF!+#REF!+#REF!+#REF!+#REF!+#REF!</f>
        <v>#REF!</v>
      </c>
      <c r="I124" s="197" t="e">
        <f>'1'!I124+'2'!I124+'3'!I124+'4'!I124+'5'!I124+'6'!I124+'7'!I124+'8'!I124+'9'!I124+'10'!I124+'11'!I124+'14'!I109+#REF!+#REF!+#REF!+#REF!+#REF!+#REF!+#REF!+#REF!+#REF!+#REF!+#REF!+#REF!+#REF!+#REF!+#REF!+#REF!+#REF!+#REF!+#REF!</f>
        <v>#REF!</v>
      </c>
      <c r="J124" s="198" t="e">
        <f>'1'!J124+'2'!J124+'3'!J124+'4'!J124+'5'!J124+'6'!J124+'7'!J124+'8'!J124+'9'!J124+'10'!J124+'11'!J124+'14'!J109+#REF!+#REF!+#REF!+#REF!+#REF!+#REF!+#REF!+#REF!+#REF!+#REF!+#REF!+#REF!+#REF!+#REF!+#REF!+#REF!+#REF!+#REF!+#REF!</f>
        <v>#REF!</v>
      </c>
      <c r="K124" s="199" t="e">
        <f>'1'!K124+'2'!K124+'3'!K124+'4'!K124+'5'!K124+'6'!K124+'7'!K124+'8'!K124+'9'!K124+'10'!K124+'11'!K124+'14'!K109+#REF!+#REF!+#REF!+#REF!+#REF!+#REF!+#REF!+#REF!+#REF!+#REF!+#REF!+#REF!+#REF!+#REF!+#REF!+#REF!+#REF!+#REF!+#REF!</f>
        <v>#REF!</v>
      </c>
      <c r="L124" s="200" t="e">
        <f>'1'!L124-'2'!L124-'3'!L124-'4'!L124-'5'!L124-'6'!L124-'7'!L124-'8'!L124-'9'!L124-'10'!L124-'11'!L124-'14'!L109-#REF!-#REF!-#REF!-#REF!-#REF!-#REF!-#REF!-#REF!-#REF!-#REF!-#REF!-#REF!-#REF!-#REF!-#REF!-#REF!-#REF!-#REF!-#REF!</f>
        <v>#REF!</v>
      </c>
      <c r="M124" s="194" t="e">
        <f>'1'!M124+'2'!M124+'3'!M124+'4'!M124+'5'!M124+'6'!M124+'7'!M124+'8'!M124+'9'!M124+'10'!M124+'11'!M124+'14'!M109+#REF!+#REF!+#REF!+#REF!+#REF!+#REF!+#REF!+#REF!+#REF!+#REF!+#REF!+#REF!+#REF!+#REF!+#REF!+#REF!+#REF!+#REF!+#REF!</f>
        <v>#REF!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95" t="e">
        <f>'1'!E125-'2'!E125-'3'!E125-'4'!E125-'5'!E125-'6'!E125-'7'!E125-'8'!E125-'9'!E125-'10'!E125-'11'!E125-'14'!E110-#REF!-#REF!-#REF!-#REF!-#REF!-#REF!-#REF!-#REF!-#REF!-#REF!-#REF!-#REF!-#REF!-#REF!-#REF!-#REF!-#REF!-#REF!-#REF!</f>
        <v>#REF!</v>
      </c>
      <c r="F125" s="196" t="e">
        <f>'1'!F125+'2'!F125+'3'!F125+'4'!F125+'5'!F125+'6'!F125+'7'!F125+'8'!F125+'9'!F125+'10'!F125+'11'!F125+'14'!F110+#REF!+#REF!+#REF!+#REF!+#REF!+#REF!+#REF!+#REF!+#REF!+#REF!+#REF!+#REF!+#REF!+#REF!+#REF!+#REF!+#REF!+#REF!+#REF!</f>
        <v>#REF!</v>
      </c>
      <c r="G125" s="197" t="e">
        <f>'1'!G125+'2'!G125+'3'!G125+'4'!G125+'5'!G125+'6'!G125+'7'!G125+'8'!G125+'9'!G125+'10'!G125+'11'!G125+'14'!G110+#REF!+#REF!+#REF!+#REF!+#REF!+#REF!+#REF!+#REF!+#REF!+#REF!+#REF!+#REF!+#REF!+#REF!+#REF!+#REF!+#REF!+#REF!+#REF!</f>
        <v>#REF!</v>
      </c>
      <c r="H125" s="197" t="e">
        <f>'1'!H125+'2'!H125+'3'!H125+'4'!H125+'5'!H125+'6'!H125+'7'!H125+'8'!H125+'9'!H125+'10'!H125+'11'!H125+'14'!H110+#REF!+#REF!+#REF!+#REF!+#REF!+#REF!+#REF!+#REF!+#REF!+#REF!+#REF!+#REF!+#REF!+#REF!+#REF!+#REF!+#REF!+#REF!+#REF!</f>
        <v>#REF!</v>
      </c>
      <c r="I125" s="197" t="e">
        <f>'1'!I125+'2'!I125+'3'!I125+'4'!I125+'5'!I125+'6'!I125+'7'!I125+'8'!I125+'9'!I125+'10'!I125+'11'!I125+'14'!I110+#REF!+#REF!+#REF!+#REF!+#REF!+#REF!+#REF!+#REF!+#REF!+#REF!+#REF!+#REF!+#REF!+#REF!+#REF!+#REF!+#REF!+#REF!+#REF!</f>
        <v>#REF!</v>
      </c>
      <c r="J125" s="198" t="e">
        <f>'1'!J125+'2'!J125+'3'!J125+'4'!J125+'5'!J125+'6'!J125+'7'!J125+'8'!J125+'9'!J125+'10'!J125+'11'!J125+'14'!J110+#REF!+#REF!+#REF!+#REF!+#REF!+#REF!+#REF!+#REF!+#REF!+#REF!+#REF!+#REF!+#REF!+#REF!+#REF!+#REF!+#REF!+#REF!+#REF!</f>
        <v>#REF!</v>
      </c>
      <c r="K125" s="199" t="e">
        <f>'1'!K125+'2'!K125+'3'!K125+'4'!K125+'5'!K125+'6'!K125+'7'!K125+'8'!K125+'9'!K125+'10'!K125+'11'!K125+'14'!K110+#REF!+#REF!+#REF!+#REF!+#REF!+#REF!+#REF!+#REF!+#REF!+#REF!+#REF!+#REF!+#REF!+#REF!+#REF!+#REF!+#REF!+#REF!+#REF!</f>
        <v>#REF!</v>
      </c>
      <c r="L125" s="200" t="e">
        <f>'1'!L125-'2'!L125-'3'!L125-'4'!L125-'5'!L125-'6'!L125-'7'!L125-'8'!L125-'9'!L125-'10'!L125-'11'!L125-'14'!L110-#REF!-#REF!-#REF!-#REF!-#REF!-#REF!-#REF!-#REF!-#REF!-#REF!-#REF!-#REF!-#REF!-#REF!-#REF!-#REF!-#REF!-#REF!-#REF!</f>
        <v>#REF!</v>
      </c>
      <c r="M125" s="194" t="e">
        <f>'1'!M125+'2'!M125+'3'!M125+'4'!M125+'5'!M125+'6'!M125+'7'!M125+'8'!M125+'9'!M125+'10'!M125+'11'!M125+'14'!M110+#REF!+#REF!+#REF!+#REF!+#REF!+#REF!+#REF!+#REF!+#REF!+#REF!+#REF!+#REF!+#REF!+#REF!+#REF!+#REF!+#REF!+#REF!+#REF!</f>
        <v>#REF!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95" t="e">
        <f>'1'!E126-'2'!E126-'3'!E126-'4'!E126-'5'!E126-'6'!E126-'7'!E126-'8'!E126-'9'!E126-'10'!E126-'11'!E126-'14'!E111-#REF!-#REF!-#REF!-#REF!-#REF!-#REF!-#REF!-#REF!-#REF!-#REF!-#REF!-#REF!-#REF!-#REF!-#REF!-#REF!-#REF!-#REF!-#REF!</f>
        <v>#REF!</v>
      </c>
      <c r="F126" s="196" t="e">
        <f>'1'!F126+'2'!F126+'3'!F126+'4'!F126+'5'!F126+'6'!F126+'7'!F126+'8'!F126+'9'!F126+'10'!F126+'11'!F126+'14'!F111+#REF!+#REF!+#REF!+#REF!+#REF!+#REF!+#REF!+#REF!+#REF!+#REF!+#REF!+#REF!+#REF!+#REF!+#REF!+#REF!+#REF!+#REF!+#REF!</f>
        <v>#REF!</v>
      </c>
      <c r="G126" s="197" t="e">
        <f>'1'!G126+'2'!G126+'3'!G126+'4'!G126+'5'!G126+'6'!G126+'7'!G126+'8'!G126+'9'!G126+'10'!G126+'11'!G126+'14'!G111+#REF!+#REF!+#REF!+#REF!+#REF!+#REF!+#REF!+#REF!+#REF!+#REF!+#REF!+#REF!+#REF!+#REF!+#REF!+#REF!+#REF!+#REF!+#REF!</f>
        <v>#REF!</v>
      </c>
      <c r="H126" s="197" t="e">
        <f>'1'!H126+'2'!H126+'3'!H126+'4'!H126+'5'!H126+'6'!H126+'7'!H126+'8'!H126+'9'!H126+'10'!H126+'11'!H126+'14'!H111+#REF!+#REF!+#REF!+#REF!+#REF!+#REF!+#REF!+#REF!+#REF!+#REF!+#REF!+#REF!+#REF!+#REF!+#REF!+#REF!+#REF!+#REF!+#REF!</f>
        <v>#REF!</v>
      </c>
      <c r="I126" s="197" t="e">
        <f>'1'!I126+'2'!I126+'3'!I126+'4'!I126+'5'!I126+'6'!I126+'7'!I126+'8'!I126+'9'!I126+'10'!I126+'11'!I126+'14'!I111+#REF!+#REF!+#REF!+#REF!+#REF!+#REF!+#REF!+#REF!+#REF!+#REF!+#REF!+#REF!+#REF!+#REF!+#REF!+#REF!+#REF!+#REF!+#REF!</f>
        <v>#REF!</v>
      </c>
      <c r="J126" s="198" t="e">
        <f>'1'!J126+'2'!J126+'3'!J126+'4'!J126+'5'!J126+'6'!J126+'7'!J126+'8'!J126+'9'!J126+'10'!J126+'11'!J126+'14'!J111+#REF!+#REF!+#REF!+#REF!+#REF!+#REF!+#REF!+#REF!+#REF!+#REF!+#REF!+#REF!+#REF!+#REF!+#REF!+#REF!+#REF!+#REF!+#REF!</f>
        <v>#REF!</v>
      </c>
      <c r="K126" s="199" t="e">
        <f>'1'!K126+'2'!K126+'3'!K126+'4'!K126+'5'!K126+'6'!K126+'7'!K126+'8'!K126+'9'!K126+'10'!K126+'11'!K126+'14'!K111+#REF!+#REF!+#REF!+#REF!+#REF!+#REF!+#REF!+#REF!+#REF!+#REF!+#REF!+#REF!+#REF!+#REF!+#REF!+#REF!+#REF!+#REF!+#REF!</f>
        <v>#REF!</v>
      </c>
      <c r="L126" s="200" t="e">
        <f>'1'!L126-'2'!L126-'3'!L126-'4'!L126-'5'!L126-'6'!L126-'7'!L126-'8'!L126-'9'!L126-'10'!L126-'11'!L126-'14'!L111-#REF!-#REF!-#REF!-#REF!-#REF!-#REF!-#REF!-#REF!-#REF!-#REF!-#REF!-#REF!-#REF!-#REF!-#REF!-#REF!-#REF!-#REF!-#REF!</f>
        <v>#REF!</v>
      </c>
      <c r="M126" s="194" t="e">
        <f>'1'!M126+'2'!M126+'3'!M126+'4'!M126+'5'!M126+'6'!M126+'7'!M126+'8'!M126+'9'!M126+'10'!M126+'11'!M126+'14'!M111+#REF!+#REF!+#REF!+#REF!+#REF!+#REF!+#REF!+#REF!+#REF!+#REF!+#REF!+#REF!+#REF!+#REF!+#REF!+#REF!+#REF!+#REF!+#REF!</f>
        <v>#REF!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95" t="e">
        <f>'1'!E127-'2'!E127-'3'!E127-'4'!E127-'5'!E127-'6'!E127-'7'!E127-'8'!E127-'9'!E127-'10'!E127-'11'!E127-'14'!E112-#REF!-#REF!-#REF!-#REF!-#REF!-#REF!-#REF!-#REF!-#REF!-#REF!-#REF!-#REF!-#REF!-#REF!-#REF!-#REF!-#REF!-#REF!-#REF!</f>
        <v>#REF!</v>
      </c>
      <c r="F127" s="196" t="e">
        <f>'1'!F127+'2'!F127+'3'!F127+'4'!F127+'5'!F127+'6'!F127+'7'!F127+'8'!F127+'9'!F127+'10'!F127+'11'!F127+'14'!F112+#REF!+#REF!+#REF!+#REF!+#REF!+#REF!+#REF!+#REF!+#REF!+#REF!+#REF!+#REF!+#REF!+#REF!+#REF!+#REF!+#REF!+#REF!+#REF!</f>
        <v>#REF!</v>
      </c>
      <c r="G127" s="197" t="e">
        <f>'1'!G127+'2'!G127+'3'!G127+'4'!G127+'5'!G127+'6'!G127+'7'!G127+'8'!G127+'9'!G127+'10'!G127+'11'!G127+'14'!G112+#REF!+#REF!+#REF!+#REF!+#REF!+#REF!+#REF!+#REF!+#REF!+#REF!+#REF!+#REF!+#REF!+#REF!+#REF!+#REF!+#REF!+#REF!+#REF!</f>
        <v>#REF!</v>
      </c>
      <c r="H127" s="197" t="e">
        <f>'1'!H127+'2'!H127+'3'!H127+'4'!H127+'5'!H127+'6'!H127+'7'!H127+'8'!H127+'9'!H127+'10'!H127+'11'!H127+'14'!H112+#REF!+#REF!+#REF!+#REF!+#REF!+#REF!+#REF!+#REF!+#REF!+#REF!+#REF!+#REF!+#REF!+#REF!+#REF!+#REF!+#REF!+#REF!+#REF!</f>
        <v>#REF!</v>
      </c>
      <c r="I127" s="197" t="e">
        <f>'1'!I127+'2'!I127+'3'!I127+'4'!I127+'5'!I127+'6'!I127+'7'!I127+'8'!I127+'9'!I127+'10'!I127+'11'!I127+'14'!I112+#REF!+#REF!+#REF!+#REF!+#REF!+#REF!+#REF!+#REF!+#REF!+#REF!+#REF!+#REF!+#REF!+#REF!+#REF!+#REF!+#REF!+#REF!+#REF!</f>
        <v>#REF!</v>
      </c>
      <c r="J127" s="198" t="e">
        <f>'1'!J127+'2'!J127+'3'!J127+'4'!J127+'5'!J127+'6'!J127+'7'!J127+'8'!J127+'9'!J127+'10'!J127+'11'!J127+'14'!J112+#REF!+#REF!+#REF!+#REF!+#REF!+#REF!+#REF!+#REF!+#REF!+#REF!+#REF!+#REF!+#REF!+#REF!+#REF!+#REF!+#REF!+#REF!+#REF!</f>
        <v>#REF!</v>
      </c>
      <c r="K127" s="199" t="e">
        <f>'1'!K127+'2'!K127+'3'!K127+'4'!K127+'5'!K127+'6'!K127+'7'!K127+'8'!K127+'9'!K127+'10'!K127+'11'!K127+'14'!K112+#REF!+#REF!+#REF!+#REF!+#REF!+#REF!+#REF!+#REF!+#REF!+#REF!+#REF!+#REF!+#REF!+#REF!+#REF!+#REF!+#REF!+#REF!+#REF!</f>
        <v>#REF!</v>
      </c>
      <c r="L127" s="200" t="e">
        <f>'1'!L127-'2'!L127-'3'!L127-'4'!L127-'5'!L127-'6'!L127-'7'!L127-'8'!L127-'9'!L127-'10'!L127-'11'!L127-'14'!L112-#REF!-#REF!-#REF!-#REF!-#REF!-#REF!-#REF!-#REF!-#REF!-#REF!-#REF!-#REF!-#REF!-#REF!-#REF!-#REF!-#REF!-#REF!-#REF!</f>
        <v>#REF!</v>
      </c>
      <c r="M127" s="194" t="e">
        <f>'1'!M127+'2'!M127+'3'!M127+'4'!M127+'5'!M127+'6'!M127+'7'!M127+'8'!M127+'9'!M127+'10'!M127+'11'!M127+'14'!M112+#REF!+#REF!+#REF!+#REF!+#REF!+#REF!+#REF!+#REF!+#REF!+#REF!+#REF!+#REF!+#REF!+#REF!+#REF!+#REF!+#REF!+#REF!+#REF!</f>
        <v>#REF!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95" t="e">
        <f>'1'!E128-'2'!E128-'3'!E128-'4'!E128-'5'!E128-'6'!E128-'7'!E128-'8'!E128-'9'!E128-'10'!E128-'11'!E128-'14'!E113-#REF!-#REF!-#REF!-#REF!-#REF!-#REF!-#REF!-#REF!-#REF!-#REF!-#REF!-#REF!-#REF!-#REF!-#REF!-#REF!-#REF!-#REF!-#REF!</f>
        <v>#REF!</v>
      </c>
      <c r="F128" s="196" t="e">
        <f>'1'!F128+'2'!F128+'3'!F128+'4'!F128+'5'!F128+'6'!F128+'7'!F128+'8'!F128+'9'!F128+'10'!F128+'11'!F128+'14'!F113+#REF!+#REF!+#REF!+#REF!+#REF!+#REF!+#REF!+#REF!+#REF!+#REF!+#REF!+#REF!+#REF!+#REF!+#REF!+#REF!+#REF!+#REF!+#REF!</f>
        <v>#REF!</v>
      </c>
      <c r="G128" s="197" t="e">
        <f>'1'!G128+'2'!G128+'3'!G128+'4'!G128+'5'!G128+'6'!G128+'7'!G128+'8'!G128+'9'!G128+'10'!G128+'11'!G128+'14'!G113+#REF!+#REF!+#REF!+#REF!+#REF!+#REF!+#REF!+#REF!+#REF!+#REF!+#REF!+#REF!+#REF!+#REF!+#REF!+#REF!+#REF!+#REF!+#REF!</f>
        <v>#REF!</v>
      </c>
      <c r="H128" s="197" t="e">
        <f>'1'!H128+'2'!H128+'3'!H128+'4'!H128+'5'!H128+'6'!H128+'7'!H128+'8'!H128+'9'!H128+'10'!H128+'11'!H128+'14'!H113+#REF!+#REF!+#REF!+#REF!+#REF!+#REF!+#REF!+#REF!+#REF!+#REF!+#REF!+#REF!+#REF!+#REF!+#REF!+#REF!+#REF!+#REF!+#REF!</f>
        <v>#REF!</v>
      </c>
      <c r="I128" s="197" t="e">
        <f>'1'!I128+'2'!I128+'3'!I128+'4'!I128+'5'!I128+'6'!I128+'7'!I128+'8'!I128+'9'!I128+'10'!I128+'11'!I128+'14'!I113+#REF!+#REF!+#REF!+#REF!+#REF!+#REF!+#REF!+#REF!+#REF!+#REF!+#REF!+#REF!+#REF!+#REF!+#REF!+#REF!+#REF!+#REF!+#REF!</f>
        <v>#REF!</v>
      </c>
      <c r="J128" s="198" t="e">
        <f>'1'!J128+'2'!J128+'3'!J128+'4'!J128+'5'!J128+'6'!J128+'7'!J128+'8'!J128+'9'!J128+'10'!J128+'11'!J128+'14'!J113+#REF!+#REF!+#REF!+#REF!+#REF!+#REF!+#REF!+#REF!+#REF!+#REF!+#REF!+#REF!+#REF!+#REF!+#REF!+#REF!+#REF!+#REF!+#REF!</f>
        <v>#REF!</v>
      </c>
      <c r="K128" s="199" t="e">
        <f>'1'!K128+'2'!K128+'3'!K128+'4'!K128+'5'!K128+'6'!K128+'7'!K128+'8'!K128+'9'!K128+'10'!K128+'11'!K128+'14'!K113+#REF!+#REF!+#REF!+#REF!+#REF!+#REF!+#REF!+#REF!+#REF!+#REF!+#REF!+#REF!+#REF!+#REF!+#REF!+#REF!+#REF!+#REF!+#REF!</f>
        <v>#REF!</v>
      </c>
      <c r="L128" s="200" t="e">
        <f>'1'!L128-'2'!L128-'3'!L128-'4'!L128-'5'!L128-'6'!L128-'7'!L128-'8'!L128-'9'!L128-'10'!L128-'11'!L128-'14'!L113-#REF!-#REF!-#REF!-#REF!-#REF!-#REF!-#REF!-#REF!-#REF!-#REF!-#REF!-#REF!-#REF!-#REF!-#REF!-#REF!-#REF!-#REF!-#REF!</f>
        <v>#REF!</v>
      </c>
      <c r="M128" s="194" t="e">
        <f>'1'!M128+'2'!M128+'3'!M128+'4'!M128+'5'!M128+'6'!M128+'7'!M128+'8'!M128+'9'!M128+'10'!M128+'11'!M128+'14'!M113+#REF!+#REF!+#REF!+#REF!+#REF!+#REF!+#REF!+#REF!+#REF!+#REF!+#REF!+#REF!+#REF!+#REF!+#REF!+#REF!+#REF!+#REF!+#REF!</f>
        <v>#REF!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95" t="e">
        <f>'1'!E129-'2'!E129-'3'!E129-'4'!E129-'5'!E129-'6'!E129-'7'!E129-'8'!E129-'9'!E129-'10'!E129-'11'!E129-'14'!E114-#REF!-#REF!-#REF!-#REF!-#REF!-#REF!-#REF!-#REF!-#REF!-#REF!-#REF!-#REF!-#REF!-#REF!-#REF!-#REF!-#REF!-#REF!-#REF!</f>
        <v>#REF!</v>
      </c>
      <c r="F129" s="196" t="e">
        <f>'1'!F129+'2'!F129+'3'!F129+'4'!F129+'5'!F129+'6'!F129+'7'!F129+'8'!F129+'9'!F129+'10'!F129+'11'!F129+'14'!F114+#REF!+#REF!+#REF!+#REF!+#REF!+#REF!+#REF!+#REF!+#REF!+#REF!+#REF!+#REF!+#REF!+#REF!+#REF!+#REF!+#REF!+#REF!+#REF!</f>
        <v>#REF!</v>
      </c>
      <c r="G129" s="197" t="e">
        <f>'1'!G129+'2'!G129+'3'!G129+'4'!G129+'5'!G129+'6'!G129+'7'!G129+'8'!G129+'9'!G129+'10'!G129+'11'!G129+'14'!G114+#REF!+#REF!+#REF!+#REF!+#REF!+#REF!+#REF!+#REF!+#REF!+#REF!+#REF!+#REF!+#REF!+#REF!+#REF!+#REF!+#REF!+#REF!+#REF!</f>
        <v>#REF!</v>
      </c>
      <c r="H129" s="197" t="e">
        <f>'1'!H129+'2'!H129+'3'!H129+'4'!H129+'5'!H129+'6'!H129+'7'!H129+'8'!H129+'9'!H129+'10'!H129+'11'!H129+'14'!H114+#REF!+#REF!+#REF!+#REF!+#REF!+#REF!+#REF!+#REF!+#REF!+#REF!+#REF!+#REF!+#REF!+#REF!+#REF!+#REF!+#REF!+#REF!+#REF!</f>
        <v>#REF!</v>
      </c>
      <c r="I129" s="197" t="e">
        <f>'1'!I129+'2'!I129+'3'!I129+'4'!I129+'5'!I129+'6'!I129+'7'!I129+'8'!I129+'9'!I129+'10'!I129+'11'!I129+'14'!I114+#REF!+#REF!+#REF!+#REF!+#REF!+#REF!+#REF!+#REF!+#REF!+#REF!+#REF!+#REF!+#REF!+#REF!+#REF!+#REF!+#REF!+#REF!+#REF!</f>
        <v>#REF!</v>
      </c>
      <c r="J129" s="198" t="e">
        <f>'1'!J129+'2'!J129+'3'!J129+'4'!J129+'5'!J129+'6'!J129+'7'!J129+'8'!J129+'9'!J129+'10'!J129+'11'!J129+'14'!J114+#REF!+#REF!+#REF!+#REF!+#REF!+#REF!+#REF!+#REF!+#REF!+#REF!+#REF!+#REF!+#REF!+#REF!+#REF!+#REF!+#REF!+#REF!+#REF!</f>
        <v>#REF!</v>
      </c>
      <c r="K129" s="199" t="e">
        <f>'1'!K129+'2'!K129+'3'!K129+'4'!K129+'5'!K129+'6'!K129+'7'!K129+'8'!K129+'9'!K129+'10'!K129+'11'!K129+'14'!K114+#REF!+#REF!+#REF!+#REF!+#REF!+#REF!+#REF!+#REF!+#REF!+#REF!+#REF!+#REF!+#REF!+#REF!+#REF!+#REF!+#REF!+#REF!+#REF!</f>
        <v>#REF!</v>
      </c>
      <c r="L129" s="200" t="e">
        <f>'1'!L129-'2'!L129-'3'!L129-'4'!L129-'5'!L129-'6'!L129-'7'!L129-'8'!L129-'9'!L129-'10'!L129-'11'!L129-'14'!L114-#REF!-#REF!-#REF!-#REF!-#REF!-#REF!-#REF!-#REF!-#REF!-#REF!-#REF!-#REF!-#REF!-#REF!-#REF!-#REF!-#REF!-#REF!-#REF!</f>
        <v>#REF!</v>
      </c>
      <c r="M129" s="194" t="e">
        <f>'1'!M129+'2'!M129+'3'!M129+'4'!M129+'5'!M129+'6'!M129+'7'!M129+'8'!M129+'9'!M129+'10'!M129+'11'!M129+'14'!M114+#REF!+#REF!+#REF!+#REF!+#REF!+#REF!+#REF!+#REF!+#REF!+#REF!+#REF!+#REF!+#REF!+#REF!+#REF!+#REF!+#REF!+#REF!+#REF!</f>
        <v>#REF!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95" t="e">
        <f>'1'!E130-'2'!E130-'3'!E130-'4'!E130-'5'!E130-'6'!E130-'7'!E130-'8'!E130-'9'!E130-'10'!E130-'11'!E130-'14'!E115-#REF!-#REF!-#REF!-#REF!-#REF!-#REF!-#REF!-#REF!-#REF!-#REF!-#REF!-#REF!-#REF!-#REF!-#REF!-#REF!-#REF!-#REF!-#REF!</f>
        <v>#REF!</v>
      </c>
      <c r="F130" s="196" t="e">
        <f>'1'!F130+'2'!F130+'3'!F130+'4'!F130+'5'!F130+'6'!F130+'7'!F130+'8'!F130+'9'!F130+'10'!F130+'11'!F130+'14'!F115+#REF!+#REF!+#REF!+#REF!+#REF!+#REF!+#REF!+#REF!+#REF!+#REF!+#REF!+#REF!+#REF!+#REF!+#REF!+#REF!+#REF!+#REF!+#REF!</f>
        <v>#REF!</v>
      </c>
      <c r="G130" s="197" t="e">
        <f>'1'!G130+'2'!G130+'3'!G130+'4'!G130+'5'!G130+'6'!G130+'7'!G130+'8'!G130+'9'!G130+'10'!G130+'11'!G130+'14'!G115+#REF!+#REF!+#REF!+#REF!+#REF!+#REF!+#REF!+#REF!+#REF!+#REF!+#REF!+#REF!+#REF!+#REF!+#REF!+#REF!+#REF!+#REF!+#REF!</f>
        <v>#REF!</v>
      </c>
      <c r="H130" s="197" t="e">
        <f>'1'!H130+'2'!H130+'3'!H130+'4'!H130+'5'!H130+'6'!H130+'7'!H130+'8'!H130+'9'!H130+'10'!H130+'11'!H130+'14'!H115+#REF!+#REF!+#REF!+#REF!+#REF!+#REF!+#REF!+#REF!+#REF!+#REF!+#REF!+#REF!+#REF!+#REF!+#REF!+#REF!+#REF!+#REF!+#REF!</f>
        <v>#REF!</v>
      </c>
      <c r="I130" s="197" t="e">
        <f>'1'!I130+'2'!I130+'3'!I130+'4'!I130+'5'!I130+'6'!I130+'7'!I130+'8'!I130+'9'!I130+'10'!I130+'11'!I130+'14'!I115+#REF!+#REF!+#REF!+#REF!+#REF!+#REF!+#REF!+#REF!+#REF!+#REF!+#REF!+#REF!+#REF!+#REF!+#REF!+#REF!+#REF!+#REF!+#REF!</f>
        <v>#REF!</v>
      </c>
      <c r="J130" s="198" t="e">
        <f>'1'!J130+'2'!J130+'3'!J130+'4'!J130+'5'!J130+'6'!J130+'7'!J130+'8'!J130+'9'!J130+'10'!J130+'11'!J130+'14'!J115+#REF!+#REF!+#REF!+#REF!+#REF!+#REF!+#REF!+#REF!+#REF!+#REF!+#REF!+#REF!+#REF!+#REF!+#REF!+#REF!+#REF!+#REF!+#REF!</f>
        <v>#REF!</v>
      </c>
      <c r="K130" s="199" t="e">
        <f>'1'!K130+'2'!K130+'3'!K130+'4'!K130+'5'!K130+'6'!K130+'7'!K130+'8'!K130+'9'!K130+'10'!K130+'11'!K130+'14'!K115+#REF!+#REF!+#REF!+#REF!+#REF!+#REF!+#REF!+#REF!+#REF!+#REF!+#REF!+#REF!+#REF!+#REF!+#REF!+#REF!+#REF!+#REF!+#REF!</f>
        <v>#REF!</v>
      </c>
      <c r="L130" s="200" t="e">
        <f>'1'!L130-'2'!L130-'3'!L130-'4'!L130-'5'!L130-'6'!L130-'7'!L130-'8'!L130-'9'!L130-'10'!L130-'11'!L130-'14'!L115-#REF!-#REF!-#REF!-#REF!-#REF!-#REF!-#REF!-#REF!-#REF!-#REF!-#REF!-#REF!-#REF!-#REF!-#REF!-#REF!-#REF!-#REF!-#REF!</f>
        <v>#REF!</v>
      </c>
      <c r="M130" s="194" t="e">
        <f>'1'!M130+'2'!M130+'3'!M130+'4'!M130+'5'!M130+'6'!M130+'7'!M130+'8'!M130+'9'!M130+'10'!M130+'11'!M130+'14'!M115+#REF!+#REF!+#REF!+#REF!+#REF!+#REF!+#REF!+#REF!+#REF!+#REF!+#REF!+#REF!+#REF!+#REF!+#REF!+#REF!+#REF!+#REF!+#REF!</f>
        <v>#REF!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95" t="e">
        <f>'1'!E131-'2'!E131-'3'!E131-'4'!E131-'5'!E131-'6'!E131-'7'!E131-'8'!E131-'9'!E131-'10'!E131-'11'!E131-'14'!E116-#REF!-#REF!-#REF!-#REF!-#REF!-#REF!-#REF!-#REF!-#REF!-#REF!-#REF!-#REF!-#REF!-#REF!-#REF!-#REF!-#REF!-#REF!-#REF!</f>
        <v>#REF!</v>
      </c>
      <c r="F131" s="196" t="e">
        <f>'1'!F131+'2'!F131+'3'!F131+'4'!F131+'5'!F131+'6'!F131+'7'!F131+'8'!F131+'9'!F131+'10'!F131+'11'!F131+'14'!F116+#REF!+#REF!+#REF!+#REF!+#REF!+#REF!+#REF!+#REF!+#REF!+#REF!+#REF!+#REF!+#REF!+#REF!+#REF!+#REF!+#REF!+#REF!+#REF!</f>
        <v>#REF!</v>
      </c>
      <c r="G131" s="197" t="e">
        <f>'1'!G131+'2'!G131+'3'!G131+'4'!G131+'5'!G131+'6'!G131+'7'!G131+'8'!G131+'9'!G131+'10'!G131+'11'!G131+'14'!G116+#REF!+#REF!+#REF!+#REF!+#REF!+#REF!+#REF!+#REF!+#REF!+#REF!+#REF!+#REF!+#REF!+#REF!+#REF!+#REF!+#REF!+#REF!+#REF!</f>
        <v>#REF!</v>
      </c>
      <c r="H131" s="197" t="e">
        <f>'1'!H131+'2'!H131+'3'!H131+'4'!H131+'5'!H131+'6'!H131+'7'!H131+'8'!H131+'9'!H131+'10'!H131+'11'!H131+'14'!H116+#REF!+#REF!+#REF!+#REF!+#REF!+#REF!+#REF!+#REF!+#REF!+#REF!+#REF!+#REF!+#REF!+#REF!+#REF!+#REF!+#REF!+#REF!+#REF!</f>
        <v>#REF!</v>
      </c>
      <c r="I131" s="197" t="e">
        <f>'1'!I131+'2'!I131+'3'!I131+'4'!I131+'5'!I131+'6'!I131+'7'!I131+'8'!I131+'9'!I131+'10'!I131+'11'!I131+'14'!I116+#REF!+#REF!+#REF!+#REF!+#REF!+#REF!+#REF!+#REF!+#REF!+#REF!+#REF!+#REF!+#REF!+#REF!+#REF!+#REF!+#REF!+#REF!+#REF!</f>
        <v>#REF!</v>
      </c>
      <c r="J131" s="198" t="e">
        <f>'1'!J131+'2'!J131+'3'!J131+'4'!J131+'5'!J131+'6'!J131+'7'!J131+'8'!J131+'9'!J131+'10'!J131+'11'!J131+'14'!J116+#REF!+#REF!+#REF!+#REF!+#REF!+#REF!+#REF!+#REF!+#REF!+#REF!+#REF!+#REF!+#REF!+#REF!+#REF!+#REF!+#REF!+#REF!+#REF!</f>
        <v>#REF!</v>
      </c>
      <c r="K131" s="199" t="e">
        <f>'1'!K131+'2'!K131+'3'!K131+'4'!K131+'5'!K131+'6'!K131+'7'!K131+'8'!K131+'9'!K131+'10'!K131+'11'!K131+'14'!K116+#REF!+#REF!+#REF!+#REF!+#REF!+#REF!+#REF!+#REF!+#REF!+#REF!+#REF!+#REF!+#REF!+#REF!+#REF!+#REF!+#REF!+#REF!+#REF!</f>
        <v>#REF!</v>
      </c>
      <c r="L131" s="200" t="e">
        <f>'1'!L131-'2'!L131-'3'!L131-'4'!L131-'5'!L131-'6'!L131-'7'!L131-'8'!L131-'9'!L131-'10'!L131-'11'!L131-'14'!L116-#REF!-#REF!-#REF!-#REF!-#REF!-#REF!-#REF!-#REF!-#REF!-#REF!-#REF!-#REF!-#REF!-#REF!-#REF!-#REF!-#REF!-#REF!-#REF!</f>
        <v>#REF!</v>
      </c>
      <c r="M131" s="194" t="e">
        <f>'1'!M131+'2'!M131+'3'!M131+'4'!M131+'5'!M131+'6'!M131+'7'!M131+'8'!M131+'9'!M131+'10'!M131+'11'!M131+'14'!M116+#REF!+#REF!+#REF!+#REF!+#REF!+#REF!+#REF!+#REF!+#REF!+#REF!+#REF!+#REF!+#REF!+#REF!+#REF!+#REF!+#REF!+#REF!+#REF!</f>
        <v>#REF!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95" t="e">
        <f>'1'!E132-'2'!E132-'3'!E132-'4'!E132-'5'!E132-'6'!E132-'7'!E132-'8'!E132-'9'!E132-'10'!E132-'11'!E132-'14'!E117-#REF!-#REF!-#REF!-#REF!-#REF!-#REF!-#REF!-#REF!-#REF!-#REF!-#REF!-#REF!-#REF!-#REF!-#REF!-#REF!-#REF!-#REF!-#REF!</f>
        <v>#REF!</v>
      </c>
      <c r="F132" s="196" t="e">
        <f>'1'!F132+'2'!F132+'3'!F132+'4'!F132+'5'!F132+'6'!F132+'7'!F132+'8'!F132+'9'!F132+'10'!F132+'11'!F132+'14'!F117+#REF!+#REF!+#REF!+#REF!+#REF!+#REF!+#REF!+#REF!+#REF!+#REF!+#REF!+#REF!+#REF!+#REF!+#REF!+#REF!+#REF!+#REF!+#REF!</f>
        <v>#REF!</v>
      </c>
      <c r="G132" s="197" t="e">
        <f>'1'!G132+'2'!G132+'3'!G132+'4'!G132+'5'!G132+'6'!G132+'7'!G132+'8'!G132+'9'!G132+'10'!G132+'11'!G132+'14'!G117+#REF!+#REF!+#REF!+#REF!+#REF!+#REF!+#REF!+#REF!+#REF!+#REF!+#REF!+#REF!+#REF!+#REF!+#REF!+#REF!+#REF!+#REF!+#REF!</f>
        <v>#REF!</v>
      </c>
      <c r="H132" s="197" t="e">
        <f>'1'!H132+'2'!H132+'3'!H132+'4'!H132+'5'!H132+'6'!H132+'7'!H132+'8'!H132+'9'!H132+'10'!H132+'11'!H132+'14'!H117+#REF!+#REF!+#REF!+#REF!+#REF!+#REF!+#REF!+#REF!+#REF!+#REF!+#REF!+#REF!+#REF!+#REF!+#REF!+#REF!+#REF!+#REF!+#REF!</f>
        <v>#REF!</v>
      </c>
      <c r="I132" s="197" t="e">
        <f>'1'!I132+'2'!I132+'3'!I132+'4'!I132+'5'!I132+'6'!I132+'7'!I132+'8'!I132+'9'!I132+'10'!I132+'11'!I132+'14'!I117+#REF!+#REF!+#REF!+#REF!+#REF!+#REF!+#REF!+#REF!+#REF!+#REF!+#REF!+#REF!+#REF!+#REF!+#REF!+#REF!+#REF!+#REF!+#REF!</f>
        <v>#REF!</v>
      </c>
      <c r="J132" s="198" t="e">
        <f>'1'!J132+'2'!J132+'3'!J132+'4'!J132+'5'!J132+'6'!J132+'7'!J132+'8'!J132+'9'!J132+'10'!J132+'11'!J132+'14'!J117+#REF!+#REF!+#REF!+#REF!+#REF!+#REF!+#REF!+#REF!+#REF!+#REF!+#REF!+#REF!+#REF!+#REF!+#REF!+#REF!+#REF!+#REF!+#REF!</f>
        <v>#REF!</v>
      </c>
      <c r="K132" s="199" t="e">
        <f>'1'!K132+'2'!K132+'3'!K132+'4'!K132+'5'!K132+'6'!K132+'7'!K132+'8'!K132+'9'!K132+'10'!K132+'11'!K132+'14'!K117+#REF!+#REF!+#REF!+#REF!+#REF!+#REF!+#REF!+#REF!+#REF!+#REF!+#REF!+#REF!+#REF!+#REF!+#REF!+#REF!+#REF!+#REF!+#REF!</f>
        <v>#REF!</v>
      </c>
      <c r="L132" s="200" t="e">
        <f>'1'!L132-'2'!L132-'3'!L132-'4'!L132-'5'!L132-'6'!L132-'7'!L132-'8'!L132-'9'!L132-'10'!L132-'11'!L132-'14'!L117-#REF!-#REF!-#REF!-#REF!-#REF!-#REF!-#REF!-#REF!-#REF!-#REF!-#REF!-#REF!-#REF!-#REF!-#REF!-#REF!-#REF!-#REF!-#REF!</f>
        <v>#REF!</v>
      </c>
      <c r="M132" s="194" t="e">
        <f>'1'!M132+'2'!M132+'3'!M132+'4'!M132+'5'!M132+'6'!M132+'7'!M132+'8'!M132+'9'!M132+'10'!M132+'11'!M132+'14'!M117+#REF!+#REF!+#REF!+#REF!+#REF!+#REF!+#REF!+#REF!+#REF!+#REF!+#REF!+#REF!+#REF!+#REF!+#REF!+#REF!+#REF!+#REF!+#REF!</f>
        <v>#REF!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95" t="e">
        <f>'1'!E133-'2'!E133-'3'!E133-'4'!E133-'5'!E133-'6'!E133-'7'!E133-'8'!E133-'9'!E133-'10'!E133-'11'!E133-'14'!E118-#REF!-#REF!-#REF!-#REF!-#REF!-#REF!-#REF!-#REF!-#REF!-#REF!-#REF!-#REF!-#REF!-#REF!-#REF!-#REF!-#REF!-#REF!-#REF!</f>
        <v>#REF!</v>
      </c>
      <c r="F133" s="196" t="e">
        <f>'1'!F133+'2'!F133+'3'!F133+'4'!F133+'5'!F133+'6'!F133+'7'!F133+'8'!F133+'9'!F133+'10'!F133+'11'!F133+'14'!F118+#REF!+#REF!+#REF!+#REF!+#REF!+#REF!+#REF!+#REF!+#REF!+#REF!+#REF!+#REF!+#REF!+#REF!+#REF!+#REF!+#REF!+#REF!+#REF!</f>
        <v>#REF!</v>
      </c>
      <c r="G133" s="197" t="e">
        <f>'1'!G133+'2'!G133+'3'!G133+'4'!G133+'5'!G133+'6'!G133+'7'!G133+'8'!G133+'9'!G133+'10'!G133+'11'!G133+'14'!G118+#REF!+#REF!+#REF!+#REF!+#REF!+#REF!+#REF!+#REF!+#REF!+#REF!+#REF!+#REF!+#REF!+#REF!+#REF!+#REF!+#REF!+#REF!+#REF!</f>
        <v>#REF!</v>
      </c>
      <c r="H133" s="197" t="e">
        <f>'1'!H133+'2'!H133+'3'!H133+'4'!H133+'5'!H133+'6'!H133+'7'!H133+'8'!H133+'9'!H133+'10'!H133+'11'!H133+'14'!H118+#REF!+#REF!+#REF!+#REF!+#REF!+#REF!+#REF!+#REF!+#REF!+#REF!+#REF!+#REF!+#REF!+#REF!+#REF!+#REF!+#REF!+#REF!+#REF!</f>
        <v>#REF!</v>
      </c>
      <c r="I133" s="197" t="e">
        <f>'1'!I133+'2'!I133+'3'!I133+'4'!I133+'5'!I133+'6'!I133+'7'!I133+'8'!I133+'9'!I133+'10'!I133+'11'!I133+'14'!I118+#REF!+#REF!+#REF!+#REF!+#REF!+#REF!+#REF!+#REF!+#REF!+#REF!+#REF!+#REF!+#REF!+#REF!+#REF!+#REF!+#REF!+#REF!+#REF!</f>
        <v>#REF!</v>
      </c>
      <c r="J133" s="198" t="e">
        <f>'1'!J133+'2'!J133+'3'!J133+'4'!J133+'5'!J133+'6'!J133+'7'!J133+'8'!J133+'9'!J133+'10'!J133+'11'!J133+'14'!J118+#REF!+#REF!+#REF!+#REF!+#REF!+#REF!+#REF!+#REF!+#REF!+#REF!+#REF!+#REF!+#REF!+#REF!+#REF!+#REF!+#REF!+#REF!+#REF!</f>
        <v>#REF!</v>
      </c>
      <c r="K133" s="199" t="e">
        <f>'1'!K133+'2'!K133+'3'!K133+'4'!K133+'5'!K133+'6'!K133+'7'!K133+'8'!K133+'9'!K133+'10'!K133+'11'!K133+'14'!K118+#REF!+#REF!+#REF!+#REF!+#REF!+#REF!+#REF!+#REF!+#REF!+#REF!+#REF!+#REF!+#REF!+#REF!+#REF!+#REF!+#REF!+#REF!+#REF!</f>
        <v>#REF!</v>
      </c>
      <c r="L133" s="200" t="e">
        <f>'1'!L133-'2'!L133-'3'!L133-'4'!L133-'5'!L133-'6'!L133-'7'!L133-'8'!L133-'9'!L133-'10'!L133-'11'!L133-'14'!L118-#REF!-#REF!-#REF!-#REF!-#REF!-#REF!-#REF!-#REF!-#REF!-#REF!-#REF!-#REF!-#REF!-#REF!-#REF!-#REF!-#REF!-#REF!-#REF!</f>
        <v>#REF!</v>
      </c>
      <c r="M133" s="194" t="e">
        <f>'1'!M133+'2'!M133+'3'!M133+'4'!M133+'5'!M133+'6'!M133+'7'!M133+'8'!M133+'9'!M133+'10'!M133+'11'!M133+'14'!M118+#REF!+#REF!+#REF!+#REF!+#REF!+#REF!+#REF!+#REF!+#REF!+#REF!+#REF!+#REF!+#REF!+#REF!+#REF!+#REF!+#REF!+#REF!+#REF!</f>
        <v>#REF!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95" t="e">
        <f>'1'!E134-'2'!E134-'3'!E134-'4'!E134-'5'!E134-'6'!E134-'7'!E134-'8'!E134-'9'!E134-'10'!E134-'11'!E134-'14'!E119-#REF!-#REF!-#REF!-#REF!-#REF!-#REF!-#REF!-#REF!-#REF!-#REF!-#REF!-#REF!-#REF!-#REF!-#REF!-#REF!-#REF!-#REF!-#REF!</f>
        <v>#REF!</v>
      </c>
      <c r="F134" s="196" t="e">
        <f>'1'!F134+'2'!F134+'3'!F134+'4'!F134+'5'!F134+'6'!F134+'7'!F134+'8'!F134+'9'!F134+'10'!F134+'11'!F134+'14'!F119+#REF!+#REF!+#REF!+#REF!+#REF!+#REF!+#REF!+#REF!+#REF!+#REF!+#REF!+#REF!+#REF!+#REF!+#REF!+#REF!+#REF!+#REF!+#REF!</f>
        <v>#REF!</v>
      </c>
      <c r="G134" s="197" t="e">
        <f>'1'!G134+'2'!G134+'3'!G134+'4'!G134+'5'!G134+'6'!G134+'7'!G134+'8'!G134+'9'!G134+'10'!G134+'11'!G134+'14'!G119+#REF!+#REF!+#REF!+#REF!+#REF!+#REF!+#REF!+#REF!+#REF!+#REF!+#REF!+#REF!+#REF!+#REF!+#REF!+#REF!+#REF!+#REF!+#REF!</f>
        <v>#REF!</v>
      </c>
      <c r="H134" s="197" t="e">
        <f>'1'!H134+'2'!H134+'3'!H134+'4'!H134+'5'!H134+'6'!H134+'7'!H134+'8'!H134+'9'!H134+'10'!H134+'11'!H134+'14'!H119+#REF!+#REF!+#REF!+#REF!+#REF!+#REF!+#REF!+#REF!+#REF!+#REF!+#REF!+#REF!+#REF!+#REF!+#REF!+#REF!+#REF!+#REF!+#REF!</f>
        <v>#REF!</v>
      </c>
      <c r="I134" s="197" t="e">
        <f>'1'!I134+'2'!I134+'3'!I134+'4'!I134+'5'!I134+'6'!I134+'7'!I134+'8'!I134+'9'!I134+'10'!I134+'11'!I134+'14'!I119+#REF!+#REF!+#REF!+#REF!+#REF!+#REF!+#REF!+#REF!+#REF!+#REF!+#REF!+#REF!+#REF!+#REF!+#REF!+#REF!+#REF!+#REF!+#REF!</f>
        <v>#REF!</v>
      </c>
      <c r="J134" s="198" t="e">
        <f>'1'!J134+'2'!J134+'3'!J134+'4'!J134+'5'!J134+'6'!J134+'7'!J134+'8'!J134+'9'!J134+'10'!J134+'11'!J134+'14'!J119+#REF!+#REF!+#REF!+#REF!+#REF!+#REF!+#REF!+#REF!+#REF!+#REF!+#REF!+#REF!+#REF!+#REF!+#REF!+#REF!+#REF!+#REF!+#REF!</f>
        <v>#REF!</v>
      </c>
      <c r="K134" s="199" t="e">
        <f>'1'!K134+'2'!K134+'3'!K134+'4'!K134+'5'!K134+'6'!K134+'7'!K134+'8'!K134+'9'!K134+'10'!K134+'11'!K134+'14'!K119+#REF!+#REF!+#REF!+#REF!+#REF!+#REF!+#REF!+#REF!+#REF!+#REF!+#REF!+#REF!+#REF!+#REF!+#REF!+#REF!+#REF!+#REF!+#REF!</f>
        <v>#REF!</v>
      </c>
      <c r="L134" s="200" t="e">
        <f>'1'!L134-'2'!L134-'3'!L134-'4'!L134-'5'!L134-'6'!L134-'7'!L134-'8'!L134-'9'!L134-'10'!L134-'11'!L134-'14'!L119-#REF!-#REF!-#REF!-#REF!-#REF!-#REF!-#REF!-#REF!-#REF!-#REF!-#REF!-#REF!-#REF!-#REF!-#REF!-#REF!-#REF!-#REF!-#REF!</f>
        <v>#REF!</v>
      </c>
      <c r="M134" s="194" t="e">
        <f>'1'!M134+'2'!M134+'3'!M134+'4'!M134+'5'!M134+'6'!M134+'7'!M134+'8'!M134+'9'!M134+'10'!M134+'11'!M134+'14'!M119+#REF!+#REF!+#REF!+#REF!+#REF!+#REF!+#REF!+#REF!+#REF!+#REF!+#REF!+#REF!+#REF!+#REF!+#REF!+#REF!+#REF!+#REF!+#REF!</f>
        <v>#REF!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95" t="e">
        <f>'1'!E135-'2'!E135-'3'!E135-'4'!E135-'5'!E135-'6'!E135-'7'!E135-'8'!E135-'9'!E135-'10'!E135-'11'!E135-'14'!E120-#REF!-#REF!-#REF!-#REF!-#REF!-#REF!-#REF!-#REF!-#REF!-#REF!-#REF!-#REF!-#REF!-#REF!-#REF!-#REF!-#REF!-#REF!-#REF!</f>
        <v>#REF!</v>
      </c>
      <c r="F135" s="196" t="e">
        <f>'1'!F135+'2'!F135+'3'!F135+'4'!F135+'5'!F135+'6'!F135+'7'!F135+'8'!F135+'9'!F135+'10'!F135+'11'!F135+'14'!F120+#REF!+#REF!+#REF!+#REF!+#REF!+#REF!+#REF!+#REF!+#REF!+#REF!+#REF!+#REF!+#REF!+#REF!+#REF!+#REF!+#REF!+#REF!+#REF!</f>
        <v>#REF!</v>
      </c>
      <c r="G135" s="197" t="e">
        <f>'1'!G135+'2'!G135+'3'!G135+'4'!G135+'5'!G135+'6'!G135+'7'!G135+'8'!G135+'9'!G135+'10'!G135+'11'!G135+'14'!G120+#REF!+#REF!+#REF!+#REF!+#REF!+#REF!+#REF!+#REF!+#REF!+#REF!+#REF!+#REF!+#REF!+#REF!+#REF!+#REF!+#REF!+#REF!+#REF!</f>
        <v>#REF!</v>
      </c>
      <c r="H135" s="197" t="e">
        <f>'1'!H135+'2'!H135+'3'!H135+'4'!H135+'5'!H135+'6'!H135+'7'!H135+'8'!H135+'9'!H135+'10'!H135+'11'!H135+'14'!H120+#REF!+#REF!+#REF!+#REF!+#REF!+#REF!+#REF!+#REF!+#REF!+#REF!+#REF!+#REF!+#REF!+#REF!+#REF!+#REF!+#REF!+#REF!+#REF!</f>
        <v>#REF!</v>
      </c>
      <c r="I135" s="197" t="e">
        <f>'1'!I135+'2'!I135+'3'!I135+'4'!I135+'5'!I135+'6'!I135+'7'!I135+'8'!I135+'9'!I135+'10'!I135+'11'!I135+'14'!I120+#REF!+#REF!+#REF!+#REF!+#REF!+#REF!+#REF!+#REF!+#REF!+#REF!+#REF!+#REF!+#REF!+#REF!+#REF!+#REF!+#REF!+#REF!+#REF!</f>
        <v>#REF!</v>
      </c>
      <c r="J135" s="198" t="e">
        <f>'1'!J135+'2'!J135+'3'!J135+'4'!J135+'5'!J135+'6'!J135+'7'!J135+'8'!J135+'9'!J135+'10'!J135+'11'!J135+'14'!J120+#REF!+#REF!+#REF!+#REF!+#REF!+#REF!+#REF!+#REF!+#REF!+#REF!+#REF!+#REF!+#REF!+#REF!+#REF!+#REF!+#REF!+#REF!+#REF!</f>
        <v>#REF!</v>
      </c>
      <c r="K135" s="199" t="e">
        <f>'1'!K135+'2'!K135+'3'!K135+'4'!K135+'5'!K135+'6'!K135+'7'!K135+'8'!K135+'9'!K135+'10'!K135+'11'!K135+'14'!K120+#REF!+#REF!+#REF!+#REF!+#REF!+#REF!+#REF!+#REF!+#REF!+#REF!+#REF!+#REF!+#REF!+#REF!+#REF!+#REF!+#REF!+#REF!+#REF!</f>
        <v>#REF!</v>
      </c>
      <c r="L135" s="200" t="e">
        <f>'1'!L135-'2'!L135-'3'!L135-'4'!L135-'5'!L135-'6'!L135-'7'!L135-'8'!L135-'9'!L135-'10'!L135-'11'!L135-'14'!L120-#REF!-#REF!-#REF!-#REF!-#REF!-#REF!-#REF!-#REF!-#REF!-#REF!-#REF!-#REF!-#REF!-#REF!-#REF!-#REF!-#REF!-#REF!-#REF!</f>
        <v>#REF!</v>
      </c>
      <c r="M135" s="194" t="e">
        <f>'1'!M135+'2'!M135+'3'!M135+'4'!M135+'5'!M135+'6'!M135+'7'!M135+'8'!M135+'9'!M135+'10'!M135+'11'!M135+'14'!M120+#REF!+#REF!+#REF!+#REF!+#REF!+#REF!+#REF!+#REF!+#REF!+#REF!+#REF!+#REF!+#REF!+#REF!+#REF!+#REF!+#REF!+#REF!+#REF!</f>
        <v>#REF!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95" t="e">
        <f>'1'!E136-'2'!E136-'3'!E136-'4'!E136-'5'!E136-'6'!E136-'7'!E136-'8'!E136-'9'!E136-'10'!E136-'11'!E136-'14'!E121-#REF!-#REF!-#REF!-#REF!-#REF!-#REF!-#REF!-#REF!-#REF!-#REF!-#REF!-#REF!-#REF!-#REF!-#REF!-#REF!-#REF!-#REF!-#REF!</f>
        <v>#REF!</v>
      </c>
      <c r="F136" s="196" t="e">
        <f>'1'!F136+'2'!F136+'3'!F136+'4'!F136+'5'!F136+'6'!F136+'7'!F136+'8'!F136+'9'!F136+'10'!F136+'11'!F136+'14'!F121+#REF!+#REF!+#REF!+#REF!+#REF!+#REF!+#REF!+#REF!+#REF!+#REF!+#REF!+#REF!+#REF!+#REF!+#REF!+#REF!+#REF!+#REF!+#REF!</f>
        <v>#REF!</v>
      </c>
      <c r="G136" s="197" t="e">
        <f>'1'!G136+'2'!G136+'3'!G136+'4'!G136+'5'!G136+'6'!G136+'7'!G136+'8'!G136+'9'!G136+'10'!G136+'11'!G136+'14'!G121+#REF!+#REF!+#REF!+#REF!+#REF!+#REF!+#REF!+#REF!+#REF!+#REF!+#REF!+#REF!+#REF!+#REF!+#REF!+#REF!+#REF!+#REF!+#REF!</f>
        <v>#REF!</v>
      </c>
      <c r="H136" s="197" t="e">
        <f>'1'!H136+'2'!H136+'3'!H136+'4'!H136+'5'!H136+'6'!H136+'7'!H136+'8'!H136+'9'!H136+'10'!H136+'11'!H136+'14'!H121+#REF!+#REF!+#REF!+#REF!+#REF!+#REF!+#REF!+#REF!+#REF!+#REF!+#REF!+#REF!+#REF!+#REF!+#REF!+#REF!+#REF!+#REF!+#REF!</f>
        <v>#REF!</v>
      </c>
      <c r="I136" s="197" t="e">
        <f>'1'!I136+'2'!I136+'3'!I136+'4'!I136+'5'!I136+'6'!I136+'7'!I136+'8'!I136+'9'!I136+'10'!I136+'11'!I136+'14'!I121+#REF!+#REF!+#REF!+#REF!+#REF!+#REF!+#REF!+#REF!+#REF!+#REF!+#REF!+#REF!+#REF!+#REF!+#REF!+#REF!+#REF!+#REF!+#REF!</f>
        <v>#REF!</v>
      </c>
      <c r="J136" s="198" t="e">
        <f>'1'!J136+'2'!J136+'3'!J136+'4'!J136+'5'!J136+'6'!J136+'7'!J136+'8'!J136+'9'!J136+'10'!J136+'11'!J136+'14'!J121+#REF!+#REF!+#REF!+#REF!+#REF!+#REF!+#REF!+#REF!+#REF!+#REF!+#REF!+#REF!+#REF!+#REF!+#REF!+#REF!+#REF!+#REF!+#REF!</f>
        <v>#REF!</v>
      </c>
      <c r="K136" s="199" t="e">
        <f>'1'!K136+'2'!K136+'3'!K136+'4'!K136+'5'!K136+'6'!K136+'7'!K136+'8'!K136+'9'!K136+'10'!K136+'11'!K136+'14'!K121+#REF!+#REF!+#REF!+#REF!+#REF!+#REF!+#REF!+#REF!+#REF!+#REF!+#REF!+#REF!+#REF!+#REF!+#REF!+#REF!+#REF!+#REF!+#REF!</f>
        <v>#REF!</v>
      </c>
      <c r="L136" s="200" t="e">
        <f>'1'!L136-'2'!L136-'3'!L136-'4'!L136-'5'!L136-'6'!L136-'7'!L136-'8'!L136-'9'!L136-'10'!L136-'11'!L136-'14'!L121-#REF!-#REF!-#REF!-#REF!-#REF!-#REF!-#REF!-#REF!-#REF!-#REF!-#REF!-#REF!-#REF!-#REF!-#REF!-#REF!-#REF!-#REF!-#REF!</f>
        <v>#REF!</v>
      </c>
      <c r="M136" s="194" t="e">
        <f>'1'!M136+'2'!M136+'3'!M136+'4'!M136+'5'!M136+'6'!M136+'7'!M136+'8'!M136+'9'!M136+'10'!M136+'11'!M136+'14'!M121+#REF!+#REF!+#REF!+#REF!+#REF!+#REF!+#REF!+#REF!+#REF!+#REF!+#REF!+#REF!+#REF!+#REF!+#REF!+#REF!+#REF!+#REF!+#REF!</f>
        <v>#REF!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95" t="e">
        <f>'1'!E137-'2'!E137-'3'!E137-'4'!E137-'5'!E137-'6'!E137-'7'!E137-'8'!E137-'9'!E137-'10'!E137-'11'!E137-'14'!E122-#REF!-#REF!-#REF!-#REF!-#REF!-#REF!-#REF!-#REF!-#REF!-#REF!-#REF!-#REF!-#REF!-#REF!-#REF!-#REF!-#REF!-#REF!-#REF!</f>
        <v>#REF!</v>
      </c>
      <c r="F137" s="196" t="e">
        <f>'1'!F137+'2'!F137+'3'!F137+'4'!F137+'5'!F137+'6'!F137+'7'!F137+'8'!F137+'9'!F137+'10'!F137+'11'!F137+'14'!F122+#REF!+#REF!+#REF!+#REF!+#REF!+#REF!+#REF!+#REF!+#REF!+#REF!+#REF!+#REF!+#REF!+#REF!+#REF!+#REF!+#REF!+#REF!+#REF!</f>
        <v>#REF!</v>
      </c>
      <c r="G137" s="197" t="e">
        <f>'1'!G137+'2'!G137+'3'!G137+'4'!G137+'5'!G137+'6'!G137+'7'!G137+'8'!G137+'9'!G137+'10'!G137+'11'!G137+'14'!G122+#REF!+#REF!+#REF!+#REF!+#REF!+#REF!+#REF!+#REF!+#REF!+#REF!+#REF!+#REF!+#REF!+#REF!+#REF!+#REF!+#REF!+#REF!+#REF!</f>
        <v>#REF!</v>
      </c>
      <c r="H137" s="197" t="e">
        <f>'1'!H137+'2'!H137+'3'!H137+'4'!H137+'5'!H137+'6'!H137+'7'!H137+'8'!H137+'9'!H137+'10'!H137+'11'!H137+'14'!H122+#REF!+#REF!+#REF!+#REF!+#REF!+#REF!+#REF!+#REF!+#REF!+#REF!+#REF!+#REF!+#REF!+#REF!+#REF!+#REF!+#REF!+#REF!+#REF!</f>
        <v>#REF!</v>
      </c>
      <c r="I137" s="197" t="e">
        <f>'1'!I137+'2'!I137+'3'!I137+'4'!I137+'5'!I137+'6'!I137+'7'!I137+'8'!I137+'9'!I137+'10'!I137+'11'!I137+'14'!I122+#REF!+#REF!+#REF!+#REF!+#REF!+#REF!+#REF!+#REF!+#REF!+#REF!+#REF!+#REF!+#REF!+#REF!+#REF!+#REF!+#REF!+#REF!+#REF!</f>
        <v>#REF!</v>
      </c>
      <c r="J137" s="198" t="e">
        <f>'1'!J137+'2'!J137+'3'!J137+'4'!J137+'5'!J137+'6'!J137+'7'!J137+'8'!J137+'9'!J137+'10'!J137+'11'!J137+'14'!J122+#REF!+#REF!+#REF!+#REF!+#REF!+#REF!+#REF!+#REF!+#REF!+#REF!+#REF!+#REF!+#REF!+#REF!+#REF!+#REF!+#REF!+#REF!+#REF!</f>
        <v>#REF!</v>
      </c>
      <c r="K137" s="199" t="e">
        <f>'1'!K137+'2'!K137+'3'!K137+'4'!K137+'5'!K137+'6'!K137+'7'!K137+'8'!K137+'9'!K137+'10'!K137+'11'!K137+'14'!K122+#REF!+#REF!+#REF!+#REF!+#REF!+#REF!+#REF!+#REF!+#REF!+#REF!+#REF!+#REF!+#REF!+#REF!+#REF!+#REF!+#REF!+#REF!+#REF!</f>
        <v>#REF!</v>
      </c>
      <c r="L137" s="200" t="e">
        <f>'1'!L137-'2'!L137-'3'!L137-'4'!L137-'5'!L137-'6'!L137-'7'!L137-'8'!L137-'9'!L137-'10'!L137-'11'!L137-'14'!L122-#REF!-#REF!-#REF!-#REF!-#REF!-#REF!-#REF!-#REF!-#REF!-#REF!-#REF!-#REF!-#REF!-#REF!-#REF!-#REF!-#REF!-#REF!-#REF!</f>
        <v>#REF!</v>
      </c>
      <c r="M137" s="194" t="e">
        <f>'1'!M137+'2'!M137+'3'!M137+'4'!M137+'5'!M137+'6'!M137+'7'!M137+'8'!M137+'9'!M137+'10'!M137+'11'!M137+'14'!M122+#REF!+#REF!+#REF!+#REF!+#REF!+#REF!+#REF!+#REF!+#REF!+#REF!+#REF!+#REF!+#REF!+#REF!+#REF!+#REF!+#REF!+#REF!+#REF!</f>
        <v>#REF!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95" t="e">
        <f>'1'!E138-'2'!E138-'3'!E138-'4'!E138-'5'!E138-'6'!E138-'7'!E138-'8'!E138-'9'!E138-'10'!E138-'11'!E138-'14'!E123-#REF!-#REF!-#REF!-#REF!-#REF!-#REF!-#REF!-#REF!-#REF!-#REF!-#REF!-#REF!-#REF!-#REF!-#REF!-#REF!-#REF!-#REF!-#REF!</f>
        <v>#REF!</v>
      </c>
      <c r="F138" s="196" t="e">
        <f>'1'!F138+'2'!F138+'3'!F138+'4'!F138+'5'!F138+'6'!F138+'7'!F138+'8'!F138+'9'!F138+'10'!F138+'11'!F138+'14'!F123+#REF!+#REF!+#REF!+#REF!+#REF!+#REF!+#REF!+#REF!+#REF!+#REF!+#REF!+#REF!+#REF!+#REF!+#REF!+#REF!+#REF!+#REF!+#REF!</f>
        <v>#REF!</v>
      </c>
      <c r="G138" s="197" t="e">
        <f>'1'!G138+'2'!G138+'3'!G138+'4'!G138+'5'!G138+'6'!G138+'7'!G138+'8'!G138+'9'!G138+'10'!G138+'11'!G138+'14'!G123+#REF!+#REF!+#REF!+#REF!+#REF!+#REF!+#REF!+#REF!+#REF!+#REF!+#REF!+#REF!+#REF!+#REF!+#REF!+#REF!+#REF!+#REF!+#REF!</f>
        <v>#REF!</v>
      </c>
      <c r="H138" s="197" t="e">
        <f>'1'!H138+'2'!H138+'3'!H138+'4'!H138+'5'!H138+'6'!H138+'7'!H138+'8'!H138+'9'!H138+'10'!H138+'11'!H138+'14'!H123+#REF!+#REF!+#REF!+#REF!+#REF!+#REF!+#REF!+#REF!+#REF!+#REF!+#REF!+#REF!+#REF!+#REF!+#REF!+#REF!+#REF!+#REF!+#REF!</f>
        <v>#REF!</v>
      </c>
      <c r="I138" s="197" t="e">
        <f>'1'!I138+'2'!I138+'3'!I138+'4'!I138+'5'!I138+'6'!I138+'7'!I138+'8'!I138+'9'!I138+'10'!I138+'11'!I138+'14'!I123+#REF!+#REF!+#REF!+#REF!+#REF!+#REF!+#REF!+#REF!+#REF!+#REF!+#REF!+#REF!+#REF!+#REF!+#REF!+#REF!+#REF!+#REF!+#REF!</f>
        <v>#REF!</v>
      </c>
      <c r="J138" s="198" t="e">
        <f>'1'!J138+'2'!J138+'3'!J138+'4'!J138+'5'!J138+'6'!J138+'7'!J138+'8'!J138+'9'!J138+'10'!J138+'11'!J138+'14'!J123+#REF!+#REF!+#REF!+#REF!+#REF!+#REF!+#REF!+#REF!+#REF!+#REF!+#REF!+#REF!+#REF!+#REF!+#REF!+#REF!+#REF!+#REF!+#REF!</f>
        <v>#REF!</v>
      </c>
      <c r="K138" s="199" t="e">
        <f>'1'!K138+'2'!K138+'3'!K138+'4'!K138+'5'!K138+'6'!K138+'7'!K138+'8'!K138+'9'!K138+'10'!K138+'11'!K138+'14'!K123+#REF!+#REF!+#REF!+#REF!+#REF!+#REF!+#REF!+#REF!+#REF!+#REF!+#REF!+#REF!+#REF!+#REF!+#REF!+#REF!+#REF!+#REF!+#REF!</f>
        <v>#REF!</v>
      </c>
      <c r="L138" s="200" t="e">
        <f>'1'!L138-'2'!L138-'3'!L138-'4'!L138-'5'!L138-'6'!L138-'7'!L138-'8'!L138-'9'!L138-'10'!L138-'11'!L138-'14'!L123-#REF!-#REF!-#REF!-#REF!-#REF!-#REF!-#REF!-#REF!-#REF!-#REF!-#REF!-#REF!-#REF!-#REF!-#REF!-#REF!-#REF!-#REF!-#REF!</f>
        <v>#REF!</v>
      </c>
      <c r="M138" s="194" t="e">
        <f>'1'!M138+'2'!M138+'3'!M138+'4'!M138+'5'!M138+'6'!M138+'7'!M138+'8'!M138+'9'!M138+'10'!M138+'11'!M138+'14'!M123+#REF!+#REF!+#REF!+#REF!+#REF!+#REF!+#REF!+#REF!+#REF!+#REF!+#REF!+#REF!+#REF!+#REF!+#REF!+#REF!+#REF!+#REF!+#REF!</f>
        <v>#REF!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95" t="e">
        <f>'1'!E139-'2'!E139-'3'!E139-'4'!E139-'5'!E139-'6'!E139-'7'!E139-'8'!E139-'9'!E139-'10'!E139-'11'!E139-'14'!E124-#REF!-#REF!-#REF!-#REF!-#REF!-#REF!-#REF!-#REF!-#REF!-#REF!-#REF!-#REF!-#REF!-#REF!-#REF!-#REF!-#REF!-#REF!-#REF!</f>
        <v>#REF!</v>
      </c>
      <c r="F139" s="196" t="e">
        <f>'1'!F139+'2'!F139+'3'!F139+'4'!F139+'5'!F139+'6'!F139+'7'!F139+'8'!F139+'9'!F139+'10'!F139+'11'!F139+'14'!F124+#REF!+#REF!+#REF!+#REF!+#REF!+#REF!+#REF!+#REF!+#REF!+#REF!+#REF!+#REF!+#REF!+#REF!+#REF!+#REF!+#REF!+#REF!+#REF!</f>
        <v>#REF!</v>
      </c>
      <c r="G139" s="197" t="e">
        <f>'1'!G139+'2'!G139+'3'!G139+'4'!G139+'5'!G139+'6'!G139+'7'!G139+'8'!G139+'9'!G139+'10'!G139+'11'!G139+'14'!G124+#REF!+#REF!+#REF!+#REF!+#REF!+#REF!+#REF!+#REF!+#REF!+#REF!+#REF!+#REF!+#REF!+#REF!+#REF!+#REF!+#REF!+#REF!+#REF!</f>
        <v>#REF!</v>
      </c>
      <c r="H139" s="197" t="e">
        <f>'1'!H139+'2'!H139+'3'!H139+'4'!H139+'5'!H139+'6'!H139+'7'!H139+'8'!H139+'9'!H139+'10'!H139+'11'!H139+'14'!H124+#REF!+#REF!+#REF!+#REF!+#REF!+#REF!+#REF!+#REF!+#REF!+#REF!+#REF!+#REF!+#REF!+#REF!+#REF!+#REF!+#REF!+#REF!+#REF!</f>
        <v>#REF!</v>
      </c>
      <c r="I139" s="197" t="e">
        <f>'1'!I139+'2'!I139+'3'!I139+'4'!I139+'5'!I139+'6'!I139+'7'!I139+'8'!I139+'9'!I139+'10'!I139+'11'!I139+'14'!I124+#REF!+#REF!+#REF!+#REF!+#REF!+#REF!+#REF!+#REF!+#REF!+#REF!+#REF!+#REF!+#REF!+#REF!+#REF!+#REF!+#REF!+#REF!+#REF!</f>
        <v>#REF!</v>
      </c>
      <c r="J139" s="198" t="e">
        <f>'1'!J139+'2'!J139+'3'!J139+'4'!J139+'5'!J139+'6'!J139+'7'!J139+'8'!J139+'9'!J139+'10'!J139+'11'!J139+'14'!J124+#REF!+#REF!+#REF!+#REF!+#REF!+#REF!+#REF!+#REF!+#REF!+#REF!+#REF!+#REF!+#REF!+#REF!+#REF!+#REF!+#REF!+#REF!+#REF!</f>
        <v>#REF!</v>
      </c>
      <c r="K139" s="199" t="e">
        <f>'1'!K139+'2'!K139+'3'!K139+'4'!K139+'5'!K139+'6'!K139+'7'!K139+'8'!K139+'9'!K139+'10'!K139+'11'!K139+'14'!K124+#REF!+#REF!+#REF!+#REF!+#REF!+#REF!+#REF!+#REF!+#REF!+#REF!+#REF!+#REF!+#REF!+#REF!+#REF!+#REF!+#REF!+#REF!+#REF!</f>
        <v>#REF!</v>
      </c>
      <c r="L139" s="200" t="e">
        <f>'1'!L139-'2'!L139-'3'!L139-'4'!L139-'5'!L139-'6'!L139-'7'!L139-'8'!L139-'9'!L139-'10'!L139-'11'!L139-'14'!L124-#REF!-#REF!-#REF!-#REF!-#REF!-#REF!-#REF!-#REF!-#REF!-#REF!-#REF!-#REF!-#REF!-#REF!-#REF!-#REF!-#REF!-#REF!-#REF!</f>
        <v>#REF!</v>
      </c>
      <c r="M139" s="194" t="e">
        <f>'1'!M139+'2'!M139+'3'!M139+'4'!M139+'5'!M139+'6'!M139+'7'!M139+'8'!M139+'9'!M139+'10'!M139+'11'!M139+'14'!M124+#REF!+#REF!+#REF!+#REF!+#REF!+#REF!+#REF!+#REF!+#REF!+#REF!+#REF!+#REF!+#REF!+#REF!+#REF!+#REF!+#REF!+#REF!+#REF!</f>
        <v>#REF!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95" t="e">
        <f>'1'!E140-'2'!E140-'3'!E140-'4'!E140-'5'!E140-'6'!E140-'7'!E140-'8'!E140-'9'!E140-'10'!E140-'11'!E140-'14'!E125-#REF!-#REF!-#REF!-#REF!-#REF!-#REF!-#REF!-#REF!-#REF!-#REF!-#REF!-#REF!-#REF!-#REF!-#REF!-#REF!-#REF!-#REF!-#REF!</f>
        <v>#REF!</v>
      </c>
      <c r="F140" s="196" t="e">
        <f>'1'!F140+'2'!F140+'3'!F140+'4'!F140+'5'!F140+'6'!F140+'7'!F140+'8'!F140+'9'!F140+'10'!F140+'11'!F140+'14'!F125+#REF!+#REF!+#REF!+#REF!+#REF!+#REF!+#REF!+#REF!+#REF!+#REF!+#REF!+#REF!+#REF!+#REF!+#REF!+#REF!+#REF!+#REF!+#REF!</f>
        <v>#REF!</v>
      </c>
      <c r="G140" s="197" t="e">
        <f>'1'!G140+'2'!G140+'3'!G140+'4'!G140+'5'!G140+'6'!G140+'7'!G140+'8'!G140+'9'!G140+'10'!G140+'11'!G140+'14'!G125+#REF!+#REF!+#REF!+#REF!+#REF!+#REF!+#REF!+#REF!+#REF!+#REF!+#REF!+#REF!+#REF!+#REF!+#REF!+#REF!+#REF!+#REF!+#REF!</f>
        <v>#REF!</v>
      </c>
      <c r="H140" s="197" t="e">
        <f>'1'!H140+'2'!H140+'3'!H140+'4'!H140+'5'!H140+'6'!H140+'7'!H140+'8'!H140+'9'!H140+'10'!H140+'11'!H140+'14'!H125+#REF!+#REF!+#REF!+#REF!+#REF!+#REF!+#REF!+#REF!+#REF!+#REF!+#REF!+#REF!+#REF!+#REF!+#REF!+#REF!+#REF!+#REF!+#REF!</f>
        <v>#REF!</v>
      </c>
      <c r="I140" s="197" t="e">
        <f>'1'!I140+'2'!I140+'3'!I140+'4'!I140+'5'!I140+'6'!I140+'7'!I140+'8'!I140+'9'!I140+'10'!I140+'11'!I140+'14'!I125+#REF!+#REF!+#REF!+#REF!+#REF!+#REF!+#REF!+#REF!+#REF!+#REF!+#REF!+#REF!+#REF!+#REF!+#REF!+#REF!+#REF!+#REF!+#REF!</f>
        <v>#REF!</v>
      </c>
      <c r="J140" s="198" t="e">
        <f>'1'!J140+'2'!J140+'3'!J140+'4'!J140+'5'!J140+'6'!J140+'7'!J140+'8'!J140+'9'!J140+'10'!J140+'11'!J140+'14'!J125+#REF!+#REF!+#REF!+#REF!+#REF!+#REF!+#REF!+#REF!+#REF!+#REF!+#REF!+#REF!+#REF!+#REF!+#REF!+#REF!+#REF!+#REF!+#REF!</f>
        <v>#REF!</v>
      </c>
      <c r="K140" s="199" t="e">
        <f>'1'!K140+'2'!K140+'3'!K140+'4'!K140+'5'!K140+'6'!K140+'7'!K140+'8'!K140+'9'!K140+'10'!K140+'11'!K140+'14'!K125+#REF!+#REF!+#REF!+#REF!+#REF!+#REF!+#REF!+#REF!+#REF!+#REF!+#REF!+#REF!+#REF!+#REF!+#REF!+#REF!+#REF!+#REF!+#REF!</f>
        <v>#REF!</v>
      </c>
      <c r="L140" s="200" t="e">
        <f>'1'!L140-'2'!L140-'3'!L140-'4'!L140-'5'!L140-'6'!L140-'7'!L140-'8'!L140-'9'!L140-'10'!L140-'11'!L140-'14'!L125-#REF!-#REF!-#REF!-#REF!-#REF!-#REF!-#REF!-#REF!-#REF!-#REF!-#REF!-#REF!-#REF!-#REF!-#REF!-#REF!-#REF!-#REF!-#REF!</f>
        <v>#REF!</v>
      </c>
      <c r="M140" s="194" t="e">
        <f>'1'!M140+'2'!M140+'3'!M140+'4'!M140+'5'!M140+'6'!M140+'7'!M140+'8'!M140+'9'!M140+'10'!M140+'11'!M140+'14'!M125+#REF!+#REF!+#REF!+#REF!+#REF!+#REF!+#REF!+#REF!+#REF!+#REF!+#REF!+#REF!+#REF!+#REF!+#REF!+#REF!+#REF!+#REF!+#REF!</f>
        <v>#REF!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95" t="e">
        <f>'1'!E141-'2'!E141-'3'!E141-'4'!E141-'5'!E141-'6'!E141-'7'!E141-'8'!E141-'9'!E141-'10'!E141-'11'!E141-'14'!E126-#REF!-#REF!-#REF!-#REF!-#REF!-#REF!-#REF!-#REF!-#REF!-#REF!-#REF!-#REF!-#REF!-#REF!-#REF!-#REF!-#REF!-#REF!-#REF!</f>
        <v>#REF!</v>
      </c>
      <c r="F141" s="196" t="e">
        <f>'1'!F141+'2'!F141+'3'!F141+'4'!F141+'5'!F141+'6'!F141+'7'!F141+'8'!F141+'9'!F141+'10'!F141+'11'!F141+'14'!F126+#REF!+#REF!+#REF!+#REF!+#REF!+#REF!+#REF!+#REF!+#REF!+#REF!+#REF!+#REF!+#REF!+#REF!+#REF!+#REF!+#REF!+#REF!+#REF!</f>
        <v>#REF!</v>
      </c>
      <c r="G141" s="197" t="e">
        <f>'1'!G141+'2'!G141+'3'!G141+'4'!G141+'5'!G141+'6'!G141+'7'!G141+'8'!G141+'9'!G141+'10'!G141+'11'!G141+'14'!G126+#REF!+#REF!+#REF!+#REF!+#REF!+#REF!+#REF!+#REF!+#REF!+#REF!+#REF!+#REF!+#REF!+#REF!+#REF!+#REF!+#REF!+#REF!+#REF!</f>
        <v>#REF!</v>
      </c>
      <c r="H141" s="197" t="e">
        <f>'1'!H141+'2'!H141+'3'!H141+'4'!H141+'5'!H141+'6'!H141+'7'!H141+'8'!H141+'9'!H141+'10'!H141+'11'!H141+'14'!H126+#REF!+#REF!+#REF!+#REF!+#REF!+#REF!+#REF!+#REF!+#REF!+#REF!+#REF!+#REF!+#REF!+#REF!+#REF!+#REF!+#REF!+#REF!+#REF!</f>
        <v>#REF!</v>
      </c>
      <c r="I141" s="197" t="e">
        <f>'1'!I141+'2'!I141+'3'!I141+'4'!I141+'5'!I141+'6'!I141+'7'!I141+'8'!I141+'9'!I141+'10'!I141+'11'!I141+'14'!I126+#REF!+#REF!+#REF!+#REF!+#REF!+#REF!+#REF!+#REF!+#REF!+#REF!+#REF!+#REF!+#REF!+#REF!+#REF!+#REF!+#REF!+#REF!+#REF!</f>
        <v>#REF!</v>
      </c>
      <c r="J141" s="198" t="e">
        <f>'1'!J141+'2'!J141+'3'!J141+'4'!J141+'5'!J141+'6'!J141+'7'!J141+'8'!J141+'9'!J141+'10'!J141+'11'!J141+'14'!J126+#REF!+#REF!+#REF!+#REF!+#REF!+#REF!+#REF!+#REF!+#REF!+#REF!+#REF!+#REF!+#REF!+#REF!+#REF!+#REF!+#REF!+#REF!+#REF!</f>
        <v>#REF!</v>
      </c>
      <c r="K141" s="199" t="e">
        <f>'1'!K141+'2'!K141+'3'!K141+'4'!K141+'5'!K141+'6'!K141+'7'!K141+'8'!K141+'9'!K141+'10'!K141+'11'!K141+'14'!K126+#REF!+#REF!+#REF!+#REF!+#REF!+#REF!+#REF!+#REF!+#REF!+#REF!+#REF!+#REF!+#REF!+#REF!+#REF!+#REF!+#REF!+#REF!+#REF!</f>
        <v>#REF!</v>
      </c>
      <c r="L141" s="200" t="e">
        <f>'1'!L141-'2'!L141-'3'!L141-'4'!L141-'5'!L141-'6'!L141-'7'!L141-'8'!L141-'9'!L141-'10'!L141-'11'!L141-'14'!L126-#REF!-#REF!-#REF!-#REF!-#REF!-#REF!-#REF!-#REF!-#REF!-#REF!-#REF!-#REF!-#REF!-#REF!-#REF!-#REF!-#REF!-#REF!-#REF!</f>
        <v>#REF!</v>
      </c>
      <c r="M141" s="194" t="e">
        <f>'1'!M141+'2'!M141+'3'!M141+'4'!M141+'5'!M141+'6'!M141+'7'!M141+'8'!M141+'9'!M141+'10'!M141+'11'!M141+'14'!M126+#REF!+#REF!+#REF!+#REF!+#REF!+#REF!+#REF!+#REF!+#REF!+#REF!+#REF!+#REF!+#REF!+#REF!+#REF!+#REF!+#REF!+#REF!+#REF!</f>
        <v>#REF!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95" t="e">
        <f>'1'!E142-'2'!E142-'3'!E142-'4'!E142-'5'!E142-'6'!E142-'7'!E142-'8'!E142-'9'!E142-'10'!E142-'11'!E142-'14'!E127-#REF!-#REF!-#REF!-#REF!-#REF!-#REF!-#REF!-#REF!-#REF!-#REF!-#REF!-#REF!-#REF!-#REF!-#REF!-#REF!-#REF!-#REF!-#REF!</f>
        <v>#REF!</v>
      </c>
      <c r="F142" s="196" t="e">
        <f>'1'!F142+'2'!F142+'3'!F142+'4'!F142+'5'!F142+'6'!F142+'7'!F142+'8'!F142+'9'!F142+'10'!F142+'11'!F142+'14'!F127+#REF!+#REF!+#REF!+#REF!+#REF!+#REF!+#REF!+#REF!+#REF!+#REF!+#REF!+#REF!+#REF!+#REF!+#REF!+#REF!+#REF!+#REF!+#REF!</f>
        <v>#REF!</v>
      </c>
      <c r="G142" s="197" t="e">
        <f>'1'!G142+'2'!G142+'3'!G142+'4'!G142+'5'!G142+'6'!G142+'7'!G142+'8'!G142+'9'!G142+'10'!G142+'11'!G142+'14'!G127+#REF!+#REF!+#REF!+#REF!+#REF!+#REF!+#REF!+#REF!+#REF!+#REF!+#REF!+#REF!+#REF!+#REF!+#REF!+#REF!+#REF!+#REF!+#REF!</f>
        <v>#REF!</v>
      </c>
      <c r="H142" s="197" t="e">
        <f>'1'!H142+'2'!H142+'3'!H142+'4'!H142+'5'!H142+'6'!H142+'7'!H142+'8'!H142+'9'!H142+'10'!H142+'11'!H142+'14'!H127+#REF!+#REF!+#REF!+#REF!+#REF!+#REF!+#REF!+#REF!+#REF!+#REF!+#REF!+#REF!+#REF!+#REF!+#REF!+#REF!+#REF!+#REF!+#REF!</f>
        <v>#REF!</v>
      </c>
      <c r="I142" s="197" t="e">
        <f>'1'!I142+'2'!I142+'3'!I142+'4'!I142+'5'!I142+'6'!I142+'7'!I142+'8'!I142+'9'!I142+'10'!I142+'11'!I142+'14'!I127+#REF!+#REF!+#REF!+#REF!+#REF!+#REF!+#REF!+#REF!+#REF!+#REF!+#REF!+#REF!+#REF!+#REF!+#REF!+#REF!+#REF!+#REF!+#REF!</f>
        <v>#REF!</v>
      </c>
      <c r="J142" s="198" t="e">
        <f>'1'!J142+'2'!J142+'3'!J142+'4'!J142+'5'!J142+'6'!J142+'7'!J142+'8'!J142+'9'!J142+'10'!J142+'11'!J142+'14'!J127+#REF!+#REF!+#REF!+#REF!+#REF!+#REF!+#REF!+#REF!+#REF!+#REF!+#REF!+#REF!+#REF!+#REF!+#REF!+#REF!+#REF!+#REF!+#REF!</f>
        <v>#REF!</v>
      </c>
      <c r="K142" s="199" t="e">
        <f>'1'!K142+'2'!K142+'3'!K142+'4'!K142+'5'!K142+'6'!K142+'7'!K142+'8'!K142+'9'!K142+'10'!K142+'11'!K142+'14'!K127+#REF!+#REF!+#REF!+#REF!+#REF!+#REF!+#REF!+#REF!+#REF!+#REF!+#REF!+#REF!+#REF!+#REF!+#REF!+#REF!+#REF!+#REF!+#REF!</f>
        <v>#REF!</v>
      </c>
      <c r="L142" s="200" t="e">
        <f>'1'!L142-'2'!L142-'3'!L142-'4'!L142-'5'!L142-'6'!L142-'7'!L142-'8'!L142-'9'!L142-'10'!L142-'11'!L142-'14'!L127-#REF!-#REF!-#REF!-#REF!-#REF!-#REF!-#REF!-#REF!-#REF!-#REF!-#REF!-#REF!-#REF!-#REF!-#REF!-#REF!-#REF!-#REF!-#REF!</f>
        <v>#REF!</v>
      </c>
      <c r="M142" s="194" t="e">
        <f>'1'!M142+'2'!M142+'3'!M142+'4'!M142+'5'!M142+'6'!M142+'7'!M142+'8'!M142+'9'!M142+'10'!M142+'11'!M142+'14'!M127+#REF!+#REF!+#REF!+#REF!+#REF!+#REF!+#REF!+#REF!+#REF!+#REF!+#REF!+#REF!+#REF!+#REF!+#REF!+#REF!+#REF!+#REF!+#REF!</f>
        <v>#REF!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95" t="e">
        <f>'1'!E143-'2'!E143-'3'!E143-'4'!E143-'5'!E143-'6'!E143-'7'!E143-'8'!E143-'9'!E143-'10'!E143-'11'!E143-'14'!E128-#REF!-#REF!-#REF!-#REF!-#REF!-#REF!-#REF!-#REF!-#REF!-#REF!-#REF!-#REF!-#REF!-#REF!-#REF!-#REF!-#REF!-#REF!-#REF!</f>
        <v>#REF!</v>
      </c>
      <c r="F143" s="196" t="e">
        <f>'1'!F143+'2'!F143+'3'!F143+'4'!F143+'5'!F143+'6'!F143+'7'!F143+'8'!F143+'9'!F143+'10'!F143+'11'!F143+'14'!F128+#REF!+#REF!+#REF!+#REF!+#REF!+#REF!+#REF!+#REF!+#REF!+#REF!+#REF!+#REF!+#REF!+#REF!+#REF!+#REF!+#REF!+#REF!+#REF!</f>
        <v>#REF!</v>
      </c>
      <c r="G143" s="197" t="e">
        <f>'1'!G143+'2'!G143+'3'!G143+'4'!G143+'5'!G143+'6'!G143+'7'!G143+'8'!G143+'9'!G143+'10'!G143+'11'!G143+'14'!G128+#REF!+#REF!+#REF!+#REF!+#REF!+#REF!+#REF!+#REF!+#REF!+#REF!+#REF!+#REF!+#REF!+#REF!+#REF!+#REF!+#REF!+#REF!+#REF!</f>
        <v>#REF!</v>
      </c>
      <c r="H143" s="197" t="e">
        <f>'1'!H143+'2'!H143+'3'!H143+'4'!H143+'5'!H143+'6'!H143+'7'!H143+'8'!H143+'9'!H143+'10'!H143+'11'!H143+'14'!H128+#REF!+#REF!+#REF!+#REF!+#REF!+#REF!+#REF!+#REF!+#REF!+#REF!+#REF!+#REF!+#REF!+#REF!+#REF!+#REF!+#REF!+#REF!+#REF!</f>
        <v>#REF!</v>
      </c>
      <c r="I143" s="197" t="e">
        <f>'1'!I143+'2'!I143+'3'!I143+'4'!I143+'5'!I143+'6'!I143+'7'!I143+'8'!I143+'9'!I143+'10'!I143+'11'!I143+'14'!I128+#REF!+#REF!+#REF!+#REF!+#REF!+#REF!+#REF!+#REF!+#REF!+#REF!+#REF!+#REF!+#REF!+#REF!+#REF!+#REF!+#REF!+#REF!+#REF!</f>
        <v>#REF!</v>
      </c>
      <c r="J143" s="198" t="e">
        <f>'1'!J143+'2'!J143+'3'!J143+'4'!J143+'5'!J143+'6'!J143+'7'!J143+'8'!J143+'9'!J143+'10'!J143+'11'!J143+'14'!J128+#REF!+#REF!+#REF!+#REF!+#REF!+#REF!+#REF!+#REF!+#REF!+#REF!+#REF!+#REF!+#REF!+#REF!+#REF!+#REF!+#REF!+#REF!+#REF!</f>
        <v>#REF!</v>
      </c>
      <c r="K143" s="199" t="e">
        <f>'1'!K143+'2'!K143+'3'!K143+'4'!K143+'5'!K143+'6'!K143+'7'!K143+'8'!K143+'9'!K143+'10'!K143+'11'!K143+'14'!K128+#REF!+#REF!+#REF!+#REF!+#REF!+#REF!+#REF!+#REF!+#REF!+#REF!+#REF!+#REF!+#REF!+#REF!+#REF!+#REF!+#REF!+#REF!+#REF!</f>
        <v>#REF!</v>
      </c>
      <c r="L143" s="200" t="e">
        <f>'1'!L143-'2'!L143-'3'!L143-'4'!L143-'5'!L143-'6'!L143-'7'!L143-'8'!L143-'9'!L143-'10'!L143-'11'!L143-'14'!L128-#REF!-#REF!-#REF!-#REF!-#REF!-#REF!-#REF!-#REF!-#REF!-#REF!-#REF!-#REF!-#REF!-#REF!-#REF!-#REF!-#REF!-#REF!-#REF!</f>
        <v>#REF!</v>
      </c>
      <c r="M143" s="194" t="e">
        <f>'1'!M143+'2'!M143+'3'!M143+'4'!M143+'5'!M143+'6'!M143+'7'!M143+'8'!M143+'9'!M143+'10'!M143+'11'!M143+'14'!M128+#REF!+#REF!+#REF!+#REF!+#REF!+#REF!+#REF!+#REF!+#REF!+#REF!+#REF!+#REF!+#REF!+#REF!+#REF!+#REF!+#REF!+#REF!+#REF!</f>
        <v>#REF!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95" t="e">
        <f>'1'!E144-'2'!E144-'3'!E144-'4'!E144-'5'!E144-'6'!E144-'7'!E144-'8'!E144-'9'!E144-'10'!E144-'11'!E144-'14'!E129-#REF!-#REF!-#REF!-#REF!-#REF!-#REF!-#REF!-#REF!-#REF!-#REF!-#REF!-#REF!-#REF!-#REF!-#REF!-#REF!-#REF!-#REF!-#REF!</f>
        <v>#REF!</v>
      </c>
      <c r="F144" s="196" t="e">
        <f>'1'!F144+'2'!F144+'3'!F144+'4'!F144+'5'!F144+'6'!F144+'7'!F144+'8'!F144+'9'!F144+'10'!F144+'11'!F144+'14'!F129+#REF!+#REF!+#REF!+#REF!+#REF!+#REF!+#REF!+#REF!+#REF!+#REF!+#REF!+#REF!+#REF!+#REF!+#REF!+#REF!+#REF!+#REF!+#REF!</f>
        <v>#REF!</v>
      </c>
      <c r="G144" s="197" t="e">
        <f>'1'!G144+'2'!G144+'3'!G144+'4'!G144+'5'!G144+'6'!G144+'7'!G144+'8'!G144+'9'!G144+'10'!G144+'11'!G144+'14'!G129+#REF!+#REF!+#REF!+#REF!+#REF!+#REF!+#REF!+#REF!+#REF!+#REF!+#REF!+#REF!+#REF!+#REF!+#REF!+#REF!+#REF!+#REF!+#REF!</f>
        <v>#REF!</v>
      </c>
      <c r="H144" s="197" t="e">
        <f>'1'!H144+'2'!H144+'3'!H144+'4'!H144+'5'!H144+'6'!H144+'7'!H144+'8'!H144+'9'!H144+'10'!H144+'11'!H144+'14'!H129+#REF!+#REF!+#REF!+#REF!+#REF!+#REF!+#REF!+#REF!+#REF!+#REF!+#REF!+#REF!+#REF!+#REF!+#REF!+#REF!+#REF!+#REF!+#REF!</f>
        <v>#REF!</v>
      </c>
      <c r="I144" s="197" t="e">
        <f>'1'!I144+'2'!I144+'3'!I144+'4'!I144+'5'!I144+'6'!I144+'7'!I144+'8'!I144+'9'!I144+'10'!I144+'11'!I144+'14'!I129+#REF!+#REF!+#REF!+#REF!+#REF!+#REF!+#REF!+#REF!+#REF!+#REF!+#REF!+#REF!+#REF!+#REF!+#REF!+#REF!+#REF!+#REF!+#REF!</f>
        <v>#REF!</v>
      </c>
      <c r="J144" s="198" t="e">
        <f>'1'!J144+'2'!J144+'3'!J144+'4'!J144+'5'!J144+'6'!J144+'7'!J144+'8'!J144+'9'!J144+'10'!J144+'11'!J144+'14'!J129+#REF!+#REF!+#REF!+#REF!+#REF!+#REF!+#REF!+#REF!+#REF!+#REF!+#REF!+#REF!+#REF!+#REF!+#REF!+#REF!+#REF!+#REF!+#REF!</f>
        <v>#REF!</v>
      </c>
      <c r="K144" s="199" t="e">
        <f>'1'!K144+'2'!K144+'3'!K144+'4'!K144+'5'!K144+'6'!K144+'7'!K144+'8'!K144+'9'!K144+'10'!K144+'11'!K144+'14'!K129+#REF!+#REF!+#REF!+#REF!+#REF!+#REF!+#REF!+#REF!+#REF!+#REF!+#REF!+#REF!+#REF!+#REF!+#REF!+#REF!+#REF!+#REF!+#REF!</f>
        <v>#REF!</v>
      </c>
      <c r="L144" s="200" t="e">
        <f>'1'!L144-'2'!L144-'3'!L144-'4'!L144-'5'!L144-'6'!L144-'7'!L144-'8'!L144-'9'!L144-'10'!L144-'11'!L144-'14'!L129-#REF!-#REF!-#REF!-#REF!-#REF!-#REF!-#REF!-#REF!-#REF!-#REF!-#REF!-#REF!-#REF!-#REF!-#REF!-#REF!-#REF!-#REF!-#REF!</f>
        <v>#REF!</v>
      </c>
      <c r="M144" s="194" t="e">
        <f>'1'!M144+'2'!M144+'3'!M144+'4'!M144+'5'!M144+'6'!M144+'7'!M144+'8'!M144+'9'!M144+'10'!M144+'11'!M144+'14'!M129+#REF!+#REF!+#REF!+#REF!+#REF!+#REF!+#REF!+#REF!+#REF!+#REF!+#REF!+#REF!+#REF!+#REF!+#REF!+#REF!+#REF!+#REF!+#REF!</f>
        <v>#REF!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95" t="e">
        <f>'1'!E145-'2'!E145-'3'!E145-'4'!E145-'5'!E145-'6'!E145-'7'!E145-'8'!E145-'9'!E145-'10'!E145-'11'!E145-'14'!E130-#REF!-#REF!-#REF!-#REF!-#REF!-#REF!-#REF!-#REF!-#REF!-#REF!-#REF!-#REF!-#REF!-#REF!-#REF!-#REF!-#REF!-#REF!-#REF!</f>
        <v>#REF!</v>
      </c>
      <c r="F145" s="196" t="e">
        <f>'1'!F145+'2'!F145+'3'!F145+'4'!F145+'5'!F145+'6'!F145+'7'!F145+'8'!F145+'9'!F145+'10'!F145+'11'!F145+'14'!F130+#REF!+#REF!+#REF!+#REF!+#REF!+#REF!+#REF!+#REF!+#REF!+#REF!+#REF!+#REF!+#REF!+#REF!+#REF!+#REF!+#REF!+#REF!+#REF!</f>
        <v>#REF!</v>
      </c>
      <c r="G145" s="197" t="e">
        <f>'1'!G145+'2'!G145+'3'!G145+'4'!G145+'5'!G145+'6'!G145+'7'!G145+'8'!G145+'9'!G145+'10'!G145+'11'!G145+'14'!G130+#REF!+#REF!+#REF!+#REF!+#REF!+#REF!+#REF!+#REF!+#REF!+#REF!+#REF!+#REF!+#REF!+#REF!+#REF!+#REF!+#REF!+#REF!+#REF!</f>
        <v>#REF!</v>
      </c>
      <c r="H145" s="197" t="e">
        <f>'1'!H145+'2'!H145+'3'!H145+'4'!H145+'5'!H145+'6'!H145+'7'!H145+'8'!H145+'9'!H145+'10'!H145+'11'!H145+'14'!H130+#REF!+#REF!+#REF!+#REF!+#REF!+#REF!+#REF!+#REF!+#REF!+#REF!+#REF!+#REF!+#REF!+#REF!+#REF!+#REF!+#REF!+#REF!+#REF!</f>
        <v>#REF!</v>
      </c>
      <c r="I145" s="197" t="e">
        <f>'1'!I145+'2'!I145+'3'!I145+'4'!I145+'5'!I145+'6'!I145+'7'!I145+'8'!I145+'9'!I145+'10'!I145+'11'!I145+'14'!I130+#REF!+#REF!+#REF!+#REF!+#REF!+#REF!+#REF!+#REF!+#REF!+#REF!+#REF!+#REF!+#REF!+#REF!+#REF!+#REF!+#REF!+#REF!+#REF!</f>
        <v>#REF!</v>
      </c>
      <c r="J145" s="198" t="e">
        <f>'1'!J145+'2'!J145+'3'!J145+'4'!J145+'5'!J145+'6'!J145+'7'!J145+'8'!J145+'9'!J145+'10'!J145+'11'!J145+'14'!J130+#REF!+#REF!+#REF!+#REF!+#REF!+#REF!+#REF!+#REF!+#REF!+#REF!+#REF!+#REF!+#REF!+#REF!+#REF!+#REF!+#REF!+#REF!+#REF!</f>
        <v>#REF!</v>
      </c>
      <c r="K145" s="199" t="e">
        <f>'1'!K145+'2'!K145+'3'!K145+'4'!K145+'5'!K145+'6'!K145+'7'!K145+'8'!K145+'9'!K145+'10'!K145+'11'!K145+'14'!K130+#REF!+#REF!+#REF!+#REF!+#REF!+#REF!+#REF!+#REF!+#REF!+#REF!+#REF!+#REF!+#REF!+#REF!+#REF!+#REF!+#REF!+#REF!+#REF!</f>
        <v>#REF!</v>
      </c>
      <c r="L145" s="200" t="e">
        <f>'1'!L145-'2'!L145-'3'!L145-'4'!L145-'5'!L145-'6'!L145-'7'!L145-'8'!L145-'9'!L145-'10'!L145-'11'!L145-'14'!L130-#REF!-#REF!-#REF!-#REF!-#REF!-#REF!-#REF!-#REF!-#REF!-#REF!-#REF!-#REF!-#REF!-#REF!-#REF!-#REF!-#REF!-#REF!-#REF!</f>
        <v>#REF!</v>
      </c>
      <c r="M145" s="194" t="e">
        <f>'1'!M145+'2'!M145+'3'!M145+'4'!M145+'5'!M145+'6'!M145+'7'!M145+'8'!M145+'9'!M145+'10'!M145+'11'!M145+'14'!M130+#REF!+#REF!+#REF!+#REF!+#REF!+#REF!+#REF!+#REF!+#REF!+#REF!+#REF!+#REF!+#REF!+#REF!+#REF!+#REF!+#REF!+#REF!+#REF!</f>
        <v>#REF!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95" t="e">
        <f>'1'!E146-'2'!E146-'3'!E146-'4'!E146-'5'!E146-'6'!E146-'7'!E146-'8'!E146-'9'!E146-'10'!E146-'11'!E146-'14'!E131-#REF!-#REF!-#REF!-#REF!-#REF!-#REF!-#REF!-#REF!-#REF!-#REF!-#REF!-#REF!-#REF!-#REF!-#REF!-#REF!-#REF!-#REF!-#REF!</f>
        <v>#REF!</v>
      </c>
      <c r="F146" s="196" t="e">
        <f>'1'!F146+'2'!F146+'3'!F146+'4'!F146+'5'!F146+'6'!F146+'7'!F146+'8'!F146+'9'!F146+'10'!F146+'11'!F146+'14'!F131+#REF!+#REF!+#REF!+#REF!+#REF!+#REF!+#REF!+#REF!+#REF!+#REF!+#REF!+#REF!+#REF!+#REF!+#REF!+#REF!+#REF!+#REF!+#REF!</f>
        <v>#REF!</v>
      </c>
      <c r="G146" s="197" t="e">
        <f>'1'!G146+'2'!G146+'3'!G146+'4'!G146+'5'!G146+'6'!G146+'7'!G146+'8'!G146+'9'!G146+'10'!G146+'11'!G146+'14'!G131+#REF!+#REF!+#REF!+#REF!+#REF!+#REF!+#REF!+#REF!+#REF!+#REF!+#REF!+#REF!+#REF!+#REF!+#REF!+#REF!+#REF!+#REF!+#REF!</f>
        <v>#REF!</v>
      </c>
      <c r="H146" s="197" t="e">
        <f>'1'!H146+'2'!H146+'3'!H146+'4'!H146+'5'!H146+'6'!H146+'7'!H146+'8'!H146+'9'!H146+'10'!H146+'11'!H146+'14'!H131+#REF!+#REF!+#REF!+#REF!+#REF!+#REF!+#REF!+#REF!+#REF!+#REF!+#REF!+#REF!+#REF!+#REF!+#REF!+#REF!+#REF!+#REF!+#REF!</f>
        <v>#REF!</v>
      </c>
      <c r="I146" s="197" t="e">
        <f>'1'!I146+'2'!I146+'3'!I146+'4'!I146+'5'!I146+'6'!I146+'7'!I146+'8'!I146+'9'!I146+'10'!I146+'11'!I146+'14'!I131+#REF!+#REF!+#REF!+#REF!+#REF!+#REF!+#REF!+#REF!+#REF!+#REF!+#REF!+#REF!+#REF!+#REF!+#REF!+#REF!+#REF!+#REF!+#REF!</f>
        <v>#REF!</v>
      </c>
      <c r="J146" s="198" t="e">
        <f>'1'!J146+'2'!J146+'3'!J146+'4'!J146+'5'!J146+'6'!J146+'7'!J146+'8'!J146+'9'!J146+'10'!J146+'11'!J146+'14'!J131+#REF!+#REF!+#REF!+#REF!+#REF!+#REF!+#REF!+#REF!+#REF!+#REF!+#REF!+#REF!+#REF!+#REF!+#REF!+#REF!+#REF!+#REF!+#REF!</f>
        <v>#REF!</v>
      </c>
      <c r="K146" s="199" t="e">
        <f>'1'!K146+'2'!K146+'3'!K146+'4'!K146+'5'!K146+'6'!K146+'7'!K146+'8'!K146+'9'!K146+'10'!K146+'11'!K146+'14'!K131+#REF!+#REF!+#REF!+#REF!+#REF!+#REF!+#REF!+#REF!+#REF!+#REF!+#REF!+#REF!+#REF!+#REF!+#REF!+#REF!+#REF!+#REF!+#REF!</f>
        <v>#REF!</v>
      </c>
      <c r="L146" s="200" t="e">
        <f>'1'!L146-'2'!L146-'3'!L146-'4'!L146-'5'!L146-'6'!L146-'7'!L146-'8'!L146-'9'!L146-'10'!L146-'11'!L146-'14'!L131-#REF!-#REF!-#REF!-#REF!-#REF!-#REF!-#REF!-#REF!-#REF!-#REF!-#REF!-#REF!-#REF!-#REF!-#REF!-#REF!-#REF!-#REF!-#REF!</f>
        <v>#REF!</v>
      </c>
      <c r="M146" s="194" t="e">
        <f>'1'!M146+'2'!M146+'3'!M146+'4'!M146+'5'!M146+'6'!M146+'7'!M146+'8'!M146+'9'!M146+'10'!M146+'11'!M146+'14'!M131+#REF!+#REF!+#REF!+#REF!+#REF!+#REF!+#REF!+#REF!+#REF!+#REF!+#REF!+#REF!+#REF!+#REF!+#REF!+#REF!+#REF!+#REF!+#REF!</f>
        <v>#REF!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95" t="e">
        <f>'1'!E147-'2'!E147-'3'!E147-'4'!E147-'5'!E147-'6'!E147-'7'!E147-'8'!E147-'9'!E147-'10'!E147-'11'!E147-'14'!E132-#REF!-#REF!-#REF!-#REF!-#REF!-#REF!-#REF!-#REF!-#REF!-#REF!-#REF!-#REF!-#REF!-#REF!-#REF!-#REF!-#REF!-#REF!-#REF!</f>
        <v>#REF!</v>
      </c>
      <c r="F147" s="196" t="e">
        <f>'1'!F147+'2'!F147+'3'!F147+'4'!F147+'5'!F147+'6'!F147+'7'!F147+'8'!F147+'9'!F147+'10'!F147+'11'!F147+'14'!F132+#REF!+#REF!+#REF!+#REF!+#REF!+#REF!+#REF!+#REF!+#REF!+#REF!+#REF!+#REF!+#REF!+#REF!+#REF!+#REF!+#REF!+#REF!+#REF!</f>
        <v>#REF!</v>
      </c>
      <c r="G147" s="197" t="e">
        <f>'1'!G147+'2'!G147+'3'!G147+'4'!G147+'5'!G147+'6'!G147+'7'!G147+'8'!G147+'9'!G147+'10'!G147+'11'!G147+'14'!G132+#REF!+#REF!+#REF!+#REF!+#REF!+#REF!+#REF!+#REF!+#REF!+#REF!+#REF!+#REF!+#REF!+#REF!+#REF!+#REF!+#REF!+#REF!+#REF!</f>
        <v>#REF!</v>
      </c>
      <c r="H147" s="197" t="e">
        <f>'1'!H147+'2'!H147+'3'!H147+'4'!H147+'5'!H147+'6'!H147+'7'!H147+'8'!H147+'9'!H147+'10'!H147+'11'!H147+'14'!H132+#REF!+#REF!+#REF!+#REF!+#REF!+#REF!+#REF!+#REF!+#REF!+#REF!+#REF!+#REF!+#REF!+#REF!+#REF!+#REF!+#REF!+#REF!+#REF!</f>
        <v>#REF!</v>
      </c>
      <c r="I147" s="197" t="e">
        <f>'1'!I147+'2'!I147+'3'!I147+'4'!I147+'5'!I147+'6'!I147+'7'!I147+'8'!I147+'9'!I147+'10'!I147+'11'!I147+'14'!I132+#REF!+#REF!+#REF!+#REF!+#REF!+#REF!+#REF!+#REF!+#REF!+#REF!+#REF!+#REF!+#REF!+#REF!+#REF!+#REF!+#REF!+#REF!+#REF!</f>
        <v>#REF!</v>
      </c>
      <c r="J147" s="198" t="e">
        <f>'1'!J147+'2'!J147+'3'!J147+'4'!J147+'5'!J147+'6'!J147+'7'!J147+'8'!J147+'9'!J147+'10'!J147+'11'!J147+'14'!J132+#REF!+#REF!+#REF!+#REF!+#REF!+#REF!+#REF!+#REF!+#REF!+#REF!+#REF!+#REF!+#REF!+#REF!+#REF!+#REF!+#REF!+#REF!+#REF!</f>
        <v>#REF!</v>
      </c>
      <c r="K147" s="199" t="e">
        <f>'1'!K147+'2'!K147+'3'!K147+'4'!K147+'5'!K147+'6'!K147+'7'!K147+'8'!K147+'9'!K147+'10'!K147+'11'!K147+'14'!K132+#REF!+#REF!+#REF!+#REF!+#REF!+#REF!+#REF!+#REF!+#REF!+#REF!+#REF!+#REF!+#REF!+#REF!+#REF!+#REF!+#REF!+#REF!+#REF!</f>
        <v>#REF!</v>
      </c>
      <c r="L147" s="200" t="e">
        <f>'1'!L147-'2'!L147-'3'!L147-'4'!L147-'5'!L147-'6'!L147-'7'!L147-'8'!L147-'9'!L147-'10'!L147-'11'!L147-'14'!L132-#REF!-#REF!-#REF!-#REF!-#REF!-#REF!-#REF!-#REF!-#REF!-#REF!-#REF!-#REF!-#REF!-#REF!-#REF!-#REF!-#REF!-#REF!-#REF!</f>
        <v>#REF!</v>
      </c>
      <c r="M147" s="194" t="e">
        <f>'1'!M147+'2'!M147+'3'!M147+'4'!M147+'5'!M147+'6'!M147+'7'!M147+'8'!M147+'9'!M147+'10'!M147+'11'!M147+'14'!M132+#REF!+#REF!+#REF!+#REF!+#REF!+#REF!+#REF!+#REF!+#REF!+#REF!+#REF!+#REF!+#REF!+#REF!+#REF!+#REF!+#REF!+#REF!+#REF!</f>
        <v>#REF!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95" t="e">
        <f>'1'!E148-'2'!E148-'3'!E148-'4'!E148-'5'!E148-'6'!E148-'7'!E148-'8'!E148-'9'!E148-'10'!E148-'11'!E148-'14'!E133-#REF!-#REF!-#REF!-#REF!-#REF!-#REF!-#REF!-#REF!-#REF!-#REF!-#REF!-#REF!-#REF!-#REF!-#REF!-#REF!-#REF!-#REF!-#REF!</f>
        <v>#REF!</v>
      </c>
      <c r="F148" s="196" t="e">
        <f>'1'!F148+'2'!F148+'3'!F148+'4'!F148+'5'!F148+'6'!F148+'7'!F148+'8'!F148+'9'!F148+'10'!F148+'11'!F148+'14'!F133+#REF!+#REF!+#REF!+#REF!+#REF!+#REF!+#REF!+#REF!+#REF!+#REF!+#REF!+#REF!+#REF!+#REF!+#REF!+#REF!+#REF!+#REF!+#REF!</f>
        <v>#REF!</v>
      </c>
      <c r="G148" s="197" t="e">
        <f>'1'!G148+'2'!G148+'3'!G148+'4'!G148+'5'!G148+'6'!G148+'7'!G148+'8'!G148+'9'!G148+'10'!G148+'11'!G148+'14'!G133+#REF!+#REF!+#REF!+#REF!+#REF!+#REF!+#REF!+#REF!+#REF!+#REF!+#REF!+#REF!+#REF!+#REF!+#REF!+#REF!+#REF!+#REF!+#REF!</f>
        <v>#REF!</v>
      </c>
      <c r="H148" s="197" t="e">
        <f>'1'!H148+'2'!H148+'3'!H148+'4'!H148+'5'!H148+'6'!H148+'7'!H148+'8'!H148+'9'!H148+'10'!H148+'11'!H148+'14'!H133+#REF!+#REF!+#REF!+#REF!+#REF!+#REF!+#REF!+#REF!+#REF!+#REF!+#REF!+#REF!+#REF!+#REF!+#REF!+#REF!+#REF!+#REF!+#REF!</f>
        <v>#REF!</v>
      </c>
      <c r="I148" s="197" t="e">
        <f>'1'!I148+'2'!I148+'3'!I148+'4'!I148+'5'!I148+'6'!I148+'7'!I148+'8'!I148+'9'!I148+'10'!I148+'11'!I148+'14'!I133+#REF!+#REF!+#REF!+#REF!+#REF!+#REF!+#REF!+#REF!+#REF!+#REF!+#REF!+#REF!+#REF!+#REF!+#REF!+#REF!+#REF!+#REF!+#REF!</f>
        <v>#REF!</v>
      </c>
      <c r="J148" s="198" t="e">
        <f>'1'!J148+'2'!J148+'3'!J148+'4'!J148+'5'!J148+'6'!J148+'7'!J148+'8'!J148+'9'!J148+'10'!J148+'11'!J148+'14'!J133+#REF!+#REF!+#REF!+#REF!+#REF!+#REF!+#REF!+#REF!+#REF!+#REF!+#REF!+#REF!+#REF!+#REF!+#REF!+#REF!+#REF!+#REF!+#REF!</f>
        <v>#REF!</v>
      </c>
      <c r="K148" s="199" t="e">
        <f>'1'!K148+'2'!K148+'3'!K148+'4'!K148+'5'!K148+'6'!K148+'7'!K148+'8'!K148+'9'!K148+'10'!K148+'11'!K148+'14'!K133+#REF!+#REF!+#REF!+#REF!+#REF!+#REF!+#REF!+#REF!+#REF!+#REF!+#REF!+#REF!+#REF!+#REF!+#REF!+#REF!+#REF!+#REF!+#REF!</f>
        <v>#REF!</v>
      </c>
      <c r="L148" s="200" t="e">
        <f>'1'!L148-'2'!L148-'3'!L148-'4'!L148-'5'!L148-'6'!L148-'7'!L148-'8'!L148-'9'!L148-'10'!L148-'11'!L148-'14'!L133-#REF!-#REF!-#REF!-#REF!-#REF!-#REF!-#REF!-#REF!-#REF!-#REF!-#REF!-#REF!-#REF!-#REF!-#REF!-#REF!-#REF!-#REF!-#REF!</f>
        <v>#REF!</v>
      </c>
      <c r="M148" s="194" t="e">
        <f>'1'!M148+'2'!M148+'3'!M148+'4'!M148+'5'!M148+'6'!M148+'7'!M148+'8'!M148+'9'!M148+'10'!M148+'11'!M148+'14'!M133+#REF!+#REF!+#REF!+#REF!+#REF!+#REF!+#REF!+#REF!+#REF!+#REF!+#REF!+#REF!+#REF!+#REF!+#REF!+#REF!+#REF!+#REF!+#REF!</f>
        <v>#REF!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95" t="e">
        <f>'1'!E149-'2'!E149-'3'!E149-'4'!E149-'5'!E149-'6'!E149-'7'!E149-'8'!E149-'9'!E149-'10'!E149-'11'!E149-'14'!E134-#REF!-#REF!-#REF!-#REF!-#REF!-#REF!-#REF!-#REF!-#REF!-#REF!-#REF!-#REF!-#REF!-#REF!-#REF!-#REF!-#REF!-#REF!-#REF!</f>
        <v>#REF!</v>
      </c>
      <c r="F149" s="196" t="e">
        <f>'1'!F149+'2'!F149+'3'!F149+'4'!F149+'5'!F149+'6'!F149+'7'!F149+'8'!F149+'9'!F149+'10'!F149+'11'!F149+'14'!F134+#REF!+#REF!+#REF!+#REF!+#REF!+#REF!+#REF!+#REF!+#REF!+#REF!+#REF!+#REF!+#REF!+#REF!+#REF!+#REF!+#REF!+#REF!+#REF!</f>
        <v>#REF!</v>
      </c>
      <c r="G149" s="197" t="e">
        <f>'1'!G149+'2'!G149+'3'!G149+'4'!G149+'5'!G149+'6'!G149+'7'!G149+'8'!G149+'9'!G149+'10'!G149+'11'!G149+'14'!G134+#REF!+#REF!+#REF!+#REF!+#REF!+#REF!+#REF!+#REF!+#REF!+#REF!+#REF!+#REF!+#REF!+#REF!+#REF!+#REF!+#REF!+#REF!+#REF!</f>
        <v>#REF!</v>
      </c>
      <c r="H149" s="197" t="e">
        <f>'1'!H149+'2'!H149+'3'!H149+'4'!H149+'5'!H149+'6'!H149+'7'!H149+'8'!H149+'9'!H149+'10'!H149+'11'!H149+'14'!H134+#REF!+#REF!+#REF!+#REF!+#REF!+#REF!+#REF!+#REF!+#REF!+#REF!+#REF!+#REF!+#REF!+#REF!+#REF!+#REF!+#REF!+#REF!+#REF!</f>
        <v>#REF!</v>
      </c>
      <c r="I149" s="197" t="e">
        <f>'1'!I149+'2'!I149+'3'!I149+'4'!I149+'5'!I149+'6'!I149+'7'!I149+'8'!I149+'9'!I149+'10'!I149+'11'!I149+'14'!I134+#REF!+#REF!+#REF!+#REF!+#REF!+#REF!+#REF!+#REF!+#REF!+#REF!+#REF!+#REF!+#REF!+#REF!+#REF!+#REF!+#REF!+#REF!+#REF!</f>
        <v>#REF!</v>
      </c>
      <c r="J149" s="198" t="e">
        <f>'1'!J149+'2'!J149+'3'!J149+'4'!J149+'5'!J149+'6'!J149+'7'!J149+'8'!J149+'9'!J149+'10'!J149+'11'!J149+'14'!J134+#REF!+#REF!+#REF!+#REF!+#REF!+#REF!+#REF!+#REF!+#REF!+#REF!+#REF!+#REF!+#REF!+#REF!+#REF!+#REF!+#REF!+#REF!+#REF!</f>
        <v>#REF!</v>
      </c>
      <c r="K149" s="199" t="e">
        <f>'1'!K149+'2'!K149+'3'!K149+'4'!K149+'5'!K149+'6'!K149+'7'!K149+'8'!K149+'9'!K149+'10'!K149+'11'!K149+'14'!K134+#REF!+#REF!+#REF!+#REF!+#REF!+#REF!+#REF!+#REF!+#REF!+#REF!+#REF!+#REF!+#REF!+#REF!+#REF!+#REF!+#REF!+#REF!+#REF!</f>
        <v>#REF!</v>
      </c>
      <c r="L149" s="200" t="e">
        <f>'1'!L149-'2'!L149-'3'!L149-'4'!L149-'5'!L149-'6'!L149-'7'!L149-'8'!L149-'9'!L149-'10'!L149-'11'!L149-'14'!L134-#REF!-#REF!-#REF!-#REF!-#REF!-#REF!-#REF!-#REF!-#REF!-#REF!-#REF!-#REF!-#REF!-#REF!-#REF!-#REF!-#REF!-#REF!-#REF!</f>
        <v>#REF!</v>
      </c>
      <c r="M149" s="194" t="e">
        <f>'1'!M149+'2'!M149+'3'!M149+'4'!M149+'5'!M149+'6'!M149+'7'!M149+'8'!M149+'9'!M149+'10'!M149+'11'!M149+'14'!M134+#REF!+#REF!+#REF!+#REF!+#REF!+#REF!+#REF!+#REF!+#REF!+#REF!+#REF!+#REF!+#REF!+#REF!+#REF!+#REF!+#REF!+#REF!+#REF!</f>
        <v>#REF!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95" t="e">
        <f>'1'!E150-'2'!E150-'3'!E150-'4'!E150-'5'!E150-'6'!E150-'7'!E150-'8'!E150-'9'!E150-'10'!E150-'11'!E150-'14'!E135-#REF!-#REF!-#REF!-#REF!-#REF!-#REF!-#REF!-#REF!-#REF!-#REF!-#REF!-#REF!-#REF!-#REF!-#REF!-#REF!-#REF!-#REF!-#REF!</f>
        <v>#REF!</v>
      </c>
      <c r="F150" s="196" t="e">
        <f>'1'!F150+'2'!F150+'3'!F150+'4'!F150+'5'!F150+'6'!F150+'7'!F150+'8'!F150+'9'!F150+'10'!F150+'11'!F150+'14'!F135+#REF!+#REF!+#REF!+#REF!+#REF!+#REF!+#REF!+#REF!+#REF!+#REF!+#REF!+#REF!+#REF!+#REF!+#REF!+#REF!+#REF!+#REF!+#REF!</f>
        <v>#REF!</v>
      </c>
      <c r="G150" s="197" t="e">
        <f>'1'!G150+'2'!G150+'3'!G150+'4'!G150+'5'!G150+'6'!G150+'7'!G150+'8'!G150+'9'!G150+'10'!G150+'11'!G150+'14'!G135+#REF!+#REF!+#REF!+#REF!+#REF!+#REF!+#REF!+#REF!+#REF!+#REF!+#REF!+#REF!+#REF!+#REF!+#REF!+#REF!+#REF!+#REF!+#REF!</f>
        <v>#REF!</v>
      </c>
      <c r="H150" s="197" t="e">
        <f>'1'!H150+'2'!H150+'3'!H150+'4'!H150+'5'!H150+'6'!H150+'7'!H150+'8'!H150+'9'!H150+'10'!H150+'11'!H150+'14'!H135+#REF!+#REF!+#REF!+#REF!+#REF!+#REF!+#REF!+#REF!+#REF!+#REF!+#REF!+#REF!+#REF!+#REF!+#REF!+#REF!+#REF!+#REF!+#REF!</f>
        <v>#REF!</v>
      </c>
      <c r="I150" s="197" t="e">
        <f>'1'!I150+'2'!I150+'3'!I150+'4'!I150+'5'!I150+'6'!I150+'7'!I150+'8'!I150+'9'!I150+'10'!I150+'11'!I150+'14'!I135+#REF!+#REF!+#REF!+#REF!+#REF!+#REF!+#REF!+#REF!+#REF!+#REF!+#REF!+#REF!+#REF!+#REF!+#REF!+#REF!+#REF!+#REF!+#REF!</f>
        <v>#REF!</v>
      </c>
      <c r="J150" s="198" t="e">
        <f>'1'!J150+'2'!J150+'3'!J150+'4'!J150+'5'!J150+'6'!J150+'7'!J150+'8'!J150+'9'!J150+'10'!J150+'11'!J150+'14'!J135+#REF!+#REF!+#REF!+#REF!+#REF!+#REF!+#REF!+#REF!+#REF!+#REF!+#REF!+#REF!+#REF!+#REF!+#REF!+#REF!+#REF!+#REF!+#REF!</f>
        <v>#REF!</v>
      </c>
      <c r="K150" s="199" t="e">
        <f>'1'!K150+'2'!K150+'3'!K150+'4'!K150+'5'!K150+'6'!K150+'7'!K150+'8'!K150+'9'!K150+'10'!K150+'11'!K150+'14'!K135+#REF!+#REF!+#REF!+#REF!+#REF!+#REF!+#REF!+#REF!+#REF!+#REF!+#REF!+#REF!+#REF!+#REF!+#REF!+#REF!+#REF!+#REF!+#REF!</f>
        <v>#REF!</v>
      </c>
      <c r="L150" s="200" t="e">
        <f>'1'!L150-'2'!L150-'3'!L150-'4'!L150-'5'!L150-'6'!L150-'7'!L150-'8'!L150-'9'!L150-'10'!L150-'11'!L150-'14'!L135-#REF!-#REF!-#REF!-#REF!-#REF!-#REF!-#REF!-#REF!-#REF!-#REF!-#REF!-#REF!-#REF!-#REF!-#REF!-#REF!-#REF!-#REF!-#REF!</f>
        <v>#REF!</v>
      </c>
      <c r="M150" s="194" t="e">
        <f>'1'!M150+'2'!M150+'3'!M150+'4'!M150+'5'!M150+'6'!M150+'7'!M150+'8'!M150+'9'!M150+'10'!M150+'11'!M150+'14'!M135+#REF!+#REF!+#REF!+#REF!+#REF!+#REF!+#REF!+#REF!+#REF!+#REF!+#REF!+#REF!+#REF!+#REF!+#REF!+#REF!+#REF!+#REF!+#REF!</f>
        <v>#REF!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201" t="e">
        <f>'1'!E151-'2'!E151-'3'!E151-'4'!E151-'5'!E151-'6'!E151-'7'!E151-'8'!E151-'9'!E151-'10'!E151-'11'!E151-'14'!E136-#REF!-#REF!-#REF!-#REF!-#REF!-#REF!-#REF!-#REF!-#REF!-#REF!-#REF!-#REF!-#REF!-#REF!-#REF!-#REF!-#REF!-#REF!-#REF!</f>
        <v>#REF!</v>
      </c>
      <c r="F151" s="202" t="e">
        <f>'1'!F151+'2'!F151+'3'!F151+'4'!F151+'5'!F151+'6'!F151+'7'!F151+'8'!F151+'9'!F151+'10'!F151+'11'!F151+'14'!F136+#REF!+#REF!+#REF!+#REF!+#REF!+#REF!+#REF!+#REF!+#REF!+#REF!+#REF!+#REF!+#REF!+#REF!+#REF!+#REF!+#REF!+#REF!+#REF!</f>
        <v>#REF!</v>
      </c>
      <c r="G151" s="203" t="e">
        <f>'1'!G151+'2'!G151+'3'!G151+'4'!G151+'5'!G151+'6'!G151+'7'!G151+'8'!G151+'9'!G151+'10'!G151+'11'!G151+'14'!G136+#REF!+#REF!+#REF!+#REF!+#REF!+#REF!+#REF!+#REF!+#REF!+#REF!+#REF!+#REF!+#REF!+#REF!+#REF!+#REF!+#REF!+#REF!+#REF!</f>
        <v>#REF!</v>
      </c>
      <c r="H151" s="203" t="e">
        <f>'1'!H151+'2'!H151+'3'!H151+'4'!H151+'5'!H151+'6'!H151+'7'!H151+'8'!H151+'9'!H151+'10'!H151+'11'!H151+'14'!H136+#REF!+#REF!+#REF!+#REF!+#REF!+#REF!+#REF!+#REF!+#REF!+#REF!+#REF!+#REF!+#REF!+#REF!+#REF!+#REF!+#REF!+#REF!+#REF!</f>
        <v>#REF!</v>
      </c>
      <c r="I151" s="203" t="e">
        <f>'1'!I151+'2'!I151+'3'!I151+'4'!I151+'5'!I151+'6'!I151+'7'!I151+'8'!I151+'9'!I151+'10'!I151+'11'!I151+'14'!I136+#REF!+#REF!+#REF!+#REF!+#REF!+#REF!+#REF!+#REF!+#REF!+#REF!+#REF!+#REF!+#REF!+#REF!+#REF!+#REF!+#REF!+#REF!+#REF!</f>
        <v>#REF!</v>
      </c>
      <c r="J151" s="204" t="e">
        <f>'1'!J151+'2'!J151+'3'!J151+'4'!J151+'5'!J151+'6'!J151+'7'!J151+'8'!J151+'9'!J151+'10'!J151+'11'!J151+'14'!J136+#REF!+#REF!+#REF!+#REF!+#REF!+#REF!+#REF!+#REF!+#REF!+#REF!+#REF!+#REF!+#REF!+#REF!+#REF!+#REF!+#REF!+#REF!+#REF!</f>
        <v>#REF!</v>
      </c>
      <c r="K151" s="205" t="e">
        <f>'1'!K151+'2'!K151+'3'!K151+'4'!K151+'5'!K151+'6'!K151+'7'!K151+'8'!K151+'9'!K151+'10'!K151+'11'!K151+'14'!K136+#REF!+#REF!+#REF!+#REF!+#REF!+#REF!+#REF!+#REF!+#REF!+#REF!+#REF!+#REF!+#REF!+#REF!+#REF!+#REF!+#REF!+#REF!+#REF!</f>
        <v>#REF!</v>
      </c>
      <c r="L151" s="206" t="e">
        <f>'1'!L151-'2'!L151-'3'!L151-'4'!L151-'5'!L151-'6'!L151-'7'!L151-'8'!L151-'9'!L151-'10'!L151-'11'!L151-'14'!L136-#REF!-#REF!-#REF!-#REF!-#REF!-#REF!-#REF!-#REF!-#REF!-#REF!-#REF!-#REF!-#REF!-#REF!-#REF!-#REF!-#REF!-#REF!-#REF!</f>
        <v>#REF!</v>
      </c>
      <c r="M151" s="207" t="e">
        <f>'1'!M151+'2'!M151+'3'!M151+'4'!M151+'5'!M151+'6'!M151+'7'!M151+'8'!M151+'9'!M151+'10'!M151+'11'!M151+'14'!M136+#REF!+#REF!+#REF!+#REF!+#REF!+#REF!+#REF!+#REF!+#REF!+#REF!+#REF!+#REF!+#REF!+#REF!+#REF!+#REF!+#REF!+#REF!+#REF!</f>
        <v>#REF!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7" t="e">
        <f>'1'!E152-'2'!E152-'3'!E152-'4'!E152-'5'!E152-'6'!E152-'7'!E152-'8'!E152-'9'!E152-'10'!E152-'11'!E152-'14'!E137-#REF!-#REF!-#REF!-#REF!-#REF!-#REF!-#REF!-#REF!-#REF!-#REF!-#REF!-#REF!-#REF!-#REF!-#REF!-#REF!-#REF!-#REF!-#REF!</f>
        <v>#REF!</v>
      </c>
      <c r="F152" s="110" t="e">
        <f>'1'!F152+'2'!F152+'3'!F152+'4'!F152+'5'!F152+'6'!F152+'7'!F152+'8'!F152+'9'!F152+'10'!F152+'11'!F152+'14'!F137+#REF!+#REF!+#REF!+#REF!+#REF!+#REF!+#REF!+#REF!+#REF!+#REF!+#REF!+#REF!+#REF!+#REF!+#REF!+#REF!+#REF!+#REF!+#REF!</f>
        <v>#REF!</v>
      </c>
      <c r="G152" s="110" t="e">
        <f>'1'!G152+'2'!G152+'3'!G152+'4'!G152+'5'!G152+'6'!G152+'7'!G152+'8'!G152+'9'!G152+'10'!G152+'11'!G152+'14'!G137+#REF!+#REF!+#REF!+#REF!+#REF!+#REF!+#REF!+#REF!+#REF!+#REF!+#REF!+#REF!+#REF!+#REF!+#REF!+#REF!+#REF!+#REF!+#REF!</f>
        <v>#REF!</v>
      </c>
      <c r="H152" s="110" t="e">
        <f>'1'!H152+'2'!H152+'3'!H152+'4'!H152+'5'!H152+'6'!H152+'7'!H152+'8'!H152+'9'!H152+'10'!H152+'11'!H152+'14'!H137+#REF!+#REF!+#REF!+#REF!+#REF!+#REF!+#REF!+#REF!+#REF!+#REF!+#REF!+#REF!+#REF!+#REF!+#REF!+#REF!+#REF!+#REF!+#REF!</f>
        <v>#REF!</v>
      </c>
      <c r="I152" s="110" t="e">
        <f>'1'!I152+'2'!I152+'3'!I152+'4'!I152+'5'!I152+'6'!I152+'7'!I152+'8'!I152+'9'!I152+'10'!I152+'11'!I152+'14'!I137+#REF!+#REF!+#REF!+#REF!+#REF!+#REF!+#REF!+#REF!+#REF!+#REF!+#REF!+#REF!+#REF!+#REF!+#REF!+#REF!+#REF!+#REF!+#REF!</f>
        <v>#REF!</v>
      </c>
      <c r="J152" s="161" t="e">
        <f>'1'!J152+'2'!J152+'3'!J152+'4'!J152+'5'!J152+'6'!J152+'7'!J152+'8'!J152+'9'!J152+'10'!J152+'11'!J152+'14'!J137+#REF!+#REF!+#REF!+#REF!+#REF!+#REF!+#REF!+#REF!+#REF!+#REF!+#REF!+#REF!+#REF!+#REF!+#REF!+#REF!+#REF!+#REF!+#REF!</f>
        <v>#REF!</v>
      </c>
      <c r="K152" s="146" t="e">
        <f>'1'!K152+'2'!K152+'3'!K152+'4'!K152+'5'!K152+'6'!K152+'7'!K152+'8'!K152+'9'!K152+'10'!K152+'11'!K152+'14'!K137+#REF!+#REF!+#REF!+#REF!+#REF!+#REF!+#REF!+#REF!+#REF!+#REF!+#REF!+#REF!+#REF!+#REF!+#REF!+#REF!+#REF!+#REF!+#REF!</f>
        <v>#REF!</v>
      </c>
      <c r="L152" s="110" t="e">
        <f>'1'!L152-'2'!L152-'3'!L152-'4'!L152-'5'!L152-'6'!L152-'7'!L152-'8'!L152-'9'!L152-'10'!L152-'11'!L152-'14'!L137-#REF!-#REF!-#REF!-#REF!-#REF!-#REF!-#REF!-#REF!-#REF!-#REF!-#REF!-#REF!-#REF!-#REF!-#REF!-#REF!-#REF!-#REF!-#REF!</f>
        <v>#REF!</v>
      </c>
      <c r="M152" s="126" t="e">
        <f>'1'!M152+'2'!M152+'3'!M152+'4'!M152+'5'!M152+'6'!M152+'7'!M152+'8'!M152+'9'!M152+'10'!M152+'11'!M152+'14'!M137+#REF!+#REF!+#REF!+#REF!+#REF!+#REF!+#REF!+#REF!+#REF!+#REF!+#REF!+#REF!+#REF!+#REF!+#REF!+#REF!+#REF!+#REF!+#REF!</f>
        <v>#REF!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88" t="e">
        <f>'1'!E153-'2'!E153-'3'!E153-'4'!E153-'5'!E153-'6'!E153-'7'!E153-'8'!E153-'9'!E153-'10'!E153-'11'!E153-'14'!E138-#REF!-#REF!-#REF!-#REF!-#REF!-#REF!-#REF!-#REF!-#REF!-#REF!-#REF!-#REF!-#REF!-#REF!-#REF!-#REF!-#REF!-#REF!-#REF!</f>
        <v>#REF!</v>
      </c>
      <c r="F153" s="189" t="e">
        <f>'1'!F153+'2'!F153+'3'!F153+'4'!F153+'5'!F153+'6'!F153+'7'!F153+'8'!F153+'9'!F153+'10'!F153+'11'!F153+'14'!F138+#REF!+#REF!+#REF!+#REF!+#REF!+#REF!+#REF!+#REF!+#REF!+#REF!+#REF!+#REF!+#REF!+#REF!+#REF!+#REF!+#REF!+#REF!+#REF!</f>
        <v>#REF!</v>
      </c>
      <c r="G153" s="190" t="e">
        <f>'1'!G153+'2'!G153+'3'!G153+'4'!G153+'5'!G153+'6'!G153+'7'!G153+'8'!G153+'9'!G153+'10'!G153+'11'!G153+'14'!G138+#REF!+#REF!+#REF!+#REF!+#REF!+#REF!+#REF!+#REF!+#REF!+#REF!+#REF!+#REF!+#REF!+#REF!+#REF!+#REF!+#REF!+#REF!+#REF!</f>
        <v>#REF!</v>
      </c>
      <c r="H153" s="190" t="e">
        <f>'1'!H153+'2'!H153+'3'!H153+'4'!H153+'5'!H153+'6'!H153+'7'!H153+'8'!H153+'9'!H153+'10'!H153+'11'!H153+'14'!H138+#REF!+#REF!+#REF!+#REF!+#REF!+#REF!+#REF!+#REF!+#REF!+#REF!+#REF!+#REF!+#REF!+#REF!+#REF!+#REF!+#REF!+#REF!+#REF!</f>
        <v>#REF!</v>
      </c>
      <c r="I153" s="190" t="e">
        <f>'1'!I153+'2'!I153+'3'!I153+'4'!I153+'5'!I153+'6'!I153+'7'!I153+'8'!I153+'9'!I153+'10'!I153+'11'!I153+'14'!I138+#REF!+#REF!+#REF!+#REF!+#REF!+#REF!+#REF!+#REF!+#REF!+#REF!+#REF!+#REF!+#REF!+#REF!+#REF!+#REF!+#REF!+#REF!+#REF!</f>
        <v>#REF!</v>
      </c>
      <c r="J153" s="191" t="e">
        <f>'1'!J153+'2'!J153+'3'!J153+'4'!J153+'5'!J153+'6'!J153+'7'!J153+'8'!J153+'9'!J153+'10'!J153+'11'!J153+'14'!J138+#REF!+#REF!+#REF!+#REF!+#REF!+#REF!+#REF!+#REF!+#REF!+#REF!+#REF!+#REF!+#REF!+#REF!+#REF!+#REF!+#REF!+#REF!+#REF!</f>
        <v>#REF!</v>
      </c>
      <c r="K153" s="192" t="e">
        <f>'1'!K153+'2'!K153+'3'!K153+'4'!K153+'5'!K153+'6'!K153+'7'!K153+'8'!K153+'9'!K153+'10'!K153+'11'!K153+'14'!K138+#REF!+#REF!+#REF!+#REF!+#REF!+#REF!+#REF!+#REF!+#REF!+#REF!+#REF!+#REF!+#REF!+#REF!+#REF!+#REF!+#REF!+#REF!+#REF!</f>
        <v>#REF!</v>
      </c>
      <c r="L153" s="193" t="e">
        <f>'1'!L153-'2'!L153-'3'!L153-'4'!L153-'5'!L153-'6'!L153-'7'!L153-'8'!L153-'9'!L153-'10'!L153-'11'!L153-'14'!L138-#REF!-#REF!-#REF!-#REF!-#REF!-#REF!-#REF!-#REF!-#REF!-#REF!-#REF!-#REF!-#REF!-#REF!-#REF!-#REF!-#REF!-#REF!-#REF!</f>
        <v>#REF!</v>
      </c>
      <c r="M153" s="194" t="e">
        <f>'1'!M153+'2'!M153+'3'!M153+'4'!M153+'5'!M153+'6'!M153+'7'!M153+'8'!M153+'9'!M153+'10'!M153+'11'!M153+'14'!M138+#REF!+#REF!+#REF!+#REF!+#REF!+#REF!+#REF!+#REF!+#REF!+#REF!+#REF!+#REF!+#REF!+#REF!+#REF!+#REF!+#REF!+#REF!+#REF!</f>
        <v>#REF!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95" t="e">
        <f>'1'!E154-'2'!E154-'3'!E154-'4'!E154-'5'!E154-'6'!E154-'7'!E154-'8'!E154-'9'!E154-'10'!E154-'11'!E154-'14'!E139-#REF!-#REF!-#REF!-#REF!-#REF!-#REF!-#REF!-#REF!-#REF!-#REF!-#REF!-#REF!-#REF!-#REF!-#REF!-#REF!-#REF!-#REF!-#REF!</f>
        <v>#REF!</v>
      </c>
      <c r="F154" s="196" t="e">
        <f>'1'!F154+'2'!F154+'3'!F154+'4'!F154+'5'!F154+'6'!F154+'7'!F154+'8'!F154+'9'!F154+'10'!F154+'11'!F154+'14'!F139+#REF!+#REF!+#REF!+#REF!+#REF!+#REF!+#REF!+#REF!+#REF!+#REF!+#REF!+#REF!+#REF!+#REF!+#REF!+#REF!+#REF!+#REF!+#REF!</f>
        <v>#REF!</v>
      </c>
      <c r="G154" s="197" t="e">
        <f>'1'!G154+'2'!G154+'3'!G154+'4'!G154+'5'!G154+'6'!G154+'7'!G154+'8'!G154+'9'!G154+'10'!G154+'11'!G154+'14'!G139+#REF!+#REF!+#REF!+#REF!+#REF!+#REF!+#REF!+#REF!+#REF!+#REF!+#REF!+#REF!+#REF!+#REF!+#REF!+#REF!+#REF!+#REF!+#REF!</f>
        <v>#REF!</v>
      </c>
      <c r="H154" s="197" t="e">
        <f>'1'!H154+'2'!H154+'3'!H154+'4'!H154+'5'!H154+'6'!H154+'7'!H154+'8'!H154+'9'!H154+'10'!H154+'11'!H154+'14'!H139+#REF!+#REF!+#REF!+#REF!+#REF!+#REF!+#REF!+#REF!+#REF!+#REF!+#REF!+#REF!+#REF!+#REF!+#REF!+#REF!+#REF!+#REF!+#REF!</f>
        <v>#REF!</v>
      </c>
      <c r="I154" s="197" t="e">
        <f>'1'!I154+'2'!I154+'3'!I154+'4'!I154+'5'!I154+'6'!I154+'7'!I154+'8'!I154+'9'!I154+'10'!I154+'11'!I154+'14'!I139+#REF!+#REF!+#REF!+#REF!+#REF!+#REF!+#REF!+#REF!+#REF!+#REF!+#REF!+#REF!+#REF!+#REF!+#REF!+#REF!+#REF!+#REF!+#REF!</f>
        <v>#REF!</v>
      </c>
      <c r="J154" s="198" t="e">
        <f>'1'!J154+'2'!J154+'3'!J154+'4'!J154+'5'!J154+'6'!J154+'7'!J154+'8'!J154+'9'!J154+'10'!J154+'11'!J154+'14'!J139+#REF!+#REF!+#REF!+#REF!+#REF!+#REF!+#REF!+#REF!+#REF!+#REF!+#REF!+#REF!+#REF!+#REF!+#REF!+#REF!+#REF!+#REF!+#REF!</f>
        <v>#REF!</v>
      </c>
      <c r="K154" s="199" t="e">
        <f>'1'!K154+'2'!K154+'3'!K154+'4'!K154+'5'!K154+'6'!K154+'7'!K154+'8'!K154+'9'!K154+'10'!K154+'11'!K154+'14'!K139+#REF!+#REF!+#REF!+#REF!+#REF!+#REF!+#REF!+#REF!+#REF!+#REF!+#REF!+#REF!+#REF!+#REF!+#REF!+#REF!+#REF!+#REF!+#REF!</f>
        <v>#REF!</v>
      </c>
      <c r="L154" s="200" t="e">
        <f>'1'!L154-'2'!L154-'3'!L154-'4'!L154-'5'!L154-'6'!L154-'7'!L154-'8'!L154-'9'!L154-'10'!L154-'11'!L154-'14'!L139-#REF!-#REF!-#REF!-#REF!-#REF!-#REF!-#REF!-#REF!-#REF!-#REF!-#REF!-#REF!-#REF!-#REF!-#REF!-#REF!-#REF!-#REF!-#REF!</f>
        <v>#REF!</v>
      </c>
      <c r="M154" s="194" t="e">
        <f>'1'!M154+'2'!M154+'3'!M154+'4'!M154+'5'!M154+'6'!M154+'7'!M154+'8'!M154+'9'!M154+'10'!M154+'11'!M154+'14'!M139+#REF!+#REF!+#REF!+#REF!+#REF!+#REF!+#REF!+#REF!+#REF!+#REF!+#REF!+#REF!+#REF!+#REF!+#REF!+#REF!+#REF!+#REF!+#REF!</f>
        <v>#REF!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95" t="e">
        <f>'1'!E155-'2'!E155-'3'!E155-'4'!E155-'5'!E155-'6'!E155-'7'!E155-'8'!E155-'9'!E155-'10'!E155-'11'!E155-'14'!E140-#REF!-#REF!-#REF!-#REF!-#REF!-#REF!-#REF!-#REF!-#REF!-#REF!-#REF!-#REF!-#REF!-#REF!-#REF!-#REF!-#REF!-#REF!-#REF!</f>
        <v>#REF!</v>
      </c>
      <c r="F155" s="196" t="e">
        <f>'1'!F155+'2'!F155+'3'!F155+'4'!F155+'5'!F155+'6'!F155+'7'!F155+'8'!F155+'9'!F155+'10'!F155+'11'!F155+'14'!F140+#REF!+#REF!+#REF!+#REF!+#REF!+#REF!+#REF!+#REF!+#REF!+#REF!+#REF!+#REF!+#REF!+#REF!+#REF!+#REF!+#REF!+#REF!+#REF!</f>
        <v>#REF!</v>
      </c>
      <c r="G155" s="197" t="e">
        <f>'1'!G155+'2'!G155+'3'!G155+'4'!G155+'5'!G155+'6'!G155+'7'!G155+'8'!G155+'9'!G155+'10'!G155+'11'!G155+'14'!G140+#REF!+#REF!+#REF!+#REF!+#REF!+#REF!+#REF!+#REF!+#REF!+#REF!+#REF!+#REF!+#REF!+#REF!+#REF!+#REF!+#REF!+#REF!+#REF!</f>
        <v>#REF!</v>
      </c>
      <c r="H155" s="197" t="e">
        <f>'1'!H155+'2'!H155+'3'!H155+'4'!H155+'5'!H155+'6'!H155+'7'!H155+'8'!H155+'9'!H155+'10'!H155+'11'!H155+'14'!H140+#REF!+#REF!+#REF!+#REF!+#REF!+#REF!+#REF!+#REF!+#REF!+#REF!+#REF!+#REF!+#REF!+#REF!+#REF!+#REF!+#REF!+#REF!+#REF!</f>
        <v>#REF!</v>
      </c>
      <c r="I155" s="197" t="e">
        <f>'1'!I155+'2'!I155+'3'!I155+'4'!I155+'5'!I155+'6'!I155+'7'!I155+'8'!I155+'9'!I155+'10'!I155+'11'!I155+'14'!I140+#REF!+#REF!+#REF!+#REF!+#REF!+#REF!+#REF!+#REF!+#REF!+#REF!+#REF!+#REF!+#REF!+#REF!+#REF!+#REF!+#REF!+#REF!+#REF!</f>
        <v>#REF!</v>
      </c>
      <c r="J155" s="198" t="e">
        <f>'1'!J155+'2'!J155+'3'!J155+'4'!J155+'5'!J155+'6'!J155+'7'!J155+'8'!J155+'9'!J155+'10'!J155+'11'!J155+'14'!J140+#REF!+#REF!+#REF!+#REF!+#REF!+#REF!+#REF!+#REF!+#REF!+#REF!+#REF!+#REF!+#REF!+#REF!+#REF!+#REF!+#REF!+#REF!+#REF!</f>
        <v>#REF!</v>
      </c>
      <c r="K155" s="199" t="e">
        <f>'1'!K155+'2'!K155+'3'!K155+'4'!K155+'5'!K155+'6'!K155+'7'!K155+'8'!K155+'9'!K155+'10'!K155+'11'!K155+'14'!K140+#REF!+#REF!+#REF!+#REF!+#REF!+#REF!+#REF!+#REF!+#REF!+#REF!+#REF!+#REF!+#REF!+#REF!+#REF!+#REF!+#REF!+#REF!+#REF!</f>
        <v>#REF!</v>
      </c>
      <c r="L155" s="200" t="e">
        <f>'1'!L155-'2'!L155-'3'!L155-'4'!L155-'5'!L155-'6'!L155-'7'!L155-'8'!L155-'9'!L155-'10'!L155-'11'!L155-'14'!L140-#REF!-#REF!-#REF!-#REF!-#REF!-#REF!-#REF!-#REF!-#REF!-#REF!-#REF!-#REF!-#REF!-#REF!-#REF!-#REF!-#REF!-#REF!-#REF!</f>
        <v>#REF!</v>
      </c>
      <c r="M155" s="194" t="e">
        <f>'1'!M155+'2'!M155+'3'!M155+'4'!M155+'5'!M155+'6'!M155+'7'!M155+'8'!M155+'9'!M155+'10'!M155+'11'!M155+'14'!M140+#REF!+#REF!+#REF!+#REF!+#REF!+#REF!+#REF!+#REF!+#REF!+#REF!+#REF!+#REF!+#REF!+#REF!+#REF!+#REF!+#REF!+#REF!+#REF!</f>
        <v>#REF!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95" t="e">
        <f>'1'!E156-'2'!E156-'3'!E156-'4'!E156-'5'!E156-'6'!E156-'7'!E156-'8'!E156-'9'!E156-'10'!E156-'11'!E156-'14'!E141-#REF!-#REF!-#REF!-#REF!-#REF!-#REF!-#REF!-#REF!-#REF!-#REF!-#REF!-#REF!-#REF!-#REF!-#REF!-#REF!-#REF!-#REF!-#REF!</f>
        <v>#REF!</v>
      </c>
      <c r="F156" s="196" t="e">
        <f>'1'!F156+'2'!F156+'3'!F156+'4'!F156+'5'!F156+'6'!F156+'7'!F156+'8'!F156+'9'!F156+'10'!F156+'11'!F156+'14'!F141+#REF!+#REF!+#REF!+#REF!+#REF!+#REF!+#REF!+#REF!+#REF!+#REF!+#REF!+#REF!+#REF!+#REF!+#REF!+#REF!+#REF!+#REF!+#REF!</f>
        <v>#REF!</v>
      </c>
      <c r="G156" s="197" t="e">
        <f>'1'!G156+'2'!G156+'3'!G156+'4'!G156+'5'!G156+'6'!G156+'7'!G156+'8'!G156+'9'!G156+'10'!G156+'11'!G156+'14'!G141+#REF!+#REF!+#REF!+#REF!+#REF!+#REF!+#REF!+#REF!+#REF!+#REF!+#REF!+#REF!+#REF!+#REF!+#REF!+#REF!+#REF!+#REF!+#REF!</f>
        <v>#REF!</v>
      </c>
      <c r="H156" s="197" t="e">
        <f>'1'!H156+'2'!H156+'3'!H156+'4'!H156+'5'!H156+'6'!H156+'7'!H156+'8'!H156+'9'!H156+'10'!H156+'11'!H156+'14'!H141+#REF!+#REF!+#REF!+#REF!+#REF!+#REF!+#REF!+#REF!+#REF!+#REF!+#REF!+#REF!+#REF!+#REF!+#REF!+#REF!+#REF!+#REF!+#REF!</f>
        <v>#REF!</v>
      </c>
      <c r="I156" s="197" t="e">
        <f>'1'!I156+'2'!I156+'3'!I156+'4'!I156+'5'!I156+'6'!I156+'7'!I156+'8'!I156+'9'!I156+'10'!I156+'11'!I156+'14'!I141+#REF!+#REF!+#REF!+#REF!+#REF!+#REF!+#REF!+#REF!+#REF!+#REF!+#REF!+#REF!+#REF!+#REF!+#REF!+#REF!+#REF!+#REF!+#REF!</f>
        <v>#REF!</v>
      </c>
      <c r="J156" s="198" t="e">
        <f>'1'!J156+'2'!J156+'3'!J156+'4'!J156+'5'!J156+'6'!J156+'7'!J156+'8'!J156+'9'!J156+'10'!J156+'11'!J156+'14'!J141+#REF!+#REF!+#REF!+#REF!+#REF!+#REF!+#REF!+#REF!+#REF!+#REF!+#REF!+#REF!+#REF!+#REF!+#REF!+#REF!+#REF!+#REF!+#REF!</f>
        <v>#REF!</v>
      </c>
      <c r="K156" s="199" t="e">
        <f>'1'!K156+'2'!K156+'3'!K156+'4'!K156+'5'!K156+'6'!K156+'7'!K156+'8'!K156+'9'!K156+'10'!K156+'11'!K156+'14'!K141+#REF!+#REF!+#REF!+#REF!+#REF!+#REF!+#REF!+#REF!+#REF!+#REF!+#REF!+#REF!+#REF!+#REF!+#REF!+#REF!+#REF!+#REF!+#REF!</f>
        <v>#REF!</v>
      </c>
      <c r="L156" s="200" t="e">
        <f>'1'!L156-'2'!L156-'3'!L156-'4'!L156-'5'!L156-'6'!L156-'7'!L156-'8'!L156-'9'!L156-'10'!L156-'11'!L156-'14'!L141-#REF!-#REF!-#REF!-#REF!-#REF!-#REF!-#REF!-#REF!-#REF!-#REF!-#REF!-#REF!-#REF!-#REF!-#REF!-#REF!-#REF!-#REF!-#REF!</f>
        <v>#REF!</v>
      </c>
      <c r="M156" s="194" t="e">
        <f>'1'!M156+'2'!M156+'3'!M156+'4'!M156+'5'!M156+'6'!M156+'7'!M156+'8'!M156+'9'!M156+'10'!M156+'11'!M156+'14'!M141+#REF!+#REF!+#REF!+#REF!+#REF!+#REF!+#REF!+#REF!+#REF!+#REF!+#REF!+#REF!+#REF!+#REF!+#REF!+#REF!+#REF!+#REF!+#REF!</f>
        <v>#REF!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95" t="e">
        <f>'1'!E157-'2'!E157-'3'!E157-'4'!E157-'5'!E157-'6'!E157-'7'!E157-'8'!E157-'9'!E157-'10'!E157-'11'!E157-'14'!E142-#REF!-#REF!-#REF!-#REF!-#REF!-#REF!-#REF!-#REF!-#REF!-#REF!-#REF!-#REF!-#REF!-#REF!-#REF!-#REF!-#REF!-#REF!-#REF!</f>
        <v>#REF!</v>
      </c>
      <c r="F157" s="196" t="e">
        <f>'1'!F157+'2'!F157+'3'!F157+'4'!F157+'5'!F157+'6'!F157+'7'!F157+'8'!F157+'9'!F157+'10'!F157+'11'!F157+'14'!F142+#REF!+#REF!+#REF!+#REF!+#REF!+#REF!+#REF!+#REF!+#REF!+#REF!+#REF!+#REF!+#REF!+#REF!+#REF!+#REF!+#REF!+#REF!+#REF!</f>
        <v>#REF!</v>
      </c>
      <c r="G157" s="197" t="e">
        <f>'1'!G157+'2'!G157+'3'!G157+'4'!G157+'5'!G157+'6'!G157+'7'!G157+'8'!G157+'9'!G157+'10'!G157+'11'!G157+'14'!G142+#REF!+#REF!+#REF!+#REF!+#REF!+#REF!+#REF!+#REF!+#REF!+#REF!+#REF!+#REF!+#REF!+#REF!+#REF!+#REF!+#REF!+#REF!+#REF!</f>
        <v>#REF!</v>
      </c>
      <c r="H157" s="197" t="e">
        <f>'1'!H157+'2'!H157+'3'!H157+'4'!H157+'5'!H157+'6'!H157+'7'!H157+'8'!H157+'9'!H157+'10'!H157+'11'!H157+'14'!H142+#REF!+#REF!+#REF!+#REF!+#REF!+#REF!+#REF!+#REF!+#REF!+#REF!+#REF!+#REF!+#REF!+#REF!+#REF!+#REF!+#REF!+#REF!+#REF!</f>
        <v>#REF!</v>
      </c>
      <c r="I157" s="197" t="e">
        <f>'1'!I157+'2'!I157+'3'!I157+'4'!I157+'5'!I157+'6'!I157+'7'!I157+'8'!I157+'9'!I157+'10'!I157+'11'!I157+'14'!I142+#REF!+#REF!+#REF!+#REF!+#REF!+#REF!+#REF!+#REF!+#REF!+#REF!+#REF!+#REF!+#REF!+#REF!+#REF!+#REF!+#REF!+#REF!+#REF!</f>
        <v>#REF!</v>
      </c>
      <c r="J157" s="198" t="e">
        <f>'1'!J157+'2'!J157+'3'!J157+'4'!J157+'5'!J157+'6'!J157+'7'!J157+'8'!J157+'9'!J157+'10'!J157+'11'!J157+'14'!J142+#REF!+#REF!+#REF!+#REF!+#REF!+#REF!+#REF!+#REF!+#REF!+#REF!+#REF!+#REF!+#REF!+#REF!+#REF!+#REF!+#REF!+#REF!+#REF!</f>
        <v>#REF!</v>
      </c>
      <c r="K157" s="199" t="e">
        <f>'1'!K157+'2'!K157+'3'!K157+'4'!K157+'5'!K157+'6'!K157+'7'!K157+'8'!K157+'9'!K157+'10'!K157+'11'!K157+'14'!K142+#REF!+#REF!+#REF!+#REF!+#REF!+#REF!+#REF!+#REF!+#REF!+#REF!+#REF!+#REF!+#REF!+#REF!+#REF!+#REF!+#REF!+#REF!+#REF!</f>
        <v>#REF!</v>
      </c>
      <c r="L157" s="200" t="e">
        <f>'1'!L157-'2'!L157-'3'!L157-'4'!L157-'5'!L157-'6'!L157-'7'!L157-'8'!L157-'9'!L157-'10'!L157-'11'!L157-'14'!L142-#REF!-#REF!-#REF!-#REF!-#REF!-#REF!-#REF!-#REF!-#REF!-#REF!-#REF!-#REF!-#REF!-#REF!-#REF!-#REF!-#REF!-#REF!-#REF!</f>
        <v>#REF!</v>
      </c>
      <c r="M157" s="194" t="e">
        <f>'1'!M157+'2'!M157+'3'!M157+'4'!M157+'5'!M157+'6'!M157+'7'!M157+'8'!M157+'9'!M157+'10'!M157+'11'!M157+'14'!M142+#REF!+#REF!+#REF!+#REF!+#REF!+#REF!+#REF!+#REF!+#REF!+#REF!+#REF!+#REF!+#REF!+#REF!+#REF!+#REF!+#REF!+#REF!+#REF!</f>
        <v>#REF!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95" t="e">
        <f>'1'!E158-'2'!E158-'3'!E158-'4'!E158-'5'!E158-'6'!E158-'7'!E158-'8'!E158-'9'!E158-'10'!E158-'11'!E158-'14'!E143-#REF!-#REF!-#REF!-#REF!-#REF!-#REF!-#REF!-#REF!-#REF!-#REF!-#REF!-#REF!-#REF!-#REF!-#REF!-#REF!-#REF!-#REF!-#REF!</f>
        <v>#REF!</v>
      </c>
      <c r="F158" s="196" t="e">
        <f>'1'!F158+'2'!F158+'3'!F158+'4'!F158+'5'!F158+'6'!F158+'7'!F158+'8'!F158+'9'!F158+'10'!F158+'11'!F158+'14'!F143+#REF!+#REF!+#REF!+#REF!+#REF!+#REF!+#REF!+#REF!+#REF!+#REF!+#REF!+#REF!+#REF!+#REF!+#REF!+#REF!+#REF!+#REF!+#REF!</f>
        <v>#REF!</v>
      </c>
      <c r="G158" s="197" t="e">
        <f>'1'!G158+'2'!G158+'3'!G158+'4'!G158+'5'!G158+'6'!G158+'7'!G158+'8'!G158+'9'!G158+'10'!G158+'11'!G158+'14'!G143+#REF!+#REF!+#REF!+#REF!+#REF!+#REF!+#REF!+#REF!+#REF!+#REF!+#REF!+#REF!+#REF!+#REF!+#REF!+#REF!+#REF!+#REF!+#REF!</f>
        <v>#REF!</v>
      </c>
      <c r="H158" s="197" t="e">
        <f>'1'!H158+'2'!H158+'3'!H158+'4'!H158+'5'!H158+'6'!H158+'7'!H158+'8'!H158+'9'!H158+'10'!H158+'11'!H158+'14'!H143+#REF!+#REF!+#REF!+#REF!+#REF!+#REF!+#REF!+#REF!+#REF!+#REF!+#REF!+#REF!+#REF!+#REF!+#REF!+#REF!+#REF!+#REF!+#REF!</f>
        <v>#REF!</v>
      </c>
      <c r="I158" s="197" t="e">
        <f>'1'!I158+'2'!I158+'3'!I158+'4'!I158+'5'!I158+'6'!I158+'7'!I158+'8'!I158+'9'!I158+'10'!I158+'11'!I158+'14'!I143+#REF!+#REF!+#REF!+#REF!+#REF!+#REF!+#REF!+#REF!+#REF!+#REF!+#REF!+#REF!+#REF!+#REF!+#REF!+#REF!+#REF!+#REF!+#REF!</f>
        <v>#REF!</v>
      </c>
      <c r="J158" s="198" t="e">
        <f>'1'!J158+'2'!J158+'3'!J158+'4'!J158+'5'!J158+'6'!J158+'7'!J158+'8'!J158+'9'!J158+'10'!J158+'11'!J158+'14'!J143+#REF!+#REF!+#REF!+#REF!+#REF!+#REF!+#REF!+#REF!+#REF!+#REF!+#REF!+#REF!+#REF!+#REF!+#REF!+#REF!+#REF!+#REF!+#REF!</f>
        <v>#REF!</v>
      </c>
      <c r="K158" s="199" t="e">
        <f>'1'!K158+'2'!K158+'3'!K158+'4'!K158+'5'!K158+'6'!K158+'7'!K158+'8'!K158+'9'!K158+'10'!K158+'11'!K158+'14'!K143+#REF!+#REF!+#REF!+#REF!+#REF!+#REF!+#REF!+#REF!+#REF!+#REF!+#REF!+#REF!+#REF!+#REF!+#REF!+#REF!+#REF!+#REF!+#REF!</f>
        <v>#REF!</v>
      </c>
      <c r="L158" s="200" t="e">
        <f>'1'!L158-'2'!L158-'3'!L158-'4'!L158-'5'!L158-'6'!L158-'7'!L158-'8'!L158-'9'!L158-'10'!L158-'11'!L158-'14'!L143-#REF!-#REF!-#REF!-#REF!-#REF!-#REF!-#REF!-#REF!-#REF!-#REF!-#REF!-#REF!-#REF!-#REF!-#REF!-#REF!-#REF!-#REF!-#REF!</f>
        <v>#REF!</v>
      </c>
      <c r="M158" s="194" t="e">
        <f>'1'!M158+'2'!M158+'3'!M158+'4'!M158+'5'!M158+'6'!M158+'7'!M158+'8'!M158+'9'!M158+'10'!M158+'11'!M158+'14'!M143+#REF!+#REF!+#REF!+#REF!+#REF!+#REF!+#REF!+#REF!+#REF!+#REF!+#REF!+#REF!+#REF!+#REF!+#REF!+#REF!+#REF!+#REF!+#REF!</f>
        <v>#REF!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95" t="e">
        <f>'1'!E159-'2'!E159-'3'!E159-'4'!E159-'5'!E159-'6'!E159-'7'!E159-'8'!E159-'9'!E159-'10'!E159-'11'!E159-'14'!E144-#REF!-#REF!-#REF!-#REF!-#REF!-#REF!-#REF!-#REF!-#REF!-#REF!-#REF!-#REF!-#REF!-#REF!-#REF!-#REF!-#REF!-#REF!-#REF!</f>
        <v>#REF!</v>
      </c>
      <c r="F159" s="196" t="e">
        <f>'1'!F159+'2'!F159+'3'!F159+'4'!F159+'5'!F159+'6'!F159+'7'!F159+'8'!F159+'9'!F159+'10'!F159+'11'!F159+'14'!F144+#REF!+#REF!+#REF!+#REF!+#REF!+#REF!+#REF!+#REF!+#REF!+#REF!+#REF!+#REF!+#REF!+#REF!+#REF!+#REF!+#REF!+#REF!+#REF!</f>
        <v>#REF!</v>
      </c>
      <c r="G159" s="197" t="e">
        <f>'1'!G159+'2'!G159+'3'!G159+'4'!G159+'5'!G159+'6'!G159+'7'!G159+'8'!G159+'9'!G159+'10'!G159+'11'!G159+'14'!G144+#REF!+#REF!+#REF!+#REF!+#REF!+#REF!+#REF!+#REF!+#REF!+#REF!+#REF!+#REF!+#REF!+#REF!+#REF!+#REF!+#REF!+#REF!+#REF!</f>
        <v>#REF!</v>
      </c>
      <c r="H159" s="197" t="e">
        <f>'1'!H159+'2'!H159+'3'!H159+'4'!H159+'5'!H159+'6'!H159+'7'!H159+'8'!H159+'9'!H159+'10'!H159+'11'!H159+'14'!H144+#REF!+#REF!+#REF!+#REF!+#REF!+#REF!+#REF!+#REF!+#REF!+#REF!+#REF!+#REF!+#REF!+#REF!+#REF!+#REF!+#REF!+#REF!+#REF!</f>
        <v>#REF!</v>
      </c>
      <c r="I159" s="197" t="e">
        <f>'1'!I159+'2'!I159+'3'!I159+'4'!I159+'5'!I159+'6'!I159+'7'!I159+'8'!I159+'9'!I159+'10'!I159+'11'!I159+'14'!I144+#REF!+#REF!+#REF!+#REF!+#REF!+#REF!+#REF!+#REF!+#REF!+#REF!+#REF!+#REF!+#REF!+#REF!+#REF!+#REF!+#REF!+#REF!+#REF!</f>
        <v>#REF!</v>
      </c>
      <c r="J159" s="198" t="e">
        <f>'1'!J159+'2'!J159+'3'!J159+'4'!J159+'5'!J159+'6'!J159+'7'!J159+'8'!J159+'9'!J159+'10'!J159+'11'!J159+'14'!J144+#REF!+#REF!+#REF!+#REF!+#REF!+#REF!+#REF!+#REF!+#REF!+#REF!+#REF!+#REF!+#REF!+#REF!+#REF!+#REF!+#REF!+#REF!+#REF!</f>
        <v>#REF!</v>
      </c>
      <c r="K159" s="199" t="e">
        <f>'1'!K159+'2'!K159+'3'!K159+'4'!K159+'5'!K159+'6'!K159+'7'!K159+'8'!K159+'9'!K159+'10'!K159+'11'!K159+'14'!K144+#REF!+#REF!+#REF!+#REF!+#REF!+#REF!+#REF!+#REF!+#REF!+#REF!+#REF!+#REF!+#REF!+#REF!+#REF!+#REF!+#REF!+#REF!+#REF!</f>
        <v>#REF!</v>
      </c>
      <c r="L159" s="200" t="e">
        <f>'1'!L159-'2'!L159-'3'!L159-'4'!L159-'5'!L159-'6'!L159-'7'!L159-'8'!L159-'9'!L159-'10'!L159-'11'!L159-'14'!L144-#REF!-#REF!-#REF!-#REF!-#REF!-#REF!-#REF!-#REF!-#REF!-#REF!-#REF!-#REF!-#REF!-#REF!-#REF!-#REF!-#REF!-#REF!-#REF!</f>
        <v>#REF!</v>
      </c>
      <c r="M159" s="194" t="e">
        <f>'1'!M159+'2'!M159+'3'!M159+'4'!M159+'5'!M159+'6'!M159+'7'!M159+'8'!M159+'9'!M159+'10'!M159+'11'!M159+'14'!M144+#REF!+#REF!+#REF!+#REF!+#REF!+#REF!+#REF!+#REF!+#REF!+#REF!+#REF!+#REF!+#REF!+#REF!+#REF!+#REF!+#REF!+#REF!+#REF!</f>
        <v>#REF!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201" t="e">
        <f>'1'!E160-'2'!E160-'3'!E160-'4'!E160-'5'!E160-'6'!E160-'7'!E160-'8'!E160-'9'!E160-'10'!E160-'11'!E160-'14'!E145-#REF!-#REF!-#REF!-#REF!-#REF!-#REF!-#REF!-#REF!-#REF!-#REF!-#REF!-#REF!-#REF!-#REF!-#REF!-#REF!-#REF!-#REF!-#REF!</f>
        <v>#REF!</v>
      </c>
      <c r="F160" s="202" t="e">
        <f>'1'!F160+'2'!F160+'3'!F160+'4'!F160+'5'!F160+'6'!F160+'7'!F160+'8'!F160+'9'!F160+'10'!F160+'11'!F160+'14'!F145+#REF!+#REF!+#REF!+#REF!+#REF!+#REF!+#REF!+#REF!+#REF!+#REF!+#REF!+#REF!+#REF!+#REF!+#REF!+#REF!+#REF!+#REF!+#REF!</f>
        <v>#REF!</v>
      </c>
      <c r="G160" s="203" t="e">
        <f>'1'!G160+'2'!G160+'3'!G160+'4'!G160+'5'!G160+'6'!G160+'7'!G160+'8'!G160+'9'!G160+'10'!G160+'11'!G160+'14'!G145+#REF!+#REF!+#REF!+#REF!+#REF!+#REF!+#REF!+#REF!+#REF!+#REF!+#REF!+#REF!+#REF!+#REF!+#REF!+#REF!+#REF!+#REF!+#REF!</f>
        <v>#REF!</v>
      </c>
      <c r="H160" s="203" t="e">
        <f>'1'!H160+'2'!H160+'3'!H160+'4'!H160+'5'!H160+'6'!H160+'7'!H160+'8'!H160+'9'!H160+'10'!H160+'11'!H160+'14'!H145+#REF!+#REF!+#REF!+#REF!+#REF!+#REF!+#REF!+#REF!+#REF!+#REF!+#REF!+#REF!+#REF!+#REF!+#REF!+#REF!+#REF!+#REF!+#REF!</f>
        <v>#REF!</v>
      </c>
      <c r="I160" s="203" t="e">
        <f>'1'!I160+'2'!I160+'3'!I160+'4'!I160+'5'!I160+'6'!I160+'7'!I160+'8'!I160+'9'!I160+'10'!I160+'11'!I160+'14'!I145+#REF!+#REF!+#REF!+#REF!+#REF!+#REF!+#REF!+#REF!+#REF!+#REF!+#REF!+#REF!+#REF!+#REF!+#REF!+#REF!+#REF!+#REF!+#REF!</f>
        <v>#REF!</v>
      </c>
      <c r="J160" s="204" t="e">
        <f>'1'!J160+'2'!J160+'3'!J160+'4'!J160+'5'!J160+'6'!J160+'7'!J160+'8'!J160+'9'!J160+'10'!J160+'11'!J160+'14'!J145+#REF!+#REF!+#REF!+#REF!+#REF!+#REF!+#REF!+#REF!+#REF!+#REF!+#REF!+#REF!+#REF!+#REF!+#REF!+#REF!+#REF!+#REF!+#REF!</f>
        <v>#REF!</v>
      </c>
      <c r="K160" s="205" t="e">
        <f>'1'!K160+'2'!K160+'3'!K160+'4'!K160+'5'!K160+'6'!K160+'7'!K160+'8'!K160+'9'!K160+'10'!K160+'11'!K160+'14'!K145+#REF!+#REF!+#REF!+#REF!+#REF!+#REF!+#REF!+#REF!+#REF!+#REF!+#REF!+#REF!+#REF!+#REF!+#REF!+#REF!+#REF!+#REF!+#REF!</f>
        <v>#REF!</v>
      </c>
      <c r="L160" s="206" t="e">
        <f>'1'!L160-'2'!L160-'3'!L160-'4'!L160-'5'!L160-'6'!L160-'7'!L160-'8'!L160-'9'!L160-'10'!L160-'11'!L160-'14'!L145-#REF!-#REF!-#REF!-#REF!-#REF!-#REF!-#REF!-#REF!-#REF!-#REF!-#REF!-#REF!-#REF!-#REF!-#REF!-#REF!-#REF!-#REF!-#REF!</f>
        <v>#REF!</v>
      </c>
      <c r="M160" s="207" t="e">
        <f>'1'!M160+'2'!M160+'3'!M160+'4'!M160+'5'!M160+'6'!M160+'7'!M160+'8'!M160+'9'!M160+'10'!M160+'11'!M160+'14'!M145+#REF!+#REF!+#REF!+#REF!+#REF!+#REF!+#REF!+#REF!+#REF!+#REF!+#REF!+#REF!+#REF!+#REF!+#REF!+#REF!+#REF!+#REF!+#REF!</f>
        <v>#REF!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7" t="e">
        <f>'1'!E161-'2'!E161-'3'!E161-'4'!E161-'5'!E161-'6'!E161-'7'!E161-'8'!E161-'9'!E161-'10'!E161-'11'!E161-'14'!E146-#REF!-#REF!-#REF!-#REF!-#REF!-#REF!-#REF!-#REF!-#REF!-#REF!-#REF!-#REF!-#REF!-#REF!-#REF!-#REF!-#REF!-#REF!-#REF!</f>
        <v>#REF!</v>
      </c>
      <c r="F161" s="110" t="e">
        <f>'1'!F161+'2'!F161+'3'!F161+'4'!F161+'5'!F161+'6'!F161+'7'!F161+'8'!F161+'9'!F161+'10'!F161+'11'!F161+'14'!F146+#REF!+#REF!+#REF!+#REF!+#REF!+#REF!+#REF!+#REF!+#REF!+#REF!+#REF!+#REF!+#REF!+#REF!+#REF!+#REF!+#REF!+#REF!+#REF!</f>
        <v>#REF!</v>
      </c>
      <c r="G161" s="110" t="e">
        <f>'1'!G161+'2'!G161+'3'!G161+'4'!G161+'5'!G161+'6'!G161+'7'!G161+'8'!G161+'9'!G161+'10'!G161+'11'!G161+'14'!G146+#REF!+#REF!+#REF!+#REF!+#REF!+#REF!+#REF!+#REF!+#REF!+#REF!+#REF!+#REF!+#REF!+#REF!+#REF!+#REF!+#REF!+#REF!+#REF!</f>
        <v>#REF!</v>
      </c>
      <c r="H161" s="110" t="e">
        <f>'1'!H161+'2'!H161+'3'!H161+'4'!H161+'5'!H161+'6'!H161+'7'!H161+'8'!H161+'9'!H161+'10'!H161+'11'!H161+'14'!H146+#REF!+#REF!+#REF!+#REF!+#REF!+#REF!+#REF!+#REF!+#REF!+#REF!+#REF!+#REF!+#REF!+#REF!+#REF!+#REF!+#REF!+#REF!+#REF!</f>
        <v>#REF!</v>
      </c>
      <c r="I161" s="110" t="e">
        <f>'1'!I161+'2'!I161+'3'!I161+'4'!I161+'5'!I161+'6'!I161+'7'!I161+'8'!I161+'9'!I161+'10'!I161+'11'!I161+'14'!I146+#REF!+#REF!+#REF!+#REF!+#REF!+#REF!+#REF!+#REF!+#REF!+#REF!+#REF!+#REF!+#REF!+#REF!+#REF!+#REF!+#REF!+#REF!+#REF!</f>
        <v>#REF!</v>
      </c>
      <c r="J161" s="161" t="e">
        <f>'1'!J161+'2'!J161+'3'!J161+'4'!J161+'5'!J161+'6'!J161+'7'!J161+'8'!J161+'9'!J161+'10'!J161+'11'!J161+'14'!J146+#REF!+#REF!+#REF!+#REF!+#REF!+#REF!+#REF!+#REF!+#REF!+#REF!+#REF!+#REF!+#REF!+#REF!+#REF!+#REF!+#REF!+#REF!+#REF!</f>
        <v>#REF!</v>
      </c>
      <c r="K161" s="146" t="e">
        <f>'1'!K161+'2'!K161+'3'!K161+'4'!K161+'5'!K161+'6'!K161+'7'!K161+'8'!K161+'9'!K161+'10'!K161+'11'!K161+'14'!K146+#REF!+#REF!+#REF!+#REF!+#REF!+#REF!+#REF!+#REF!+#REF!+#REF!+#REF!+#REF!+#REF!+#REF!+#REF!+#REF!+#REF!+#REF!+#REF!</f>
        <v>#REF!</v>
      </c>
      <c r="L161" s="110" t="e">
        <f>'1'!L161-'2'!L161-'3'!L161-'4'!L161-'5'!L161-'6'!L161-'7'!L161-'8'!L161-'9'!L161-'10'!L161-'11'!L161-'14'!L146-#REF!-#REF!-#REF!-#REF!-#REF!-#REF!-#REF!-#REF!-#REF!-#REF!-#REF!-#REF!-#REF!-#REF!-#REF!-#REF!-#REF!-#REF!-#REF!</f>
        <v>#REF!</v>
      </c>
      <c r="M161" s="126" t="e">
        <f>'1'!M161+'2'!M161+'3'!M161+'4'!M161+'5'!M161+'6'!M161+'7'!M161+'8'!M161+'9'!M161+'10'!M161+'11'!M161+'14'!M146+#REF!+#REF!+#REF!+#REF!+#REF!+#REF!+#REF!+#REF!+#REF!+#REF!+#REF!+#REF!+#REF!+#REF!+#REF!+#REF!+#REF!+#REF!+#REF!</f>
        <v>#REF!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88" t="e">
        <f>'1'!E162-'2'!E162-'3'!E162-'4'!E162-'5'!E162-'6'!E162-'7'!E162-'8'!E162-'9'!E162-'10'!E162-'11'!E162-'14'!E147-#REF!-#REF!-#REF!-#REF!-#REF!-#REF!-#REF!-#REF!-#REF!-#REF!-#REF!-#REF!-#REF!-#REF!-#REF!-#REF!-#REF!-#REF!-#REF!</f>
        <v>#REF!</v>
      </c>
      <c r="F162" s="189" t="e">
        <f>'1'!F162+'2'!F162+'3'!F162+'4'!F162+'5'!F162+'6'!F162+'7'!F162+'8'!F162+'9'!F162+'10'!F162+'11'!F162+'14'!F147+#REF!+#REF!+#REF!+#REF!+#REF!+#REF!+#REF!+#REF!+#REF!+#REF!+#REF!+#REF!+#REF!+#REF!+#REF!+#REF!+#REF!+#REF!+#REF!</f>
        <v>#REF!</v>
      </c>
      <c r="G162" s="190" t="e">
        <f>'1'!G162+'2'!G162+'3'!G162+'4'!G162+'5'!G162+'6'!G162+'7'!G162+'8'!G162+'9'!G162+'10'!G162+'11'!G162+'14'!G147+#REF!+#REF!+#REF!+#REF!+#REF!+#REF!+#REF!+#REF!+#REF!+#REF!+#REF!+#REF!+#REF!+#REF!+#REF!+#REF!+#REF!+#REF!+#REF!</f>
        <v>#REF!</v>
      </c>
      <c r="H162" s="190" t="e">
        <f>'1'!H162+'2'!H162+'3'!H162+'4'!H162+'5'!H162+'6'!H162+'7'!H162+'8'!H162+'9'!H162+'10'!H162+'11'!H162+'14'!H147+#REF!+#REF!+#REF!+#REF!+#REF!+#REF!+#REF!+#REF!+#REF!+#REF!+#REF!+#REF!+#REF!+#REF!+#REF!+#REF!+#REF!+#REF!+#REF!</f>
        <v>#REF!</v>
      </c>
      <c r="I162" s="190" t="e">
        <f>'1'!I162+'2'!I162+'3'!I162+'4'!I162+'5'!I162+'6'!I162+'7'!I162+'8'!I162+'9'!I162+'10'!I162+'11'!I162+'14'!I147+#REF!+#REF!+#REF!+#REF!+#REF!+#REF!+#REF!+#REF!+#REF!+#REF!+#REF!+#REF!+#REF!+#REF!+#REF!+#REF!+#REF!+#REF!+#REF!</f>
        <v>#REF!</v>
      </c>
      <c r="J162" s="191" t="e">
        <f>'1'!J162+'2'!J162+'3'!J162+'4'!J162+'5'!J162+'6'!J162+'7'!J162+'8'!J162+'9'!J162+'10'!J162+'11'!J162+'14'!J147+#REF!+#REF!+#REF!+#REF!+#REF!+#REF!+#REF!+#REF!+#REF!+#REF!+#REF!+#REF!+#REF!+#REF!+#REF!+#REF!+#REF!+#REF!+#REF!</f>
        <v>#REF!</v>
      </c>
      <c r="K162" s="192" t="e">
        <f>'1'!K162+'2'!K162+'3'!K162+'4'!K162+'5'!K162+'6'!K162+'7'!K162+'8'!K162+'9'!K162+'10'!K162+'11'!K162+'14'!K147+#REF!+#REF!+#REF!+#REF!+#REF!+#REF!+#REF!+#REF!+#REF!+#REF!+#REF!+#REF!+#REF!+#REF!+#REF!+#REF!+#REF!+#REF!+#REF!</f>
        <v>#REF!</v>
      </c>
      <c r="L162" s="193" t="e">
        <f>'1'!L162-'2'!L162-'3'!L162-'4'!L162-'5'!L162-'6'!L162-'7'!L162-'8'!L162-'9'!L162-'10'!L162-'11'!L162-'14'!L147-#REF!-#REF!-#REF!-#REF!-#REF!-#REF!-#REF!-#REF!-#REF!-#REF!-#REF!-#REF!-#REF!-#REF!-#REF!-#REF!-#REF!-#REF!-#REF!</f>
        <v>#REF!</v>
      </c>
      <c r="M162" s="194" t="e">
        <f>'1'!M162+'2'!M162+'3'!M162+'4'!M162+'5'!M162+'6'!M162+'7'!M162+'8'!M162+'9'!M162+'10'!M162+'11'!M162+'14'!M147+#REF!+#REF!+#REF!+#REF!+#REF!+#REF!+#REF!+#REF!+#REF!+#REF!+#REF!+#REF!+#REF!+#REF!+#REF!+#REF!+#REF!+#REF!+#REF!</f>
        <v>#REF!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95" t="e">
        <f>'1'!E163-'2'!E163-'3'!E163-'4'!E163-'5'!E163-'6'!E163-'7'!E163-'8'!E163-'9'!E163-'10'!E163-'11'!E163-'14'!E148-#REF!-#REF!-#REF!-#REF!-#REF!-#REF!-#REF!-#REF!-#REF!-#REF!-#REF!-#REF!-#REF!-#REF!-#REF!-#REF!-#REF!-#REF!-#REF!</f>
        <v>#REF!</v>
      </c>
      <c r="F163" s="196" t="e">
        <f>'1'!F163+'2'!F163+'3'!F163+'4'!F163+'5'!F163+'6'!F163+'7'!F163+'8'!F163+'9'!F163+'10'!F163+'11'!F163+'14'!F148+#REF!+#REF!+#REF!+#REF!+#REF!+#REF!+#REF!+#REF!+#REF!+#REF!+#REF!+#REF!+#REF!+#REF!+#REF!+#REF!+#REF!+#REF!+#REF!</f>
        <v>#REF!</v>
      </c>
      <c r="G163" s="197" t="e">
        <f>'1'!G163+'2'!G163+'3'!G163+'4'!G163+'5'!G163+'6'!G163+'7'!G163+'8'!G163+'9'!G163+'10'!G163+'11'!G163+'14'!G148+#REF!+#REF!+#REF!+#REF!+#REF!+#REF!+#REF!+#REF!+#REF!+#REF!+#REF!+#REF!+#REF!+#REF!+#REF!+#REF!+#REF!+#REF!+#REF!</f>
        <v>#REF!</v>
      </c>
      <c r="H163" s="197" t="e">
        <f>'1'!H163+'2'!H163+'3'!H163+'4'!H163+'5'!H163+'6'!H163+'7'!H163+'8'!H163+'9'!H163+'10'!H163+'11'!H163+'14'!H148+#REF!+#REF!+#REF!+#REF!+#REF!+#REF!+#REF!+#REF!+#REF!+#REF!+#REF!+#REF!+#REF!+#REF!+#REF!+#REF!+#REF!+#REF!+#REF!</f>
        <v>#REF!</v>
      </c>
      <c r="I163" s="197" t="e">
        <f>'1'!I163+'2'!I163+'3'!I163+'4'!I163+'5'!I163+'6'!I163+'7'!I163+'8'!I163+'9'!I163+'10'!I163+'11'!I163+'14'!I148+#REF!+#REF!+#REF!+#REF!+#REF!+#REF!+#REF!+#REF!+#REF!+#REF!+#REF!+#REF!+#REF!+#REF!+#REF!+#REF!+#REF!+#REF!+#REF!</f>
        <v>#REF!</v>
      </c>
      <c r="J163" s="198" t="e">
        <f>'1'!J163+'2'!J163+'3'!J163+'4'!J163+'5'!J163+'6'!J163+'7'!J163+'8'!J163+'9'!J163+'10'!J163+'11'!J163+'14'!J148+#REF!+#REF!+#REF!+#REF!+#REF!+#REF!+#REF!+#REF!+#REF!+#REF!+#REF!+#REF!+#REF!+#REF!+#REF!+#REF!+#REF!+#REF!+#REF!</f>
        <v>#REF!</v>
      </c>
      <c r="K163" s="199" t="e">
        <f>'1'!K163+'2'!K163+'3'!K163+'4'!K163+'5'!K163+'6'!K163+'7'!K163+'8'!K163+'9'!K163+'10'!K163+'11'!K163+'14'!K148+#REF!+#REF!+#REF!+#REF!+#REF!+#REF!+#REF!+#REF!+#REF!+#REF!+#REF!+#REF!+#REF!+#REF!+#REF!+#REF!+#REF!+#REF!+#REF!</f>
        <v>#REF!</v>
      </c>
      <c r="L163" s="200" t="e">
        <f>'1'!L163-'2'!L163-'3'!L163-'4'!L163-'5'!L163-'6'!L163-'7'!L163-'8'!L163-'9'!L163-'10'!L163-'11'!L163-'14'!L148-#REF!-#REF!-#REF!-#REF!-#REF!-#REF!-#REF!-#REF!-#REF!-#REF!-#REF!-#REF!-#REF!-#REF!-#REF!-#REF!-#REF!-#REF!-#REF!</f>
        <v>#REF!</v>
      </c>
      <c r="M163" s="194" t="e">
        <f>'1'!M163+'2'!M163+'3'!M163+'4'!M163+'5'!M163+'6'!M163+'7'!M163+'8'!M163+'9'!M163+'10'!M163+'11'!M163+'14'!M148+#REF!+#REF!+#REF!+#REF!+#REF!+#REF!+#REF!+#REF!+#REF!+#REF!+#REF!+#REF!+#REF!+#REF!+#REF!+#REF!+#REF!+#REF!+#REF!</f>
        <v>#REF!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95" t="e">
        <f>'1'!E164-'2'!E164-'3'!E164-'4'!E164-'5'!E164-'6'!E164-'7'!E164-'8'!E164-'9'!E164-'10'!E164-'11'!E164-'14'!E149-#REF!-#REF!-#REF!-#REF!-#REF!-#REF!-#REF!-#REF!-#REF!-#REF!-#REF!-#REF!-#REF!-#REF!-#REF!-#REF!-#REF!-#REF!-#REF!</f>
        <v>#REF!</v>
      </c>
      <c r="F164" s="196" t="e">
        <f>'1'!F164+'2'!F164+'3'!F164+'4'!F164+'5'!F164+'6'!F164+'7'!F164+'8'!F164+'9'!F164+'10'!F164+'11'!F164+'14'!F149+#REF!+#REF!+#REF!+#REF!+#REF!+#REF!+#REF!+#REF!+#REF!+#REF!+#REF!+#REF!+#REF!+#REF!+#REF!+#REF!+#REF!+#REF!+#REF!</f>
        <v>#REF!</v>
      </c>
      <c r="G164" s="197" t="e">
        <f>'1'!G164+'2'!G164+'3'!G164+'4'!G164+'5'!G164+'6'!G164+'7'!G164+'8'!G164+'9'!G164+'10'!G164+'11'!G164+'14'!G149+#REF!+#REF!+#REF!+#REF!+#REF!+#REF!+#REF!+#REF!+#REF!+#REF!+#REF!+#REF!+#REF!+#REF!+#REF!+#REF!+#REF!+#REF!+#REF!</f>
        <v>#REF!</v>
      </c>
      <c r="H164" s="197" t="e">
        <f>'1'!H164+'2'!H164+'3'!H164+'4'!H164+'5'!H164+'6'!H164+'7'!H164+'8'!H164+'9'!H164+'10'!H164+'11'!H164+'14'!H149+#REF!+#REF!+#REF!+#REF!+#REF!+#REF!+#REF!+#REF!+#REF!+#REF!+#REF!+#REF!+#REF!+#REF!+#REF!+#REF!+#REF!+#REF!+#REF!</f>
        <v>#REF!</v>
      </c>
      <c r="I164" s="197" t="e">
        <f>'1'!I164+'2'!I164+'3'!I164+'4'!I164+'5'!I164+'6'!I164+'7'!I164+'8'!I164+'9'!I164+'10'!I164+'11'!I164+'14'!I149+#REF!+#REF!+#REF!+#REF!+#REF!+#REF!+#REF!+#REF!+#REF!+#REF!+#REF!+#REF!+#REF!+#REF!+#REF!+#REF!+#REF!+#REF!+#REF!</f>
        <v>#REF!</v>
      </c>
      <c r="J164" s="198" t="e">
        <f>'1'!J164+'2'!J164+'3'!J164+'4'!J164+'5'!J164+'6'!J164+'7'!J164+'8'!J164+'9'!J164+'10'!J164+'11'!J164+'14'!J149+#REF!+#REF!+#REF!+#REF!+#REF!+#REF!+#REF!+#REF!+#REF!+#REF!+#REF!+#REF!+#REF!+#REF!+#REF!+#REF!+#REF!+#REF!+#REF!</f>
        <v>#REF!</v>
      </c>
      <c r="K164" s="199" t="e">
        <f>'1'!K164+'2'!K164+'3'!K164+'4'!K164+'5'!K164+'6'!K164+'7'!K164+'8'!K164+'9'!K164+'10'!K164+'11'!K164+'14'!K149+#REF!+#REF!+#REF!+#REF!+#REF!+#REF!+#REF!+#REF!+#REF!+#REF!+#REF!+#REF!+#REF!+#REF!+#REF!+#REF!+#REF!+#REF!+#REF!</f>
        <v>#REF!</v>
      </c>
      <c r="L164" s="200" t="e">
        <f>'1'!L164-'2'!L164-'3'!L164-'4'!L164-'5'!L164-'6'!L164-'7'!L164-'8'!L164-'9'!L164-'10'!L164-'11'!L164-'14'!L149-#REF!-#REF!-#REF!-#REF!-#REF!-#REF!-#REF!-#REF!-#REF!-#REF!-#REF!-#REF!-#REF!-#REF!-#REF!-#REF!-#REF!-#REF!-#REF!</f>
        <v>#REF!</v>
      </c>
      <c r="M164" s="194" t="e">
        <f>'1'!M164+'2'!M164+'3'!M164+'4'!M164+'5'!M164+'6'!M164+'7'!M164+'8'!M164+'9'!M164+'10'!M164+'11'!M164+'14'!M149+#REF!+#REF!+#REF!+#REF!+#REF!+#REF!+#REF!+#REF!+#REF!+#REF!+#REF!+#REF!+#REF!+#REF!+#REF!+#REF!+#REF!+#REF!+#REF!</f>
        <v>#REF!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95" t="e">
        <f>'1'!E165-'2'!E165-'3'!E165-'4'!E165-'5'!E165-'6'!E165-'7'!E165-'8'!E165-'9'!E165-'10'!E165-'11'!E165-'14'!E150-#REF!-#REF!-#REF!-#REF!-#REF!-#REF!-#REF!-#REF!-#REF!-#REF!-#REF!-#REF!-#REF!-#REF!-#REF!-#REF!-#REF!-#REF!-#REF!</f>
        <v>#REF!</v>
      </c>
      <c r="F165" s="196" t="e">
        <f>'1'!F165+'2'!F165+'3'!F165+'4'!F165+'5'!F165+'6'!F165+'7'!F165+'8'!F165+'9'!F165+'10'!F165+'11'!F165+'14'!F150+#REF!+#REF!+#REF!+#REF!+#REF!+#REF!+#REF!+#REF!+#REF!+#REF!+#REF!+#REF!+#REF!+#REF!+#REF!+#REF!+#REF!+#REF!+#REF!</f>
        <v>#REF!</v>
      </c>
      <c r="G165" s="197" t="e">
        <f>'1'!G165+'2'!G165+'3'!G165+'4'!G165+'5'!G165+'6'!G165+'7'!G165+'8'!G165+'9'!G165+'10'!G165+'11'!G165+'14'!G150+#REF!+#REF!+#REF!+#REF!+#REF!+#REF!+#REF!+#REF!+#REF!+#REF!+#REF!+#REF!+#REF!+#REF!+#REF!+#REF!+#REF!+#REF!+#REF!</f>
        <v>#REF!</v>
      </c>
      <c r="H165" s="197" t="e">
        <f>'1'!H165+'2'!H165+'3'!H165+'4'!H165+'5'!H165+'6'!H165+'7'!H165+'8'!H165+'9'!H165+'10'!H165+'11'!H165+'14'!H150+#REF!+#REF!+#REF!+#REF!+#REF!+#REF!+#REF!+#REF!+#REF!+#REF!+#REF!+#REF!+#REF!+#REF!+#REF!+#REF!+#REF!+#REF!+#REF!</f>
        <v>#REF!</v>
      </c>
      <c r="I165" s="197" t="e">
        <f>'1'!I165+'2'!I165+'3'!I165+'4'!I165+'5'!I165+'6'!I165+'7'!I165+'8'!I165+'9'!I165+'10'!I165+'11'!I165+'14'!I150+#REF!+#REF!+#REF!+#REF!+#REF!+#REF!+#REF!+#REF!+#REF!+#REF!+#REF!+#REF!+#REF!+#REF!+#REF!+#REF!+#REF!+#REF!+#REF!</f>
        <v>#REF!</v>
      </c>
      <c r="J165" s="198" t="e">
        <f>'1'!J165+'2'!J165+'3'!J165+'4'!J165+'5'!J165+'6'!J165+'7'!J165+'8'!J165+'9'!J165+'10'!J165+'11'!J165+'14'!J150+#REF!+#REF!+#REF!+#REF!+#REF!+#REF!+#REF!+#REF!+#REF!+#REF!+#REF!+#REF!+#REF!+#REF!+#REF!+#REF!+#REF!+#REF!+#REF!</f>
        <v>#REF!</v>
      </c>
      <c r="K165" s="199" t="e">
        <f>'1'!K165+'2'!K165+'3'!K165+'4'!K165+'5'!K165+'6'!K165+'7'!K165+'8'!K165+'9'!K165+'10'!K165+'11'!K165+'14'!K150+#REF!+#REF!+#REF!+#REF!+#REF!+#REF!+#REF!+#REF!+#REF!+#REF!+#REF!+#REF!+#REF!+#REF!+#REF!+#REF!+#REF!+#REF!+#REF!</f>
        <v>#REF!</v>
      </c>
      <c r="L165" s="200" t="e">
        <f>'1'!L165-'2'!L165-'3'!L165-'4'!L165-'5'!L165-'6'!L165-'7'!L165-'8'!L165-'9'!L165-'10'!L165-'11'!L165-'14'!L150-#REF!-#REF!-#REF!-#REF!-#REF!-#REF!-#REF!-#REF!-#REF!-#REF!-#REF!-#REF!-#REF!-#REF!-#REF!-#REF!-#REF!-#REF!-#REF!</f>
        <v>#REF!</v>
      </c>
      <c r="M165" s="194" t="e">
        <f>'1'!M165+'2'!M165+'3'!M165+'4'!M165+'5'!M165+'6'!M165+'7'!M165+'8'!M165+'9'!M165+'10'!M165+'11'!M165+'14'!M150+#REF!+#REF!+#REF!+#REF!+#REF!+#REF!+#REF!+#REF!+#REF!+#REF!+#REF!+#REF!+#REF!+#REF!+#REF!+#REF!+#REF!+#REF!+#REF!</f>
        <v>#REF!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95" t="e">
        <f>'1'!E166-'2'!E166-'3'!E166-'4'!E166-'5'!E166-'6'!E166-'7'!E166-'8'!E166-'9'!E166-'10'!E166-'11'!E166-'14'!E151-#REF!-#REF!-#REF!-#REF!-#REF!-#REF!-#REF!-#REF!-#REF!-#REF!-#REF!-#REF!-#REF!-#REF!-#REF!-#REF!-#REF!-#REF!-#REF!</f>
        <v>#REF!</v>
      </c>
      <c r="F166" s="196" t="e">
        <f>'1'!F166+'2'!F166+'3'!F166+'4'!F166+'5'!F166+'6'!F166+'7'!F166+'8'!F166+'9'!F166+'10'!F166+'11'!F166+'14'!F151+#REF!+#REF!+#REF!+#REF!+#REF!+#REF!+#REF!+#REF!+#REF!+#REF!+#REF!+#REF!+#REF!+#REF!+#REF!+#REF!+#REF!+#REF!+#REF!</f>
        <v>#REF!</v>
      </c>
      <c r="G166" s="197" t="e">
        <f>'1'!G166+'2'!G166+'3'!G166+'4'!G166+'5'!G166+'6'!G166+'7'!G166+'8'!G166+'9'!G166+'10'!G166+'11'!G166+'14'!G151+#REF!+#REF!+#REF!+#REF!+#REF!+#REF!+#REF!+#REF!+#REF!+#REF!+#REF!+#REF!+#REF!+#REF!+#REF!+#REF!+#REF!+#REF!+#REF!</f>
        <v>#REF!</v>
      </c>
      <c r="H166" s="197" t="e">
        <f>'1'!H166+'2'!H166+'3'!H166+'4'!H166+'5'!H166+'6'!H166+'7'!H166+'8'!H166+'9'!H166+'10'!H166+'11'!H166+'14'!H151+#REF!+#REF!+#REF!+#REF!+#REF!+#REF!+#REF!+#REF!+#REF!+#REF!+#REF!+#REF!+#REF!+#REF!+#REF!+#REF!+#REF!+#REF!+#REF!</f>
        <v>#REF!</v>
      </c>
      <c r="I166" s="197" t="e">
        <f>'1'!I166+'2'!I166+'3'!I166+'4'!I166+'5'!I166+'6'!I166+'7'!I166+'8'!I166+'9'!I166+'10'!I166+'11'!I166+'14'!I151+#REF!+#REF!+#REF!+#REF!+#REF!+#REF!+#REF!+#REF!+#REF!+#REF!+#REF!+#REF!+#REF!+#REF!+#REF!+#REF!+#REF!+#REF!+#REF!</f>
        <v>#REF!</v>
      </c>
      <c r="J166" s="198" t="e">
        <f>'1'!J166+'2'!J166+'3'!J166+'4'!J166+'5'!J166+'6'!J166+'7'!J166+'8'!J166+'9'!J166+'10'!J166+'11'!J166+'14'!J151+#REF!+#REF!+#REF!+#REF!+#REF!+#REF!+#REF!+#REF!+#REF!+#REF!+#REF!+#REF!+#REF!+#REF!+#REF!+#REF!+#REF!+#REF!+#REF!</f>
        <v>#REF!</v>
      </c>
      <c r="K166" s="199" t="e">
        <f>'1'!K166+'2'!K166+'3'!K166+'4'!K166+'5'!K166+'6'!K166+'7'!K166+'8'!K166+'9'!K166+'10'!K166+'11'!K166+'14'!K151+#REF!+#REF!+#REF!+#REF!+#REF!+#REF!+#REF!+#REF!+#REF!+#REF!+#REF!+#REF!+#REF!+#REF!+#REF!+#REF!+#REF!+#REF!+#REF!</f>
        <v>#REF!</v>
      </c>
      <c r="L166" s="200" t="e">
        <f>'1'!L166-'2'!L166-'3'!L166-'4'!L166-'5'!L166-'6'!L166-'7'!L166-'8'!L166-'9'!L166-'10'!L166-'11'!L166-'14'!L151-#REF!-#REF!-#REF!-#REF!-#REF!-#REF!-#REF!-#REF!-#REF!-#REF!-#REF!-#REF!-#REF!-#REF!-#REF!-#REF!-#REF!-#REF!-#REF!</f>
        <v>#REF!</v>
      </c>
      <c r="M166" s="194" t="e">
        <f>'1'!M166+'2'!M166+'3'!M166+'4'!M166+'5'!M166+'6'!M166+'7'!M166+'8'!M166+'9'!M166+'10'!M166+'11'!M166+'14'!M151+#REF!+#REF!+#REF!+#REF!+#REF!+#REF!+#REF!+#REF!+#REF!+#REF!+#REF!+#REF!+#REF!+#REF!+#REF!+#REF!+#REF!+#REF!+#REF!</f>
        <v>#REF!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95" t="e">
        <f>'1'!E167-'2'!E167-'3'!E167-'4'!E167-'5'!E167-'6'!E167-'7'!E167-'8'!E167-'9'!E167-'10'!E167-'11'!E167-'14'!E152-#REF!-#REF!-#REF!-#REF!-#REF!-#REF!-#REF!-#REF!-#REF!-#REF!-#REF!-#REF!-#REF!-#REF!-#REF!-#REF!-#REF!-#REF!-#REF!</f>
        <v>#REF!</v>
      </c>
      <c r="F167" s="196" t="e">
        <f>'1'!F167+'2'!F167+'3'!F167+'4'!F167+'5'!F167+'6'!F167+'7'!F167+'8'!F167+'9'!F167+'10'!F167+'11'!F167+'14'!F152+#REF!+#REF!+#REF!+#REF!+#REF!+#REF!+#REF!+#REF!+#REF!+#REF!+#REF!+#REF!+#REF!+#REF!+#REF!+#REF!+#REF!+#REF!+#REF!</f>
        <v>#REF!</v>
      </c>
      <c r="G167" s="197" t="e">
        <f>'1'!G167+'2'!G167+'3'!G167+'4'!G167+'5'!G167+'6'!G167+'7'!G167+'8'!G167+'9'!G167+'10'!G167+'11'!G167+'14'!G152+#REF!+#REF!+#REF!+#REF!+#REF!+#REF!+#REF!+#REF!+#REF!+#REF!+#REF!+#REF!+#REF!+#REF!+#REF!+#REF!+#REF!+#REF!+#REF!</f>
        <v>#REF!</v>
      </c>
      <c r="H167" s="197" t="e">
        <f>'1'!H167+'2'!H167+'3'!H167+'4'!H167+'5'!H167+'6'!H167+'7'!H167+'8'!H167+'9'!H167+'10'!H167+'11'!H167+'14'!H152+#REF!+#REF!+#REF!+#REF!+#REF!+#REF!+#REF!+#REF!+#REF!+#REF!+#REF!+#REF!+#REF!+#REF!+#REF!+#REF!+#REF!+#REF!+#REF!</f>
        <v>#REF!</v>
      </c>
      <c r="I167" s="197" t="e">
        <f>'1'!I167+'2'!I167+'3'!I167+'4'!I167+'5'!I167+'6'!I167+'7'!I167+'8'!I167+'9'!I167+'10'!I167+'11'!I167+'14'!I152+#REF!+#REF!+#REF!+#REF!+#REF!+#REF!+#REF!+#REF!+#REF!+#REF!+#REF!+#REF!+#REF!+#REF!+#REF!+#REF!+#REF!+#REF!+#REF!</f>
        <v>#REF!</v>
      </c>
      <c r="J167" s="198" t="e">
        <f>'1'!J167+'2'!J167+'3'!J167+'4'!J167+'5'!J167+'6'!J167+'7'!J167+'8'!J167+'9'!J167+'10'!J167+'11'!J167+'14'!J152+#REF!+#REF!+#REF!+#REF!+#REF!+#REF!+#REF!+#REF!+#REF!+#REF!+#REF!+#REF!+#REF!+#REF!+#REF!+#REF!+#REF!+#REF!+#REF!</f>
        <v>#REF!</v>
      </c>
      <c r="K167" s="199" t="e">
        <f>'1'!K167+'2'!K167+'3'!K167+'4'!K167+'5'!K167+'6'!K167+'7'!K167+'8'!K167+'9'!K167+'10'!K167+'11'!K167+'14'!K152+#REF!+#REF!+#REF!+#REF!+#REF!+#REF!+#REF!+#REF!+#REF!+#REF!+#REF!+#REF!+#REF!+#REF!+#REF!+#REF!+#REF!+#REF!+#REF!</f>
        <v>#REF!</v>
      </c>
      <c r="L167" s="200" t="e">
        <f>'1'!L167-'2'!L167-'3'!L167-'4'!L167-'5'!L167-'6'!L167-'7'!L167-'8'!L167-'9'!L167-'10'!L167-'11'!L167-'14'!L152-#REF!-#REF!-#REF!-#REF!-#REF!-#REF!-#REF!-#REF!-#REF!-#REF!-#REF!-#REF!-#REF!-#REF!-#REF!-#REF!-#REF!-#REF!-#REF!</f>
        <v>#REF!</v>
      </c>
      <c r="M167" s="194" t="e">
        <f>'1'!M167+'2'!M167+'3'!M167+'4'!M167+'5'!M167+'6'!M167+'7'!M167+'8'!M167+'9'!M167+'10'!M167+'11'!M167+'14'!M152+#REF!+#REF!+#REF!+#REF!+#REF!+#REF!+#REF!+#REF!+#REF!+#REF!+#REF!+#REF!+#REF!+#REF!+#REF!+#REF!+#REF!+#REF!+#REF!</f>
        <v>#REF!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95" t="e">
        <f>'1'!E168-'2'!E168-'3'!E168-'4'!E168-'5'!E168-'6'!E168-'7'!E168-'8'!E168-'9'!E168-'10'!E168-'11'!E168-'14'!#REF!-#REF!-#REF!-#REF!-#REF!-#REF!-#REF!-#REF!-#REF!-#REF!-#REF!-#REF!-#REF!-#REF!-#REF!-#REF!-#REF!-#REF!-#REF!-#REF!</f>
        <v>#REF!</v>
      </c>
      <c r="F168" s="196" t="e">
        <f>'1'!F168+'2'!F168+'3'!F168+'4'!F168+'5'!F168+'6'!F168+'7'!F168+'8'!F168+'9'!F168+'10'!F168+'11'!F168+'14'!#REF!+#REF!+#REF!+#REF!+#REF!+#REF!+#REF!+#REF!+#REF!+#REF!+#REF!+#REF!+#REF!+#REF!+#REF!+#REF!+#REF!+#REF!+#REF!+#REF!</f>
        <v>#REF!</v>
      </c>
      <c r="G168" s="197" t="e">
        <f>'1'!G168+'2'!G168+'3'!G168+'4'!G168+'5'!G168+'6'!G168+'7'!G168+'8'!G168+'9'!G168+'10'!G168+'11'!G168+'14'!#REF!+#REF!+#REF!+#REF!+#REF!+#REF!+#REF!+#REF!+#REF!+#REF!+#REF!+#REF!+#REF!+#REF!+#REF!+#REF!+#REF!+#REF!+#REF!+#REF!</f>
        <v>#REF!</v>
      </c>
      <c r="H168" s="197" t="e">
        <f>'1'!H168+'2'!H168+'3'!H168+'4'!H168+'5'!H168+'6'!H168+'7'!H168+'8'!H168+'9'!H168+'10'!H168+'11'!H168+'14'!#REF!+#REF!+#REF!+#REF!+#REF!+#REF!+#REF!+#REF!+#REF!+#REF!+#REF!+#REF!+#REF!+#REF!+#REF!+#REF!+#REF!+#REF!+#REF!+#REF!</f>
        <v>#REF!</v>
      </c>
      <c r="I168" s="197" t="e">
        <f>'1'!I168+'2'!I168+'3'!I168+'4'!I168+'5'!I168+'6'!I168+'7'!I168+'8'!I168+'9'!I168+'10'!I168+'11'!I168+'14'!#REF!+#REF!+#REF!+#REF!+#REF!+#REF!+#REF!+#REF!+#REF!+#REF!+#REF!+#REF!+#REF!+#REF!+#REF!+#REF!+#REF!+#REF!+#REF!+#REF!</f>
        <v>#REF!</v>
      </c>
      <c r="J168" s="198" t="e">
        <f>'1'!J168+'2'!J168+'3'!J168+'4'!J168+'5'!J168+'6'!J168+'7'!J168+'8'!J168+'9'!J168+'10'!J168+'11'!J168+'14'!#REF!+#REF!+#REF!+#REF!+#REF!+#REF!+#REF!+#REF!+#REF!+#REF!+#REF!+#REF!+#REF!+#REF!+#REF!+#REF!+#REF!+#REF!+#REF!+#REF!</f>
        <v>#REF!</v>
      </c>
      <c r="K168" s="199" t="e">
        <f>'1'!K168+'2'!K168+'3'!K168+'4'!K168+'5'!K168+'6'!K168+'7'!K168+'8'!K168+'9'!K168+'10'!K168+'11'!K168+'14'!#REF!+#REF!+#REF!+#REF!+#REF!+#REF!+#REF!+#REF!+#REF!+#REF!+#REF!+#REF!+#REF!+#REF!+#REF!+#REF!+#REF!+#REF!+#REF!+#REF!</f>
        <v>#REF!</v>
      </c>
      <c r="L168" s="200" t="e">
        <f>'1'!L168-'2'!L168-'3'!L168-'4'!L168-'5'!L168-'6'!L168-'7'!L168-'8'!L168-'9'!L168-'10'!L168-'11'!L168-'14'!#REF!-#REF!-#REF!-#REF!-#REF!-#REF!-#REF!-#REF!-#REF!-#REF!-#REF!-#REF!-#REF!-#REF!-#REF!-#REF!-#REF!-#REF!-#REF!-#REF!</f>
        <v>#REF!</v>
      </c>
      <c r="M168" s="194" t="e">
        <f>'1'!M168+'2'!M168+'3'!M168+'4'!M168+'5'!M168+'6'!M168+'7'!M168+'8'!M168+'9'!M168+'10'!M168+'11'!M168+'14'!#REF!+#REF!+#REF!+#REF!+#REF!+#REF!+#REF!+#REF!+#REF!+#REF!+#REF!+#REF!+#REF!+#REF!+#REF!+#REF!+#REF!+#REF!+#REF!+#REF!</f>
        <v>#REF!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95" t="e">
        <f>'1'!E169-'2'!E169-'3'!E169-'4'!E169-'5'!E169-'6'!E169-'7'!E169-'8'!E169-'9'!E169-'10'!E169-'11'!E169-'14'!#REF!-#REF!-#REF!-#REF!-#REF!-#REF!-#REF!-#REF!-#REF!-#REF!-#REF!-#REF!-#REF!-#REF!-#REF!-#REF!-#REF!-#REF!-#REF!-#REF!</f>
        <v>#REF!</v>
      </c>
      <c r="F169" s="196" t="e">
        <f>'1'!F169+'2'!F169+'3'!F169+'4'!F169+'5'!F169+'6'!F169+'7'!F169+'8'!F169+'9'!F169+'10'!F169+'11'!F169+'14'!#REF!+#REF!+#REF!+#REF!+#REF!+#REF!+#REF!+#REF!+#REF!+#REF!+#REF!+#REF!+#REF!+#REF!+#REF!+#REF!+#REF!+#REF!+#REF!+#REF!</f>
        <v>#REF!</v>
      </c>
      <c r="G169" s="197" t="e">
        <f>'1'!G169+'2'!G169+'3'!G169+'4'!G169+'5'!G169+'6'!G169+'7'!G169+'8'!G169+'9'!G169+'10'!G169+'11'!G169+'14'!#REF!+#REF!+#REF!+#REF!+#REF!+#REF!+#REF!+#REF!+#REF!+#REF!+#REF!+#REF!+#REF!+#REF!+#REF!+#REF!+#REF!+#REF!+#REF!+#REF!</f>
        <v>#REF!</v>
      </c>
      <c r="H169" s="197" t="e">
        <f>'1'!H169+'2'!H169+'3'!H169+'4'!H169+'5'!H169+'6'!H169+'7'!H169+'8'!H169+'9'!H169+'10'!H169+'11'!H169+'14'!#REF!+#REF!+#REF!+#REF!+#REF!+#REF!+#REF!+#REF!+#REF!+#REF!+#REF!+#REF!+#REF!+#REF!+#REF!+#REF!+#REF!+#REF!+#REF!+#REF!</f>
        <v>#REF!</v>
      </c>
      <c r="I169" s="197" t="e">
        <f>'1'!I169+'2'!I169+'3'!I169+'4'!I169+'5'!I169+'6'!I169+'7'!I169+'8'!I169+'9'!I169+'10'!I169+'11'!I169+'14'!#REF!+#REF!+#REF!+#REF!+#REF!+#REF!+#REF!+#REF!+#REF!+#REF!+#REF!+#REF!+#REF!+#REF!+#REF!+#REF!+#REF!+#REF!+#REF!+#REF!</f>
        <v>#REF!</v>
      </c>
      <c r="J169" s="198" t="e">
        <f>'1'!J169+'2'!J169+'3'!J169+'4'!J169+'5'!J169+'6'!J169+'7'!J169+'8'!J169+'9'!J169+'10'!J169+'11'!J169+'14'!#REF!+#REF!+#REF!+#REF!+#REF!+#REF!+#REF!+#REF!+#REF!+#REF!+#REF!+#REF!+#REF!+#REF!+#REF!+#REF!+#REF!+#REF!+#REF!+#REF!</f>
        <v>#REF!</v>
      </c>
      <c r="K169" s="199" t="e">
        <f>'1'!K169+'2'!K169+'3'!K169+'4'!K169+'5'!K169+'6'!K169+'7'!K169+'8'!K169+'9'!K169+'10'!K169+'11'!K169+'14'!#REF!+#REF!+#REF!+#REF!+#REF!+#REF!+#REF!+#REF!+#REF!+#REF!+#REF!+#REF!+#REF!+#REF!+#REF!+#REF!+#REF!+#REF!+#REF!+#REF!</f>
        <v>#REF!</v>
      </c>
      <c r="L169" s="200" t="e">
        <f>'1'!L169-'2'!L169-'3'!L169-'4'!L169-'5'!L169-'6'!L169-'7'!L169-'8'!L169-'9'!L169-'10'!L169-'11'!L169-'14'!#REF!-#REF!-#REF!-#REF!-#REF!-#REF!-#REF!-#REF!-#REF!-#REF!-#REF!-#REF!-#REF!-#REF!-#REF!-#REF!-#REF!-#REF!-#REF!-#REF!</f>
        <v>#REF!</v>
      </c>
      <c r="M169" s="194" t="e">
        <f>'1'!M169+'2'!M169+'3'!M169+'4'!M169+'5'!M169+'6'!M169+'7'!M169+'8'!M169+'9'!M169+'10'!M169+'11'!M169+'14'!#REF!+#REF!+#REF!+#REF!+#REF!+#REF!+#REF!+#REF!+#REF!+#REF!+#REF!+#REF!+#REF!+#REF!+#REF!+#REF!+#REF!+#REF!+#REF!+#REF!</f>
        <v>#REF!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95" t="e">
        <f>'1'!E170-'2'!E170-'3'!E170-'4'!E170-'5'!E170-'6'!E170-'7'!E170-'8'!E170-'9'!E170-'10'!E170-'11'!E170-'14'!#REF!-#REF!-#REF!-#REF!-#REF!-#REF!-#REF!-#REF!-#REF!-#REF!-#REF!-#REF!-#REF!-#REF!-#REF!-#REF!-#REF!-#REF!-#REF!-#REF!</f>
        <v>#REF!</v>
      </c>
      <c r="F170" s="196" t="e">
        <f>'1'!F170+'2'!F170+'3'!F170+'4'!F170+'5'!F170+'6'!F170+'7'!F170+'8'!F170+'9'!F170+'10'!F170+'11'!F170+'14'!#REF!+#REF!+#REF!+#REF!+#REF!+#REF!+#REF!+#REF!+#REF!+#REF!+#REF!+#REF!+#REF!+#REF!+#REF!+#REF!+#REF!+#REF!+#REF!+#REF!</f>
        <v>#REF!</v>
      </c>
      <c r="G170" s="197" t="e">
        <f>'1'!G170+'2'!G170+'3'!G170+'4'!G170+'5'!G170+'6'!G170+'7'!G170+'8'!G170+'9'!G170+'10'!G170+'11'!G170+'14'!#REF!+#REF!+#REF!+#REF!+#REF!+#REF!+#REF!+#REF!+#REF!+#REF!+#REF!+#REF!+#REF!+#REF!+#REF!+#REF!+#REF!+#REF!+#REF!+#REF!</f>
        <v>#REF!</v>
      </c>
      <c r="H170" s="197" t="e">
        <f>'1'!H170+'2'!H170+'3'!H170+'4'!H170+'5'!H170+'6'!H170+'7'!H170+'8'!H170+'9'!H170+'10'!H170+'11'!H170+'14'!#REF!+#REF!+#REF!+#REF!+#REF!+#REF!+#REF!+#REF!+#REF!+#REF!+#REF!+#REF!+#REF!+#REF!+#REF!+#REF!+#REF!+#REF!+#REF!+#REF!</f>
        <v>#REF!</v>
      </c>
      <c r="I170" s="197" t="e">
        <f>'1'!I170+'2'!I170+'3'!I170+'4'!I170+'5'!I170+'6'!I170+'7'!I170+'8'!I170+'9'!I170+'10'!I170+'11'!I170+'14'!#REF!+#REF!+#REF!+#REF!+#REF!+#REF!+#REF!+#REF!+#REF!+#REF!+#REF!+#REF!+#REF!+#REF!+#REF!+#REF!+#REF!+#REF!+#REF!+#REF!</f>
        <v>#REF!</v>
      </c>
      <c r="J170" s="198" t="e">
        <f>'1'!J170+'2'!J170+'3'!J170+'4'!J170+'5'!J170+'6'!J170+'7'!J170+'8'!J170+'9'!J170+'10'!J170+'11'!J170+'14'!#REF!+#REF!+#REF!+#REF!+#REF!+#REF!+#REF!+#REF!+#REF!+#REF!+#REF!+#REF!+#REF!+#REF!+#REF!+#REF!+#REF!+#REF!+#REF!+#REF!</f>
        <v>#REF!</v>
      </c>
      <c r="K170" s="199" t="e">
        <f>'1'!K170+'2'!K170+'3'!K170+'4'!K170+'5'!K170+'6'!K170+'7'!K170+'8'!K170+'9'!K170+'10'!K170+'11'!K170+'14'!#REF!+#REF!+#REF!+#REF!+#REF!+#REF!+#REF!+#REF!+#REF!+#REF!+#REF!+#REF!+#REF!+#REF!+#REF!+#REF!+#REF!+#REF!+#REF!+#REF!</f>
        <v>#REF!</v>
      </c>
      <c r="L170" s="200" t="e">
        <f>'1'!L170-'2'!L170-'3'!L170-'4'!L170-'5'!L170-'6'!L170-'7'!L170-'8'!L170-'9'!L170-'10'!L170-'11'!L170-'14'!#REF!-#REF!-#REF!-#REF!-#REF!-#REF!-#REF!-#REF!-#REF!-#REF!-#REF!-#REF!-#REF!-#REF!-#REF!-#REF!-#REF!-#REF!-#REF!-#REF!</f>
        <v>#REF!</v>
      </c>
      <c r="M170" s="194" t="e">
        <f>'1'!M170+'2'!M170+'3'!M170+'4'!M170+'5'!M170+'6'!M170+'7'!M170+'8'!M170+'9'!M170+'10'!M170+'11'!M170+'14'!#REF!+#REF!+#REF!+#REF!+#REF!+#REF!+#REF!+#REF!+#REF!+#REF!+#REF!+#REF!+#REF!+#REF!+#REF!+#REF!+#REF!+#REF!+#REF!+#REF!</f>
        <v>#REF!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95" t="e">
        <f>'1'!E171-'2'!E171-'3'!E171-'4'!E171-'5'!E171-'6'!E171-'7'!E171-'8'!E171-'9'!E171-'10'!E171-'11'!E171-'14'!#REF!-#REF!-#REF!-#REF!-#REF!-#REF!-#REF!-#REF!-#REF!-#REF!-#REF!-#REF!-#REF!-#REF!-#REF!-#REF!-#REF!-#REF!-#REF!-#REF!</f>
        <v>#REF!</v>
      </c>
      <c r="F171" s="196" t="e">
        <f>'1'!F171+'2'!F171+'3'!F171+'4'!F171+'5'!F171+'6'!F171+'7'!F171+'8'!F171+'9'!F171+'10'!F171+'11'!F171+'14'!#REF!+#REF!+#REF!+#REF!+#REF!+#REF!+#REF!+#REF!+#REF!+#REF!+#REF!+#REF!+#REF!+#REF!+#REF!+#REF!+#REF!+#REF!+#REF!+#REF!</f>
        <v>#REF!</v>
      </c>
      <c r="G171" s="197" t="e">
        <f>'1'!G171+'2'!G171+'3'!G171+'4'!G171+'5'!G171+'6'!G171+'7'!G171+'8'!G171+'9'!G171+'10'!G171+'11'!G171+'14'!#REF!+#REF!+#REF!+#REF!+#REF!+#REF!+#REF!+#REF!+#REF!+#REF!+#REF!+#REF!+#REF!+#REF!+#REF!+#REF!+#REF!+#REF!+#REF!+#REF!</f>
        <v>#REF!</v>
      </c>
      <c r="H171" s="197" t="e">
        <f>'1'!H171+'2'!H171+'3'!H171+'4'!H171+'5'!H171+'6'!H171+'7'!H171+'8'!H171+'9'!H171+'10'!H171+'11'!H171+'14'!#REF!+#REF!+#REF!+#REF!+#REF!+#REF!+#REF!+#REF!+#REF!+#REF!+#REF!+#REF!+#REF!+#REF!+#REF!+#REF!+#REF!+#REF!+#REF!+#REF!</f>
        <v>#REF!</v>
      </c>
      <c r="I171" s="197" t="e">
        <f>'1'!I171+'2'!I171+'3'!I171+'4'!I171+'5'!I171+'6'!I171+'7'!I171+'8'!I171+'9'!I171+'10'!I171+'11'!I171+'14'!#REF!+#REF!+#REF!+#REF!+#REF!+#REF!+#REF!+#REF!+#REF!+#REF!+#REF!+#REF!+#REF!+#REF!+#REF!+#REF!+#REF!+#REF!+#REF!+#REF!</f>
        <v>#REF!</v>
      </c>
      <c r="J171" s="198" t="e">
        <f>'1'!J171+'2'!J171+'3'!J171+'4'!J171+'5'!J171+'6'!J171+'7'!J171+'8'!J171+'9'!J171+'10'!J171+'11'!J171+'14'!#REF!+#REF!+#REF!+#REF!+#REF!+#REF!+#REF!+#REF!+#REF!+#REF!+#REF!+#REF!+#REF!+#REF!+#REF!+#REF!+#REF!+#REF!+#REF!+#REF!</f>
        <v>#REF!</v>
      </c>
      <c r="K171" s="199" t="e">
        <f>'1'!K171+'2'!K171+'3'!K171+'4'!K171+'5'!K171+'6'!K171+'7'!K171+'8'!K171+'9'!K171+'10'!K171+'11'!K171+'14'!#REF!+#REF!+#REF!+#REF!+#REF!+#REF!+#REF!+#REF!+#REF!+#REF!+#REF!+#REF!+#REF!+#REF!+#REF!+#REF!+#REF!+#REF!+#REF!+#REF!</f>
        <v>#REF!</v>
      </c>
      <c r="L171" s="200" t="e">
        <f>'1'!L171-'2'!L171-'3'!L171-'4'!L171-'5'!L171-'6'!L171-'7'!L171-'8'!L171-'9'!L171-'10'!L171-'11'!L171-'14'!#REF!-#REF!-#REF!-#REF!-#REF!-#REF!-#REF!-#REF!-#REF!-#REF!-#REF!-#REF!-#REF!-#REF!-#REF!-#REF!-#REF!-#REF!-#REF!-#REF!</f>
        <v>#REF!</v>
      </c>
      <c r="M171" s="194" t="e">
        <f>'1'!M171+'2'!M171+'3'!M171+'4'!M171+'5'!M171+'6'!M171+'7'!M171+'8'!M171+'9'!M171+'10'!M171+'11'!M171+'14'!#REF!+#REF!+#REF!+#REF!+#REF!+#REF!+#REF!+#REF!+#REF!+#REF!+#REF!+#REF!+#REF!+#REF!+#REF!+#REF!+#REF!+#REF!+#REF!+#REF!</f>
        <v>#REF!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01" t="e">
        <f>'1'!E172-'2'!E172-'3'!E172-'4'!E172-'5'!E172-'6'!E172-'7'!E172-'8'!E172-'9'!E172-'10'!E172-'11'!E172-'14'!E153-#REF!-#REF!-#REF!-#REF!-#REF!-#REF!-#REF!-#REF!-#REF!-#REF!-#REF!-#REF!-#REF!-#REF!-#REF!-#REF!-#REF!-#REF!-#REF!</f>
        <v>#REF!</v>
      </c>
      <c r="F172" s="202" t="e">
        <f>'1'!F172+'2'!F172+'3'!F172+'4'!F172+'5'!F172+'6'!F172+'7'!F172+'8'!F172+'9'!F172+'10'!F172+'11'!F172+'14'!F153+#REF!+#REF!+#REF!+#REF!+#REF!+#REF!+#REF!+#REF!+#REF!+#REF!+#REF!+#REF!+#REF!+#REF!+#REF!+#REF!+#REF!+#REF!+#REF!</f>
        <v>#REF!</v>
      </c>
      <c r="G172" s="203" t="e">
        <f>'1'!G172+'2'!G172+'3'!G172+'4'!G172+'5'!G172+'6'!G172+'7'!G172+'8'!G172+'9'!G172+'10'!G172+'11'!G172+'14'!G153+#REF!+#REF!+#REF!+#REF!+#REF!+#REF!+#REF!+#REF!+#REF!+#REF!+#REF!+#REF!+#REF!+#REF!+#REF!+#REF!+#REF!+#REF!+#REF!</f>
        <v>#REF!</v>
      </c>
      <c r="H172" s="203" t="e">
        <f>'1'!H172+'2'!H172+'3'!H172+'4'!H172+'5'!H172+'6'!H172+'7'!H172+'8'!H172+'9'!H172+'10'!H172+'11'!H172+'14'!H153+#REF!+#REF!+#REF!+#REF!+#REF!+#REF!+#REF!+#REF!+#REF!+#REF!+#REF!+#REF!+#REF!+#REF!+#REF!+#REF!+#REF!+#REF!+#REF!</f>
        <v>#REF!</v>
      </c>
      <c r="I172" s="203" t="e">
        <f>'1'!I172+'2'!I172+'3'!I172+'4'!I172+'5'!I172+'6'!I172+'7'!I172+'8'!I172+'9'!I172+'10'!I172+'11'!I172+'14'!I153+#REF!+#REF!+#REF!+#REF!+#REF!+#REF!+#REF!+#REF!+#REF!+#REF!+#REF!+#REF!+#REF!+#REF!+#REF!+#REF!+#REF!+#REF!+#REF!</f>
        <v>#REF!</v>
      </c>
      <c r="J172" s="204" t="e">
        <f>'1'!J172+'2'!J172+'3'!J172+'4'!J172+'5'!J172+'6'!J172+'7'!J172+'8'!J172+'9'!J172+'10'!J172+'11'!J172+'14'!J153+#REF!+#REF!+#REF!+#REF!+#REF!+#REF!+#REF!+#REF!+#REF!+#REF!+#REF!+#REF!+#REF!+#REF!+#REF!+#REF!+#REF!+#REF!+#REF!</f>
        <v>#REF!</v>
      </c>
      <c r="K172" s="205" t="e">
        <f>'1'!K172+'2'!K172+'3'!K172+'4'!K172+'5'!K172+'6'!K172+'7'!K172+'8'!K172+'9'!K172+'10'!K172+'11'!K172+'14'!K153+#REF!+#REF!+#REF!+#REF!+#REF!+#REF!+#REF!+#REF!+#REF!+#REF!+#REF!+#REF!+#REF!+#REF!+#REF!+#REF!+#REF!+#REF!+#REF!</f>
        <v>#REF!</v>
      </c>
      <c r="L172" s="206" t="e">
        <f>'1'!L172-'2'!L172-'3'!L172-'4'!L172-'5'!L172-'6'!L172-'7'!L172-'8'!L172-'9'!L172-'10'!L172-'11'!L172-'14'!L153-#REF!-#REF!-#REF!-#REF!-#REF!-#REF!-#REF!-#REF!-#REF!-#REF!-#REF!-#REF!-#REF!-#REF!-#REF!-#REF!-#REF!-#REF!-#REF!</f>
        <v>#REF!</v>
      </c>
      <c r="M172" s="194" t="e">
        <f>'1'!M172+'2'!M172+'3'!M172+'4'!M172+'5'!M172+'6'!M172+'7'!M172+'8'!M172+'9'!M172+'10'!M172+'11'!M172+'14'!M153+#REF!+#REF!+#REF!+#REF!+#REF!+#REF!+#REF!+#REF!+#REF!+#REF!+#REF!+#REF!+#REF!+#REF!+#REF!+#REF!+#REF!+#REF!+#REF!</f>
        <v>#REF!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01" t="e">
        <f>'1'!E173-'2'!E173-'3'!E173-'4'!E173-'5'!E173-'6'!E173-'7'!E173-'8'!E173-'9'!E173-'10'!E173-'11'!E173-'14'!E154-#REF!-#REF!-#REF!-#REF!-#REF!-#REF!-#REF!-#REF!-#REF!-#REF!-#REF!-#REF!-#REF!-#REF!-#REF!-#REF!-#REF!-#REF!-#REF!</f>
        <v>#REF!</v>
      </c>
      <c r="F173" s="202" t="e">
        <f>'1'!F173+'2'!F173+'3'!F173+'4'!F173+'5'!F173+'6'!F173+'7'!F173+'8'!F173+'9'!F173+'10'!F173+'11'!F173+'14'!F154+#REF!+#REF!+#REF!+#REF!+#REF!+#REF!+#REF!+#REF!+#REF!+#REF!+#REF!+#REF!+#REF!+#REF!+#REF!+#REF!+#REF!+#REF!+#REF!</f>
        <v>#REF!</v>
      </c>
      <c r="G173" s="203" t="e">
        <f>'1'!G173+'2'!G173+'3'!G173+'4'!G173+'5'!G173+'6'!G173+'7'!G173+'8'!G173+'9'!G173+'10'!G173+'11'!G173+'14'!G154+#REF!+#REF!+#REF!+#REF!+#REF!+#REF!+#REF!+#REF!+#REF!+#REF!+#REF!+#REF!+#REF!+#REF!+#REF!+#REF!+#REF!+#REF!+#REF!</f>
        <v>#REF!</v>
      </c>
      <c r="H173" s="203" t="e">
        <f>'1'!H173+'2'!H173+'3'!H173+'4'!H173+'5'!H173+'6'!H173+'7'!H173+'8'!H173+'9'!H173+'10'!H173+'11'!H173+'14'!H154+#REF!+#REF!+#REF!+#REF!+#REF!+#REF!+#REF!+#REF!+#REF!+#REF!+#REF!+#REF!+#REF!+#REF!+#REF!+#REF!+#REF!+#REF!+#REF!</f>
        <v>#REF!</v>
      </c>
      <c r="I173" s="203" t="e">
        <f>'1'!I173+'2'!I173+'3'!I173+'4'!I173+'5'!I173+'6'!I173+'7'!I173+'8'!I173+'9'!I173+'10'!I173+'11'!I173+'14'!I154+#REF!+#REF!+#REF!+#REF!+#REF!+#REF!+#REF!+#REF!+#REF!+#REF!+#REF!+#REF!+#REF!+#REF!+#REF!+#REF!+#REF!+#REF!+#REF!</f>
        <v>#REF!</v>
      </c>
      <c r="J173" s="204" t="e">
        <f>'1'!J173+'2'!J173+'3'!J173+'4'!J173+'5'!J173+'6'!J173+'7'!J173+'8'!J173+'9'!J173+'10'!J173+'11'!J173+'14'!J154+#REF!+#REF!+#REF!+#REF!+#REF!+#REF!+#REF!+#REF!+#REF!+#REF!+#REF!+#REF!+#REF!+#REF!+#REF!+#REF!+#REF!+#REF!+#REF!</f>
        <v>#REF!</v>
      </c>
      <c r="K173" s="205" t="e">
        <f>'1'!K173+'2'!K173+'3'!K173+'4'!K173+'5'!K173+'6'!K173+'7'!K173+'8'!K173+'9'!K173+'10'!K173+'11'!K173+'14'!K154+#REF!+#REF!+#REF!+#REF!+#REF!+#REF!+#REF!+#REF!+#REF!+#REF!+#REF!+#REF!+#REF!+#REF!+#REF!+#REF!+#REF!+#REF!+#REF!</f>
        <v>#REF!</v>
      </c>
      <c r="L173" s="206" t="e">
        <f>'1'!L173-'2'!L173-'3'!L173-'4'!L173-'5'!L173-'6'!L173-'7'!L173-'8'!L173-'9'!L173-'10'!L173-'11'!L173-'14'!L154-#REF!-#REF!-#REF!-#REF!-#REF!-#REF!-#REF!-#REF!-#REF!-#REF!-#REF!-#REF!-#REF!-#REF!-#REF!-#REF!-#REF!-#REF!-#REF!</f>
        <v>#REF!</v>
      </c>
      <c r="M173" s="194" t="e">
        <f>'1'!M173+'2'!M173+'3'!M173+'4'!M173+'5'!M173+'6'!M173+'7'!M173+'8'!M173+'9'!M173+'10'!M173+'11'!M173+'14'!M154+#REF!+#REF!+#REF!+#REF!+#REF!+#REF!+#REF!+#REF!+#REF!+#REF!+#REF!+#REF!+#REF!+#REF!+#REF!+#REF!+#REF!+#REF!+#REF!</f>
        <v>#REF!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01" t="e">
        <f>'1'!E174-'2'!E174-'3'!E174-'4'!E174-'5'!E174-'6'!E174-'7'!E174-'8'!E174-'9'!E174-'10'!E174-'11'!E174-'14'!E155-#REF!-#REF!-#REF!-#REF!-#REF!-#REF!-#REF!-#REF!-#REF!-#REF!-#REF!-#REF!-#REF!-#REF!-#REF!-#REF!-#REF!-#REF!-#REF!</f>
        <v>#REF!</v>
      </c>
      <c r="F174" s="202" t="e">
        <f>'1'!F174+'2'!F174+'3'!F174+'4'!F174+'5'!F174+'6'!F174+'7'!F174+'8'!F174+'9'!F174+'10'!F174+'11'!F174+'14'!F155+#REF!+#REF!+#REF!+#REF!+#REF!+#REF!+#REF!+#REF!+#REF!+#REF!+#REF!+#REF!+#REF!+#REF!+#REF!+#REF!+#REF!+#REF!+#REF!</f>
        <v>#REF!</v>
      </c>
      <c r="G174" s="203" t="e">
        <f>'1'!G174+'2'!G174+'3'!G174+'4'!G174+'5'!G174+'6'!G174+'7'!G174+'8'!G174+'9'!G174+'10'!G174+'11'!G174+'14'!G155+#REF!+#REF!+#REF!+#REF!+#REF!+#REF!+#REF!+#REF!+#REF!+#REF!+#REF!+#REF!+#REF!+#REF!+#REF!+#REF!+#REF!+#REF!+#REF!</f>
        <v>#REF!</v>
      </c>
      <c r="H174" s="203" t="e">
        <f>'1'!H174+'2'!H174+'3'!H174+'4'!H174+'5'!H174+'6'!H174+'7'!H174+'8'!H174+'9'!H174+'10'!H174+'11'!H174+'14'!H155+#REF!+#REF!+#REF!+#REF!+#REF!+#REF!+#REF!+#REF!+#REF!+#REF!+#REF!+#REF!+#REF!+#REF!+#REF!+#REF!+#REF!+#REF!+#REF!</f>
        <v>#REF!</v>
      </c>
      <c r="I174" s="203" t="e">
        <f>'1'!I174+'2'!I174+'3'!I174+'4'!I174+'5'!I174+'6'!I174+'7'!I174+'8'!I174+'9'!I174+'10'!I174+'11'!I174+'14'!I155+#REF!+#REF!+#REF!+#REF!+#REF!+#REF!+#REF!+#REF!+#REF!+#REF!+#REF!+#REF!+#REF!+#REF!+#REF!+#REF!+#REF!+#REF!+#REF!</f>
        <v>#REF!</v>
      </c>
      <c r="J174" s="204" t="e">
        <f>'1'!J174+'2'!J174+'3'!J174+'4'!J174+'5'!J174+'6'!J174+'7'!J174+'8'!J174+'9'!J174+'10'!J174+'11'!J174+'14'!J155+#REF!+#REF!+#REF!+#REF!+#REF!+#REF!+#REF!+#REF!+#REF!+#REF!+#REF!+#REF!+#REF!+#REF!+#REF!+#REF!+#REF!+#REF!+#REF!</f>
        <v>#REF!</v>
      </c>
      <c r="K174" s="205" t="e">
        <f>'1'!K174+'2'!K174+'3'!K174+'4'!K174+'5'!K174+'6'!K174+'7'!K174+'8'!K174+'9'!K174+'10'!K174+'11'!K174+'14'!K155+#REF!+#REF!+#REF!+#REF!+#REF!+#REF!+#REF!+#REF!+#REF!+#REF!+#REF!+#REF!+#REF!+#REF!+#REF!+#REF!+#REF!+#REF!+#REF!</f>
        <v>#REF!</v>
      </c>
      <c r="L174" s="206" t="e">
        <f>'1'!L174-'2'!L174-'3'!L174-'4'!L174-'5'!L174-'6'!L174-'7'!L174-'8'!L174-'9'!L174-'10'!L174-'11'!L174-'14'!L155-#REF!-#REF!-#REF!-#REF!-#REF!-#REF!-#REF!-#REF!-#REF!-#REF!-#REF!-#REF!-#REF!-#REF!-#REF!-#REF!-#REF!-#REF!-#REF!</f>
        <v>#REF!</v>
      </c>
      <c r="M174" s="194" t="e">
        <f>'1'!M174+'2'!M174+'3'!M174+'4'!M174+'5'!M174+'6'!M174+'7'!M174+'8'!M174+'9'!M174+'10'!M174+'11'!M174+'14'!M155+#REF!+#REF!+#REF!+#REF!+#REF!+#REF!+#REF!+#REF!+#REF!+#REF!+#REF!+#REF!+#REF!+#REF!+#REF!+#REF!+#REF!+#REF!+#REF!</f>
        <v>#REF!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01" t="e">
        <f>'1'!E175-'2'!E175-'3'!E175-'4'!E175-'5'!E175-'6'!E175-'7'!E175-'8'!E175-'9'!E175-'10'!E175-'11'!E175-'14'!E156-#REF!-#REF!-#REF!-#REF!-#REF!-#REF!-#REF!-#REF!-#REF!-#REF!-#REF!-#REF!-#REF!-#REF!-#REF!-#REF!-#REF!-#REF!-#REF!</f>
        <v>#REF!</v>
      </c>
      <c r="F175" s="202" t="e">
        <f>'1'!F175+'2'!F175+'3'!F175+'4'!F175+'5'!F175+'6'!F175+'7'!F175+'8'!F175+'9'!F175+'10'!F175+'11'!F175+'14'!F156+#REF!+#REF!+#REF!+#REF!+#REF!+#REF!+#REF!+#REF!+#REF!+#REF!+#REF!+#REF!+#REF!+#REF!+#REF!+#REF!+#REF!+#REF!+#REF!</f>
        <v>#REF!</v>
      </c>
      <c r="G175" s="203" t="e">
        <f>'1'!G175+'2'!G175+'3'!G175+'4'!G175+'5'!G175+'6'!G175+'7'!G175+'8'!G175+'9'!G175+'10'!G175+'11'!G175+'14'!G156+#REF!+#REF!+#REF!+#REF!+#REF!+#REF!+#REF!+#REF!+#REF!+#REF!+#REF!+#REF!+#REF!+#REF!+#REF!+#REF!+#REF!+#REF!+#REF!</f>
        <v>#REF!</v>
      </c>
      <c r="H175" s="203" t="e">
        <f>'1'!H175+'2'!H175+'3'!H175+'4'!H175+'5'!H175+'6'!H175+'7'!H175+'8'!H175+'9'!H175+'10'!H175+'11'!H175+'14'!H156+#REF!+#REF!+#REF!+#REF!+#REF!+#REF!+#REF!+#REF!+#REF!+#REF!+#REF!+#REF!+#REF!+#REF!+#REF!+#REF!+#REF!+#REF!+#REF!</f>
        <v>#REF!</v>
      </c>
      <c r="I175" s="203" t="e">
        <f>'1'!I175+'2'!I175+'3'!I175+'4'!I175+'5'!I175+'6'!I175+'7'!I175+'8'!I175+'9'!I175+'10'!I175+'11'!I175+'14'!I156+#REF!+#REF!+#REF!+#REF!+#REF!+#REF!+#REF!+#REF!+#REF!+#REF!+#REF!+#REF!+#REF!+#REF!+#REF!+#REF!+#REF!+#REF!+#REF!</f>
        <v>#REF!</v>
      </c>
      <c r="J175" s="204" t="e">
        <f>'1'!J175+'2'!J175+'3'!J175+'4'!J175+'5'!J175+'6'!J175+'7'!J175+'8'!J175+'9'!J175+'10'!J175+'11'!J175+'14'!J156+#REF!+#REF!+#REF!+#REF!+#REF!+#REF!+#REF!+#REF!+#REF!+#REF!+#REF!+#REF!+#REF!+#REF!+#REF!+#REF!+#REF!+#REF!+#REF!</f>
        <v>#REF!</v>
      </c>
      <c r="K175" s="205" t="e">
        <f>'1'!K175+'2'!K175+'3'!K175+'4'!K175+'5'!K175+'6'!K175+'7'!K175+'8'!K175+'9'!K175+'10'!K175+'11'!K175+'14'!K156+#REF!+#REF!+#REF!+#REF!+#REF!+#REF!+#REF!+#REF!+#REF!+#REF!+#REF!+#REF!+#REF!+#REF!+#REF!+#REF!+#REF!+#REF!+#REF!</f>
        <v>#REF!</v>
      </c>
      <c r="L175" s="206" t="e">
        <f>'1'!L175-'2'!L175-'3'!L175-'4'!L175-'5'!L175-'6'!L175-'7'!L175-'8'!L175-'9'!L175-'10'!L175-'11'!L175-'14'!L156-#REF!-#REF!-#REF!-#REF!-#REF!-#REF!-#REF!-#REF!-#REF!-#REF!-#REF!-#REF!-#REF!-#REF!-#REF!-#REF!-#REF!-#REF!-#REF!</f>
        <v>#REF!</v>
      </c>
      <c r="M175" s="194" t="e">
        <f>'1'!M175+'2'!M175+'3'!M175+'4'!M175+'5'!M175+'6'!M175+'7'!M175+'8'!M175+'9'!M175+'10'!M175+'11'!M175+'14'!M156+#REF!+#REF!+#REF!+#REF!+#REF!+#REF!+#REF!+#REF!+#REF!+#REF!+#REF!+#REF!+#REF!+#REF!+#REF!+#REF!+#REF!+#REF!+#REF!</f>
        <v>#REF!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201" t="e">
        <f>'1'!E176-'2'!E176-'3'!E176-'4'!E176-'5'!E176-'6'!E176-'7'!E176-'8'!E176-'9'!E176-'10'!E176-'11'!E176-'14'!E157-#REF!-#REF!-#REF!-#REF!-#REF!-#REF!-#REF!-#REF!-#REF!-#REF!-#REF!-#REF!-#REF!-#REF!-#REF!-#REF!-#REF!-#REF!-#REF!</f>
        <v>#REF!</v>
      </c>
      <c r="F176" s="202" t="e">
        <f>'1'!F176+'2'!F176+'3'!F176+'4'!F176+'5'!F176+'6'!F176+'7'!F176+'8'!F176+'9'!F176+'10'!F176+'11'!F176+'14'!F157+#REF!+#REF!+#REF!+#REF!+#REF!+#REF!+#REF!+#REF!+#REF!+#REF!+#REF!+#REF!+#REF!+#REF!+#REF!+#REF!+#REF!+#REF!+#REF!</f>
        <v>#REF!</v>
      </c>
      <c r="G176" s="203" t="e">
        <f>'1'!G176+'2'!G176+'3'!G176+'4'!G176+'5'!G176+'6'!G176+'7'!G176+'8'!G176+'9'!G176+'10'!G176+'11'!G176+'14'!G157+#REF!+#REF!+#REF!+#REF!+#REF!+#REF!+#REF!+#REF!+#REF!+#REF!+#REF!+#REF!+#REF!+#REF!+#REF!+#REF!+#REF!+#REF!+#REF!</f>
        <v>#REF!</v>
      </c>
      <c r="H176" s="203" t="e">
        <f>'1'!H176+'2'!H176+'3'!H176+'4'!H176+'5'!H176+'6'!H176+'7'!H176+'8'!H176+'9'!H176+'10'!H176+'11'!H176+'14'!H157+#REF!+#REF!+#REF!+#REF!+#REF!+#REF!+#REF!+#REF!+#REF!+#REF!+#REF!+#REF!+#REF!+#REF!+#REF!+#REF!+#REF!+#REF!+#REF!</f>
        <v>#REF!</v>
      </c>
      <c r="I176" s="203" t="e">
        <f>'1'!I176+'2'!I176+'3'!I176+'4'!I176+'5'!I176+'6'!I176+'7'!I176+'8'!I176+'9'!I176+'10'!I176+'11'!I176+'14'!I157+#REF!+#REF!+#REF!+#REF!+#REF!+#REF!+#REF!+#REF!+#REF!+#REF!+#REF!+#REF!+#REF!+#REF!+#REF!+#REF!+#REF!+#REF!+#REF!</f>
        <v>#REF!</v>
      </c>
      <c r="J176" s="204" t="e">
        <f>'1'!J176+'2'!J176+'3'!J176+'4'!J176+'5'!J176+'6'!J176+'7'!J176+'8'!J176+'9'!J176+'10'!J176+'11'!J176+'14'!J157+#REF!+#REF!+#REF!+#REF!+#REF!+#REF!+#REF!+#REF!+#REF!+#REF!+#REF!+#REF!+#REF!+#REF!+#REF!+#REF!+#REF!+#REF!+#REF!</f>
        <v>#REF!</v>
      </c>
      <c r="K176" s="205" t="e">
        <f>'1'!K176+'2'!K176+'3'!K176+'4'!K176+'5'!K176+'6'!K176+'7'!K176+'8'!K176+'9'!K176+'10'!K176+'11'!K176+'14'!K157+#REF!+#REF!+#REF!+#REF!+#REF!+#REF!+#REF!+#REF!+#REF!+#REF!+#REF!+#REF!+#REF!+#REF!+#REF!+#REF!+#REF!+#REF!+#REF!</f>
        <v>#REF!</v>
      </c>
      <c r="L176" s="206" t="e">
        <f>'1'!L176-'2'!L176-'3'!L176-'4'!L176-'5'!L176-'6'!L176-'7'!L176-'8'!L176-'9'!L176-'10'!L176-'11'!L176-'14'!L157-#REF!-#REF!-#REF!-#REF!-#REF!-#REF!-#REF!-#REF!-#REF!-#REF!-#REF!-#REF!-#REF!-#REF!-#REF!-#REF!-#REF!-#REF!-#REF!</f>
        <v>#REF!</v>
      </c>
      <c r="M176" s="194" t="e">
        <f>'1'!M176+'2'!M176+'3'!M176+'4'!M176+'5'!M176+'6'!M176+'7'!M176+'8'!M176+'9'!M176+'10'!M176+'11'!M176+'14'!M157+#REF!+#REF!+#REF!+#REF!+#REF!+#REF!+#REF!+#REF!+#REF!+#REF!+#REF!+#REF!+#REF!+#REF!+#REF!+#REF!+#REF!+#REF!+#REF!</f>
        <v>#REF!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201" t="e">
        <f>'1'!E177-'2'!E177-'3'!E177-'4'!E177-'5'!E177-'6'!E177-'7'!E177-'8'!E177-'9'!E177-'10'!E177-'11'!E177-'14'!E158-#REF!-#REF!-#REF!-#REF!-#REF!-#REF!-#REF!-#REF!-#REF!-#REF!-#REF!-#REF!-#REF!-#REF!-#REF!-#REF!-#REF!-#REF!-#REF!</f>
        <v>#REF!</v>
      </c>
      <c r="F177" s="202" t="e">
        <f>'1'!F177+'2'!F177+'3'!F177+'4'!F177+'5'!F177+'6'!F177+'7'!F177+'8'!F177+'9'!F177+'10'!F177+'11'!F177+'14'!F158+#REF!+#REF!+#REF!+#REF!+#REF!+#REF!+#REF!+#REF!+#REF!+#REF!+#REF!+#REF!+#REF!+#REF!+#REF!+#REF!+#REF!+#REF!+#REF!</f>
        <v>#REF!</v>
      </c>
      <c r="G177" s="203" t="e">
        <f>'1'!G177+'2'!G177+'3'!G177+'4'!G177+'5'!G177+'6'!G177+'7'!G177+'8'!G177+'9'!G177+'10'!G177+'11'!G177+'14'!G158+#REF!+#REF!+#REF!+#REF!+#REF!+#REF!+#REF!+#REF!+#REF!+#REF!+#REF!+#REF!+#REF!+#REF!+#REF!+#REF!+#REF!+#REF!+#REF!</f>
        <v>#REF!</v>
      </c>
      <c r="H177" s="203" t="e">
        <f>'1'!H177+'2'!H177+'3'!H177+'4'!H177+'5'!H177+'6'!H177+'7'!H177+'8'!H177+'9'!H177+'10'!H177+'11'!H177+'14'!H158+#REF!+#REF!+#REF!+#REF!+#REF!+#REF!+#REF!+#REF!+#REF!+#REF!+#REF!+#REF!+#REF!+#REF!+#REF!+#REF!+#REF!+#REF!+#REF!</f>
        <v>#REF!</v>
      </c>
      <c r="I177" s="203" t="e">
        <f>'1'!I177+'2'!I177+'3'!I177+'4'!I177+'5'!I177+'6'!I177+'7'!I177+'8'!I177+'9'!I177+'10'!I177+'11'!I177+'14'!I158+#REF!+#REF!+#REF!+#REF!+#REF!+#REF!+#REF!+#REF!+#REF!+#REF!+#REF!+#REF!+#REF!+#REF!+#REF!+#REF!+#REF!+#REF!+#REF!</f>
        <v>#REF!</v>
      </c>
      <c r="J177" s="204" t="e">
        <f>'1'!J177+'2'!J177+'3'!J177+'4'!J177+'5'!J177+'6'!J177+'7'!J177+'8'!J177+'9'!J177+'10'!J177+'11'!J177+'14'!J158+#REF!+#REF!+#REF!+#REF!+#REF!+#REF!+#REF!+#REF!+#REF!+#REF!+#REF!+#REF!+#REF!+#REF!+#REF!+#REF!+#REF!+#REF!+#REF!</f>
        <v>#REF!</v>
      </c>
      <c r="K177" s="205" t="e">
        <f>'1'!K177+'2'!K177+'3'!K177+'4'!K177+'5'!K177+'6'!K177+'7'!K177+'8'!K177+'9'!K177+'10'!K177+'11'!K177+'14'!K158+#REF!+#REF!+#REF!+#REF!+#REF!+#REF!+#REF!+#REF!+#REF!+#REF!+#REF!+#REF!+#REF!+#REF!+#REF!+#REF!+#REF!+#REF!+#REF!</f>
        <v>#REF!</v>
      </c>
      <c r="L177" s="206" t="e">
        <f>'1'!L177-'2'!L177-'3'!L177-'4'!L177-'5'!L177-'6'!L177-'7'!L177-'8'!L177-'9'!L177-'10'!L177-'11'!L177-'14'!L158-#REF!-#REF!-#REF!-#REF!-#REF!-#REF!-#REF!-#REF!-#REF!-#REF!-#REF!-#REF!-#REF!-#REF!-#REF!-#REF!-#REF!-#REF!-#REF!</f>
        <v>#REF!</v>
      </c>
      <c r="M177" s="194" t="e">
        <f>'1'!M177+'2'!M177+'3'!M177+'4'!M177+'5'!M177+'6'!M177+'7'!M177+'8'!M177+'9'!M177+'10'!M177+'11'!M177+'14'!M158+#REF!+#REF!+#REF!+#REF!+#REF!+#REF!+#REF!+#REF!+#REF!+#REF!+#REF!+#REF!+#REF!+#REF!+#REF!+#REF!+#REF!+#REF!+#REF!</f>
        <v>#REF!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201" t="e">
        <f>'1'!E178-'2'!E178-'3'!E178-'4'!E178-'5'!E178-'6'!E178-'7'!E178-'8'!E178-'9'!E178-'10'!E178-'11'!E178-'14'!#REF!-#REF!-#REF!-#REF!-#REF!-#REF!-#REF!-#REF!-#REF!-#REF!-#REF!-#REF!-#REF!-#REF!-#REF!-#REF!-#REF!-#REF!-#REF!-#REF!</f>
        <v>#REF!</v>
      </c>
      <c r="F178" s="202" t="e">
        <f>'1'!F178+'2'!F178+'3'!F178+'4'!F178+'5'!F178+'6'!F178+'7'!F178+'8'!F178+'9'!F178+'10'!F178+'11'!F178+'14'!#REF!+#REF!+#REF!+#REF!+#REF!+#REF!+#REF!+#REF!+#REF!+#REF!+#REF!+#REF!+#REF!+#REF!+#REF!+#REF!+#REF!+#REF!+#REF!+#REF!</f>
        <v>#REF!</v>
      </c>
      <c r="G178" s="203" t="e">
        <f>'1'!G178+'2'!G178+'3'!G178+'4'!G178+'5'!G178+'6'!G178+'7'!G178+'8'!G178+'9'!G178+'10'!G178+'11'!G178+'14'!#REF!+#REF!+#REF!+#REF!+#REF!+#REF!+#REF!+#REF!+#REF!+#REF!+#REF!+#REF!+#REF!+#REF!+#REF!+#REF!+#REF!+#REF!+#REF!+#REF!</f>
        <v>#REF!</v>
      </c>
      <c r="H178" s="203" t="e">
        <f>'1'!H178+'2'!H178+'3'!H178+'4'!H178+'5'!H178+'6'!H178+'7'!H178+'8'!H178+'9'!H178+'10'!H178+'11'!H178+'14'!#REF!+#REF!+#REF!+#REF!+#REF!+#REF!+#REF!+#REF!+#REF!+#REF!+#REF!+#REF!+#REF!+#REF!+#REF!+#REF!+#REF!+#REF!+#REF!+#REF!</f>
        <v>#REF!</v>
      </c>
      <c r="I178" s="203" t="e">
        <f>'1'!I178+'2'!I178+'3'!I178+'4'!I178+'5'!I178+'6'!I178+'7'!I178+'8'!I178+'9'!I178+'10'!I178+'11'!I178+'14'!#REF!+#REF!+#REF!+#REF!+#REF!+#REF!+#REF!+#REF!+#REF!+#REF!+#REF!+#REF!+#REF!+#REF!+#REF!+#REF!+#REF!+#REF!+#REF!+#REF!</f>
        <v>#REF!</v>
      </c>
      <c r="J178" s="204" t="e">
        <f>'1'!J178+'2'!J178+'3'!J178+'4'!J178+'5'!J178+'6'!J178+'7'!J178+'8'!J178+'9'!J178+'10'!J178+'11'!J178+'14'!#REF!+#REF!+#REF!+#REF!+#REF!+#REF!+#REF!+#REF!+#REF!+#REF!+#REF!+#REF!+#REF!+#REF!+#REF!+#REF!+#REF!+#REF!+#REF!+#REF!</f>
        <v>#REF!</v>
      </c>
      <c r="K178" s="205" t="e">
        <f>'1'!K178+'2'!K178+'3'!K178+'4'!K178+'5'!K178+'6'!K178+'7'!K178+'8'!K178+'9'!K178+'10'!K178+'11'!K178+'14'!#REF!+#REF!+#REF!+#REF!+#REF!+#REF!+#REF!+#REF!+#REF!+#REF!+#REF!+#REF!+#REF!+#REF!+#REF!+#REF!+#REF!+#REF!+#REF!+#REF!</f>
        <v>#REF!</v>
      </c>
      <c r="L178" s="206" t="e">
        <f>'1'!L178-'2'!L178-'3'!L178-'4'!L178-'5'!L178-'6'!L178-'7'!L178-'8'!L178-'9'!L178-'10'!L178-'11'!L178-'14'!#REF!-#REF!-#REF!-#REF!-#REF!-#REF!-#REF!-#REF!-#REF!-#REF!-#REF!-#REF!-#REF!-#REF!-#REF!-#REF!-#REF!-#REF!-#REF!-#REF!</f>
        <v>#REF!</v>
      </c>
      <c r="M178" s="194" t="e">
        <f>'1'!M178+'2'!M178+'3'!M178+'4'!M178+'5'!M178+'6'!M178+'7'!M178+'8'!M178+'9'!M178+'10'!M178+'11'!M178+'14'!#REF!+#REF!+#REF!+#REF!+#REF!+#REF!+#REF!+#REF!+#REF!+#REF!+#REF!+#REF!+#REF!+#REF!+#REF!+#REF!+#REF!+#REF!+#REF!+#REF!</f>
        <v>#REF!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201" t="e">
        <f>'1'!E179-'2'!E179-'3'!E179-'4'!E179-'5'!E179-'6'!E179-'7'!E179-'8'!E179-'9'!E179-'10'!E179-'11'!E179-'14'!#REF!-#REF!-#REF!-#REF!-#REF!-#REF!-#REF!-#REF!-#REF!-#REF!-#REF!-#REF!-#REF!-#REF!-#REF!-#REF!-#REF!-#REF!-#REF!-#REF!</f>
        <v>#REF!</v>
      </c>
      <c r="F179" s="202" t="e">
        <f>'1'!F179+'2'!F179+'3'!F179+'4'!F179+'5'!F179+'6'!F179+'7'!F179+'8'!F179+'9'!F179+'10'!F179+'11'!F179+'14'!#REF!+#REF!+#REF!+#REF!+#REF!+#REF!+#REF!+#REF!+#REF!+#REF!+#REF!+#REF!+#REF!+#REF!+#REF!+#REF!+#REF!+#REF!+#REF!+#REF!</f>
        <v>#REF!</v>
      </c>
      <c r="G179" s="203" t="e">
        <f>'1'!G179+'2'!G179+'3'!G179+'4'!G179+'5'!G179+'6'!G179+'7'!G179+'8'!G179+'9'!G179+'10'!G179+'11'!G179+'14'!#REF!+#REF!+#REF!+#REF!+#REF!+#REF!+#REF!+#REF!+#REF!+#REF!+#REF!+#REF!+#REF!+#REF!+#REF!+#REF!+#REF!+#REF!+#REF!+#REF!</f>
        <v>#REF!</v>
      </c>
      <c r="H179" s="203" t="e">
        <f>'1'!H179+'2'!H179+'3'!H179+'4'!H179+'5'!H179+'6'!H179+'7'!H179+'8'!H179+'9'!H179+'10'!H179+'11'!H179+'14'!#REF!+#REF!+#REF!+#REF!+#REF!+#REF!+#REF!+#REF!+#REF!+#REF!+#REF!+#REF!+#REF!+#REF!+#REF!+#REF!+#REF!+#REF!+#REF!+#REF!</f>
        <v>#REF!</v>
      </c>
      <c r="I179" s="203" t="e">
        <f>'1'!I179+'2'!I179+'3'!I179+'4'!I179+'5'!I179+'6'!I179+'7'!I179+'8'!I179+'9'!I179+'10'!I179+'11'!I179+'14'!#REF!+#REF!+#REF!+#REF!+#REF!+#REF!+#REF!+#REF!+#REF!+#REF!+#REF!+#REF!+#REF!+#REF!+#REF!+#REF!+#REF!+#REF!+#REF!+#REF!</f>
        <v>#REF!</v>
      </c>
      <c r="J179" s="204" t="e">
        <f>'1'!J179+'2'!J179+'3'!J179+'4'!J179+'5'!J179+'6'!J179+'7'!J179+'8'!J179+'9'!J179+'10'!J179+'11'!J179+'14'!#REF!+#REF!+#REF!+#REF!+#REF!+#REF!+#REF!+#REF!+#REF!+#REF!+#REF!+#REF!+#REF!+#REF!+#REF!+#REF!+#REF!+#REF!+#REF!+#REF!</f>
        <v>#REF!</v>
      </c>
      <c r="K179" s="205" t="e">
        <f>'1'!K179+'2'!K179+'3'!K179+'4'!K179+'5'!K179+'6'!K179+'7'!K179+'8'!K179+'9'!K179+'10'!K179+'11'!K179+'14'!#REF!+#REF!+#REF!+#REF!+#REF!+#REF!+#REF!+#REF!+#REF!+#REF!+#REF!+#REF!+#REF!+#REF!+#REF!+#REF!+#REF!+#REF!+#REF!+#REF!</f>
        <v>#REF!</v>
      </c>
      <c r="L179" s="206" t="e">
        <f>'1'!L179-'2'!L179-'3'!L179-'4'!L179-'5'!L179-'6'!L179-'7'!L179-'8'!L179-'9'!L179-'10'!L179-'11'!L179-'14'!#REF!-#REF!-#REF!-#REF!-#REF!-#REF!-#REF!-#REF!-#REF!-#REF!-#REF!-#REF!-#REF!-#REF!-#REF!-#REF!-#REF!-#REF!-#REF!-#REF!</f>
        <v>#REF!</v>
      </c>
      <c r="M179" s="194" t="e">
        <f>'1'!M179+'2'!M179+'3'!M179+'4'!M179+'5'!M179+'6'!M179+'7'!M179+'8'!M179+'9'!M179+'10'!M179+'11'!M179+'14'!#REF!+#REF!+#REF!+#REF!+#REF!+#REF!+#REF!+#REF!+#REF!+#REF!+#REF!+#REF!+#REF!+#REF!+#REF!+#REF!+#REF!+#REF!+#REF!+#REF!</f>
        <v>#REF!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201" t="e">
        <f>'1'!E180-'2'!E180-'3'!E180-'4'!E180-'5'!E180-'6'!E180-'7'!E180-'8'!E180-'9'!E180-'10'!E180-'11'!E180-'14'!#REF!-#REF!-#REF!-#REF!-#REF!-#REF!-#REF!-#REF!-#REF!-#REF!-#REF!-#REF!-#REF!-#REF!-#REF!-#REF!-#REF!-#REF!-#REF!-#REF!</f>
        <v>#REF!</v>
      </c>
      <c r="F180" s="202" t="e">
        <f>'1'!F180+'2'!F180+'3'!F180+'4'!F180+'5'!F180+'6'!F180+'7'!F180+'8'!F180+'9'!F180+'10'!F180+'11'!F180+'14'!#REF!+#REF!+#REF!+#REF!+#REF!+#REF!+#REF!+#REF!+#REF!+#REF!+#REF!+#REF!+#REF!+#REF!+#REF!+#REF!+#REF!+#REF!+#REF!+#REF!</f>
        <v>#REF!</v>
      </c>
      <c r="G180" s="203" t="e">
        <f>'1'!G180+'2'!G180+'3'!G180+'4'!G180+'5'!G180+'6'!G180+'7'!G180+'8'!G180+'9'!G180+'10'!G180+'11'!G180+'14'!#REF!+#REF!+#REF!+#REF!+#REF!+#REF!+#REF!+#REF!+#REF!+#REF!+#REF!+#REF!+#REF!+#REF!+#REF!+#REF!+#REF!+#REF!+#REF!+#REF!</f>
        <v>#REF!</v>
      </c>
      <c r="H180" s="203" t="e">
        <f>'1'!H180+'2'!H180+'3'!H180+'4'!H180+'5'!H180+'6'!H180+'7'!H180+'8'!H180+'9'!H180+'10'!H180+'11'!H180+'14'!#REF!+#REF!+#REF!+#REF!+#REF!+#REF!+#REF!+#REF!+#REF!+#REF!+#REF!+#REF!+#REF!+#REF!+#REF!+#REF!+#REF!+#REF!+#REF!+#REF!</f>
        <v>#REF!</v>
      </c>
      <c r="I180" s="203" t="e">
        <f>'1'!I180+'2'!I180+'3'!I180+'4'!I180+'5'!I180+'6'!I180+'7'!I180+'8'!I180+'9'!I180+'10'!I180+'11'!I180+'14'!#REF!+#REF!+#REF!+#REF!+#REF!+#REF!+#REF!+#REF!+#REF!+#REF!+#REF!+#REF!+#REF!+#REF!+#REF!+#REF!+#REF!+#REF!+#REF!+#REF!</f>
        <v>#REF!</v>
      </c>
      <c r="J180" s="204" t="e">
        <f>'1'!J180+'2'!J180+'3'!J180+'4'!J180+'5'!J180+'6'!J180+'7'!J180+'8'!J180+'9'!J180+'10'!J180+'11'!J180+'14'!#REF!+#REF!+#REF!+#REF!+#REF!+#REF!+#REF!+#REF!+#REF!+#REF!+#REF!+#REF!+#REF!+#REF!+#REF!+#REF!+#REF!+#REF!+#REF!+#REF!</f>
        <v>#REF!</v>
      </c>
      <c r="K180" s="205" t="e">
        <f>'1'!K180+'2'!K180+'3'!K180+'4'!K180+'5'!K180+'6'!K180+'7'!K180+'8'!K180+'9'!K180+'10'!K180+'11'!K180+'14'!#REF!+#REF!+#REF!+#REF!+#REF!+#REF!+#REF!+#REF!+#REF!+#REF!+#REF!+#REF!+#REF!+#REF!+#REF!+#REF!+#REF!+#REF!+#REF!+#REF!</f>
        <v>#REF!</v>
      </c>
      <c r="L180" s="206" t="e">
        <f>'1'!L180-'2'!L180-'3'!L180-'4'!L180-'5'!L180-'6'!L180-'7'!L180-'8'!L180-'9'!L180-'10'!L180-'11'!L180-'14'!#REF!-#REF!-#REF!-#REF!-#REF!-#REF!-#REF!-#REF!-#REF!-#REF!-#REF!-#REF!-#REF!-#REF!-#REF!-#REF!-#REF!-#REF!-#REF!-#REF!</f>
        <v>#REF!</v>
      </c>
      <c r="M180" s="194" t="e">
        <f>'1'!M180+'2'!M180+'3'!M180+'4'!M180+'5'!M180+'6'!M180+'7'!M180+'8'!M180+'9'!M180+'10'!M180+'11'!M180+'14'!#REF!+#REF!+#REF!+#REF!+#REF!+#REF!+#REF!+#REF!+#REF!+#REF!+#REF!+#REF!+#REF!+#REF!+#REF!+#REF!+#REF!+#REF!+#REF!+#REF!</f>
        <v>#REF!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210" t="e">
        <f>'1'!E181-'2'!E181-'3'!E181-'4'!E181-'5'!E181-'6'!E181-'7'!E181-'8'!E181-'9'!E181-'10'!E181-'11'!E181-'14'!E159-#REF!-#REF!-#REF!-#REF!-#REF!-#REF!-#REF!-#REF!-#REF!-#REF!-#REF!-#REF!-#REF!-#REF!-#REF!-#REF!-#REF!-#REF!-#REF!</f>
        <v>#REF!</v>
      </c>
      <c r="F181" s="211" t="e">
        <f>'1'!F181+'2'!F181+'3'!F181+'4'!F181+'5'!F181+'6'!F181+'7'!F181+'8'!F181+'9'!F181+'10'!F181+'11'!F181+'14'!F159+#REF!+#REF!+#REF!+#REF!+#REF!+#REF!+#REF!+#REF!+#REF!+#REF!+#REF!+#REF!+#REF!+#REF!+#REF!+#REF!+#REF!+#REF!+#REF!</f>
        <v>#REF!</v>
      </c>
      <c r="G181" s="212" t="e">
        <f>'1'!G181+'2'!G181+'3'!G181+'4'!G181+'5'!G181+'6'!G181+'7'!G181+'8'!G181+'9'!G181+'10'!G181+'11'!G181+'14'!G159+#REF!+#REF!+#REF!+#REF!+#REF!+#REF!+#REF!+#REF!+#REF!+#REF!+#REF!+#REF!+#REF!+#REF!+#REF!+#REF!+#REF!+#REF!+#REF!</f>
        <v>#REF!</v>
      </c>
      <c r="H181" s="212" t="e">
        <f>'1'!H181+'2'!H181+'3'!H181+'4'!H181+'5'!H181+'6'!H181+'7'!H181+'8'!H181+'9'!H181+'10'!H181+'11'!H181+'14'!H159+#REF!+#REF!+#REF!+#REF!+#REF!+#REF!+#REF!+#REF!+#REF!+#REF!+#REF!+#REF!+#REF!+#REF!+#REF!+#REF!+#REF!+#REF!+#REF!</f>
        <v>#REF!</v>
      </c>
      <c r="I181" s="212" t="e">
        <f>'1'!I181+'2'!I181+'3'!I181+'4'!I181+'5'!I181+'6'!I181+'7'!I181+'8'!I181+'9'!I181+'10'!I181+'11'!I181+'14'!I159+#REF!+#REF!+#REF!+#REF!+#REF!+#REF!+#REF!+#REF!+#REF!+#REF!+#REF!+#REF!+#REF!+#REF!+#REF!+#REF!+#REF!+#REF!+#REF!</f>
        <v>#REF!</v>
      </c>
      <c r="J181" s="213" t="e">
        <f>'1'!J181+'2'!J181+'3'!J181+'4'!J181+'5'!J181+'6'!J181+'7'!J181+'8'!J181+'9'!J181+'10'!J181+'11'!J181+'14'!J159+#REF!+#REF!+#REF!+#REF!+#REF!+#REF!+#REF!+#REF!+#REF!+#REF!+#REF!+#REF!+#REF!+#REF!+#REF!+#REF!+#REF!+#REF!+#REF!</f>
        <v>#REF!</v>
      </c>
      <c r="K181" s="214" t="e">
        <f>'1'!K181+'2'!K181+'3'!K181+'4'!K181+'5'!K181+'6'!K181+'7'!K181+'8'!K181+'9'!K181+'10'!K181+'11'!K181+'14'!K159+#REF!+#REF!+#REF!+#REF!+#REF!+#REF!+#REF!+#REF!+#REF!+#REF!+#REF!+#REF!+#REF!+#REF!+#REF!+#REF!+#REF!+#REF!+#REF!</f>
        <v>#REF!</v>
      </c>
      <c r="L181" s="215" t="e">
        <f>'1'!L181-'2'!L181-'3'!L181-'4'!L181-'5'!L181-'6'!L181-'7'!L181-'8'!L181-'9'!L181-'10'!L181-'11'!L181-'14'!L159-#REF!-#REF!-#REF!-#REF!-#REF!-#REF!-#REF!-#REF!-#REF!-#REF!-#REF!-#REF!-#REF!-#REF!-#REF!-#REF!-#REF!-#REF!-#REF!</f>
        <v>#REF!</v>
      </c>
      <c r="M181" s="207" t="e">
        <f>'1'!M181+'2'!M181+'3'!M181+'4'!M181+'5'!M181+'6'!M181+'7'!M181+'8'!M181+'9'!M181+'10'!M181+'11'!M181+'14'!M159+#REF!+#REF!+#REF!+#REF!+#REF!+#REF!+#REF!+#REF!+#REF!+#REF!+#REF!+#REF!+#REF!+#REF!+#REF!+#REF!+#REF!+#REF!+#REF!</f>
        <v>#REF!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7" t="e">
        <f>'1'!E182-'2'!E182-'3'!E182-'4'!E182-'5'!E182-'6'!E182-'7'!E182-'8'!E182-'9'!E182-'10'!E182-'11'!E182-'14'!E160-#REF!-#REF!-#REF!-#REF!-#REF!-#REF!-#REF!-#REF!-#REF!-#REF!-#REF!-#REF!-#REF!-#REF!-#REF!-#REF!-#REF!-#REF!-#REF!</f>
        <v>#REF!</v>
      </c>
      <c r="F182" s="110" t="e">
        <f>'1'!F182+'2'!F182+'3'!F182+'4'!F182+'5'!F182+'6'!F182+'7'!F182+'8'!F182+'9'!F182+'10'!F182+'11'!F182+'14'!F160+#REF!+#REF!+#REF!+#REF!+#REF!+#REF!+#REF!+#REF!+#REF!+#REF!+#REF!+#REF!+#REF!+#REF!+#REF!+#REF!+#REF!+#REF!+#REF!</f>
        <v>#REF!</v>
      </c>
      <c r="G182" s="110" t="e">
        <f>'1'!G182+'2'!G182+'3'!G182+'4'!G182+'5'!G182+'6'!G182+'7'!G182+'8'!G182+'9'!G182+'10'!G182+'11'!G182+'14'!G160+#REF!+#REF!+#REF!+#REF!+#REF!+#REF!+#REF!+#REF!+#REF!+#REF!+#REF!+#REF!+#REF!+#REF!+#REF!+#REF!+#REF!+#REF!+#REF!</f>
        <v>#REF!</v>
      </c>
      <c r="H182" s="110" t="e">
        <f>'1'!H182+'2'!H182+'3'!H182+'4'!H182+'5'!H182+'6'!H182+'7'!H182+'8'!H182+'9'!H182+'10'!H182+'11'!H182+'14'!H160+#REF!+#REF!+#REF!+#REF!+#REF!+#REF!+#REF!+#REF!+#REF!+#REF!+#REF!+#REF!+#REF!+#REF!+#REF!+#REF!+#REF!+#REF!+#REF!</f>
        <v>#REF!</v>
      </c>
      <c r="I182" s="110" t="e">
        <f>'1'!I182+'2'!I182+'3'!I182+'4'!I182+'5'!I182+'6'!I182+'7'!I182+'8'!I182+'9'!I182+'10'!I182+'11'!I182+'14'!I160+#REF!+#REF!+#REF!+#REF!+#REF!+#REF!+#REF!+#REF!+#REF!+#REF!+#REF!+#REF!+#REF!+#REF!+#REF!+#REF!+#REF!+#REF!+#REF!</f>
        <v>#REF!</v>
      </c>
      <c r="J182" s="161" t="e">
        <f>'1'!J182+'2'!J182+'3'!J182+'4'!J182+'5'!J182+'6'!J182+'7'!J182+'8'!J182+'9'!J182+'10'!J182+'11'!J182+'14'!J160+#REF!+#REF!+#REF!+#REF!+#REF!+#REF!+#REF!+#REF!+#REF!+#REF!+#REF!+#REF!+#REF!+#REF!+#REF!+#REF!+#REF!+#REF!+#REF!</f>
        <v>#REF!</v>
      </c>
      <c r="K182" s="146" t="e">
        <f>'1'!K182+'2'!K182+'3'!K182+'4'!K182+'5'!K182+'6'!K182+'7'!K182+'8'!K182+'9'!K182+'10'!K182+'11'!K182+'14'!K160+#REF!+#REF!+#REF!+#REF!+#REF!+#REF!+#REF!+#REF!+#REF!+#REF!+#REF!+#REF!+#REF!+#REF!+#REF!+#REF!+#REF!+#REF!+#REF!</f>
        <v>#REF!</v>
      </c>
      <c r="L182" s="110" t="e">
        <f>'1'!L182-'2'!L182-'3'!L182-'4'!L182-'5'!L182-'6'!L182-'7'!L182-'8'!L182-'9'!L182-'10'!L182-'11'!L182-'14'!L160-#REF!-#REF!-#REF!-#REF!-#REF!-#REF!-#REF!-#REF!-#REF!-#REF!-#REF!-#REF!-#REF!-#REF!-#REF!-#REF!-#REF!-#REF!-#REF!</f>
        <v>#REF!</v>
      </c>
      <c r="M182" s="126" t="e">
        <f>'1'!M182+'2'!M182+'3'!M182+'4'!M182+'5'!M182+'6'!M182+'7'!M182+'8'!M182+'9'!M182+'10'!M182+'11'!M182+'14'!M160+#REF!+#REF!+#REF!+#REF!+#REF!+#REF!+#REF!+#REF!+#REF!+#REF!+#REF!+#REF!+#REF!+#REF!+#REF!+#REF!+#REF!+#REF!+#REF!</f>
        <v>#REF!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88" t="e">
        <f>'1'!E183-'2'!E183-'3'!E183-'4'!E183-'5'!E183-'6'!E183-'7'!E183-'8'!E183-'9'!E183-'10'!E183-'11'!E183-'14'!E161-#REF!-#REF!-#REF!-#REF!-#REF!-#REF!-#REF!-#REF!-#REF!-#REF!-#REF!-#REF!-#REF!-#REF!-#REF!-#REF!-#REF!-#REF!-#REF!</f>
        <v>#REF!</v>
      </c>
      <c r="F183" s="189" t="e">
        <f>'1'!F183+'2'!F183+'3'!F183+'4'!F183+'5'!F183+'6'!F183+'7'!F183+'8'!F183+'9'!F183+'10'!F183+'11'!F183+'14'!F161+#REF!+#REF!+#REF!+#REF!+#REF!+#REF!+#REF!+#REF!+#REF!+#REF!+#REF!+#REF!+#REF!+#REF!+#REF!+#REF!+#REF!+#REF!+#REF!</f>
        <v>#REF!</v>
      </c>
      <c r="G183" s="190" t="e">
        <f>'1'!G183+'2'!G183+'3'!G183+'4'!G183+'5'!G183+'6'!G183+'7'!G183+'8'!G183+'9'!G183+'10'!G183+'11'!G183+'14'!G161+#REF!+#REF!+#REF!+#REF!+#REF!+#REF!+#REF!+#REF!+#REF!+#REF!+#REF!+#REF!+#REF!+#REF!+#REF!+#REF!+#REF!+#REF!+#REF!</f>
        <v>#REF!</v>
      </c>
      <c r="H183" s="190" t="e">
        <f>'1'!H183+'2'!H183+'3'!H183+'4'!H183+'5'!H183+'6'!H183+'7'!H183+'8'!H183+'9'!H183+'10'!H183+'11'!H183+'14'!H161+#REF!+#REF!+#REF!+#REF!+#REF!+#REF!+#REF!+#REF!+#REF!+#REF!+#REF!+#REF!+#REF!+#REF!+#REF!+#REF!+#REF!+#REF!+#REF!</f>
        <v>#REF!</v>
      </c>
      <c r="I183" s="190" t="e">
        <f>'1'!I183+'2'!I183+'3'!I183+'4'!I183+'5'!I183+'6'!I183+'7'!I183+'8'!I183+'9'!I183+'10'!I183+'11'!I183+'14'!I161+#REF!+#REF!+#REF!+#REF!+#REF!+#REF!+#REF!+#REF!+#REF!+#REF!+#REF!+#REF!+#REF!+#REF!+#REF!+#REF!+#REF!+#REF!+#REF!</f>
        <v>#REF!</v>
      </c>
      <c r="J183" s="191" t="e">
        <f>'1'!J183+'2'!J183+'3'!J183+'4'!J183+'5'!J183+'6'!J183+'7'!J183+'8'!J183+'9'!J183+'10'!J183+'11'!J183+'14'!J161+#REF!+#REF!+#REF!+#REF!+#REF!+#REF!+#REF!+#REF!+#REF!+#REF!+#REF!+#REF!+#REF!+#REF!+#REF!+#REF!+#REF!+#REF!+#REF!</f>
        <v>#REF!</v>
      </c>
      <c r="K183" s="192" t="e">
        <f>'1'!K183+'2'!K183+'3'!K183+'4'!K183+'5'!K183+'6'!K183+'7'!K183+'8'!K183+'9'!K183+'10'!K183+'11'!K183+'14'!K161+#REF!+#REF!+#REF!+#REF!+#REF!+#REF!+#REF!+#REF!+#REF!+#REF!+#REF!+#REF!+#REF!+#REF!+#REF!+#REF!+#REF!+#REF!+#REF!</f>
        <v>#REF!</v>
      </c>
      <c r="L183" s="193" t="e">
        <f>'1'!L183-'2'!L183-'3'!L183-'4'!L183-'5'!L183-'6'!L183-'7'!L183-'8'!L183-'9'!L183-'10'!L183-'11'!L183-'14'!L161-#REF!-#REF!-#REF!-#REF!-#REF!-#REF!-#REF!-#REF!-#REF!-#REF!-#REF!-#REF!-#REF!-#REF!-#REF!-#REF!-#REF!-#REF!-#REF!</f>
        <v>#REF!</v>
      </c>
      <c r="M183" s="194" t="e">
        <f>'1'!M183+'2'!M183+'3'!M183+'4'!M183+'5'!M183+'6'!M183+'7'!M183+'8'!M183+'9'!M183+'10'!M183+'11'!M183+'14'!M161+#REF!+#REF!+#REF!+#REF!+#REF!+#REF!+#REF!+#REF!+#REF!+#REF!+#REF!+#REF!+#REF!+#REF!+#REF!+#REF!+#REF!+#REF!+#REF!</f>
        <v>#REF!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88" t="e">
        <f>'1'!E184-'2'!E184-'3'!E184-'4'!E184-'5'!E184-'6'!E184-'7'!E184-'8'!E184-'9'!E184-'10'!E184-'11'!E184-'14'!E162-#REF!-#REF!-#REF!-#REF!-#REF!-#REF!-#REF!-#REF!-#REF!-#REF!-#REF!-#REF!-#REF!-#REF!-#REF!-#REF!-#REF!-#REF!-#REF!</f>
        <v>#REF!</v>
      </c>
      <c r="F184" s="189" t="e">
        <f>'1'!F184+'2'!F184+'3'!F184+'4'!F184+'5'!F184+'6'!F184+'7'!F184+'8'!F184+'9'!F184+'10'!F184+'11'!F184+'14'!F162+#REF!+#REF!+#REF!+#REF!+#REF!+#REF!+#REF!+#REF!+#REF!+#REF!+#REF!+#REF!+#REF!+#REF!+#REF!+#REF!+#REF!+#REF!+#REF!</f>
        <v>#REF!</v>
      </c>
      <c r="G184" s="190" t="e">
        <f>'1'!G184+'2'!G184+'3'!G184+'4'!G184+'5'!G184+'6'!G184+'7'!G184+'8'!G184+'9'!G184+'10'!G184+'11'!G184+'14'!G162+#REF!+#REF!+#REF!+#REF!+#REF!+#REF!+#REF!+#REF!+#REF!+#REF!+#REF!+#REF!+#REF!+#REF!+#REF!+#REF!+#REF!+#REF!+#REF!</f>
        <v>#REF!</v>
      </c>
      <c r="H184" s="190" t="e">
        <f>'1'!H184+'2'!H184+'3'!H184+'4'!H184+'5'!H184+'6'!H184+'7'!H184+'8'!H184+'9'!H184+'10'!H184+'11'!H184+'14'!H162+#REF!+#REF!+#REF!+#REF!+#REF!+#REF!+#REF!+#REF!+#REF!+#REF!+#REF!+#REF!+#REF!+#REF!+#REF!+#REF!+#REF!+#REF!+#REF!</f>
        <v>#REF!</v>
      </c>
      <c r="I184" s="190" t="e">
        <f>'1'!I184+'2'!I184+'3'!I184+'4'!I184+'5'!I184+'6'!I184+'7'!I184+'8'!I184+'9'!I184+'10'!I184+'11'!I184+'14'!I162+#REF!+#REF!+#REF!+#REF!+#REF!+#REF!+#REF!+#REF!+#REF!+#REF!+#REF!+#REF!+#REF!+#REF!+#REF!+#REF!+#REF!+#REF!+#REF!</f>
        <v>#REF!</v>
      </c>
      <c r="J184" s="191" t="e">
        <f>'1'!J184+'2'!J184+'3'!J184+'4'!J184+'5'!J184+'6'!J184+'7'!J184+'8'!J184+'9'!J184+'10'!J184+'11'!J184+'14'!J162+#REF!+#REF!+#REF!+#REF!+#REF!+#REF!+#REF!+#REF!+#REF!+#REF!+#REF!+#REF!+#REF!+#REF!+#REF!+#REF!+#REF!+#REF!+#REF!</f>
        <v>#REF!</v>
      </c>
      <c r="K184" s="192" t="e">
        <f>'1'!K184+'2'!K184+'3'!K184+'4'!K184+'5'!K184+'6'!K184+'7'!K184+'8'!K184+'9'!K184+'10'!K184+'11'!K184+'14'!K162+#REF!+#REF!+#REF!+#REF!+#REF!+#REF!+#REF!+#REF!+#REF!+#REF!+#REF!+#REF!+#REF!+#REF!+#REF!+#REF!+#REF!+#REF!+#REF!</f>
        <v>#REF!</v>
      </c>
      <c r="L184" s="193" t="e">
        <f>'1'!L184-'2'!L184-'3'!L184-'4'!L184-'5'!L184-'6'!L184-'7'!L184-'8'!L184-'9'!L184-'10'!L184-'11'!L184-'14'!L162-#REF!-#REF!-#REF!-#REF!-#REF!-#REF!-#REF!-#REF!-#REF!-#REF!-#REF!-#REF!-#REF!-#REF!-#REF!-#REF!-#REF!-#REF!-#REF!</f>
        <v>#REF!</v>
      </c>
      <c r="M184" s="194" t="e">
        <f>'1'!M184+'2'!M184+'3'!M184+'4'!M184+'5'!M184+'6'!M184+'7'!M184+'8'!M184+'9'!M184+'10'!M184+'11'!M184+'14'!M162+#REF!+#REF!+#REF!+#REF!+#REF!+#REF!+#REF!+#REF!+#REF!+#REF!+#REF!+#REF!+#REF!+#REF!+#REF!+#REF!+#REF!+#REF!+#REF!</f>
        <v>#REF!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88" t="e">
        <f>'1'!E185-'2'!E185-'3'!E185-'4'!E185-'5'!E185-'6'!E185-'7'!E185-'8'!E185-'9'!E185-'10'!E185-'11'!E185-'14'!E163-#REF!-#REF!-#REF!-#REF!-#REF!-#REF!-#REF!-#REF!-#REF!-#REF!-#REF!-#REF!-#REF!-#REF!-#REF!-#REF!-#REF!-#REF!-#REF!</f>
        <v>#REF!</v>
      </c>
      <c r="F185" s="189" t="e">
        <f>'1'!F185+'2'!F185+'3'!F185+'4'!F185+'5'!F185+'6'!F185+'7'!F185+'8'!F185+'9'!F185+'10'!F185+'11'!F185+'14'!F163+#REF!+#REF!+#REF!+#REF!+#REF!+#REF!+#REF!+#REF!+#REF!+#REF!+#REF!+#REF!+#REF!+#REF!+#REF!+#REF!+#REF!+#REF!+#REF!</f>
        <v>#REF!</v>
      </c>
      <c r="G185" s="190" t="e">
        <f>'1'!G185+'2'!G185+'3'!G185+'4'!G185+'5'!G185+'6'!G185+'7'!G185+'8'!G185+'9'!G185+'10'!G185+'11'!G185+'14'!G163+#REF!+#REF!+#REF!+#REF!+#REF!+#REF!+#REF!+#REF!+#REF!+#REF!+#REF!+#REF!+#REF!+#REF!+#REF!+#REF!+#REF!+#REF!+#REF!</f>
        <v>#REF!</v>
      </c>
      <c r="H185" s="190" t="e">
        <f>'1'!H185+'2'!H185+'3'!H185+'4'!H185+'5'!H185+'6'!H185+'7'!H185+'8'!H185+'9'!H185+'10'!H185+'11'!H185+'14'!H163+#REF!+#REF!+#REF!+#REF!+#REF!+#REF!+#REF!+#REF!+#REF!+#REF!+#REF!+#REF!+#REF!+#REF!+#REF!+#REF!+#REF!+#REF!+#REF!</f>
        <v>#REF!</v>
      </c>
      <c r="I185" s="190" t="e">
        <f>'1'!I185+'2'!I185+'3'!I185+'4'!I185+'5'!I185+'6'!I185+'7'!I185+'8'!I185+'9'!I185+'10'!I185+'11'!I185+'14'!I163+#REF!+#REF!+#REF!+#REF!+#REF!+#REF!+#REF!+#REF!+#REF!+#REF!+#REF!+#REF!+#REF!+#REF!+#REF!+#REF!+#REF!+#REF!+#REF!</f>
        <v>#REF!</v>
      </c>
      <c r="J185" s="191" t="e">
        <f>'1'!J185+'2'!J185+'3'!J185+'4'!J185+'5'!J185+'6'!J185+'7'!J185+'8'!J185+'9'!J185+'10'!J185+'11'!J185+'14'!J163+#REF!+#REF!+#REF!+#REF!+#REF!+#REF!+#REF!+#REF!+#REF!+#REF!+#REF!+#REF!+#REF!+#REF!+#REF!+#REF!+#REF!+#REF!+#REF!</f>
        <v>#REF!</v>
      </c>
      <c r="K185" s="192" t="e">
        <f>'1'!K185+'2'!K185+'3'!K185+'4'!K185+'5'!K185+'6'!K185+'7'!K185+'8'!K185+'9'!K185+'10'!K185+'11'!K185+'14'!K163+#REF!+#REF!+#REF!+#REF!+#REF!+#REF!+#REF!+#REF!+#REF!+#REF!+#REF!+#REF!+#REF!+#REF!+#REF!+#REF!+#REF!+#REF!+#REF!</f>
        <v>#REF!</v>
      </c>
      <c r="L185" s="193" t="e">
        <f>'1'!L185-'2'!L185-'3'!L185-'4'!L185-'5'!L185-'6'!L185-'7'!L185-'8'!L185-'9'!L185-'10'!L185-'11'!L185-'14'!L163-#REF!-#REF!-#REF!-#REF!-#REF!-#REF!-#REF!-#REF!-#REF!-#REF!-#REF!-#REF!-#REF!-#REF!-#REF!-#REF!-#REF!-#REF!-#REF!</f>
        <v>#REF!</v>
      </c>
      <c r="M185" s="194" t="e">
        <f>'1'!M185+'2'!M185+'3'!M185+'4'!M185+'5'!M185+'6'!M185+'7'!M185+'8'!M185+'9'!M185+'10'!M185+'11'!M185+'14'!M163+#REF!+#REF!+#REF!+#REF!+#REF!+#REF!+#REF!+#REF!+#REF!+#REF!+#REF!+#REF!+#REF!+#REF!+#REF!+#REF!+#REF!+#REF!+#REF!</f>
        <v>#REF!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210" t="e">
        <f>'1'!E186-'2'!E186-'3'!E186-'4'!E186-'5'!E186-'6'!E186-'7'!E186-'8'!E186-'9'!E186-'10'!E186-'11'!E186-'14'!E164-#REF!-#REF!-#REF!-#REF!-#REF!-#REF!-#REF!-#REF!-#REF!-#REF!-#REF!-#REF!-#REF!-#REF!-#REF!-#REF!-#REF!-#REF!-#REF!</f>
        <v>#REF!</v>
      </c>
      <c r="F186" s="211" t="e">
        <f>'1'!F186+'2'!F186+'3'!F186+'4'!F186+'5'!F186+'6'!F186+'7'!F186+'8'!F186+'9'!F186+'10'!F186+'11'!F186+'14'!F164+#REF!+#REF!+#REF!+#REF!+#REF!+#REF!+#REF!+#REF!+#REF!+#REF!+#REF!+#REF!+#REF!+#REF!+#REF!+#REF!+#REF!+#REF!+#REF!</f>
        <v>#REF!</v>
      </c>
      <c r="G186" s="212" t="e">
        <f>'1'!G186+'2'!G186+'3'!G186+'4'!G186+'5'!G186+'6'!G186+'7'!G186+'8'!G186+'9'!G186+'10'!G186+'11'!G186+'14'!G164+#REF!+#REF!+#REF!+#REF!+#REF!+#REF!+#REF!+#REF!+#REF!+#REF!+#REF!+#REF!+#REF!+#REF!+#REF!+#REF!+#REF!+#REF!+#REF!</f>
        <v>#REF!</v>
      </c>
      <c r="H186" s="212" t="e">
        <f>'1'!H186+'2'!H186+'3'!H186+'4'!H186+'5'!H186+'6'!H186+'7'!H186+'8'!H186+'9'!H186+'10'!H186+'11'!H186+'14'!H164+#REF!+#REF!+#REF!+#REF!+#REF!+#REF!+#REF!+#REF!+#REF!+#REF!+#REF!+#REF!+#REF!+#REF!+#REF!+#REF!+#REF!+#REF!+#REF!</f>
        <v>#REF!</v>
      </c>
      <c r="I186" s="212" t="e">
        <f>'1'!I186+'2'!I186+'3'!I186+'4'!I186+'5'!I186+'6'!I186+'7'!I186+'8'!I186+'9'!I186+'10'!I186+'11'!I186+'14'!I164+#REF!+#REF!+#REF!+#REF!+#REF!+#REF!+#REF!+#REF!+#REF!+#REF!+#REF!+#REF!+#REF!+#REF!+#REF!+#REF!+#REF!+#REF!+#REF!</f>
        <v>#REF!</v>
      </c>
      <c r="J186" s="213" t="e">
        <f>'1'!J186+'2'!J186+'3'!J186+'4'!J186+'5'!J186+'6'!J186+'7'!J186+'8'!J186+'9'!J186+'10'!J186+'11'!J186+'14'!J164+#REF!+#REF!+#REF!+#REF!+#REF!+#REF!+#REF!+#REF!+#REF!+#REF!+#REF!+#REF!+#REF!+#REF!+#REF!+#REF!+#REF!+#REF!+#REF!</f>
        <v>#REF!</v>
      </c>
      <c r="K186" s="214" t="e">
        <f>'1'!K186+'2'!K186+'3'!K186+'4'!K186+'5'!K186+'6'!K186+'7'!K186+'8'!K186+'9'!K186+'10'!K186+'11'!K186+'14'!K164+#REF!+#REF!+#REF!+#REF!+#REF!+#REF!+#REF!+#REF!+#REF!+#REF!+#REF!+#REF!+#REF!+#REF!+#REF!+#REF!+#REF!+#REF!+#REF!</f>
        <v>#REF!</v>
      </c>
      <c r="L186" s="215" t="e">
        <f>'1'!L186-'2'!L186-'3'!L186-'4'!L186-'5'!L186-'6'!L186-'7'!L186-'8'!L186-'9'!L186-'10'!L186-'11'!L186-'14'!L164-#REF!-#REF!-#REF!-#REF!-#REF!-#REF!-#REF!-#REF!-#REF!-#REF!-#REF!-#REF!-#REF!-#REF!-#REF!-#REF!-#REF!-#REF!-#REF!</f>
        <v>#REF!</v>
      </c>
      <c r="M186" s="207" t="e">
        <f>'1'!M186+'2'!M186+'3'!M186+'4'!M186+'5'!M186+'6'!M186+'7'!M186+'8'!M186+'9'!M186+'10'!M186+'11'!M186+'14'!M164+#REF!+#REF!+#REF!+#REF!+#REF!+#REF!+#REF!+#REF!+#REF!+#REF!+#REF!+#REF!+#REF!+#REF!+#REF!+#REF!+#REF!+#REF!+#REF!</f>
        <v>#REF!</v>
      </c>
      <c r="N186" s="73"/>
    </row>
    <row r="187" spans="1:14" s="24" customFormat="1" ht="15.75" hidden="1" customHeight="1" thickBot="1" x14ac:dyDescent="0.25">
      <c r="A187" s="84"/>
      <c r="B187" s="85"/>
      <c r="C187" s="85" t="s">
        <v>180</v>
      </c>
      <c r="D187" s="86"/>
      <c r="E187" s="177" t="e">
        <f>'1'!E187-'2'!E187-'3'!E187-'4'!E187-'5'!E187-'6'!E187-'7'!E187-'8'!E187-'9'!E187-'10'!E187-'11'!E187-'14'!E165-#REF!-#REF!-#REF!-#REF!-#REF!-#REF!-#REF!-#REF!-#REF!-#REF!-#REF!-#REF!-#REF!-#REF!-#REF!-#REF!-#REF!-#REF!-#REF!</f>
        <v>#REF!</v>
      </c>
      <c r="F187" s="110" t="e">
        <f>'1'!F187+'2'!F187+'3'!F187+'4'!F187+'5'!F187+'6'!F187+'7'!F187+'8'!F187+'9'!F187+'10'!F187+'11'!F187+'14'!F165+#REF!+#REF!+#REF!+#REF!+#REF!+#REF!+#REF!+#REF!+#REF!+#REF!+#REF!+#REF!+#REF!+#REF!+#REF!+#REF!+#REF!+#REF!+#REF!</f>
        <v>#REF!</v>
      </c>
      <c r="G187" s="110" t="e">
        <f>'1'!G187+'2'!G187+'3'!G187+'4'!G187+'5'!G187+'6'!G187+'7'!G187+'8'!G187+'9'!G187+'10'!G187+'11'!G187+'14'!G165+#REF!+#REF!+#REF!+#REF!+#REF!+#REF!+#REF!+#REF!+#REF!+#REF!+#REF!+#REF!+#REF!+#REF!+#REF!+#REF!+#REF!+#REF!+#REF!</f>
        <v>#REF!</v>
      </c>
      <c r="H187" s="110" t="e">
        <f>'1'!H187+'2'!H187+'3'!H187+'4'!H187+'5'!H187+'6'!H187+'7'!H187+'8'!H187+'9'!H187+'10'!H187+'11'!H187+'14'!H165+#REF!+#REF!+#REF!+#REF!+#REF!+#REF!+#REF!+#REF!+#REF!+#REF!+#REF!+#REF!+#REF!+#REF!+#REF!+#REF!+#REF!+#REF!+#REF!</f>
        <v>#REF!</v>
      </c>
      <c r="I187" s="110" t="e">
        <f>'1'!I187+'2'!I187+'3'!I187+'4'!I187+'5'!I187+'6'!I187+'7'!I187+'8'!I187+'9'!I187+'10'!I187+'11'!I187+'14'!I165+#REF!+#REF!+#REF!+#REF!+#REF!+#REF!+#REF!+#REF!+#REF!+#REF!+#REF!+#REF!+#REF!+#REF!+#REF!+#REF!+#REF!+#REF!+#REF!</f>
        <v>#REF!</v>
      </c>
      <c r="J187" s="161" t="e">
        <f>'1'!J187+'2'!J187+'3'!J187+'4'!J187+'5'!J187+'6'!J187+'7'!J187+'8'!J187+'9'!J187+'10'!J187+'11'!J187+'14'!J165+#REF!+#REF!+#REF!+#REF!+#REF!+#REF!+#REF!+#REF!+#REF!+#REF!+#REF!+#REF!+#REF!+#REF!+#REF!+#REF!+#REF!+#REF!+#REF!</f>
        <v>#REF!</v>
      </c>
      <c r="K187" s="146" t="e">
        <f>'1'!K187+'2'!K187+'3'!K187+'4'!K187+'5'!K187+'6'!K187+'7'!K187+'8'!K187+'9'!K187+'10'!K187+'11'!K187+'14'!K165+#REF!+#REF!+#REF!+#REF!+#REF!+#REF!+#REF!+#REF!+#REF!+#REF!+#REF!+#REF!+#REF!+#REF!+#REF!+#REF!+#REF!+#REF!+#REF!</f>
        <v>#REF!</v>
      </c>
      <c r="L187" s="110" t="e">
        <f>'1'!L187-'2'!L187-'3'!L187-'4'!L187-'5'!L187-'6'!L187-'7'!L187-'8'!L187-'9'!L187-'10'!L187-'11'!L187-'14'!L165-#REF!-#REF!-#REF!-#REF!-#REF!-#REF!-#REF!-#REF!-#REF!-#REF!-#REF!-#REF!-#REF!-#REF!-#REF!-#REF!-#REF!-#REF!-#REF!</f>
        <v>#REF!</v>
      </c>
      <c r="M187" s="126" t="e">
        <f>'1'!M187+'2'!M187+'3'!M187+'4'!M187+'5'!M187+'6'!M187+'7'!M187+'8'!M187+'9'!M187+'10'!M187+'11'!M187+'14'!M165+#REF!+#REF!+#REF!+#REF!+#REF!+#REF!+#REF!+#REF!+#REF!+#REF!+#REF!+#REF!+#REF!+#REF!+#REF!+#REF!+#REF!+#REF!+#REF!</f>
        <v>#REF!</v>
      </c>
      <c r="N187" s="89"/>
    </row>
    <row r="188" spans="1:14" s="10" customFormat="1" ht="15.75" hidden="1" customHeight="1" thickBot="1" x14ac:dyDescent="0.25">
      <c r="A188" s="75"/>
      <c r="B188" s="75"/>
      <c r="C188" s="75" t="s">
        <v>181</v>
      </c>
      <c r="D188" s="76"/>
      <c r="E188" s="188" t="e">
        <f>'1'!E188-'2'!E188-'3'!E188-'4'!E188-'5'!E188-'6'!E188-'7'!E188-'8'!E188-'9'!E188-'10'!E188-'11'!E188-'14'!E166-#REF!-#REF!-#REF!-#REF!-#REF!-#REF!-#REF!-#REF!-#REF!-#REF!-#REF!-#REF!-#REF!-#REF!-#REF!-#REF!-#REF!-#REF!-#REF!</f>
        <v>#REF!</v>
      </c>
      <c r="F188" s="189" t="e">
        <f>'1'!F188+'2'!F188+'3'!F188+'4'!F188+'5'!F188+'6'!F188+'7'!F188+'8'!F188+'9'!F188+'10'!F188+'11'!F188+'14'!F166+#REF!+#REF!+#REF!+#REF!+#REF!+#REF!+#REF!+#REF!+#REF!+#REF!+#REF!+#REF!+#REF!+#REF!+#REF!+#REF!+#REF!+#REF!+#REF!</f>
        <v>#REF!</v>
      </c>
      <c r="G188" s="190" t="e">
        <f>'1'!G188+'2'!G188+'3'!G188+'4'!G188+'5'!G188+'6'!G188+'7'!G188+'8'!G188+'9'!G188+'10'!G188+'11'!G188+'14'!G166+#REF!+#REF!+#REF!+#REF!+#REF!+#REF!+#REF!+#REF!+#REF!+#REF!+#REF!+#REF!+#REF!+#REF!+#REF!+#REF!+#REF!+#REF!+#REF!</f>
        <v>#REF!</v>
      </c>
      <c r="H188" s="190" t="e">
        <f>'1'!H188+'2'!H188+'3'!H188+'4'!H188+'5'!H188+'6'!H188+'7'!H188+'8'!H188+'9'!H188+'10'!H188+'11'!H188+'14'!H166+#REF!+#REF!+#REF!+#REF!+#REF!+#REF!+#REF!+#REF!+#REF!+#REF!+#REF!+#REF!+#REF!+#REF!+#REF!+#REF!+#REF!+#REF!+#REF!</f>
        <v>#REF!</v>
      </c>
      <c r="I188" s="190" t="e">
        <f>'1'!I188+'2'!I188+'3'!I188+'4'!I188+'5'!I188+'6'!I188+'7'!I188+'8'!I188+'9'!I188+'10'!I188+'11'!I188+'14'!I166+#REF!+#REF!+#REF!+#REF!+#REF!+#REF!+#REF!+#REF!+#REF!+#REF!+#REF!+#REF!+#REF!+#REF!+#REF!+#REF!+#REF!+#REF!+#REF!</f>
        <v>#REF!</v>
      </c>
      <c r="J188" s="191" t="e">
        <f>'1'!J188+'2'!J188+'3'!J188+'4'!J188+'5'!J188+'6'!J188+'7'!J188+'8'!J188+'9'!J188+'10'!J188+'11'!J188+'14'!J166+#REF!+#REF!+#REF!+#REF!+#REF!+#REF!+#REF!+#REF!+#REF!+#REF!+#REF!+#REF!+#REF!+#REF!+#REF!+#REF!+#REF!+#REF!+#REF!</f>
        <v>#REF!</v>
      </c>
      <c r="K188" s="192" t="e">
        <f>'1'!K188+'2'!K188+'3'!K188+'4'!K188+'5'!K188+'6'!K188+'7'!K188+'8'!K188+'9'!K188+'10'!K188+'11'!K188+'14'!K166+#REF!+#REF!+#REF!+#REF!+#REF!+#REF!+#REF!+#REF!+#REF!+#REF!+#REF!+#REF!+#REF!+#REF!+#REF!+#REF!+#REF!+#REF!+#REF!</f>
        <v>#REF!</v>
      </c>
      <c r="L188" s="193" t="e">
        <f>'1'!L188-'2'!L188-'3'!L188-'4'!L188-'5'!L188-'6'!L188-'7'!L188-'8'!L188-'9'!L188-'10'!L188-'11'!L188-'14'!L166-#REF!-#REF!-#REF!-#REF!-#REF!-#REF!-#REF!-#REF!-#REF!-#REF!-#REF!-#REF!-#REF!-#REF!-#REF!-#REF!-#REF!-#REF!-#REF!</f>
        <v>#REF!</v>
      </c>
      <c r="M188" s="194" t="e">
        <f>'1'!M188+'2'!M188+'3'!M188+'4'!M188+'5'!M188+'6'!M188+'7'!M188+'8'!M188+'9'!M188+'10'!M188+'11'!M188+'14'!M166+#REF!+#REF!+#REF!+#REF!+#REF!+#REF!+#REF!+#REF!+#REF!+#REF!+#REF!+#REF!+#REF!+#REF!+#REF!+#REF!+#REF!+#REF!+#REF!</f>
        <v>#REF!</v>
      </c>
      <c r="N188" s="77"/>
    </row>
    <row r="189" spans="1:14" s="10" customFormat="1" ht="15.75" hidden="1" customHeight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88" t="e">
        <f>'1'!E189-'2'!E189-'3'!E189-'4'!E189-'5'!E189-'6'!E189-'7'!E189-'8'!E189-'9'!E189-'10'!E189-'11'!E189-'14'!E167-#REF!-#REF!-#REF!-#REF!-#REF!-#REF!-#REF!-#REF!-#REF!-#REF!-#REF!-#REF!-#REF!-#REF!-#REF!-#REF!-#REF!-#REF!-#REF!</f>
        <v>#REF!</v>
      </c>
      <c r="F189" s="189" t="e">
        <f>'1'!F189+'2'!F189+'3'!F189+'4'!F189+'5'!F189+'6'!F189+'7'!F189+'8'!F189+'9'!F189+'10'!F189+'11'!F189+'14'!F167+#REF!+#REF!+#REF!+#REF!+#REF!+#REF!+#REF!+#REF!+#REF!+#REF!+#REF!+#REF!+#REF!+#REF!+#REF!+#REF!+#REF!+#REF!+#REF!</f>
        <v>#REF!</v>
      </c>
      <c r="G189" s="190" t="e">
        <f>'1'!G189+'2'!G189+'3'!G189+'4'!G189+'5'!G189+'6'!G189+'7'!G189+'8'!G189+'9'!G189+'10'!G189+'11'!G189+'14'!G167+#REF!+#REF!+#REF!+#REF!+#REF!+#REF!+#REF!+#REF!+#REF!+#REF!+#REF!+#REF!+#REF!+#REF!+#REF!+#REF!+#REF!+#REF!+#REF!</f>
        <v>#REF!</v>
      </c>
      <c r="H189" s="190" t="e">
        <f>'1'!H189+'2'!H189+'3'!H189+'4'!H189+'5'!H189+'6'!H189+'7'!H189+'8'!H189+'9'!H189+'10'!H189+'11'!H189+'14'!H167+#REF!+#REF!+#REF!+#REF!+#REF!+#REF!+#REF!+#REF!+#REF!+#REF!+#REF!+#REF!+#REF!+#REF!+#REF!+#REF!+#REF!+#REF!+#REF!</f>
        <v>#REF!</v>
      </c>
      <c r="I189" s="190" t="e">
        <f>'1'!I189+'2'!I189+'3'!I189+'4'!I189+'5'!I189+'6'!I189+'7'!I189+'8'!I189+'9'!I189+'10'!I189+'11'!I189+'14'!I167+#REF!+#REF!+#REF!+#REF!+#REF!+#REF!+#REF!+#REF!+#REF!+#REF!+#REF!+#REF!+#REF!+#REF!+#REF!+#REF!+#REF!+#REF!+#REF!</f>
        <v>#REF!</v>
      </c>
      <c r="J189" s="191" t="e">
        <f>'1'!J189+'2'!J189+'3'!J189+'4'!J189+'5'!J189+'6'!J189+'7'!J189+'8'!J189+'9'!J189+'10'!J189+'11'!J189+'14'!J167+#REF!+#REF!+#REF!+#REF!+#REF!+#REF!+#REF!+#REF!+#REF!+#REF!+#REF!+#REF!+#REF!+#REF!+#REF!+#REF!+#REF!+#REF!+#REF!</f>
        <v>#REF!</v>
      </c>
      <c r="K189" s="192" t="e">
        <f>'1'!K189+'2'!K189+'3'!K189+'4'!K189+'5'!K189+'6'!K189+'7'!K189+'8'!K189+'9'!K189+'10'!K189+'11'!K189+'14'!K167+#REF!+#REF!+#REF!+#REF!+#REF!+#REF!+#REF!+#REF!+#REF!+#REF!+#REF!+#REF!+#REF!+#REF!+#REF!+#REF!+#REF!+#REF!+#REF!</f>
        <v>#REF!</v>
      </c>
      <c r="L189" s="193" t="e">
        <f>'1'!L189-'2'!L189-'3'!L189-'4'!L189-'5'!L189-'6'!L189-'7'!L189-'8'!L189-'9'!L189-'10'!L189-'11'!L189-'14'!L167-#REF!-#REF!-#REF!-#REF!-#REF!-#REF!-#REF!-#REF!-#REF!-#REF!-#REF!-#REF!-#REF!-#REF!-#REF!-#REF!-#REF!-#REF!-#REF!</f>
        <v>#REF!</v>
      </c>
      <c r="M189" s="194" t="e">
        <f>'1'!M189+'2'!M189+'3'!M189+'4'!M189+'5'!M189+'6'!M189+'7'!M189+'8'!M189+'9'!M189+'10'!M189+'11'!M189+'14'!M167+#REF!+#REF!+#REF!+#REF!+#REF!+#REF!+#REF!+#REF!+#REF!+#REF!+#REF!+#REF!+#REF!+#REF!+#REF!+#REF!+#REF!+#REF!+#REF!</f>
        <v>#REF!</v>
      </c>
      <c r="N189" s="73"/>
    </row>
    <row r="190" spans="1:14" s="10" customFormat="1" ht="15.75" hidden="1" customHeight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88" t="e">
        <f>'1'!E190-'2'!E190-'3'!E190-'4'!E190-'5'!E190-'6'!E190-'7'!E190-'8'!E190-'9'!E190-'10'!E190-'11'!E190-'14'!E168-#REF!-#REF!-#REF!-#REF!-#REF!-#REF!-#REF!-#REF!-#REF!-#REF!-#REF!-#REF!-#REF!-#REF!-#REF!-#REF!-#REF!-#REF!-#REF!</f>
        <v>#REF!</v>
      </c>
      <c r="F190" s="189" t="e">
        <f>'1'!F190+'2'!F190+'3'!F190+'4'!F190+'5'!F190+'6'!F190+'7'!F190+'8'!F190+'9'!F190+'10'!F190+'11'!F190+'14'!F168+#REF!+#REF!+#REF!+#REF!+#REF!+#REF!+#REF!+#REF!+#REF!+#REF!+#REF!+#REF!+#REF!+#REF!+#REF!+#REF!+#REF!+#REF!+#REF!</f>
        <v>#REF!</v>
      </c>
      <c r="G190" s="190" t="e">
        <f>'1'!G190+'2'!G190+'3'!G190+'4'!G190+'5'!G190+'6'!G190+'7'!G190+'8'!G190+'9'!G190+'10'!G190+'11'!G190+'14'!G168+#REF!+#REF!+#REF!+#REF!+#REF!+#REF!+#REF!+#REF!+#REF!+#REF!+#REF!+#REF!+#REF!+#REF!+#REF!+#REF!+#REF!+#REF!+#REF!</f>
        <v>#REF!</v>
      </c>
      <c r="H190" s="190" t="e">
        <f>'1'!H190+'2'!H190+'3'!H190+'4'!H190+'5'!H190+'6'!H190+'7'!H190+'8'!H190+'9'!H190+'10'!H190+'11'!H190+'14'!H168+#REF!+#REF!+#REF!+#REF!+#REF!+#REF!+#REF!+#REF!+#REF!+#REF!+#REF!+#REF!+#REF!+#REF!+#REF!+#REF!+#REF!+#REF!+#REF!</f>
        <v>#REF!</v>
      </c>
      <c r="I190" s="190" t="e">
        <f>'1'!I190+'2'!I190+'3'!I190+'4'!I190+'5'!I190+'6'!I190+'7'!I190+'8'!I190+'9'!I190+'10'!I190+'11'!I190+'14'!I168+#REF!+#REF!+#REF!+#REF!+#REF!+#REF!+#REF!+#REF!+#REF!+#REF!+#REF!+#REF!+#REF!+#REF!+#REF!+#REF!+#REF!+#REF!+#REF!</f>
        <v>#REF!</v>
      </c>
      <c r="J190" s="191" t="e">
        <f>'1'!J190+'2'!J190+'3'!J190+'4'!J190+'5'!J190+'6'!J190+'7'!J190+'8'!J190+'9'!J190+'10'!J190+'11'!J190+'14'!J168+#REF!+#REF!+#REF!+#REF!+#REF!+#REF!+#REF!+#REF!+#REF!+#REF!+#REF!+#REF!+#REF!+#REF!+#REF!+#REF!+#REF!+#REF!+#REF!</f>
        <v>#REF!</v>
      </c>
      <c r="K190" s="192" t="e">
        <f>'1'!K190+'2'!K190+'3'!K190+'4'!K190+'5'!K190+'6'!K190+'7'!K190+'8'!K190+'9'!K190+'10'!K190+'11'!K190+'14'!K168+#REF!+#REF!+#REF!+#REF!+#REF!+#REF!+#REF!+#REF!+#REF!+#REF!+#REF!+#REF!+#REF!+#REF!+#REF!+#REF!+#REF!+#REF!+#REF!</f>
        <v>#REF!</v>
      </c>
      <c r="L190" s="193" t="e">
        <f>'1'!L190-'2'!L190-'3'!L190-'4'!L190-'5'!L190-'6'!L190-'7'!L190-'8'!L190-'9'!L190-'10'!L190-'11'!L190-'14'!L168-#REF!-#REF!-#REF!-#REF!-#REF!-#REF!-#REF!-#REF!-#REF!-#REF!-#REF!-#REF!-#REF!-#REF!-#REF!-#REF!-#REF!-#REF!-#REF!</f>
        <v>#REF!</v>
      </c>
      <c r="M190" s="194" t="e">
        <f>'1'!M190+'2'!M190+'3'!M190+'4'!M190+'5'!M190+'6'!M190+'7'!M190+'8'!M190+'9'!M190+'10'!M190+'11'!M190+'14'!M168+#REF!+#REF!+#REF!+#REF!+#REF!+#REF!+#REF!+#REF!+#REF!+#REF!+#REF!+#REF!+#REF!+#REF!+#REF!+#REF!+#REF!+#REF!+#REF!</f>
        <v>#REF!</v>
      </c>
      <c r="N190" s="73"/>
    </row>
    <row r="191" spans="1:14" s="10" customFormat="1" ht="15.75" hidden="1" customHeight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88" t="e">
        <f>'1'!E191-'2'!E191-'3'!E191-'4'!E191-'5'!E191-'6'!E191-'7'!E191-'8'!E191-'9'!E191-'10'!E191-'11'!E191-'14'!E169-#REF!-#REF!-#REF!-#REF!-#REF!-#REF!-#REF!-#REF!-#REF!-#REF!-#REF!-#REF!-#REF!-#REF!-#REF!-#REF!-#REF!-#REF!-#REF!</f>
        <v>#REF!</v>
      </c>
      <c r="F191" s="189" t="e">
        <f>'1'!F191+'2'!F191+'3'!F191+'4'!F191+'5'!F191+'6'!F191+'7'!F191+'8'!F191+'9'!F191+'10'!F191+'11'!F191+'14'!F169+#REF!+#REF!+#REF!+#REF!+#REF!+#REF!+#REF!+#REF!+#REF!+#REF!+#REF!+#REF!+#REF!+#REF!+#REF!+#REF!+#REF!+#REF!+#REF!</f>
        <v>#REF!</v>
      </c>
      <c r="G191" s="190" t="e">
        <f>'1'!G191+'2'!G191+'3'!G191+'4'!G191+'5'!G191+'6'!G191+'7'!G191+'8'!G191+'9'!G191+'10'!G191+'11'!G191+'14'!G169+#REF!+#REF!+#REF!+#REF!+#REF!+#REF!+#REF!+#REF!+#REF!+#REF!+#REF!+#REF!+#REF!+#REF!+#REF!+#REF!+#REF!+#REF!+#REF!</f>
        <v>#REF!</v>
      </c>
      <c r="H191" s="190" t="e">
        <f>'1'!H191+'2'!H191+'3'!H191+'4'!H191+'5'!H191+'6'!H191+'7'!H191+'8'!H191+'9'!H191+'10'!H191+'11'!H191+'14'!H169+#REF!+#REF!+#REF!+#REF!+#REF!+#REF!+#REF!+#REF!+#REF!+#REF!+#REF!+#REF!+#REF!+#REF!+#REF!+#REF!+#REF!+#REF!+#REF!</f>
        <v>#REF!</v>
      </c>
      <c r="I191" s="190" t="e">
        <f>'1'!I191+'2'!I191+'3'!I191+'4'!I191+'5'!I191+'6'!I191+'7'!I191+'8'!I191+'9'!I191+'10'!I191+'11'!I191+'14'!I169+#REF!+#REF!+#REF!+#REF!+#REF!+#REF!+#REF!+#REF!+#REF!+#REF!+#REF!+#REF!+#REF!+#REF!+#REF!+#REF!+#REF!+#REF!+#REF!</f>
        <v>#REF!</v>
      </c>
      <c r="J191" s="191" t="e">
        <f>'1'!J191+'2'!J191+'3'!J191+'4'!J191+'5'!J191+'6'!J191+'7'!J191+'8'!J191+'9'!J191+'10'!J191+'11'!J191+'14'!J169+#REF!+#REF!+#REF!+#REF!+#REF!+#REF!+#REF!+#REF!+#REF!+#REF!+#REF!+#REF!+#REF!+#REF!+#REF!+#REF!+#REF!+#REF!+#REF!</f>
        <v>#REF!</v>
      </c>
      <c r="K191" s="192" t="e">
        <f>'1'!K191+'2'!K191+'3'!K191+'4'!K191+'5'!K191+'6'!K191+'7'!K191+'8'!K191+'9'!K191+'10'!K191+'11'!K191+'14'!K169+#REF!+#REF!+#REF!+#REF!+#REF!+#REF!+#REF!+#REF!+#REF!+#REF!+#REF!+#REF!+#REF!+#REF!+#REF!+#REF!+#REF!+#REF!+#REF!</f>
        <v>#REF!</v>
      </c>
      <c r="L191" s="193" t="e">
        <f>'1'!L191-'2'!L191-'3'!L191-'4'!L191-'5'!L191-'6'!L191-'7'!L191-'8'!L191-'9'!L191-'10'!L191-'11'!L191-'14'!L169-#REF!-#REF!-#REF!-#REF!-#REF!-#REF!-#REF!-#REF!-#REF!-#REF!-#REF!-#REF!-#REF!-#REF!-#REF!-#REF!-#REF!-#REF!-#REF!</f>
        <v>#REF!</v>
      </c>
      <c r="M191" s="194" t="e">
        <f>'1'!M191+'2'!M191+'3'!M191+'4'!M191+'5'!M191+'6'!M191+'7'!M191+'8'!M191+'9'!M191+'10'!M191+'11'!M191+'14'!M169+#REF!+#REF!+#REF!+#REF!+#REF!+#REF!+#REF!+#REF!+#REF!+#REF!+#REF!+#REF!+#REF!+#REF!+#REF!+#REF!+#REF!+#REF!+#REF!</f>
        <v>#REF!</v>
      </c>
      <c r="N191" s="73"/>
    </row>
    <row r="192" spans="1:14" s="10" customFormat="1" ht="15.75" hidden="1" customHeight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95" t="e">
        <f>'1'!E192-'2'!E192-'3'!E192-'4'!E192-'5'!E192-'6'!E192-'7'!E192-'8'!E192-'9'!E192-'10'!E192-'11'!E192-'14'!E170-#REF!-#REF!-#REF!-#REF!-#REF!-#REF!-#REF!-#REF!-#REF!-#REF!-#REF!-#REF!-#REF!-#REF!-#REF!-#REF!-#REF!-#REF!-#REF!</f>
        <v>#REF!</v>
      </c>
      <c r="F192" s="196" t="e">
        <f>'1'!F192+'2'!F192+'3'!F192+'4'!F192+'5'!F192+'6'!F192+'7'!F192+'8'!F192+'9'!F192+'10'!F192+'11'!F192+'14'!F170+#REF!+#REF!+#REF!+#REF!+#REF!+#REF!+#REF!+#REF!+#REF!+#REF!+#REF!+#REF!+#REF!+#REF!+#REF!+#REF!+#REF!+#REF!+#REF!</f>
        <v>#REF!</v>
      </c>
      <c r="G192" s="197" t="e">
        <f>'1'!G192+'2'!G192+'3'!G192+'4'!G192+'5'!G192+'6'!G192+'7'!G192+'8'!G192+'9'!G192+'10'!G192+'11'!G192+'14'!G170+#REF!+#REF!+#REF!+#REF!+#REF!+#REF!+#REF!+#REF!+#REF!+#REF!+#REF!+#REF!+#REF!+#REF!+#REF!+#REF!+#REF!+#REF!+#REF!</f>
        <v>#REF!</v>
      </c>
      <c r="H192" s="197" t="e">
        <f>'1'!H192+'2'!H192+'3'!H192+'4'!H192+'5'!H192+'6'!H192+'7'!H192+'8'!H192+'9'!H192+'10'!H192+'11'!H192+'14'!H170+#REF!+#REF!+#REF!+#REF!+#REF!+#REF!+#REF!+#REF!+#REF!+#REF!+#REF!+#REF!+#REF!+#REF!+#REF!+#REF!+#REF!+#REF!+#REF!</f>
        <v>#REF!</v>
      </c>
      <c r="I192" s="197" t="e">
        <f>'1'!I192+'2'!I192+'3'!I192+'4'!I192+'5'!I192+'6'!I192+'7'!I192+'8'!I192+'9'!I192+'10'!I192+'11'!I192+'14'!I170+#REF!+#REF!+#REF!+#REF!+#REF!+#REF!+#REF!+#REF!+#REF!+#REF!+#REF!+#REF!+#REF!+#REF!+#REF!+#REF!+#REF!+#REF!+#REF!</f>
        <v>#REF!</v>
      </c>
      <c r="J192" s="198" t="e">
        <f>'1'!J192+'2'!J192+'3'!J192+'4'!J192+'5'!J192+'6'!J192+'7'!J192+'8'!J192+'9'!J192+'10'!J192+'11'!J192+'14'!J170+#REF!+#REF!+#REF!+#REF!+#REF!+#REF!+#REF!+#REF!+#REF!+#REF!+#REF!+#REF!+#REF!+#REF!+#REF!+#REF!+#REF!+#REF!+#REF!</f>
        <v>#REF!</v>
      </c>
      <c r="K192" s="199" t="e">
        <f>'1'!K192+'2'!K192+'3'!K192+'4'!K192+'5'!K192+'6'!K192+'7'!K192+'8'!K192+'9'!K192+'10'!K192+'11'!K192+'14'!K170+#REF!+#REF!+#REF!+#REF!+#REF!+#REF!+#REF!+#REF!+#REF!+#REF!+#REF!+#REF!+#REF!+#REF!+#REF!+#REF!+#REF!+#REF!+#REF!</f>
        <v>#REF!</v>
      </c>
      <c r="L192" s="200" t="e">
        <f>'1'!L192-'2'!L192-'3'!L192-'4'!L192-'5'!L192-'6'!L192-'7'!L192-'8'!L192-'9'!L192-'10'!L192-'11'!L192-'14'!L170-#REF!-#REF!-#REF!-#REF!-#REF!-#REF!-#REF!-#REF!-#REF!-#REF!-#REF!-#REF!-#REF!-#REF!-#REF!-#REF!-#REF!-#REF!-#REF!</f>
        <v>#REF!</v>
      </c>
      <c r="M192" s="194" t="e">
        <f>'1'!M192+'2'!M192+'3'!M192+'4'!M192+'5'!M192+'6'!M192+'7'!M192+'8'!M192+'9'!M192+'10'!M192+'11'!M192+'14'!M170+#REF!+#REF!+#REF!+#REF!+#REF!+#REF!+#REF!+#REF!+#REF!+#REF!+#REF!+#REF!+#REF!+#REF!+#REF!+#REF!+#REF!+#REF!+#REF!</f>
        <v>#REF!</v>
      </c>
      <c r="N192" s="72"/>
    </row>
    <row r="193" spans="1:14" s="10" customFormat="1" ht="15.75" hidden="1" customHeight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95" t="e">
        <f>'1'!E193-'2'!E193-'3'!E193-'4'!E193-'5'!E193-'6'!E193-'7'!E193-'8'!E193-'9'!E193-'10'!E193-'11'!E193-'14'!E171-#REF!-#REF!-#REF!-#REF!-#REF!-#REF!-#REF!-#REF!-#REF!-#REF!-#REF!-#REF!-#REF!-#REF!-#REF!-#REF!-#REF!-#REF!-#REF!</f>
        <v>#REF!</v>
      </c>
      <c r="F193" s="196" t="e">
        <f>'1'!F193+'2'!F193+'3'!F193+'4'!F193+'5'!F193+'6'!F193+'7'!F193+'8'!F193+'9'!F193+'10'!F193+'11'!F193+'14'!F171+#REF!+#REF!+#REF!+#REF!+#REF!+#REF!+#REF!+#REF!+#REF!+#REF!+#REF!+#REF!+#REF!+#REF!+#REF!+#REF!+#REF!+#REF!+#REF!</f>
        <v>#REF!</v>
      </c>
      <c r="G193" s="197" t="e">
        <f>'1'!G193+'2'!G193+'3'!G193+'4'!G193+'5'!G193+'6'!G193+'7'!G193+'8'!G193+'9'!G193+'10'!G193+'11'!G193+'14'!G171+#REF!+#REF!+#REF!+#REF!+#REF!+#REF!+#REF!+#REF!+#REF!+#REF!+#REF!+#REF!+#REF!+#REF!+#REF!+#REF!+#REF!+#REF!+#REF!</f>
        <v>#REF!</v>
      </c>
      <c r="H193" s="197" t="e">
        <f>'1'!H193+'2'!H193+'3'!H193+'4'!H193+'5'!H193+'6'!H193+'7'!H193+'8'!H193+'9'!H193+'10'!H193+'11'!H193+'14'!H171+#REF!+#REF!+#REF!+#REF!+#REF!+#REF!+#REF!+#REF!+#REF!+#REF!+#REF!+#REF!+#REF!+#REF!+#REF!+#REF!+#REF!+#REF!+#REF!</f>
        <v>#REF!</v>
      </c>
      <c r="I193" s="197" t="e">
        <f>'1'!I193+'2'!I193+'3'!I193+'4'!I193+'5'!I193+'6'!I193+'7'!I193+'8'!I193+'9'!I193+'10'!I193+'11'!I193+'14'!I171+#REF!+#REF!+#REF!+#REF!+#REF!+#REF!+#REF!+#REF!+#REF!+#REF!+#REF!+#REF!+#REF!+#REF!+#REF!+#REF!+#REF!+#REF!+#REF!</f>
        <v>#REF!</v>
      </c>
      <c r="J193" s="198" t="e">
        <f>'1'!J193+'2'!J193+'3'!J193+'4'!J193+'5'!J193+'6'!J193+'7'!J193+'8'!J193+'9'!J193+'10'!J193+'11'!J193+'14'!J171+#REF!+#REF!+#REF!+#REF!+#REF!+#REF!+#REF!+#REF!+#REF!+#REF!+#REF!+#REF!+#REF!+#REF!+#REF!+#REF!+#REF!+#REF!+#REF!</f>
        <v>#REF!</v>
      </c>
      <c r="K193" s="199" t="e">
        <f>'1'!K193+'2'!K193+'3'!K193+'4'!K193+'5'!K193+'6'!K193+'7'!K193+'8'!K193+'9'!K193+'10'!K193+'11'!K193+'14'!K171+#REF!+#REF!+#REF!+#REF!+#REF!+#REF!+#REF!+#REF!+#REF!+#REF!+#REF!+#REF!+#REF!+#REF!+#REF!+#REF!+#REF!+#REF!+#REF!</f>
        <v>#REF!</v>
      </c>
      <c r="L193" s="200" t="e">
        <f>'1'!L193-'2'!L193-'3'!L193-'4'!L193-'5'!L193-'6'!L193-'7'!L193-'8'!L193-'9'!L193-'10'!L193-'11'!L193-'14'!L171-#REF!-#REF!-#REF!-#REF!-#REF!-#REF!-#REF!-#REF!-#REF!-#REF!-#REF!-#REF!-#REF!-#REF!-#REF!-#REF!-#REF!-#REF!-#REF!</f>
        <v>#REF!</v>
      </c>
      <c r="M193" s="194" t="e">
        <f>'1'!M193+'2'!M193+'3'!M193+'4'!M193+'5'!M193+'6'!M193+'7'!M193+'8'!M193+'9'!M193+'10'!M193+'11'!M193+'14'!M171+#REF!+#REF!+#REF!+#REF!+#REF!+#REF!+#REF!+#REF!+#REF!+#REF!+#REF!+#REF!+#REF!+#REF!+#REF!+#REF!+#REF!+#REF!+#REF!</f>
        <v>#REF!</v>
      </c>
      <c r="N193" s="72"/>
    </row>
    <row r="194" spans="1:14" s="10" customFormat="1" ht="15.75" hidden="1" customHeight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95" t="e">
        <f>'1'!E194-'2'!E194-'3'!E194-'4'!E194-'5'!E194-'6'!E194-'7'!E194-'8'!E194-'9'!E194-'10'!E194-'11'!E194-'14'!E172-#REF!-#REF!-#REF!-#REF!-#REF!-#REF!-#REF!-#REF!-#REF!-#REF!-#REF!-#REF!-#REF!-#REF!-#REF!-#REF!-#REF!-#REF!-#REF!</f>
        <v>#REF!</v>
      </c>
      <c r="F194" s="196" t="e">
        <f>'1'!F194+'2'!F194+'3'!F194+'4'!F194+'5'!F194+'6'!F194+'7'!F194+'8'!F194+'9'!F194+'10'!F194+'11'!F194+'14'!F172+#REF!+#REF!+#REF!+#REF!+#REF!+#REF!+#REF!+#REF!+#REF!+#REF!+#REF!+#REF!+#REF!+#REF!+#REF!+#REF!+#REF!+#REF!+#REF!</f>
        <v>#REF!</v>
      </c>
      <c r="G194" s="197" t="e">
        <f>'1'!G194+'2'!G194+'3'!G194+'4'!G194+'5'!G194+'6'!G194+'7'!G194+'8'!G194+'9'!G194+'10'!G194+'11'!G194+'14'!G172+#REF!+#REF!+#REF!+#REF!+#REF!+#REF!+#REF!+#REF!+#REF!+#REF!+#REF!+#REF!+#REF!+#REF!+#REF!+#REF!+#REF!+#REF!+#REF!</f>
        <v>#REF!</v>
      </c>
      <c r="H194" s="197" t="e">
        <f>'1'!H194+'2'!H194+'3'!H194+'4'!H194+'5'!H194+'6'!H194+'7'!H194+'8'!H194+'9'!H194+'10'!H194+'11'!H194+'14'!H172+#REF!+#REF!+#REF!+#REF!+#REF!+#REF!+#REF!+#REF!+#REF!+#REF!+#REF!+#REF!+#REF!+#REF!+#REF!+#REF!+#REF!+#REF!+#REF!</f>
        <v>#REF!</v>
      </c>
      <c r="I194" s="197" t="e">
        <f>'1'!I194+'2'!I194+'3'!I194+'4'!I194+'5'!I194+'6'!I194+'7'!I194+'8'!I194+'9'!I194+'10'!I194+'11'!I194+'14'!I172+#REF!+#REF!+#REF!+#REF!+#REF!+#REF!+#REF!+#REF!+#REF!+#REF!+#REF!+#REF!+#REF!+#REF!+#REF!+#REF!+#REF!+#REF!+#REF!</f>
        <v>#REF!</v>
      </c>
      <c r="J194" s="198" t="e">
        <f>'1'!J194+'2'!J194+'3'!J194+'4'!J194+'5'!J194+'6'!J194+'7'!J194+'8'!J194+'9'!J194+'10'!J194+'11'!J194+'14'!J172+#REF!+#REF!+#REF!+#REF!+#REF!+#REF!+#REF!+#REF!+#REF!+#REF!+#REF!+#REF!+#REF!+#REF!+#REF!+#REF!+#REF!+#REF!+#REF!</f>
        <v>#REF!</v>
      </c>
      <c r="K194" s="199" t="e">
        <f>'1'!K194+'2'!K194+'3'!K194+'4'!K194+'5'!K194+'6'!K194+'7'!K194+'8'!K194+'9'!K194+'10'!K194+'11'!K194+'14'!K172+#REF!+#REF!+#REF!+#REF!+#REF!+#REF!+#REF!+#REF!+#REF!+#REF!+#REF!+#REF!+#REF!+#REF!+#REF!+#REF!+#REF!+#REF!+#REF!</f>
        <v>#REF!</v>
      </c>
      <c r="L194" s="200" t="e">
        <f>'1'!L194-'2'!L194-'3'!L194-'4'!L194-'5'!L194-'6'!L194-'7'!L194-'8'!L194-'9'!L194-'10'!L194-'11'!L194-'14'!L172-#REF!-#REF!-#REF!-#REF!-#REF!-#REF!-#REF!-#REF!-#REF!-#REF!-#REF!-#REF!-#REF!-#REF!-#REF!-#REF!-#REF!-#REF!-#REF!</f>
        <v>#REF!</v>
      </c>
      <c r="M194" s="194" t="e">
        <f>'1'!M194+'2'!M194+'3'!M194+'4'!M194+'5'!M194+'6'!M194+'7'!M194+'8'!M194+'9'!M194+'10'!M194+'11'!M194+'14'!M172+#REF!+#REF!+#REF!+#REF!+#REF!+#REF!+#REF!+#REF!+#REF!+#REF!+#REF!+#REF!+#REF!+#REF!+#REF!+#REF!+#REF!+#REF!+#REF!</f>
        <v>#REF!</v>
      </c>
      <c r="N194" s="71"/>
    </row>
    <row r="195" spans="1:14" s="9" customFormat="1" ht="15.75" hidden="1" customHeight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95" t="e">
        <f>'1'!E195-'2'!E195-'3'!E195-'4'!E195-'5'!E195-'6'!E195-'7'!E195-'8'!E195-'9'!E195-'10'!E195-'11'!E195-'14'!E173-#REF!-#REF!-#REF!-#REF!-#REF!-#REF!-#REF!-#REF!-#REF!-#REF!-#REF!-#REF!-#REF!-#REF!-#REF!-#REF!-#REF!-#REF!-#REF!</f>
        <v>#REF!</v>
      </c>
      <c r="F195" s="196" t="e">
        <f>'1'!F195+'2'!F195+'3'!F195+'4'!F195+'5'!F195+'6'!F195+'7'!F195+'8'!F195+'9'!F195+'10'!F195+'11'!F195+'14'!F173+#REF!+#REF!+#REF!+#REF!+#REF!+#REF!+#REF!+#REF!+#REF!+#REF!+#REF!+#REF!+#REF!+#REF!+#REF!+#REF!+#REF!+#REF!+#REF!</f>
        <v>#REF!</v>
      </c>
      <c r="G195" s="197" t="e">
        <f>'1'!G195+'2'!G195+'3'!G195+'4'!G195+'5'!G195+'6'!G195+'7'!G195+'8'!G195+'9'!G195+'10'!G195+'11'!G195+'14'!G173+#REF!+#REF!+#REF!+#REF!+#REF!+#REF!+#REF!+#REF!+#REF!+#REF!+#REF!+#REF!+#REF!+#REF!+#REF!+#REF!+#REF!+#REF!+#REF!</f>
        <v>#REF!</v>
      </c>
      <c r="H195" s="197" t="e">
        <f>'1'!H195+'2'!H195+'3'!H195+'4'!H195+'5'!H195+'6'!H195+'7'!H195+'8'!H195+'9'!H195+'10'!H195+'11'!H195+'14'!H173+#REF!+#REF!+#REF!+#REF!+#REF!+#REF!+#REF!+#REF!+#REF!+#REF!+#REF!+#REF!+#REF!+#REF!+#REF!+#REF!+#REF!+#REF!+#REF!</f>
        <v>#REF!</v>
      </c>
      <c r="I195" s="197" t="e">
        <f>'1'!I195+'2'!I195+'3'!I195+'4'!I195+'5'!I195+'6'!I195+'7'!I195+'8'!I195+'9'!I195+'10'!I195+'11'!I195+'14'!I173+#REF!+#REF!+#REF!+#REF!+#REF!+#REF!+#REF!+#REF!+#REF!+#REF!+#REF!+#REF!+#REF!+#REF!+#REF!+#REF!+#REF!+#REF!+#REF!</f>
        <v>#REF!</v>
      </c>
      <c r="J195" s="198" t="e">
        <f>'1'!J195+'2'!J195+'3'!J195+'4'!J195+'5'!J195+'6'!J195+'7'!J195+'8'!J195+'9'!J195+'10'!J195+'11'!J195+'14'!J173+#REF!+#REF!+#REF!+#REF!+#REF!+#REF!+#REF!+#REF!+#REF!+#REF!+#REF!+#REF!+#REF!+#REF!+#REF!+#REF!+#REF!+#REF!+#REF!</f>
        <v>#REF!</v>
      </c>
      <c r="K195" s="199" t="e">
        <f>'1'!K195+'2'!K195+'3'!K195+'4'!K195+'5'!K195+'6'!K195+'7'!K195+'8'!K195+'9'!K195+'10'!K195+'11'!K195+'14'!K173+#REF!+#REF!+#REF!+#REF!+#REF!+#REF!+#REF!+#REF!+#REF!+#REF!+#REF!+#REF!+#REF!+#REF!+#REF!+#REF!+#REF!+#REF!+#REF!</f>
        <v>#REF!</v>
      </c>
      <c r="L195" s="200" t="e">
        <f>'1'!L195-'2'!L195-'3'!L195-'4'!L195-'5'!L195-'6'!L195-'7'!L195-'8'!L195-'9'!L195-'10'!L195-'11'!L195-'14'!L173-#REF!-#REF!-#REF!-#REF!-#REF!-#REF!-#REF!-#REF!-#REF!-#REF!-#REF!-#REF!-#REF!-#REF!-#REF!-#REF!-#REF!-#REF!-#REF!</f>
        <v>#REF!</v>
      </c>
      <c r="M195" s="194" t="e">
        <f>'1'!M195+'2'!M195+'3'!M195+'4'!M195+'5'!M195+'6'!M195+'7'!M195+'8'!M195+'9'!M195+'10'!M195+'11'!M195+'14'!M173+#REF!+#REF!+#REF!+#REF!+#REF!+#REF!+#REF!+#REF!+#REF!+#REF!+#REF!+#REF!+#REF!+#REF!+#REF!+#REF!+#REF!+#REF!+#REF!</f>
        <v>#REF!</v>
      </c>
      <c r="N195" s="71"/>
    </row>
    <row r="196" spans="1:14" s="9" customFormat="1" ht="15.75" hidden="1" customHeight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95" t="e">
        <f>'1'!E196-'2'!E196-'3'!E196-'4'!E196-'5'!E196-'6'!E196-'7'!E196-'8'!E196-'9'!E196-'10'!E196-'11'!E196-'14'!E174-#REF!-#REF!-#REF!-#REF!-#REF!-#REF!-#REF!-#REF!-#REF!-#REF!-#REF!-#REF!-#REF!-#REF!-#REF!-#REF!-#REF!-#REF!-#REF!</f>
        <v>#REF!</v>
      </c>
      <c r="F196" s="196" t="e">
        <f>'1'!F196+'2'!F196+'3'!F196+'4'!F196+'5'!F196+'6'!F196+'7'!F196+'8'!F196+'9'!F196+'10'!F196+'11'!F196+'14'!F174+#REF!+#REF!+#REF!+#REF!+#REF!+#REF!+#REF!+#REF!+#REF!+#REF!+#REF!+#REF!+#REF!+#REF!+#REF!+#REF!+#REF!+#REF!+#REF!</f>
        <v>#REF!</v>
      </c>
      <c r="G196" s="197" t="e">
        <f>'1'!G196+'2'!G196+'3'!G196+'4'!G196+'5'!G196+'6'!G196+'7'!G196+'8'!G196+'9'!G196+'10'!G196+'11'!G196+'14'!G174+#REF!+#REF!+#REF!+#REF!+#REF!+#REF!+#REF!+#REF!+#REF!+#REF!+#REF!+#REF!+#REF!+#REF!+#REF!+#REF!+#REF!+#REF!+#REF!</f>
        <v>#REF!</v>
      </c>
      <c r="H196" s="197" t="e">
        <f>'1'!H196+'2'!H196+'3'!H196+'4'!H196+'5'!H196+'6'!H196+'7'!H196+'8'!H196+'9'!H196+'10'!H196+'11'!H196+'14'!H174+#REF!+#REF!+#REF!+#REF!+#REF!+#REF!+#REF!+#REF!+#REF!+#REF!+#REF!+#REF!+#REF!+#REF!+#REF!+#REF!+#REF!+#REF!+#REF!</f>
        <v>#REF!</v>
      </c>
      <c r="I196" s="197" t="e">
        <f>'1'!I196+'2'!I196+'3'!I196+'4'!I196+'5'!I196+'6'!I196+'7'!I196+'8'!I196+'9'!I196+'10'!I196+'11'!I196+'14'!I174+#REF!+#REF!+#REF!+#REF!+#REF!+#REF!+#REF!+#REF!+#REF!+#REF!+#REF!+#REF!+#REF!+#REF!+#REF!+#REF!+#REF!+#REF!+#REF!</f>
        <v>#REF!</v>
      </c>
      <c r="J196" s="198" t="e">
        <f>'1'!J196+'2'!J196+'3'!J196+'4'!J196+'5'!J196+'6'!J196+'7'!J196+'8'!J196+'9'!J196+'10'!J196+'11'!J196+'14'!J174+#REF!+#REF!+#REF!+#REF!+#REF!+#REF!+#REF!+#REF!+#REF!+#REF!+#REF!+#REF!+#REF!+#REF!+#REF!+#REF!+#REF!+#REF!+#REF!</f>
        <v>#REF!</v>
      </c>
      <c r="K196" s="199" t="e">
        <f>'1'!K196+'2'!K196+'3'!K196+'4'!K196+'5'!K196+'6'!K196+'7'!K196+'8'!K196+'9'!K196+'10'!K196+'11'!K196+'14'!K174+#REF!+#REF!+#REF!+#REF!+#REF!+#REF!+#REF!+#REF!+#REF!+#REF!+#REF!+#REF!+#REF!+#REF!+#REF!+#REF!+#REF!+#REF!+#REF!</f>
        <v>#REF!</v>
      </c>
      <c r="L196" s="200" t="e">
        <f>'1'!L196-'2'!L196-'3'!L196-'4'!L196-'5'!L196-'6'!L196-'7'!L196-'8'!L196-'9'!L196-'10'!L196-'11'!L196-'14'!L174-#REF!-#REF!-#REF!-#REF!-#REF!-#REF!-#REF!-#REF!-#REF!-#REF!-#REF!-#REF!-#REF!-#REF!-#REF!-#REF!-#REF!-#REF!-#REF!</f>
        <v>#REF!</v>
      </c>
      <c r="M196" s="194" t="e">
        <f>'1'!M196+'2'!M196+'3'!M196+'4'!M196+'5'!M196+'6'!M196+'7'!M196+'8'!M196+'9'!M196+'10'!M196+'11'!M196+'14'!M174+#REF!+#REF!+#REF!+#REF!+#REF!+#REF!+#REF!+#REF!+#REF!+#REF!+#REF!+#REF!+#REF!+#REF!+#REF!+#REF!+#REF!+#REF!+#REF!</f>
        <v>#REF!</v>
      </c>
      <c r="N196" s="71"/>
    </row>
    <row r="197" spans="1:14" s="9" customFormat="1" ht="15.75" hidden="1" customHeight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88" t="e">
        <f>'1'!E197-'2'!E197-'3'!E197-'4'!E197-'5'!E197-'6'!E197-'7'!E197-'8'!E197-'9'!E197-'10'!E197-'11'!E197-'14'!E175-#REF!-#REF!-#REF!-#REF!-#REF!-#REF!-#REF!-#REF!-#REF!-#REF!-#REF!-#REF!-#REF!-#REF!-#REF!-#REF!-#REF!-#REF!-#REF!</f>
        <v>#REF!</v>
      </c>
      <c r="F197" s="189" t="e">
        <f>'1'!F197+'2'!F197+'3'!F197+'4'!F197+'5'!F197+'6'!F197+'7'!F197+'8'!F197+'9'!F197+'10'!F197+'11'!F197+'14'!F175+#REF!+#REF!+#REF!+#REF!+#REF!+#REF!+#REF!+#REF!+#REF!+#REF!+#REF!+#REF!+#REF!+#REF!+#REF!+#REF!+#REF!+#REF!+#REF!</f>
        <v>#REF!</v>
      </c>
      <c r="G197" s="189" t="e">
        <f>'1'!G197+'2'!G197+'3'!G197+'4'!G197+'5'!G197+'6'!G197+'7'!G197+'8'!G197+'9'!G197+'10'!G197+'11'!G197+'14'!G175+#REF!+#REF!+#REF!+#REF!+#REF!+#REF!+#REF!+#REF!+#REF!+#REF!+#REF!+#REF!+#REF!+#REF!+#REF!+#REF!+#REF!+#REF!+#REF!</f>
        <v>#REF!</v>
      </c>
      <c r="H197" s="189" t="e">
        <f>'1'!H197+'2'!H197+'3'!H197+'4'!H197+'5'!H197+'6'!H197+'7'!H197+'8'!H197+'9'!H197+'10'!H197+'11'!H197+'14'!H175+#REF!+#REF!+#REF!+#REF!+#REF!+#REF!+#REF!+#REF!+#REF!+#REF!+#REF!+#REF!+#REF!+#REF!+#REF!+#REF!+#REF!+#REF!+#REF!</f>
        <v>#REF!</v>
      </c>
      <c r="I197" s="189" t="e">
        <f>'1'!I197+'2'!I197+'3'!I197+'4'!I197+'5'!I197+'6'!I197+'7'!I197+'8'!I197+'9'!I197+'10'!I197+'11'!I197+'14'!I175+#REF!+#REF!+#REF!+#REF!+#REF!+#REF!+#REF!+#REF!+#REF!+#REF!+#REF!+#REF!+#REF!+#REF!+#REF!+#REF!+#REF!+#REF!+#REF!</f>
        <v>#REF!</v>
      </c>
      <c r="J197" s="191" t="e">
        <f>'1'!J197+'2'!J197+'3'!J197+'4'!J197+'5'!J197+'6'!J197+'7'!J197+'8'!J197+'9'!J197+'10'!J197+'11'!J197+'14'!J175+#REF!+#REF!+#REF!+#REF!+#REF!+#REF!+#REF!+#REF!+#REF!+#REF!+#REF!+#REF!+#REF!+#REF!+#REF!+#REF!+#REF!+#REF!+#REF!</f>
        <v>#REF!</v>
      </c>
      <c r="K197" s="192" t="e">
        <f>'1'!K197+'2'!K197+'3'!K197+'4'!K197+'5'!K197+'6'!K197+'7'!K197+'8'!K197+'9'!K197+'10'!K197+'11'!K197+'14'!K175+#REF!+#REF!+#REF!+#REF!+#REF!+#REF!+#REF!+#REF!+#REF!+#REF!+#REF!+#REF!+#REF!+#REF!+#REF!+#REF!+#REF!+#REF!+#REF!</f>
        <v>#REF!</v>
      </c>
      <c r="L197" s="193" t="e">
        <f>'1'!L197-'2'!L197-'3'!L197-'4'!L197-'5'!L197-'6'!L197-'7'!L197-'8'!L197-'9'!L197-'10'!L197-'11'!L197-'14'!L175-#REF!-#REF!-#REF!-#REF!-#REF!-#REF!-#REF!-#REF!-#REF!-#REF!-#REF!-#REF!-#REF!-#REF!-#REF!-#REF!-#REF!-#REF!-#REF!</f>
        <v>#REF!</v>
      </c>
      <c r="M197" s="194" t="e">
        <f>'1'!M197+'2'!M197+'3'!M197+'4'!M197+'5'!M197+'6'!M197+'7'!M197+'8'!M197+'9'!M197+'10'!M197+'11'!M197+'14'!M175+#REF!+#REF!+#REF!+#REF!+#REF!+#REF!+#REF!+#REF!+#REF!+#REF!+#REF!+#REF!+#REF!+#REF!+#REF!+#REF!+#REF!+#REF!+#REF!</f>
        <v>#REF!</v>
      </c>
      <c r="N197" s="71"/>
    </row>
    <row r="198" spans="1:14" s="9" customFormat="1" ht="15.75" hidden="1" customHeight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88" t="e">
        <f>'1'!E198-'2'!E198-'3'!E198-'4'!E198-'5'!E198-'6'!E198-'7'!E198-'8'!E198-'9'!E198-'10'!E198-'11'!E198-'14'!E176-#REF!-#REF!-#REF!-#REF!-#REF!-#REF!-#REF!-#REF!-#REF!-#REF!-#REF!-#REF!-#REF!-#REF!-#REF!-#REF!-#REF!-#REF!-#REF!</f>
        <v>#REF!</v>
      </c>
      <c r="F198" s="189" t="e">
        <f>'1'!F198+'2'!F198+'3'!F198+'4'!F198+'5'!F198+'6'!F198+'7'!F198+'8'!F198+'9'!F198+'10'!F198+'11'!F198+'14'!F176+#REF!+#REF!+#REF!+#REF!+#REF!+#REF!+#REF!+#REF!+#REF!+#REF!+#REF!+#REF!+#REF!+#REF!+#REF!+#REF!+#REF!+#REF!+#REF!</f>
        <v>#REF!</v>
      </c>
      <c r="G198" s="189" t="e">
        <f>'1'!G198+'2'!G198+'3'!G198+'4'!G198+'5'!G198+'6'!G198+'7'!G198+'8'!G198+'9'!G198+'10'!G198+'11'!G198+'14'!G176+#REF!+#REF!+#REF!+#REF!+#REF!+#REF!+#REF!+#REF!+#REF!+#REF!+#REF!+#REF!+#REF!+#REF!+#REF!+#REF!+#REF!+#REF!+#REF!</f>
        <v>#REF!</v>
      </c>
      <c r="H198" s="189" t="e">
        <f>'1'!H198+'2'!H198+'3'!H198+'4'!H198+'5'!H198+'6'!H198+'7'!H198+'8'!H198+'9'!H198+'10'!H198+'11'!H198+'14'!H176+#REF!+#REF!+#REF!+#REF!+#REF!+#REF!+#REF!+#REF!+#REF!+#REF!+#REF!+#REF!+#REF!+#REF!+#REF!+#REF!+#REF!+#REF!+#REF!</f>
        <v>#REF!</v>
      </c>
      <c r="I198" s="189" t="e">
        <f>'1'!I198+'2'!I198+'3'!I198+'4'!I198+'5'!I198+'6'!I198+'7'!I198+'8'!I198+'9'!I198+'10'!I198+'11'!I198+'14'!I176+#REF!+#REF!+#REF!+#REF!+#REF!+#REF!+#REF!+#REF!+#REF!+#REF!+#REF!+#REF!+#REF!+#REF!+#REF!+#REF!+#REF!+#REF!+#REF!</f>
        <v>#REF!</v>
      </c>
      <c r="J198" s="191" t="e">
        <f>'1'!J198+'2'!J198+'3'!J198+'4'!J198+'5'!J198+'6'!J198+'7'!J198+'8'!J198+'9'!J198+'10'!J198+'11'!J198+'14'!J176+#REF!+#REF!+#REF!+#REF!+#REF!+#REF!+#REF!+#REF!+#REF!+#REF!+#REF!+#REF!+#REF!+#REF!+#REF!+#REF!+#REF!+#REF!+#REF!</f>
        <v>#REF!</v>
      </c>
      <c r="K198" s="192" t="e">
        <f>'1'!K198+'2'!K198+'3'!K198+'4'!K198+'5'!K198+'6'!K198+'7'!K198+'8'!K198+'9'!K198+'10'!K198+'11'!K198+'14'!K176+#REF!+#REF!+#REF!+#REF!+#REF!+#REF!+#REF!+#REF!+#REF!+#REF!+#REF!+#REF!+#REF!+#REF!+#REF!+#REF!+#REF!+#REF!+#REF!</f>
        <v>#REF!</v>
      </c>
      <c r="L198" s="193" t="e">
        <f>'1'!L198-'2'!L198-'3'!L198-'4'!L198-'5'!L198-'6'!L198-'7'!L198-'8'!L198-'9'!L198-'10'!L198-'11'!L198-'14'!L176-#REF!-#REF!-#REF!-#REF!-#REF!-#REF!-#REF!-#REF!-#REF!-#REF!-#REF!-#REF!-#REF!-#REF!-#REF!-#REF!-#REF!-#REF!-#REF!</f>
        <v>#REF!</v>
      </c>
      <c r="M198" s="194" t="e">
        <f>'1'!M198+'2'!M198+'3'!M198+'4'!M198+'5'!M198+'6'!M198+'7'!M198+'8'!M198+'9'!M198+'10'!M198+'11'!M198+'14'!M176+#REF!+#REF!+#REF!+#REF!+#REF!+#REF!+#REF!+#REF!+#REF!+#REF!+#REF!+#REF!+#REF!+#REF!+#REF!+#REF!+#REF!+#REF!+#REF!</f>
        <v>#REF!</v>
      </c>
      <c r="N198" s="71"/>
    </row>
    <row r="199" spans="1:14" s="24" customFormat="1" ht="15.75" hidden="1" customHeight="1" thickBot="1" x14ac:dyDescent="0.25">
      <c r="A199" s="43"/>
      <c r="B199" s="43"/>
      <c r="C199" s="43"/>
      <c r="D199" s="48"/>
      <c r="E199" s="210" t="e">
        <f>'1'!E199-'2'!E199-'3'!E199-'4'!E199-'5'!E199-'6'!E199-'7'!E199-'8'!E199-'9'!E199-'10'!E199-'11'!E199-'14'!E177-#REF!-#REF!-#REF!-#REF!-#REF!-#REF!-#REF!-#REF!-#REF!-#REF!-#REF!-#REF!-#REF!-#REF!-#REF!-#REF!-#REF!-#REF!-#REF!</f>
        <v>#REF!</v>
      </c>
      <c r="F199" s="211" t="e">
        <f>'1'!F199+'2'!F199+'3'!F199+'4'!F199+'5'!F199+'6'!F199+'7'!F199+'8'!F199+'9'!F199+'10'!F199+'11'!F199+'14'!F177+#REF!+#REF!+#REF!+#REF!+#REF!+#REF!+#REF!+#REF!+#REF!+#REF!+#REF!+#REF!+#REF!+#REF!+#REF!+#REF!+#REF!+#REF!+#REF!</f>
        <v>#REF!</v>
      </c>
      <c r="G199" s="211" t="e">
        <f>'1'!G199+'2'!G199+'3'!G199+'4'!G199+'5'!G199+'6'!G199+'7'!G199+'8'!G199+'9'!G199+'10'!G199+'11'!G199+'14'!G177+#REF!+#REF!+#REF!+#REF!+#REF!+#REF!+#REF!+#REF!+#REF!+#REF!+#REF!+#REF!+#REF!+#REF!+#REF!+#REF!+#REF!+#REF!+#REF!</f>
        <v>#REF!</v>
      </c>
      <c r="H199" s="211" t="e">
        <f>'1'!H199+'2'!H199+'3'!H199+'4'!H199+'5'!H199+'6'!H199+'7'!H199+'8'!H199+'9'!H199+'10'!H199+'11'!H199+'14'!H177+#REF!+#REF!+#REF!+#REF!+#REF!+#REF!+#REF!+#REF!+#REF!+#REF!+#REF!+#REF!+#REF!+#REF!+#REF!+#REF!+#REF!+#REF!+#REF!</f>
        <v>#REF!</v>
      </c>
      <c r="I199" s="211" t="e">
        <f>'1'!I199+'2'!I199+'3'!I199+'4'!I199+'5'!I199+'6'!I199+'7'!I199+'8'!I199+'9'!I199+'10'!I199+'11'!I199+'14'!I177+#REF!+#REF!+#REF!+#REF!+#REF!+#REF!+#REF!+#REF!+#REF!+#REF!+#REF!+#REF!+#REF!+#REF!+#REF!+#REF!+#REF!+#REF!+#REF!</f>
        <v>#REF!</v>
      </c>
      <c r="J199" s="213" t="e">
        <f>'1'!J199+'2'!J199+'3'!J199+'4'!J199+'5'!J199+'6'!J199+'7'!J199+'8'!J199+'9'!J199+'10'!J199+'11'!J199+'14'!J177+#REF!+#REF!+#REF!+#REF!+#REF!+#REF!+#REF!+#REF!+#REF!+#REF!+#REF!+#REF!+#REF!+#REF!+#REF!+#REF!+#REF!+#REF!+#REF!</f>
        <v>#REF!</v>
      </c>
      <c r="K199" s="214" t="e">
        <f>'1'!K199+'2'!K199+'3'!K199+'4'!K199+'5'!K199+'6'!K199+'7'!K199+'8'!K199+'9'!K199+'10'!K199+'11'!K199+'14'!K177+#REF!+#REF!+#REF!+#REF!+#REF!+#REF!+#REF!+#REF!+#REF!+#REF!+#REF!+#REF!+#REF!+#REF!+#REF!+#REF!+#REF!+#REF!+#REF!</f>
        <v>#REF!</v>
      </c>
      <c r="L199" s="215" t="e">
        <f>'1'!L199-'2'!L199-'3'!L199-'4'!L199-'5'!L199-'6'!L199-'7'!L199-'8'!L199-'9'!L199-'10'!L199-'11'!L199-'14'!L177-#REF!-#REF!-#REF!-#REF!-#REF!-#REF!-#REF!-#REF!-#REF!-#REF!-#REF!-#REF!-#REF!-#REF!-#REF!-#REF!-#REF!-#REF!-#REF!</f>
        <v>#REF!</v>
      </c>
      <c r="M199" s="207" t="e">
        <f>'1'!M199+'2'!M199+'3'!M199+'4'!M199+'5'!M199+'6'!M199+'7'!M199+'8'!M199+'9'!M199+'10'!M199+'11'!M199+'14'!M177+#REF!+#REF!+#REF!+#REF!+#REF!+#REF!+#REF!+#REF!+#REF!+#REF!+#REF!+#REF!+#REF!+#REF!+#REF!+#REF!+#REF!+#REF!+#REF!</f>
        <v>#REF!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7" t="e">
        <f>'1'!E200-'2'!E200-'3'!E200-'4'!E200-'5'!E200-'6'!E200-'7'!E200-'8'!E200-'9'!E200-'10'!E200-'11'!E200-'14'!E178-#REF!-#REF!-#REF!-#REF!-#REF!-#REF!-#REF!-#REF!-#REF!-#REF!-#REF!-#REF!-#REF!-#REF!-#REF!-#REF!-#REF!-#REF!-#REF!</f>
        <v>#REF!</v>
      </c>
      <c r="F200" s="110" t="e">
        <f>'1'!F200+'2'!F200+'3'!F200+'4'!F200+'5'!F200+'6'!F200+'7'!F200+'8'!F200+'9'!F200+'10'!F200+'11'!F200+'14'!F178+#REF!+#REF!+#REF!+#REF!+#REF!+#REF!+#REF!+#REF!+#REF!+#REF!+#REF!+#REF!+#REF!+#REF!+#REF!+#REF!+#REF!+#REF!+#REF!</f>
        <v>#REF!</v>
      </c>
      <c r="G200" s="110" t="e">
        <f>'1'!G200+'2'!G200+'3'!G200+'4'!G200+'5'!G200+'6'!G200+'7'!G200+'8'!G200+'9'!G200+'10'!G200+'11'!G200+'14'!G178+#REF!+#REF!+#REF!+#REF!+#REF!+#REF!+#REF!+#REF!+#REF!+#REF!+#REF!+#REF!+#REF!+#REF!+#REF!+#REF!+#REF!+#REF!+#REF!</f>
        <v>#REF!</v>
      </c>
      <c r="H200" s="110" t="e">
        <f>'1'!H200+'2'!H200+'3'!H200+'4'!H200+'5'!H200+'6'!H200+'7'!H200+'8'!H200+'9'!H200+'10'!H200+'11'!H200+'14'!H178+#REF!+#REF!+#REF!+#REF!+#REF!+#REF!+#REF!+#REF!+#REF!+#REF!+#REF!+#REF!+#REF!+#REF!+#REF!+#REF!+#REF!+#REF!+#REF!</f>
        <v>#REF!</v>
      </c>
      <c r="I200" s="110" t="e">
        <f>'1'!I200+'2'!I200+'3'!I200+'4'!I200+'5'!I200+'6'!I200+'7'!I200+'8'!I200+'9'!I200+'10'!I200+'11'!I200+'14'!I178+#REF!+#REF!+#REF!+#REF!+#REF!+#REF!+#REF!+#REF!+#REF!+#REF!+#REF!+#REF!+#REF!+#REF!+#REF!+#REF!+#REF!+#REF!+#REF!</f>
        <v>#REF!</v>
      </c>
      <c r="J200" s="161" t="e">
        <f>'1'!J200+'2'!J200+'3'!J200+'4'!J200+'5'!J200+'6'!J200+'7'!J200+'8'!J200+'9'!J200+'10'!J200+'11'!J200+'14'!J178+#REF!+#REF!+#REF!+#REF!+#REF!+#REF!+#REF!+#REF!+#REF!+#REF!+#REF!+#REF!+#REF!+#REF!+#REF!+#REF!+#REF!+#REF!+#REF!</f>
        <v>#REF!</v>
      </c>
      <c r="K200" s="146" t="e">
        <f>'1'!K200+'2'!K200+'3'!K200+'4'!K200+'5'!K200+'6'!K200+'7'!K200+'8'!K200+'9'!K200+'10'!K200+'11'!K200+'14'!K178+#REF!+#REF!+#REF!+#REF!+#REF!+#REF!+#REF!+#REF!+#REF!+#REF!+#REF!+#REF!+#REF!+#REF!+#REF!+#REF!+#REF!+#REF!+#REF!</f>
        <v>#REF!</v>
      </c>
      <c r="L200" s="110" t="e">
        <f>'1'!L200-'2'!L200-'3'!L200-'4'!L200-'5'!L200-'6'!L200-'7'!L200-'8'!L200-'9'!L200-'10'!L200-'11'!L200-'14'!L178-#REF!-#REF!-#REF!-#REF!-#REF!-#REF!-#REF!-#REF!-#REF!-#REF!-#REF!-#REF!-#REF!-#REF!-#REF!-#REF!-#REF!-#REF!-#REF!</f>
        <v>#REF!</v>
      </c>
      <c r="M200" s="126" t="e">
        <f>'1'!M200+'2'!M200+'3'!M200+'4'!M200+'5'!M200+'6'!M200+'7'!M200+'8'!M200+'9'!M200+'10'!M200+'11'!M200+'14'!M178+#REF!+#REF!+#REF!+#REF!+#REF!+#REF!+#REF!+#REF!+#REF!+#REF!+#REF!+#REF!+#REF!+#REF!+#REF!+#REF!+#REF!+#REF!+#REF!</f>
        <v>#REF!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88" t="e">
        <f>'1'!E201-'2'!E201-'3'!E201-'4'!E201-'5'!E201-'6'!E201-'7'!E201-'8'!E201-'9'!E201-'10'!E201-'11'!E201-'14'!E179-#REF!-#REF!-#REF!-#REF!-#REF!-#REF!-#REF!-#REF!-#REF!-#REF!-#REF!-#REF!-#REF!-#REF!-#REF!-#REF!-#REF!-#REF!-#REF!</f>
        <v>#REF!</v>
      </c>
      <c r="F201" s="189" t="e">
        <f>'1'!F201+'2'!F201+'3'!F201+'4'!F201+'5'!F201+'6'!F201+'7'!F201+'8'!F201+'9'!F201+'10'!F201+'11'!F201+'14'!F179+#REF!+#REF!+#REF!+#REF!+#REF!+#REF!+#REF!+#REF!+#REF!+#REF!+#REF!+#REF!+#REF!+#REF!+#REF!+#REF!+#REF!+#REF!+#REF!</f>
        <v>#REF!</v>
      </c>
      <c r="G201" s="189" t="e">
        <f>'1'!G201+'2'!G201+'3'!G201+'4'!G201+'5'!G201+'6'!G201+'7'!G201+'8'!G201+'9'!G201+'10'!G201+'11'!G201+'14'!G179+#REF!+#REF!+#REF!+#REF!+#REF!+#REF!+#REF!+#REF!+#REF!+#REF!+#REF!+#REF!+#REF!+#REF!+#REF!+#REF!+#REF!+#REF!+#REF!</f>
        <v>#REF!</v>
      </c>
      <c r="H201" s="189" t="e">
        <f>'1'!H201+'2'!H201+'3'!H201+'4'!H201+'5'!H201+'6'!H201+'7'!H201+'8'!H201+'9'!H201+'10'!H201+'11'!H201+'14'!H179+#REF!+#REF!+#REF!+#REF!+#REF!+#REF!+#REF!+#REF!+#REF!+#REF!+#REF!+#REF!+#REF!+#REF!+#REF!+#REF!+#REF!+#REF!+#REF!</f>
        <v>#REF!</v>
      </c>
      <c r="I201" s="189" t="e">
        <f>'1'!I201+'2'!I201+'3'!I201+'4'!I201+'5'!I201+'6'!I201+'7'!I201+'8'!I201+'9'!I201+'10'!I201+'11'!I201+'14'!I179+#REF!+#REF!+#REF!+#REF!+#REF!+#REF!+#REF!+#REF!+#REF!+#REF!+#REF!+#REF!+#REF!+#REF!+#REF!+#REF!+#REF!+#REF!+#REF!</f>
        <v>#REF!</v>
      </c>
      <c r="J201" s="191" t="e">
        <f>'1'!J201+'2'!J201+'3'!J201+'4'!J201+'5'!J201+'6'!J201+'7'!J201+'8'!J201+'9'!J201+'10'!J201+'11'!J201+'14'!J179+#REF!+#REF!+#REF!+#REF!+#REF!+#REF!+#REF!+#REF!+#REF!+#REF!+#REF!+#REF!+#REF!+#REF!+#REF!+#REF!+#REF!+#REF!+#REF!</f>
        <v>#REF!</v>
      </c>
      <c r="K201" s="192" t="e">
        <f>'1'!K201+'2'!K201+'3'!K201+'4'!K201+'5'!K201+'6'!K201+'7'!K201+'8'!K201+'9'!K201+'10'!K201+'11'!K201+'14'!K179+#REF!+#REF!+#REF!+#REF!+#REF!+#REF!+#REF!+#REF!+#REF!+#REF!+#REF!+#REF!+#REF!+#REF!+#REF!+#REF!+#REF!+#REF!+#REF!</f>
        <v>#REF!</v>
      </c>
      <c r="L201" s="193" t="e">
        <f>'1'!L201-'2'!L201-'3'!L201-'4'!L201-'5'!L201-'6'!L201-'7'!L201-'8'!L201-'9'!L201-'10'!L201-'11'!L201-'14'!L179-#REF!-#REF!-#REF!-#REF!-#REF!-#REF!-#REF!-#REF!-#REF!-#REF!-#REF!-#REF!-#REF!-#REF!-#REF!-#REF!-#REF!-#REF!-#REF!</f>
        <v>#REF!</v>
      </c>
      <c r="M201" s="194" t="e">
        <f>'1'!M201+'2'!M201+'3'!M201+'4'!M201+'5'!M201+'6'!M201+'7'!M201+'8'!M201+'9'!M201+'10'!M201+'11'!M201+'14'!M179+#REF!+#REF!+#REF!+#REF!+#REF!+#REF!+#REF!+#REF!+#REF!+#REF!+#REF!+#REF!+#REF!+#REF!+#REF!+#REF!+#REF!+#REF!+#REF!</f>
        <v>#REF!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88" t="e">
        <f>'1'!E202-'2'!E202-'3'!E202-'4'!E202-'5'!E202-'6'!E202-'7'!E202-'8'!E202-'9'!E202-'10'!E202-'11'!E202-'14'!E180-#REF!-#REF!-#REF!-#REF!-#REF!-#REF!-#REF!-#REF!-#REF!-#REF!-#REF!-#REF!-#REF!-#REF!-#REF!-#REF!-#REF!-#REF!-#REF!</f>
        <v>#REF!</v>
      </c>
      <c r="F202" s="189" t="e">
        <f>'1'!F202+'2'!F202+'3'!F202+'4'!F202+'5'!F202+'6'!F202+'7'!F202+'8'!F202+'9'!F202+'10'!F202+'11'!F202+'14'!F180+#REF!+#REF!+#REF!+#REF!+#REF!+#REF!+#REF!+#REF!+#REF!+#REF!+#REF!+#REF!+#REF!+#REF!+#REF!+#REF!+#REF!+#REF!+#REF!</f>
        <v>#REF!</v>
      </c>
      <c r="G202" s="189" t="e">
        <f>'1'!G202+'2'!G202+'3'!G202+'4'!G202+'5'!G202+'6'!G202+'7'!G202+'8'!G202+'9'!G202+'10'!G202+'11'!G202+'14'!G180+#REF!+#REF!+#REF!+#REF!+#REF!+#REF!+#REF!+#REF!+#REF!+#REF!+#REF!+#REF!+#REF!+#REF!+#REF!+#REF!+#REF!+#REF!+#REF!</f>
        <v>#REF!</v>
      </c>
      <c r="H202" s="189" t="e">
        <f>'1'!H202+'2'!H202+'3'!H202+'4'!H202+'5'!H202+'6'!H202+'7'!H202+'8'!H202+'9'!H202+'10'!H202+'11'!H202+'14'!H180+#REF!+#REF!+#REF!+#REF!+#REF!+#REF!+#REF!+#REF!+#REF!+#REF!+#REF!+#REF!+#REF!+#REF!+#REF!+#REF!+#REF!+#REF!+#REF!</f>
        <v>#REF!</v>
      </c>
      <c r="I202" s="189" t="e">
        <f>'1'!I202+'2'!I202+'3'!I202+'4'!I202+'5'!I202+'6'!I202+'7'!I202+'8'!I202+'9'!I202+'10'!I202+'11'!I202+'14'!I180+#REF!+#REF!+#REF!+#REF!+#REF!+#REF!+#REF!+#REF!+#REF!+#REF!+#REF!+#REF!+#REF!+#REF!+#REF!+#REF!+#REF!+#REF!+#REF!</f>
        <v>#REF!</v>
      </c>
      <c r="J202" s="191" t="e">
        <f>'1'!J202+'2'!J202+'3'!J202+'4'!J202+'5'!J202+'6'!J202+'7'!J202+'8'!J202+'9'!J202+'10'!J202+'11'!J202+'14'!J180+#REF!+#REF!+#REF!+#REF!+#REF!+#REF!+#REF!+#REF!+#REF!+#REF!+#REF!+#REF!+#REF!+#REF!+#REF!+#REF!+#REF!+#REF!+#REF!</f>
        <v>#REF!</v>
      </c>
      <c r="K202" s="192" t="e">
        <f>'1'!K202+'2'!K202+'3'!K202+'4'!K202+'5'!K202+'6'!K202+'7'!K202+'8'!K202+'9'!K202+'10'!K202+'11'!K202+'14'!K180+#REF!+#REF!+#REF!+#REF!+#REF!+#REF!+#REF!+#REF!+#REF!+#REF!+#REF!+#REF!+#REF!+#REF!+#REF!+#REF!+#REF!+#REF!+#REF!</f>
        <v>#REF!</v>
      </c>
      <c r="L202" s="193" t="e">
        <f>'1'!L202-'2'!L202-'3'!L202-'4'!L202-'5'!L202-'6'!L202-'7'!L202-'8'!L202-'9'!L202-'10'!L202-'11'!L202-'14'!L180-#REF!-#REF!-#REF!-#REF!-#REF!-#REF!-#REF!-#REF!-#REF!-#REF!-#REF!-#REF!-#REF!-#REF!-#REF!-#REF!-#REF!-#REF!-#REF!</f>
        <v>#REF!</v>
      </c>
      <c r="M202" s="194" t="e">
        <f>'1'!M202+'2'!M202+'3'!M202+'4'!M202+'5'!M202+'6'!M202+'7'!M202+'8'!M202+'9'!M202+'10'!M202+'11'!M202+'14'!M180+#REF!+#REF!+#REF!+#REF!+#REF!+#REF!+#REF!+#REF!+#REF!+#REF!+#REF!+#REF!+#REF!+#REF!+#REF!+#REF!+#REF!+#REF!+#REF!</f>
        <v>#REF!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88" t="e">
        <f>'1'!E203-'2'!E203-'3'!E203-'4'!E203-'5'!E203-'6'!E203-'7'!E203-'8'!E203-'9'!E203-'10'!E203-'11'!E203-'14'!E181-#REF!-#REF!-#REF!-#REF!-#REF!-#REF!-#REF!-#REF!-#REF!-#REF!-#REF!-#REF!-#REF!-#REF!-#REF!-#REF!-#REF!-#REF!-#REF!</f>
        <v>#REF!</v>
      </c>
      <c r="F203" s="189" t="e">
        <f>'1'!F203+'2'!F203+'3'!F203+'4'!F203+'5'!F203+'6'!F203+'7'!F203+'8'!F203+'9'!F203+'10'!F203+'11'!F203+'14'!F181+#REF!+#REF!+#REF!+#REF!+#REF!+#REF!+#REF!+#REF!+#REF!+#REF!+#REF!+#REF!+#REF!+#REF!+#REF!+#REF!+#REF!+#REF!+#REF!</f>
        <v>#REF!</v>
      </c>
      <c r="G203" s="189" t="e">
        <f>'1'!G203+'2'!G203+'3'!G203+'4'!G203+'5'!G203+'6'!G203+'7'!G203+'8'!G203+'9'!G203+'10'!G203+'11'!G203+'14'!G181+#REF!+#REF!+#REF!+#REF!+#REF!+#REF!+#REF!+#REF!+#REF!+#REF!+#REF!+#REF!+#REF!+#REF!+#REF!+#REF!+#REF!+#REF!+#REF!</f>
        <v>#REF!</v>
      </c>
      <c r="H203" s="189" t="e">
        <f>'1'!H203+'2'!H203+'3'!H203+'4'!H203+'5'!H203+'6'!H203+'7'!H203+'8'!H203+'9'!H203+'10'!H203+'11'!H203+'14'!H181+#REF!+#REF!+#REF!+#REF!+#REF!+#REF!+#REF!+#REF!+#REF!+#REF!+#REF!+#REF!+#REF!+#REF!+#REF!+#REF!+#REF!+#REF!+#REF!</f>
        <v>#REF!</v>
      </c>
      <c r="I203" s="189" t="e">
        <f>'1'!I203+'2'!I203+'3'!I203+'4'!I203+'5'!I203+'6'!I203+'7'!I203+'8'!I203+'9'!I203+'10'!I203+'11'!I203+'14'!I181+#REF!+#REF!+#REF!+#REF!+#REF!+#REF!+#REF!+#REF!+#REF!+#REF!+#REF!+#REF!+#REF!+#REF!+#REF!+#REF!+#REF!+#REF!+#REF!</f>
        <v>#REF!</v>
      </c>
      <c r="J203" s="191" t="e">
        <f>'1'!J203+'2'!J203+'3'!J203+'4'!J203+'5'!J203+'6'!J203+'7'!J203+'8'!J203+'9'!J203+'10'!J203+'11'!J203+'14'!J181+#REF!+#REF!+#REF!+#REF!+#REF!+#REF!+#REF!+#REF!+#REF!+#REF!+#REF!+#REF!+#REF!+#REF!+#REF!+#REF!+#REF!+#REF!+#REF!</f>
        <v>#REF!</v>
      </c>
      <c r="K203" s="192" t="e">
        <f>'1'!K203+'2'!K203+'3'!K203+'4'!K203+'5'!K203+'6'!K203+'7'!K203+'8'!K203+'9'!K203+'10'!K203+'11'!K203+'14'!K181+#REF!+#REF!+#REF!+#REF!+#REF!+#REF!+#REF!+#REF!+#REF!+#REF!+#REF!+#REF!+#REF!+#REF!+#REF!+#REF!+#REF!+#REF!+#REF!</f>
        <v>#REF!</v>
      </c>
      <c r="L203" s="193" t="e">
        <f>'1'!L203-'2'!L203-'3'!L203-'4'!L203-'5'!L203-'6'!L203-'7'!L203-'8'!L203-'9'!L203-'10'!L203-'11'!L203-'14'!L181-#REF!-#REF!-#REF!-#REF!-#REF!-#REF!-#REF!-#REF!-#REF!-#REF!-#REF!-#REF!-#REF!-#REF!-#REF!-#REF!-#REF!-#REF!-#REF!</f>
        <v>#REF!</v>
      </c>
      <c r="M203" s="194" t="e">
        <f>'1'!M203+'2'!M203+'3'!M203+'4'!M203+'5'!M203+'6'!M203+'7'!M203+'8'!M203+'9'!M203+'10'!M203+'11'!M203+'14'!M181+#REF!+#REF!+#REF!+#REF!+#REF!+#REF!+#REF!+#REF!+#REF!+#REF!+#REF!+#REF!+#REF!+#REF!+#REF!+#REF!+#REF!+#REF!+#REF!</f>
        <v>#REF!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88" t="e">
        <f>'1'!E204-'2'!E204-'3'!E204-'4'!E204-'5'!E204-'6'!E204-'7'!E204-'8'!E204-'9'!E204-'10'!E204-'11'!E204-'14'!E182-#REF!-#REF!-#REF!-#REF!-#REF!-#REF!-#REF!-#REF!-#REF!-#REF!-#REF!-#REF!-#REF!-#REF!-#REF!-#REF!-#REF!-#REF!-#REF!</f>
        <v>#REF!</v>
      </c>
      <c r="F204" s="189" t="e">
        <f>'1'!F204+'2'!F204+'3'!F204+'4'!F204+'5'!F204+'6'!F204+'7'!F204+'8'!F204+'9'!F204+'10'!F204+'11'!F204+'14'!F182+#REF!+#REF!+#REF!+#REF!+#REF!+#REF!+#REF!+#REF!+#REF!+#REF!+#REF!+#REF!+#REF!+#REF!+#REF!+#REF!+#REF!+#REF!+#REF!</f>
        <v>#REF!</v>
      </c>
      <c r="G204" s="189" t="e">
        <f>'1'!G204+'2'!G204+'3'!G204+'4'!G204+'5'!G204+'6'!G204+'7'!G204+'8'!G204+'9'!G204+'10'!G204+'11'!G204+'14'!G182+#REF!+#REF!+#REF!+#REF!+#REF!+#REF!+#REF!+#REF!+#REF!+#REF!+#REF!+#REF!+#REF!+#REF!+#REF!+#REF!+#REF!+#REF!+#REF!</f>
        <v>#REF!</v>
      </c>
      <c r="H204" s="189" t="e">
        <f>'1'!H204+'2'!H204+'3'!H204+'4'!H204+'5'!H204+'6'!H204+'7'!H204+'8'!H204+'9'!H204+'10'!H204+'11'!H204+'14'!H182+#REF!+#REF!+#REF!+#REF!+#REF!+#REF!+#REF!+#REF!+#REF!+#REF!+#REF!+#REF!+#REF!+#REF!+#REF!+#REF!+#REF!+#REF!+#REF!</f>
        <v>#REF!</v>
      </c>
      <c r="I204" s="189" t="e">
        <f>'1'!I204+'2'!I204+'3'!I204+'4'!I204+'5'!I204+'6'!I204+'7'!I204+'8'!I204+'9'!I204+'10'!I204+'11'!I204+'14'!I182+#REF!+#REF!+#REF!+#REF!+#REF!+#REF!+#REF!+#REF!+#REF!+#REF!+#REF!+#REF!+#REF!+#REF!+#REF!+#REF!+#REF!+#REF!+#REF!</f>
        <v>#REF!</v>
      </c>
      <c r="J204" s="191" t="e">
        <f>'1'!J204+'2'!J204+'3'!J204+'4'!J204+'5'!J204+'6'!J204+'7'!J204+'8'!J204+'9'!J204+'10'!J204+'11'!J204+'14'!J182+#REF!+#REF!+#REF!+#REF!+#REF!+#REF!+#REF!+#REF!+#REF!+#REF!+#REF!+#REF!+#REF!+#REF!+#REF!+#REF!+#REF!+#REF!+#REF!</f>
        <v>#REF!</v>
      </c>
      <c r="K204" s="192" t="e">
        <f>'1'!K204+'2'!K204+'3'!K204+'4'!K204+'5'!K204+'6'!K204+'7'!K204+'8'!K204+'9'!K204+'10'!K204+'11'!K204+'14'!K182+#REF!+#REF!+#REF!+#REF!+#REF!+#REF!+#REF!+#REF!+#REF!+#REF!+#REF!+#REF!+#REF!+#REF!+#REF!+#REF!+#REF!+#REF!+#REF!</f>
        <v>#REF!</v>
      </c>
      <c r="L204" s="193" t="e">
        <f>'1'!L204-'2'!L204-'3'!L204-'4'!L204-'5'!L204-'6'!L204-'7'!L204-'8'!L204-'9'!L204-'10'!L204-'11'!L204-'14'!L182-#REF!-#REF!-#REF!-#REF!-#REF!-#REF!-#REF!-#REF!-#REF!-#REF!-#REF!-#REF!-#REF!-#REF!-#REF!-#REF!-#REF!-#REF!-#REF!</f>
        <v>#REF!</v>
      </c>
      <c r="M204" s="194" t="e">
        <f>'1'!M204+'2'!M204+'3'!M204+'4'!M204+'5'!M204+'6'!M204+'7'!M204+'8'!M204+'9'!M204+'10'!M204+'11'!M204+'14'!M182+#REF!+#REF!+#REF!+#REF!+#REF!+#REF!+#REF!+#REF!+#REF!+#REF!+#REF!+#REF!+#REF!+#REF!+#REF!+#REF!+#REF!+#REF!+#REF!</f>
        <v>#REF!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88" t="e">
        <f>'1'!E205-'2'!E205-'3'!E205-'4'!E205-'5'!E205-'6'!E205-'7'!E205-'8'!E205-'9'!E205-'10'!E205-'11'!E205-'14'!E183-#REF!-#REF!-#REF!-#REF!-#REF!-#REF!-#REF!-#REF!-#REF!-#REF!-#REF!-#REF!-#REF!-#REF!-#REF!-#REF!-#REF!-#REF!-#REF!</f>
        <v>#REF!</v>
      </c>
      <c r="F205" s="189" t="e">
        <f>'1'!F205+'2'!F205+'3'!F205+'4'!F205+'5'!F205+'6'!F205+'7'!F205+'8'!F205+'9'!F205+'10'!F205+'11'!F205+'14'!F183+#REF!+#REF!+#REF!+#REF!+#REF!+#REF!+#REF!+#REF!+#REF!+#REF!+#REF!+#REF!+#REF!+#REF!+#REF!+#REF!+#REF!+#REF!+#REF!</f>
        <v>#REF!</v>
      </c>
      <c r="G205" s="189" t="e">
        <f>'1'!G205+'2'!G205+'3'!G205+'4'!G205+'5'!G205+'6'!G205+'7'!G205+'8'!G205+'9'!G205+'10'!G205+'11'!G205+'14'!G183+#REF!+#REF!+#REF!+#REF!+#REF!+#REF!+#REF!+#REF!+#REF!+#REF!+#REF!+#REF!+#REF!+#REF!+#REF!+#REF!+#REF!+#REF!+#REF!</f>
        <v>#REF!</v>
      </c>
      <c r="H205" s="189" t="e">
        <f>'1'!H205+'2'!H205+'3'!H205+'4'!H205+'5'!H205+'6'!H205+'7'!H205+'8'!H205+'9'!H205+'10'!H205+'11'!H205+'14'!H183+#REF!+#REF!+#REF!+#REF!+#REF!+#REF!+#REF!+#REF!+#REF!+#REF!+#REF!+#REF!+#REF!+#REF!+#REF!+#REF!+#REF!+#REF!+#REF!</f>
        <v>#REF!</v>
      </c>
      <c r="I205" s="189" t="e">
        <f>'1'!I205+'2'!I205+'3'!I205+'4'!I205+'5'!I205+'6'!I205+'7'!I205+'8'!I205+'9'!I205+'10'!I205+'11'!I205+'14'!I183+#REF!+#REF!+#REF!+#REF!+#REF!+#REF!+#REF!+#REF!+#REF!+#REF!+#REF!+#REF!+#REF!+#REF!+#REF!+#REF!+#REF!+#REF!+#REF!</f>
        <v>#REF!</v>
      </c>
      <c r="J205" s="191" t="e">
        <f>'1'!J205+'2'!J205+'3'!J205+'4'!J205+'5'!J205+'6'!J205+'7'!J205+'8'!J205+'9'!J205+'10'!J205+'11'!J205+'14'!J183+#REF!+#REF!+#REF!+#REF!+#REF!+#REF!+#REF!+#REF!+#REF!+#REF!+#REF!+#REF!+#REF!+#REF!+#REF!+#REF!+#REF!+#REF!+#REF!</f>
        <v>#REF!</v>
      </c>
      <c r="K205" s="192" t="e">
        <f>'1'!K205+'2'!K205+'3'!K205+'4'!K205+'5'!K205+'6'!K205+'7'!K205+'8'!K205+'9'!K205+'10'!K205+'11'!K205+'14'!K183+#REF!+#REF!+#REF!+#REF!+#REF!+#REF!+#REF!+#REF!+#REF!+#REF!+#REF!+#REF!+#REF!+#REF!+#REF!+#REF!+#REF!+#REF!+#REF!</f>
        <v>#REF!</v>
      </c>
      <c r="L205" s="193" t="e">
        <f>'1'!L205-'2'!L205-'3'!L205-'4'!L205-'5'!L205-'6'!L205-'7'!L205-'8'!L205-'9'!L205-'10'!L205-'11'!L205-'14'!L183-#REF!-#REF!-#REF!-#REF!-#REF!-#REF!-#REF!-#REF!-#REF!-#REF!-#REF!-#REF!-#REF!-#REF!-#REF!-#REF!-#REF!-#REF!-#REF!</f>
        <v>#REF!</v>
      </c>
      <c r="M205" s="194" t="e">
        <f>'1'!M205+'2'!M205+'3'!M205+'4'!M205+'5'!M205+'6'!M205+'7'!M205+'8'!M205+'9'!M205+'10'!M205+'11'!M205+'14'!M183+#REF!+#REF!+#REF!+#REF!+#REF!+#REF!+#REF!+#REF!+#REF!+#REF!+#REF!+#REF!+#REF!+#REF!+#REF!+#REF!+#REF!+#REF!+#REF!</f>
        <v>#REF!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88" t="e">
        <f>'1'!E206-'2'!E206-'3'!E206-'4'!E206-'5'!E206-'6'!E206-'7'!E206-'8'!E206-'9'!E206-'10'!E206-'11'!E206-'14'!E184-#REF!-#REF!-#REF!-#REF!-#REF!-#REF!-#REF!-#REF!-#REF!-#REF!-#REF!-#REF!-#REF!-#REF!-#REF!-#REF!-#REF!-#REF!-#REF!</f>
        <v>#REF!</v>
      </c>
      <c r="F206" s="189" t="e">
        <f>'1'!F206+'2'!F206+'3'!F206+'4'!F206+'5'!F206+'6'!F206+'7'!F206+'8'!F206+'9'!F206+'10'!F206+'11'!F206+'14'!F184+#REF!+#REF!+#REF!+#REF!+#REF!+#REF!+#REF!+#REF!+#REF!+#REF!+#REF!+#REF!+#REF!+#REF!+#REF!+#REF!+#REF!+#REF!+#REF!</f>
        <v>#REF!</v>
      </c>
      <c r="G206" s="189" t="e">
        <f>'1'!G206+'2'!G206+'3'!G206+'4'!G206+'5'!G206+'6'!G206+'7'!G206+'8'!G206+'9'!G206+'10'!G206+'11'!G206+'14'!G184+#REF!+#REF!+#REF!+#REF!+#REF!+#REF!+#REF!+#REF!+#REF!+#REF!+#REF!+#REF!+#REF!+#REF!+#REF!+#REF!+#REF!+#REF!+#REF!</f>
        <v>#REF!</v>
      </c>
      <c r="H206" s="189" t="e">
        <f>'1'!H206+'2'!H206+'3'!H206+'4'!H206+'5'!H206+'6'!H206+'7'!H206+'8'!H206+'9'!H206+'10'!H206+'11'!H206+'14'!H184+#REF!+#REF!+#REF!+#REF!+#REF!+#REF!+#REF!+#REF!+#REF!+#REF!+#REF!+#REF!+#REF!+#REF!+#REF!+#REF!+#REF!+#REF!+#REF!</f>
        <v>#REF!</v>
      </c>
      <c r="I206" s="189" t="e">
        <f>'1'!I206+'2'!I206+'3'!I206+'4'!I206+'5'!I206+'6'!I206+'7'!I206+'8'!I206+'9'!I206+'10'!I206+'11'!I206+'14'!I184+#REF!+#REF!+#REF!+#REF!+#REF!+#REF!+#REF!+#REF!+#REF!+#REF!+#REF!+#REF!+#REF!+#REF!+#REF!+#REF!+#REF!+#REF!+#REF!</f>
        <v>#REF!</v>
      </c>
      <c r="J206" s="191" t="e">
        <f>'1'!J206+'2'!J206+'3'!J206+'4'!J206+'5'!J206+'6'!J206+'7'!J206+'8'!J206+'9'!J206+'10'!J206+'11'!J206+'14'!J184+#REF!+#REF!+#REF!+#REF!+#REF!+#REF!+#REF!+#REF!+#REF!+#REF!+#REF!+#REF!+#REF!+#REF!+#REF!+#REF!+#REF!+#REF!+#REF!</f>
        <v>#REF!</v>
      </c>
      <c r="K206" s="192" t="e">
        <f>'1'!K206+'2'!K206+'3'!K206+'4'!K206+'5'!K206+'6'!K206+'7'!K206+'8'!K206+'9'!K206+'10'!K206+'11'!K206+'14'!K184+#REF!+#REF!+#REF!+#REF!+#REF!+#REF!+#REF!+#REF!+#REF!+#REF!+#REF!+#REF!+#REF!+#REF!+#REF!+#REF!+#REF!+#REF!+#REF!</f>
        <v>#REF!</v>
      </c>
      <c r="L206" s="193" t="e">
        <f>'1'!L206-'2'!L206-'3'!L206-'4'!L206-'5'!L206-'6'!L206-'7'!L206-'8'!L206-'9'!L206-'10'!L206-'11'!L206-'14'!L184-#REF!-#REF!-#REF!-#REF!-#REF!-#REF!-#REF!-#REF!-#REF!-#REF!-#REF!-#REF!-#REF!-#REF!-#REF!-#REF!-#REF!-#REF!-#REF!</f>
        <v>#REF!</v>
      </c>
      <c r="M206" s="194" t="e">
        <f>'1'!M206+'2'!M206+'3'!M206+'4'!M206+'5'!M206+'6'!M206+'7'!M206+'8'!M206+'9'!M206+'10'!M206+'11'!M206+'14'!M184+#REF!+#REF!+#REF!+#REF!+#REF!+#REF!+#REF!+#REF!+#REF!+#REF!+#REF!+#REF!+#REF!+#REF!+#REF!+#REF!+#REF!+#REF!+#REF!</f>
        <v>#REF!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88" t="e">
        <f>'1'!E207-'2'!E207-'3'!E207-'4'!E207-'5'!E207-'6'!E207-'7'!E207-'8'!E207-'9'!E207-'10'!E207-'11'!E207-'14'!E185-#REF!-#REF!-#REF!-#REF!-#REF!-#REF!-#REF!-#REF!-#REF!-#REF!-#REF!-#REF!-#REF!-#REF!-#REF!-#REF!-#REF!-#REF!-#REF!</f>
        <v>#REF!</v>
      </c>
      <c r="F207" s="189" t="e">
        <f>'1'!F207+'2'!F207+'3'!F207+'4'!F207+'5'!F207+'6'!F207+'7'!F207+'8'!F207+'9'!F207+'10'!F207+'11'!F207+'14'!F185+#REF!+#REF!+#REF!+#REF!+#REF!+#REF!+#REF!+#REF!+#REF!+#REF!+#REF!+#REF!+#REF!+#REF!+#REF!+#REF!+#REF!+#REF!+#REF!</f>
        <v>#REF!</v>
      </c>
      <c r="G207" s="189" t="e">
        <f>'1'!G207+'2'!G207+'3'!G207+'4'!G207+'5'!G207+'6'!G207+'7'!G207+'8'!G207+'9'!G207+'10'!G207+'11'!G207+'14'!G185+#REF!+#REF!+#REF!+#REF!+#REF!+#REF!+#REF!+#REF!+#REF!+#REF!+#REF!+#REF!+#REF!+#REF!+#REF!+#REF!+#REF!+#REF!+#REF!</f>
        <v>#REF!</v>
      </c>
      <c r="H207" s="189" t="e">
        <f>'1'!H207+'2'!H207+'3'!H207+'4'!H207+'5'!H207+'6'!H207+'7'!H207+'8'!H207+'9'!H207+'10'!H207+'11'!H207+'14'!H185+#REF!+#REF!+#REF!+#REF!+#REF!+#REF!+#REF!+#REF!+#REF!+#REF!+#REF!+#REF!+#REF!+#REF!+#REF!+#REF!+#REF!+#REF!+#REF!</f>
        <v>#REF!</v>
      </c>
      <c r="I207" s="189" t="e">
        <f>'1'!I207+'2'!I207+'3'!I207+'4'!I207+'5'!I207+'6'!I207+'7'!I207+'8'!I207+'9'!I207+'10'!I207+'11'!I207+'14'!I185+#REF!+#REF!+#REF!+#REF!+#REF!+#REF!+#REF!+#REF!+#REF!+#REF!+#REF!+#REF!+#REF!+#REF!+#REF!+#REF!+#REF!+#REF!+#REF!</f>
        <v>#REF!</v>
      </c>
      <c r="J207" s="191" t="e">
        <f>'1'!J207+'2'!J207+'3'!J207+'4'!J207+'5'!J207+'6'!J207+'7'!J207+'8'!J207+'9'!J207+'10'!J207+'11'!J207+'14'!J185+#REF!+#REF!+#REF!+#REF!+#REF!+#REF!+#REF!+#REF!+#REF!+#REF!+#REF!+#REF!+#REF!+#REF!+#REF!+#REF!+#REF!+#REF!+#REF!</f>
        <v>#REF!</v>
      </c>
      <c r="K207" s="192" t="e">
        <f>'1'!K207+'2'!K207+'3'!K207+'4'!K207+'5'!K207+'6'!K207+'7'!K207+'8'!K207+'9'!K207+'10'!K207+'11'!K207+'14'!K185+#REF!+#REF!+#REF!+#REF!+#REF!+#REF!+#REF!+#REF!+#REF!+#REF!+#REF!+#REF!+#REF!+#REF!+#REF!+#REF!+#REF!+#REF!+#REF!</f>
        <v>#REF!</v>
      </c>
      <c r="L207" s="193" t="e">
        <f>'1'!L207-'2'!L207-'3'!L207-'4'!L207-'5'!L207-'6'!L207-'7'!L207-'8'!L207-'9'!L207-'10'!L207-'11'!L207-'14'!L185-#REF!-#REF!-#REF!-#REF!-#REF!-#REF!-#REF!-#REF!-#REF!-#REF!-#REF!-#REF!-#REF!-#REF!-#REF!-#REF!-#REF!-#REF!-#REF!</f>
        <v>#REF!</v>
      </c>
      <c r="M207" s="194" t="e">
        <f>'1'!M207+'2'!M207+'3'!M207+'4'!M207+'5'!M207+'6'!M207+'7'!M207+'8'!M207+'9'!M207+'10'!M207+'11'!M207+'14'!M185+#REF!+#REF!+#REF!+#REF!+#REF!+#REF!+#REF!+#REF!+#REF!+#REF!+#REF!+#REF!+#REF!+#REF!+#REF!+#REF!+#REF!+#REF!+#REF!</f>
        <v>#REF!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88" t="e">
        <f>'1'!E208-'2'!E208-'3'!E208-'4'!E208-'5'!E208-'6'!E208-'7'!E208-'8'!E208-'9'!E208-'10'!E208-'11'!E208-'14'!E186-#REF!-#REF!-#REF!-#REF!-#REF!-#REF!-#REF!-#REF!-#REF!-#REF!-#REF!-#REF!-#REF!-#REF!-#REF!-#REF!-#REF!-#REF!-#REF!</f>
        <v>#REF!</v>
      </c>
      <c r="F208" s="189" t="e">
        <f>'1'!F208+'2'!F208+'3'!F208+'4'!F208+'5'!F208+'6'!F208+'7'!F208+'8'!F208+'9'!F208+'10'!F208+'11'!F208+'14'!F186+#REF!+#REF!+#REF!+#REF!+#REF!+#REF!+#REF!+#REF!+#REF!+#REF!+#REF!+#REF!+#REF!+#REF!+#REF!+#REF!+#REF!+#REF!+#REF!</f>
        <v>#REF!</v>
      </c>
      <c r="G208" s="189" t="e">
        <f>'1'!G208+'2'!G208+'3'!G208+'4'!G208+'5'!G208+'6'!G208+'7'!G208+'8'!G208+'9'!G208+'10'!G208+'11'!G208+'14'!G186+#REF!+#REF!+#REF!+#REF!+#REF!+#REF!+#REF!+#REF!+#REF!+#REF!+#REF!+#REF!+#REF!+#REF!+#REF!+#REF!+#REF!+#REF!+#REF!</f>
        <v>#REF!</v>
      </c>
      <c r="H208" s="189" t="e">
        <f>'1'!H208+'2'!H208+'3'!H208+'4'!H208+'5'!H208+'6'!H208+'7'!H208+'8'!H208+'9'!H208+'10'!H208+'11'!H208+'14'!H186+#REF!+#REF!+#REF!+#REF!+#REF!+#REF!+#REF!+#REF!+#REF!+#REF!+#REF!+#REF!+#REF!+#REF!+#REF!+#REF!+#REF!+#REF!+#REF!</f>
        <v>#REF!</v>
      </c>
      <c r="I208" s="189" t="e">
        <f>'1'!I208+'2'!I208+'3'!I208+'4'!I208+'5'!I208+'6'!I208+'7'!I208+'8'!I208+'9'!I208+'10'!I208+'11'!I208+'14'!I186+#REF!+#REF!+#REF!+#REF!+#REF!+#REF!+#REF!+#REF!+#REF!+#REF!+#REF!+#REF!+#REF!+#REF!+#REF!+#REF!+#REF!+#REF!+#REF!</f>
        <v>#REF!</v>
      </c>
      <c r="J208" s="191" t="e">
        <f>'1'!J208+'2'!J208+'3'!J208+'4'!J208+'5'!J208+'6'!J208+'7'!J208+'8'!J208+'9'!J208+'10'!J208+'11'!J208+'14'!J186+#REF!+#REF!+#REF!+#REF!+#REF!+#REF!+#REF!+#REF!+#REF!+#REF!+#REF!+#REF!+#REF!+#REF!+#REF!+#REF!+#REF!+#REF!+#REF!</f>
        <v>#REF!</v>
      </c>
      <c r="K208" s="192" t="e">
        <f>'1'!K208+'2'!K208+'3'!K208+'4'!K208+'5'!K208+'6'!K208+'7'!K208+'8'!K208+'9'!K208+'10'!K208+'11'!K208+'14'!K186+#REF!+#REF!+#REF!+#REF!+#REF!+#REF!+#REF!+#REF!+#REF!+#REF!+#REF!+#REF!+#REF!+#REF!+#REF!+#REF!+#REF!+#REF!+#REF!</f>
        <v>#REF!</v>
      </c>
      <c r="L208" s="193" t="e">
        <f>'1'!L208-'2'!L208-'3'!L208-'4'!L208-'5'!L208-'6'!L208-'7'!L208-'8'!L208-'9'!L208-'10'!L208-'11'!L208-'14'!L186-#REF!-#REF!-#REF!-#REF!-#REF!-#REF!-#REF!-#REF!-#REF!-#REF!-#REF!-#REF!-#REF!-#REF!-#REF!-#REF!-#REF!-#REF!-#REF!</f>
        <v>#REF!</v>
      </c>
      <c r="M208" s="194" t="e">
        <f>'1'!M208+'2'!M208+'3'!M208+'4'!M208+'5'!M208+'6'!M208+'7'!M208+'8'!M208+'9'!M208+'10'!M208+'11'!M208+'14'!M186+#REF!+#REF!+#REF!+#REF!+#REF!+#REF!+#REF!+#REF!+#REF!+#REF!+#REF!+#REF!+#REF!+#REF!+#REF!+#REF!+#REF!+#REF!+#REF!</f>
        <v>#REF!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88" t="e">
        <f>'1'!E209-'2'!E209-'3'!E209-'4'!E209-'5'!E209-'6'!E209-'7'!E209-'8'!E209-'9'!E209-'10'!E209-'11'!E209-'14'!E187-#REF!-#REF!-#REF!-#REF!-#REF!-#REF!-#REF!-#REF!-#REF!-#REF!-#REF!-#REF!-#REF!-#REF!-#REF!-#REF!-#REF!-#REF!-#REF!</f>
        <v>#REF!</v>
      </c>
      <c r="F209" s="189" t="e">
        <f>'1'!F209+'2'!F209+'3'!F209+'4'!F209+'5'!F209+'6'!F209+'7'!F209+'8'!F209+'9'!F209+'10'!F209+'11'!F209+'14'!F187+#REF!+#REF!+#REF!+#REF!+#REF!+#REF!+#REF!+#REF!+#REF!+#REF!+#REF!+#REF!+#REF!+#REF!+#REF!+#REF!+#REF!+#REF!+#REF!</f>
        <v>#REF!</v>
      </c>
      <c r="G209" s="189" t="e">
        <f>'1'!G209+'2'!G209+'3'!G209+'4'!G209+'5'!G209+'6'!G209+'7'!G209+'8'!G209+'9'!G209+'10'!G209+'11'!G209+'14'!G187+#REF!+#REF!+#REF!+#REF!+#REF!+#REF!+#REF!+#REF!+#REF!+#REF!+#REF!+#REF!+#REF!+#REF!+#REF!+#REF!+#REF!+#REF!+#REF!</f>
        <v>#REF!</v>
      </c>
      <c r="H209" s="189" t="e">
        <f>'1'!H209+'2'!H209+'3'!H209+'4'!H209+'5'!H209+'6'!H209+'7'!H209+'8'!H209+'9'!H209+'10'!H209+'11'!H209+'14'!H187+#REF!+#REF!+#REF!+#REF!+#REF!+#REF!+#REF!+#REF!+#REF!+#REF!+#REF!+#REF!+#REF!+#REF!+#REF!+#REF!+#REF!+#REF!+#REF!</f>
        <v>#REF!</v>
      </c>
      <c r="I209" s="189" t="e">
        <f>'1'!I209+'2'!I209+'3'!I209+'4'!I209+'5'!I209+'6'!I209+'7'!I209+'8'!I209+'9'!I209+'10'!I209+'11'!I209+'14'!I187+#REF!+#REF!+#REF!+#REF!+#REF!+#REF!+#REF!+#REF!+#REF!+#REF!+#REF!+#REF!+#REF!+#REF!+#REF!+#REF!+#REF!+#REF!+#REF!</f>
        <v>#REF!</v>
      </c>
      <c r="J209" s="191" t="e">
        <f>'1'!J209+'2'!J209+'3'!J209+'4'!J209+'5'!J209+'6'!J209+'7'!J209+'8'!J209+'9'!J209+'10'!J209+'11'!J209+'14'!J187+#REF!+#REF!+#REF!+#REF!+#REF!+#REF!+#REF!+#REF!+#REF!+#REF!+#REF!+#REF!+#REF!+#REF!+#REF!+#REF!+#REF!+#REF!+#REF!</f>
        <v>#REF!</v>
      </c>
      <c r="K209" s="192" t="e">
        <f>'1'!K209+'2'!K209+'3'!K209+'4'!K209+'5'!K209+'6'!K209+'7'!K209+'8'!K209+'9'!K209+'10'!K209+'11'!K209+'14'!K187+#REF!+#REF!+#REF!+#REF!+#REF!+#REF!+#REF!+#REF!+#REF!+#REF!+#REF!+#REF!+#REF!+#REF!+#REF!+#REF!+#REF!+#REF!+#REF!</f>
        <v>#REF!</v>
      </c>
      <c r="L209" s="193" t="e">
        <f>'1'!L209-'2'!L209-'3'!L209-'4'!L209-'5'!L209-'6'!L209-'7'!L209-'8'!L209-'9'!L209-'10'!L209-'11'!L209-'14'!L187-#REF!-#REF!-#REF!-#REF!-#REF!-#REF!-#REF!-#REF!-#REF!-#REF!-#REF!-#REF!-#REF!-#REF!-#REF!-#REF!-#REF!-#REF!-#REF!</f>
        <v>#REF!</v>
      </c>
      <c r="M209" s="194" t="e">
        <f>'1'!M209+'2'!M209+'3'!M209+'4'!M209+'5'!M209+'6'!M209+'7'!M209+'8'!M209+'9'!M209+'10'!M209+'11'!M209+'14'!M187+#REF!+#REF!+#REF!+#REF!+#REF!+#REF!+#REF!+#REF!+#REF!+#REF!+#REF!+#REF!+#REF!+#REF!+#REF!+#REF!+#REF!+#REF!+#REF!</f>
        <v>#REF!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88" t="e">
        <f>'1'!E210-'2'!E210-'3'!E210-'4'!E210-'5'!E210-'6'!E210-'7'!E210-'8'!E210-'9'!E210-'10'!E210-'11'!E210-'14'!E188-#REF!-#REF!-#REF!-#REF!-#REF!-#REF!-#REF!-#REF!-#REF!-#REF!-#REF!-#REF!-#REF!-#REF!-#REF!-#REF!-#REF!-#REF!-#REF!</f>
        <v>#REF!</v>
      </c>
      <c r="F210" s="189" t="e">
        <f>'1'!F210+'2'!F210+'3'!F210+'4'!F210+'5'!F210+'6'!F210+'7'!F210+'8'!F210+'9'!F210+'10'!F210+'11'!F210+'14'!F188+#REF!+#REF!+#REF!+#REF!+#REF!+#REF!+#REF!+#REF!+#REF!+#REF!+#REF!+#REF!+#REF!+#REF!+#REF!+#REF!+#REF!+#REF!+#REF!</f>
        <v>#REF!</v>
      </c>
      <c r="G210" s="189" t="e">
        <f>'1'!G210+'2'!G210+'3'!G210+'4'!G210+'5'!G210+'6'!G210+'7'!G210+'8'!G210+'9'!G210+'10'!G210+'11'!G210+'14'!G188+#REF!+#REF!+#REF!+#REF!+#REF!+#REF!+#REF!+#REF!+#REF!+#REF!+#REF!+#REF!+#REF!+#REF!+#REF!+#REF!+#REF!+#REF!+#REF!</f>
        <v>#REF!</v>
      </c>
      <c r="H210" s="189" t="e">
        <f>'1'!H210+'2'!H210+'3'!H210+'4'!H210+'5'!H210+'6'!H210+'7'!H210+'8'!H210+'9'!H210+'10'!H210+'11'!H210+'14'!H188+#REF!+#REF!+#REF!+#REF!+#REF!+#REF!+#REF!+#REF!+#REF!+#REF!+#REF!+#REF!+#REF!+#REF!+#REF!+#REF!+#REF!+#REF!+#REF!</f>
        <v>#REF!</v>
      </c>
      <c r="I210" s="189" t="e">
        <f>'1'!I210+'2'!I210+'3'!I210+'4'!I210+'5'!I210+'6'!I210+'7'!I210+'8'!I210+'9'!I210+'10'!I210+'11'!I210+'14'!I188+#REF!+#REF!+#REF!+#REF!+#REF!+#REF!+#REF!+#REF!+#REF!+#REF!+#REF!+#REF!+#REF!+#REF!+#REF!+#REF!+#REF!+#REF!+#REF!</f>
        <v>#REF!</v>
      </c>
      <c r="J210" s="191" t="e">
        <f>'1'!J210+'2'!J210+'3'!J210+'4'!J210+'5'!J210+'6'!J210+'7'!J210+'8'!J210+'9'!J210+'10'!J210+'11'!J210+'14'!J188+#REF!+#REF!+#REF!+#REF!+#REF!+#REF!+#REF!+#REF!+#REF!+#REF!+#REF!+#REF!+#REF!+#REF!+#REF!+#REF!+#REF!+#REF!+#REF!</f>
        <v>#REF!</v>
      </c>
      <c r="K210" s="192" t="e">
        <f>'1'!K210+'2'!K210+'3'!K210+'4'!K210+'5'!K210+'6'!K210+'7'!K210+'8'!K210+'9'!K210+'10'!K210+'11'!K210+'14'!K188+#REF!+#REF!+#REF!+#REF!+#REF!+#REF!+#REF!+#REF!+#REF!+#REF!+#REF!+#REF!+#REF!+#REF!+#REF!+#REF!+#REF!+#REF!+#REF!</f>
        <v>#REF!</v>
      </c>
      <c r="L210" s="193" t="e">
        <f>'1'!L210-'2'!L210-'3'!L210-'4'!L210-'5'!L210-'6'!L210-'7'!L210-'8'!L210-'9'!L210-'10'!L210-'11'!L210-'14'!L188-#REF!-#REF!-#REF!-#REF!-#REF!-#REF!-#REF!-#REF!-#REF!-#REF!-#REF!-#REF!-#REF!-#REF!-#REF!-#REF!-#REF!-#REF!-#REF!</f>
        <v>#REF!</v>
      </c>
      <c r="M210" s="194" t="e">
        <f>'1'!M210+'2'!M210+'3'!M210+'4'!M210+'5'!M210+'6'!M210+'7'!M210+'8'!M210+'9'!M210+'10'!M210+'11'!M210+'14'!M188+#REF!+#REF!+#REF!+#REF!+#REF!+#REF!+#REF!+#REF!+#REF!+#REF!+#REF!+#REF!+#REF!+#REF!+#REF!+#REF!+#REF!+#REF!+#REF!</f>
        <v>#REF!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210" t="e">
        <f>'1'!E211-'2'!E211-'3'!E211-'4'!E211-'5'!E211-'6'!E211-'7'!E211-'8'!E211-'9'!E211-'10'!E211-'11'!E211-'14'!E189-#REF!-#REF!-#REF!-#REF!-#REF!-#REF!-#REF!-#REF!-#REF!-#REF!-#REF!-#REF!-#REF!-#REF!-#REF!-#REF!-#REF!-#REF!-#REF!</f>
        <v>#REF!</v>
      </c>
      <c r="F211" s="211" t="e">
        <f>'1'!F211+'2'!F211+'3'!F211+'4'!F211+'5'!F211+'6'!F211+'7'!F211+'8'!F211+'9'!F211+'10'!F211+'11'!F211+'14'!F189+#REF!+#REF!+#REF!+#REF!+#REF!+#REF!+#REF!+#REF!+#REF!+#REF!+#REF!+#REF!+#REF!+#REF!+#REF!+#REF!+#REF!+#REF!+#REF!</f>
        <v>#REF!</v>
      </c>
      <c r="G211" s="211" t="e">
        <f>'1'!G211+'2'!G211+'3'!G211+'4'!G211+'5'!G211+'6'!G211+'7'!G211+'8'!G211+'9'!G211+'10'!G211+'11'!G211+'14'!G189+#REF!+#REF!+#REF!+#REF!+#REF!+#REF!+#REF!+#REF!+#REF!+#REF!+#REF!+#REF!+#REF!+#REF!+#REF!+#REF!+#REF!+#REF!+#REF!</f>
        <v>#REF!</v>
      </c>
      <c r="H211" s="211" t="e">
        <f>'1'!H211+'2'!H211+'3'!H211+'4'!H211+'5'!H211+'6'!H211+'7'!H211+'8'!H211+'9'!H211+'10'!H211+'11'!H211+'14'!H189+#REF!+#REF!+#REF!+#REF!+#REF!+#REF!+#REF!+#REF!+#REF!+#REF!+#REF!+#REF!+#REF!+#REF!+#REF!+#REF!+#REF!+#REF!+#REF!</f>
        <v>#REF!</v>
      </c>
      <c r="I211" s="211" t="e">
        <f>'1'!I211+'2'!I211+'3'!I211+'4'!I211+'5'!I211+'6'!I211+'7'!I211+'8'!I211+'9'!I211+'10'!I211+'11'!I211+'14'!I189+#REF!+#REF!+#REF!+#REF!+#REF!+#REF!+#REF!+#REF!+#REF!+#REF!+#REF!+#REF!+#REF!+#REF!+#REF!+#REF!+#REF!+#REF!+#REF!</f>
        <v>#REF!</v>
      </c>
      <c r="J211" s="213" t="e">
        <f>'1'!J211+'2'!J211+'3'!J211+'4'!J211+'5'!J211+'6'!J211+'7'!J211+'8'!J211+'9'!J211+'10'!J211+'11'!J211+'14'!J189+#REF!+#REF!+#REF!+#REF!+#REF!+#REF!+#REF!+#REF!+#REF!+#REF!+#REF!+#REF!+#REF!+#REF!+#REF!+#REF!+#REF!+#REF!+#REF!</f>
        <v>#REF!</v>
      </c>
      <c r="K211" s="214" t="e">
        <f>'1'!K211+'2'!K211+'3'!K211+'4'!K211+'5'!K211+'6'!K211+'7'!K211+'8'!K211+'9'!K211+'10'!K211+'11'!K211+'14'!K189+#REF!+#REF!+#REF!+#REF!+#REF!+#REF!+#REF!+#REF!+#REF!+#REF!+#REF!+#REF!+#REF!+#REF!+#REF!+#REF!+#REF!+#REF!+#REF!</f>
        <v>#REF!</v>
      </c>
      <c r="L211" s="215" t="e">
        <f>'1'!L211-'2'!L211-'3'!L211-'4'!L211-'5'!L211-'6'!L211-'7'!L211-'8'!L211-'9'!L211-'10'!L211-'11'!L211-'14'!L189-#REF!-#REF!-#REF!-#REF!-#REF!-#REF!-#REF!-#REF!-#REF!-#REF!-#REF!-#REF!-#REF!-#REF!-#REF!-#REF!-#REF!-#REF!-#REF!</f>
        <v>#REF!</v>
      </c>
      <c r="M211" s="207" t="e">
        <f>'1'!M211+'2'!M211+'3'!M211+'4'!M211+'5'!M211+'6'!M211+'7'!M211+'8'!M211+'9'!M211+'10'!M211+'11'!M211+'14'!M189+#REF!+#REF!+#REF!+#REF!+#REF!+#REF!+#REF!+#REF!+#REF!+#REF!+#REF!+#REF!+#REF!+#REF!+#REF!+#REF!+#REF!+#REF!+#REF!</f>
        <v>#REF!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 t="e">
        <f>'1'!E212-'2'!E212-'3'!E212-'4'!E212-'5'!E212-'6'!E212-'7'!E212-'8'!E212-'9'!E212-'10'!E212-'11'!E212-'14'!E190-#REF!-#REF!-#REF!-#REF!-#REF!-#REF!-#REF!-#REF!-#REF!-#REF!-#REF!-#REF!-#REF!-#REF!-#REF!-#REF!-#REF!-#REF!-#REF!</f>
        <v>#REF!</v>
      </c>
      <c r="F212" s="110" t="e">
        <f>'1'!F212+'2'!F212+'3'!F212+'4'!F212+'5'!F212+'6'!F212+'7'!F212+'8'!F212+'9'!F212+'10'!F212+'11'!F212+'14'!F190+#REF!+#REF!+#REF!+#REF!+#REF!+#REF!+#REF!+#REF!+#REF!+#REF!+#REF!+#REF!+#REF!+#REF!+#REF!+#REF!+#REF!+#REF!+#REF!</f>
        <v>#REF!</v>
      </c>
      <c r="G212" s="110" t="e">
        <f>'1'!G212+'2'!G212+'3'!G212+'4'!G212+'5'!G212+'6'!G212+'7'!G212+'8'!G212+'9'!G212+'10'!G212+'11'!G212+'14'!G190+#REF!+#REF!+#REF!+#REF!+#REF!+#REF!+#REF!+#REF!+#REF!+#REF!+#REF!+#REF!+#REF!+#REF!+#REF!+#REF!+#REF!+#REF!+#REF!</f>
        <v>#REF!</v>
      </c>
      <c r="H212" s="110" t="e">
        <f>'1'!H212+'2'!H212+'3'!H212+'4'!H212+'5'!H212+'6'!H212+'7'!H212+'8'!H212+'9'!H212+'10'!H212+'11'!H212+'14'!H190+#REF!+#REF!+#REF!+#REF!+#REF!+#REF!+#REF!+#REF!+#REF!+#REF!+#REF!+#REF!+#REF!+#REF!+#REF!+#REF!+#REF!+#REF!+#REF!</f>
        <v>#REF!</v>
      </c>
      <c r="I212" s="110" t="e">
        <f>'1'!I212+'2'!I212+'3'!I212+'4'!I212+'5'!I212+'6'!I212+'7'!I212+'8'!I212+'9'!I212+'10'!I212+'11'!I212+'14'!I190+#REF!+#REF!+#REF!+#REF!+#REF!+#REF!+#REF!+#REF!+#REF!+#REF!+#REF!+#REF!+#REF!+#REF!+#REF!+#REF!+#REF!+#REF!+#REF!</f>
        <v>#REF!</v>
      </c>
      <c r="J212" s="161" t="e">
        <f>'1'!J212+'2'!J212+'3'!J212+'4'!J212+'5'!J212+'6'!J212+'7'!J212+'8'!J212+'9'!J212+'10'!J212+'11'!J212+'14'!J190+#REF!+#REF!+#REF!+#REF!+#REF!+#REF!+#REF!+#REF!+#REF!+#REF!+#REF!+#REF!+#REF!+#REF!+#REF!+#REF!+#REF!+#REF!+#REF!</f>
        <v>#REF!</v>
      </c>
      <c r="K212" s="146" t="e">
        <f>'1'!K212+'2'!K212+'3'!K212+'4'!K212+'5'!K212+'6'!K212+'7'!K212+'8'!K212+'9'!K212+'10'!K212+'11'!K212+'14'!K190+#REF!+#REF!+#REF!+#REF!+#REF!+#REF!+#REF!+#REF!+#REF!+#REF!+#REF!+#REF!+#REF!+#REF!+#REF!+#REF!+#REF!+#REF!+#REF!</f>
        <v>#REF!</v>
      </c>
      <c r="L212" s="110" t="e">
        <f>'1'!L212-'2'!L212-'3'!L212-'4'!L212-'5'!L212-'6'!L212-'7'!L212-'8'!L212-'9'!L212-'10'!L212-'11'!L212-'14'!L190-#REF!-#REF!-#REF!-#REF!-#REF!-#REF!-#REF!-#REF!-#REF!-#REF!-#REF!-#REF!-#REF!-#REF!-#REF!-#REF!-#REF!-#REF!-#REF!</f>
        <v>#REF!</v>
      </c>
      <c r="M212" s="126" t="e">
        <f>'1'!M212+'2'!M212+'3'!M212+'4'!M212+'5'!M212+'6'!M212+'7'!M212+'8'!M212+'9'!M212+'10'!M212+'11'!M212+'14'!M190+#REF!+#REF!+#REF!+#REF!+#REF!+#REF!+#REF!+#REF!+#REF!+#REF!+#REF!+#REF!+#REF!+#REF!+#REF!+#REF!+#REF!+#REF!+#REF!</f>
        <v>#REF!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88" t="e">
        <f>'1'!E213-'2'!E213-'3'!E213-'4'!E213-'5'!E213-'6'!E213-'7'!E213-'8'!E213-'9'!E213-'10'!E213-'11'!E213-'14'!E191-#REF!-#REF!-#REF!-#REF!-#REF!-#REF!-#REF!-#REF!-#REF!-#REF!-#REF!-#REF!-#REF!-#REF!-#REF!-#REF!-#REF!-#REF!-#REF!</f>
        <v>#REF!</v>
      </c>
      <c r="F213" s="189" t="e">
        <f>'1'!F213+'2'!F213+'3'!F213+'4'!F213+'5'!F213+'6'!F213+'7'!F213+'8'!F213+'9'!F213+'10'!F213+'11'!F213+'14'!F191+#REF!+#REF!+#REF!+#REF!+#REF!+#REF!+#REF!+#REF!+#REF!+#REF!+#REF!+#REF!+#REF!+#REF!+#REF!+#REF!+#REF!+#REF!+#REF!</f>
        <v>#REF!</v>
      </c>
      <c r="G213" s="189" t="e">
        <f>'1'!G213+'2'!G213+'3'!G213+'4'!G213+'5'!G213+'6'!G213+'7'!G213+'8'!G213+'9'!G213+'10'!G213+'11'!G213+'14'!G191+#REF!+#REF!+#REF!+#REF!+#REF!+#REF!+#REF!+#REF!+#REF!+#REF!+#REF!+#REF!+#REF!+#REF!+#REF!+#REF!+#REF!+#REF!+#REF!</f>
        <v>#REF!</v>
      </c>
      <c r="H213" s="189" t="e">
        <f>'1'!H213+'2'!H213+'3'!H213+'4'!H213+'5'!H213+'6'!H213+'7'!H213+'8'!H213+'9'!H213+'10'!H213+'11'!H213+'14'!H191+#REF!+#REF!+#REF!+#REF!+#REF!+#REF!+#REF!+#REF!+#REF!+#REF!+#REF!+#REF!+#REF!+#REF!+#REF!+#REF!+#REF!+#REF!+#REF!</f>
        <v>#REF!</v>
      </c>
      <c r="I213" s="189" t="e">
        <f>'1'!I213+'2'!I213+'3'!I213+'4'!I213+'5'!I213+'6'!I213+'7'!I213+'8'!I213+'9'!I213+'10'!I213+'11'!I213+'14'!I191+#REF!+#REF!+#REF!+#REF!+#REF!+#REF!+#REF!+#REF!+#REF!+#REF!+#REF!+#REF!+#REF!+#REF!+#REF!+#REF!+#REF!+#REF!+#REF!</f>
        <v>#REF!</v>
      </c>
      <c r="J213" s="191" t="e">
        <f>'1'!J213+'2'!J213+'3'!J213+'4'!J213+'5'!J213+'6'!J213+'7'!J213+'8'!J213+'9'!J213+'10'!J213+'11'!J213+'14'!J191+#REF!+#REF!+#REF!+#REF!+#REF!+#REF!+#REF!+#REF!+#REF!+#REF!+#REF!+#REF!+#REF!+#REF!+#REF!+#REF!+#REF!+#REF!+#REF!</f>
        <v>#REF!</v>
      </c>
      <c r="K213" s="192" t="e">
        <f>'1'!K213+'2'!K213+'3'!K213+'4'!K213+'5'!K213+'6'!K213+'7'!K213+'8'!K213+'9'!K213+'10'!K213+'11'!K213+'14'!K191+#REF!+#REF!+#REF!+#REF!+#REF!+#REF!+#REF!+#REF!+#REF!+#REF!+#REF!+#REF!+#REF!+#REF!+#REF!+#REF!+#REF!+#REF!+#REF!</f>
        <v>#REF!</v>
      </c>
      <c r="L213" s="193" t="e">
        <f>'1'!L213-'2'!L213-'3'!L213-'4'!L213-'5'!L213-'6'!L213-'7'!L213-'8'!L213-'9'!L213-'10'!L213-'11'!L213-'14'!L191-#REF!-#REF!-#REF!-#REF!-#REF!-#REF!-#REF!-#REF!-#REF!-#REF!-#REF!-#REF!-#REF!-#REF!-#REF!-#REF!-#REF!-#REF!-#REF!</f>
        <v>#REF!</v>
      </c>
      <c r="M213" s="194" t="e">
        <f>'1'!M213+'2'!M213+'3'!M213+'4'!M213+'5'!M213+'6'!M213+'7'!M213+'8'!M213+'9'!M213+'10'!M213+'11'!M213+'14'!M191+#REF!+#REF!+#REF!+#REF!+#REF!+#REF!+#REF!+#REF!+#REF!+#REF!+#REF!+#REF!+#REF!+#REF!+#REF!+#REF!+#REF!+#REF!+#REF!</f>
        <v>#REF!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88" t="e">
        <f>'1'!E214-'2'!E214-'3'!E214-'4'!E214-'5'!E214-'6'!E214-'7'!E214-'8'!E214-'9'!E214-'10'!E214-'11'!E214-'14'!E192-#REF!-#REF!-#REF!-#REF!-#REF!-#REF!-#REF!-#REF!-#REF!-#REF!-#REF!-#REF!-#REF!-#REF!-#REF!-#REF!-#REF!-#REF!-#REF!</f>
        <v>#REF!</v>
      </c>
      <c r="F214" s="189" t="e">
        <f>'1'!F214+'2'!F214+'3'!F214+'4'!F214+'5'!F214+'6'!F214+'7'!F214+'8'!F214+'9'!F214+'10'!F214+'11'!F214+'14'!F192+#REF!+#REF!+#REF!+#REF!+#REF!+#REF!+#REF!+#REF!+#REF!+#REF!+#REF!+#REF!+#REF!+#REF!+#REF!+#REF!+#REF!+#REF!+#REF!</f>
        <v>#REF!</v>
      </c>
      <c r="G214" s="189" t="e">
        <f>'1'!G214+'2'!G214+'3'!G214+'4'!G214+'5'!G214+'6'!G214+'7'!G214+'8'!G214+'9'!G214+'10'!G214+'11'!G214+'14'!G192+#REF!+#REF!+#REF!+#REF!+#REF!+#REF!+#REF!+#REF!+#REF!+#REF!+#REF!+#REF!+#REF!+#REF!+#REF!+#REF!+#REF!+#REF!+#REF!</f>
        <v>#REF!</v>
      </c>
      <c r="H214" s="189" t="e">
        <f>'1'!H214+'2'!H214+'3'!H214+'4'!H214+'5'!H214+'6'!H214+'7'!H214+'8'!H214+'9'!H214+'10'!H214+'11'!H214+'14'!H192+#REF!+#REF!+#REF!+#REF!+#REF!+#REF!+#REF!+#REF!+#REF!+#REF!+#REF!+#REF!+#REF!+#REF!+#REF!+#REF!+#REF!+#REF!+#REF!</f>
        <v>#REF!</v>
      </c>
      <c r="I214" s="189" t="e">
        <f>'1'!I214+'2'!I214+'3'!I214+'4'!I214+'5'!I214+'6'!I214+'7'!I214+'8'!I214+'9'!I214+'10'!I214+'11'!I214+'14'!I192+#REF!+#REF!+#REF!+#REF!+#REF!+#REF!+#REF!+#REF!+#REF!+#REF!+#REF!+#REF!+#REF!+#REF!+#REF!+#REF!+#REF!+#REF!+#REF!</f>
        <v>#REF!</v>
      </c>
      <c r="J214" s="191" t="e">
        <f>'1'!J214+'2'!J214+'3'!J214+'4'!J214+'5'!J214+'6'!J214+'7'!J214+'8'!J214+'9'!J214+'10'!J214+'11'!J214+'14'!J192+#REF!+#REF!+#REF!+#REF!+#REF!+#REF!+#REF!+#REF!+#REF!+#REF!+#REF!+#REF!+#REF!+#REF!+#REF!+#REF!+#REF!+#REF!+#REF!</f>
        <v>#REF!</v>
      </c>
      <c r="K214" s="192" t="e">
        <f>'1'!K214+'2'!K214+'3'!K214+'4'!K214+'5'!K214+'6'!K214+'7'!K214+'8'!K214+'9'!K214+'10'!K214+'11'!K214+'14'!K192+#REF!+#REF!+#REF!+#REF!+#REF!+#REF!+#REF!+#REF!+#REF!+#REF!+#REF!+#REF!+#REF!+#REF!+#REF!+#REF!+#REF!+#REF!+#REF!</f>
        <v>#REF!</v>
      </c>
      <c r="L214" s="193" t="e">
        <f>'1'!L214-'2'!L214-'3'!L214-'4'!L214-'5'!L214-'6'!L214-'7'!L214-'8'!L214-'9'!L214-'10'!L214-'11'!L214-'14'!L192-#REF!-#REF!-#REF!-#REF!-#REF!-#REF!-#REF!-#REF!-#REF!-#REF!-#REF!-#REF!-#REF!-#REF!-#REF!-#REF!-#REF!-#REF!-#REF!</f>
        <v>#REF!</v>
      </c>
      <c r="M214" s="194" t="e">
        <f>'1'!M214+'2'!M214+'3'!M214+'4'!M214+'5'!M214+'6'!M214+'7'!M214+'8'!M214+'9'!M214+'10'!M214+'11'!M214+'14'!M192+#REF!+#REF!+#REF!+#REF!+#REF!+#REF!+#REF!+#REF!+#REF!+#REF!+#REF!+#REF!+#REF!+#REF!+#REF!+#REF!+#REF!+#REF!+#REF!</f>
        <v>#REF!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88" t="e">
        <f>'1'!E215-'2'!E215-'3'!E215-'4'!E215-'5'!E215-'6'!E215-'7'!E215-'8'!E215-'9'!E215-'10'!E215-'11'!E215-'14'!E193-#REF!-#REF!-#REF!-#REF!-#REF!-#REF!-#REF!-#REF!-#REF!-#REF!-#REF!-#REF!-#REF!-#REF!-#REF!-#REF!-#REF!-#REF!-#REF!</f>
        <v>#REF!</v>
      </c>
      <c r="F215" s="189" t="e">
        <f>'1'!F215+'2'!F215+'3'!F215+'4'!F215+'5'!F215+'6'!F215+'7'!F215+'8'!F215+'9'!F215+'10'!F215+'11'!F215+'14'!F193+#REF!+#REF!+#REF!+#REF!+#REF!+#REF!+#REF!+#REF!+#REF!+#REF!+#REF!+#REF!+#REF!+#REF!+#REF!+#REF!+#REF!+#REF!+#REF!</f>
        <v>#REF!</v>
      </c>
      <c r="G215" s="189" t="e">
        <f>'1'!G215+'2'!G215+'3'!G215+'4'!G215+'5'!G215+'6'!G215+'7'!G215+'8'!G215+'9'!G215+'10'!G215+'11'!G215+'14'!G193+#REF!+#REF!+#REF!+#REF!+#REF!+#REF!+#REF!+#REF!+#REF!+#REF!+#REF!+#REF!+#REF!+#REF!+#REF!+#REF!+#REF!+#REF!+#REF!</f>
        <v>#REF!</v>
      </c>
      <c r="H215" s="189" t="e">
        <f>'1'!H215+'2'!H215+'3'!H215+'4'!H215+'5'!H215+'6'!H215+'7'!H215+'8'!H215+'9'!H215+'10'!H215+'11'!H215+'14'!H193+#REF!+#REF!+#REF!+#REF!+#REF!+#REF!+#REF!+#REF!+#REF!+#REF!+#REF!+#REF!+#REF!+#REF!+#REF!+#REF!+#REF!+#REF!+#REF!</f>
        <v>#REF!</v>
      </c>
      <c r="I215" s="189" t="e">
        <f>'1'!I215+'2'!I215+'3'!I215+'4'!I215+'5'!I215+'6'!I215+'7'!I215+'8'!I215+'9'!I215+'10'!I215+'11'!I215+'14'!I193+#REF!+#REF!+#REF!+#REF!+#REF!+#REF!+#REF!+#REF!+#REF!+#REF!+#REF!+#REF!+#REF!+#REF!+#REF!+#REF!+#REF!+#REF!+#REF!</f>
        <v>#REF!</v>
      </c>
      <c r="J215" s="191" t="e">
        <f>'1'!J215+'2'!J215+'3'!J215+'4'!J215+'5'!J215+'6'!J215+'7'!J215+'8'!J215+'9'!J215+'10'!J215+'11'!J215+'14'!J193+#REF!+#REF!+#REF!+#REF!+#REF!+#REF!+#REF!+#REF!+#REF!+#REF!+#REF!+#REF!+#REF!+#REF!+#REF!+#REF!+#REF!+#REF!+#REF!</f>
        <v>#REF!</v>
      </c>
      <c r="K215" s="192" t="e">
        <f>'1'!K215+'2'!K215+'3'!K215+'4'!K215+'5'!K215+'6'!K215+'7'!K215+'8'!K215+'9'!K215+'10'!K215+'11'!K215+'14'!K193+#REF!+#REF!+#REF!+#REF!+#REF!+#REF!+#REF!+#REF!+#REF!+#REF!+#REF!+#REF!+#REF!+#REF!+#REF!+#REF!+#REF!+#REF!+#REF!</f>
        <v>#REF!</v>
      </c>
      <c r="L215" s="193" t="e">
        <f>'1'!L215-'2'!L215-'3'!L215-'4'!L215-'5'!L215-'6'!L215-'7'!L215-'8'!L215-'9'!L215-'10'!L215-'11'!L215-'14'!L193-#REF!-#REF!-#REF!-#REF!-#REF!-#REF!-#REF!-#REF!-#REF!-#REF!-#REF!-#REF!-#REF!-#REF!-#REF!-#REF!-#REF!-#REF!-#REF!</f>
        <v>#REF!</v>
      </c>
      <c r="M215" s="194" t="e">
        <f>'1'!M215+'2'!M215+'3'!M215+'4'!M215+'5'!M215+'6'!M215+'7'!M215+'8'!M215+'9'!M215+'10'!M215+'11'!M215+'14'!M193+#REF!+#REF!+#REF!+#REF!+#REF!+#REF!+#REF!+#REF!+#REF!+#REF!+#REF!+#REF!+#REF!+#REF!+#REF!+#REF!+#REF!+#REF!+#REF!</f>
        <v>#REF!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201" t="e">
        <f>'1'!E216-'2'!E216-'3'!E216-'4'!E216-'5'!E216-'6'!E216-'7'!E216-'8'!E216-'9'!E216-'10'!E216-'11'!E216-'14'!E194-#REF!-#REF!-#REF!-#REF!-#REF!-#REF!-#REF!-#REF!-#REF!-#REF!-#REF!-#REF!-#REF!-#REF!-#REF!-#REF!-#REF!-#REF!-#REF!</f>
        <v>#REF!</v>
      </c>
      <c r="F216" s="202" t="e">
        <f>'1'!F216+'2'!F216+'3'!F216+'4'!F216+'5'!F216+'6'!F216+'7'!F216+'8'!F216+'9'!F216+'10'!F216+'11'!F216+'14'!F194+#REF!+#REF!+#REF!+#REF!+#REF!+#REF!+#REF!+#REF!+#REF!+#REF!+#REF!+#REF!+#REF!+#REF!+#REF!+#REF!+#REF!+#REF!+#REF!</f>
        <v>#REF!</v>
      </c>
      <c r="G216" s="202" t="e">
        <f>'1'!G216+'2'!G216+'3'!G216+'4'!G216+'5'!G216+'6'!G216+'7'!G216+'8'!G216+'9'!G216+'10'!G216+'11'!G216+'14'!G194+#REF!+#REF!+#REF!+#REF!+#REF!+#REF!+#REF!+#REF!+#REF!+#REF!+#REF!+#REF!+#REF!+#REF!+#REF!+#REF!+#REF!+#REF!+#REF!</f>
        <v>#REF!</v>
      </c>
      <c r="H216" s="202" t="e">
        <f>'1'!H216+'2'!H216+'3'!H216+'4'!H216+'5'!H216+'6'!H216+'7'!H216+'8'!H216+'9'!H216+'10'!H216+'11'!H216+'14'!H194+#REF!+#REF!+#REF!+#REF!+#REF!+#REF!+#REF!+#REF!+#REF!+#REF!+#REF!+#REF!+#REF!+#REF!+#REF!+#REF!+#REF!+#REF!+#REF!</f>
        <v>#REF!</v>
      </c>
      <c r="I216" s="202" t="e">
        <f>'1'!I216+'2'!I216+'3'!I216+'4'!I216+'5'!I216+'6'!I216+'7'!I216+'8'!I216+'9'!I216+'10'!I216+'11'!I216+'14'!I194+#REF!+#REF!+#REF!+#REF!+#REF!+#REF!+#REF!+#REF!+#REF!+#REF!+#REF!+#REF!+#REF!+#REF!+#REF!+#REF!+#REF!+#REF!+#REF!</f>
        <v>#REF!</v>
      </c>
      <c r="J216" s="204" t="e">
        <f>'1'!J216+'2'!J216+'3'!J216+'4'!J216+'5'!J216+'6'!J216+'7'!J216+'8'!J216+'9'!J216+'10'!J216+'11'!J216+'14'!J194+#REF!+#REF!+#REF!+#REF!+#REF!+#REF!+#REF!+#REF!+#REF!+#REF!+#REF!+#REF!+#REF!+#REF!+#REF!+#REF!+#REF!+#REF!+#REF!</f>
        <v>#REF!</v>
      </c>
      <c r="K216" s="205" t="e">
        <f>'1'!K216+'2'!K216+'3'!K216+'4'!K216+'5'!K216+'6'!K216+'7'!K216+'8'!K216+'9'!K216+'10'!K216+'11'!K216+'14'!K194+#REF!+#REF!+#REF!+#REF!+#REF!+#REF!+#REF!+#REF!+#REF!+#REF!+#REF!+#REF!+#REF!+#REF!+#REF!+#REF!+#REF!+#REF!+#REF!</f>
        <v>#REF!</v>
      </c>
      <c r="L216" s="206" t="e">
        <f>'1'!L216-'2'!L216-'3'!L216-'4'!L216-'5'!L216-'6'!L216-'7'!L216-'8'!L216-'9'!L216-'10'!L216-'11'!L216-'14'!L194-#REF!-#REF!-#REF!-#REF!-#REF!-#REF!-#REF!-#REF!-#REF!-#REF!-#REF!-#REF!-#REF!-#REF!-#REF!-#REF!-#REF!-#REF!-#REF!</f>
        <v>#REF!</v>
      </c>
      <c r="M216" s="216" t="e">
        <f>'1'!M216+'2'!M216+'3'!M216+'4'!M216+'5'!M216+'6'!M216+'7'!M216+'8'!M216+'9'!M216+'10'!M216+'11'!M216+'14'!M194+#REF!+#REF!+#REF!+#REF!+#REF!+#REF!+#REF!+#REF!+#REF!+#REF!+#REF!+#REF!+#REF!+#REF!+#REF!+#REF!+#REF!+#REF!+#REF!</f>
        <v>#REF!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7" t="e">
        <f>'1'!E217-'2'!E217-'3'!E217-'4'!E217-'5'!E217-'6'!E217-'7'!E217-'8'!E217-'9'!E217-'10'!E217-'11'!E217-'14'!E195-#REF!-#REF!-#REF!-#REF!-#REF!-#REF!-#REF!-#REF!-#REF!-#REF!-#REF!-#REF!-#REF!-#REF!-#REF!-#REF!-#REF!-#REF!-#REF!</f>
        <v>#REF!</v>
      </c>
      <c r="F217" s="110" t="e">
        <f>'1'!F217+'2'!F217+'3'!F217+'4'!F217+'5'!F217+'6'!F217+'7'!F217+'8'!F217+'9'!F217+'10'!F217+'11'!F217+'14'!F195+#REF!+#REF!+#REF!+#REF!+#REF!+#REF!+#REF!+#REF!+#REF!+#REF!+#REF!+#REF!+#REF!+#REF!+#REF!+#REF!+#REF!+#REF!+#REF!</f>
        <v>#REF!</v>
      </c>
      <c r="G217" s="110" t="e">
        <f>'1'!G217+'2'!G217+'3'!G217+'4'!G217+'5'!G217+'6'!G217+'7'!G217+'8'!G217+'9'!G217+'10'!G217+'11'!G217+'14'!G195+#REF!+#REF!+#REF!+#REF!+#REF!+#REF!+#REF!+#REF!+#REF!+#REF!+#REF!+#REF!+#REF!+#REF!+#REF!+#REF!+#REF!+#REF!+#REF!</f>
        <v>#REF!</v>
      </c>
      <c r="H217" s="110" t="e">
        <f>'1'!H217+'2'!H217+'3'!H217+'4'!H217+'5'!H217+'6'!H217+'7'!H217+'8'!H217+'9'!H217+'10'!H217+'11'!H217+'14'!H195+#REF!+#REF!+#REF!+#REF!+#REF!+#REF!+#REF!+#REF!+#REF!+#REF!+#REF!+#REF!+#REF!+#REF!+#REF!+#REF!+#REF!+#REF!+#REF!</f>
        <v>#REF!</v>
      </c>
      <c r="I217" s="110" t="e">
        <f>'1'!I217+'2'!I217+'3'!I217+'4'!I217+'5'!I217+'6'!I217+'7'!I217+'8'!I217+'9'!I217+'10'!I217+'11'!I217+'14'!I195+#REF!+#REF!+#REF!+#REF!+#REF!+#REF!+#REF!+#REF!+#REF!+#REF!+#REF!+#REF!+#REF!+#REF!+#REF!+#REF!+#REF!+#REF!+#REF!</f>
        <v>#REF!</v>
      </c>
      <c r="J217" s="161" t="e">
        <f>'1'!J217+'2'!J217+'3'!J217+'4'!J217+'5'!J217+'6'!J217+'7'!J217+'8'!J217+'9'!J217+'10'!J217+'11'!J217+'14'!J195+#REF!+#REF!+#REF!+#REF!+#REF!+#REF!+#REF!+#REF!+#REF!+#REF!+#REF!+#REF!+#REF!+#REF!+#REF!+#REF!+#REF!+#REF!+#REF!</f>
        <v>#REF!</v>
      </c>
      <c r="K217" s="146" t="e">
        <f>'1'!K217+'2'!K217+'3'!K217+'4'!K217+'5'!K217+'6'!K217+'7'!K217+'8'!K217+'9'!K217+'10'!K217+'11'!K217+'14'!K195+#REF!+#REF!+#REF!+#REF!+#REF!+#REF!+#REF!+#REF!+#REF!+#REF!+#REF!+#REF!+#REF!+#REF!+#REF!+#REF!+#REF!+#REF!+#REF!</f>
        <v>#REF!</v>
      </c>
      <c r="L217" s="110" t="e">
        <f>'1'!L217-'2'!L217-'3'!L217-'4'!L217-'5'!L217-'6'!L217-'7'!L217-'8'!L217-'9'!L217-'10'!L217-'11'!L217-'14'!L195-#REF!-#REF!-#REF!-#REF!-#REF!-#REF!-#REF!-#REF!-#REF!-#REF!-#REF!-#REF!-#REF!-#REF!-#REF!-#REF!-#REF!-#REF!-#REF!</f>
        <v>#REF!</v>
      </c>
      <c r="M217" s="126" t="e">
        <f>'1'!M217+'2'!M217+'3'!M217+'4'!M217+'5'!M217+'6'!M217+'7'!M217+'8'!M217+'9'!M217+'10'!M217+'11'!M217+'14'!M195+#REF!+#REF!+#REF!+#REF!+#REF!+#REF!+#REF!+#REF!+#REF!+#REF!+#REF!+#REF!+#REF!+#REF!+#REF!+#REF!+#REF!+#REF!+#REF!</f>
        <v>#REF!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88" t="e">
        <f>'1'!E218-'2'!E218-'3'!E218-'4'!E218-'5'!E218-'6'!E218-'7'!E218-'8'!E218-'9'!E218-'10'!E218-'11'!E218-'14'!E196-#REF!-#REF!-#REF!-#REF!-#REF!-#REF!-#REF!-#REF!-#REF!-#REF!-#REF!-#REF!-#REF!-#REF!-#REF!-#REF!-#REF!-#REF!-#REF!</f>
        <v>#REF!</v>
      </c>
      <c r="F218" s="189" t="e">
        <f>'1'!F218+'2'!F218+'3'!F218+'4'!F218+'5'!F218+'6'!F218+'7'!F218+'8'!F218+'9'!F218+'10'!F218+'11'!F218+'14'!F196+#REF!+#REF!+#REF!+#REF!+#REF!+#REF!+#REF!+#REF!+#REF!+#REF!+#REF!+#REF!+#REF!+#REF!+#REF!+#REF!+#REF!+#REF!+#REF!</f>
        <v>#REF!</v>
      </c>
      <c r="G218" s="189" t="e">
        <f>'1'!G218+'2'!G218+'3'!G218+'4'!G218+'5'!G218+'6'!G218+'7'!G218+'8'!G218+'9'!G218+'10'!G218+'11'!G218+'14'!G196+#REF!+#REF!+#REF!+#REF!+#REF!+#REF!+#REF!+#REF!+#REF!+#REF!+#REF!+#REF!+#REF!+#REF!+#REF!+#REF!+#REF!+#REF!+#REF!</f>
        <v>#REF!</v>
      </c>
      <c r="H218" s="189" t="e">
        <f>'1'!H218+'2'!H218+'3'!H218+'4'!H218+'5'!H218+'6'!H218+'7'!H218+'8'!H218+'9'!H218+'10'!H218+'11'!H218+'14'!H196+#REF!+#REF!+#REF!+#REF!+#REF!+#REF!+#REF!+#REF!+#REF!+#REF!+#REF!+#REF!+#REF!+#REF!+#REF!+#REF!+#REF!+#REF!+#REF!</f>
        <v>#REF!</v>
      </c>
      <c r="I218" s="189" t="e">
        <f>'1'!I218+'2'!I218+'3'!I218+'4'!I218+'5'!I218+'6'!I218+'7'!I218+'8'!I218+'9'!I218+'10'!I218+'11'!I218+'14'!I196+#REF!+#REF!+#REF!+#REF!+#REF!+#REF!+#REF!+#REF!+#REF!+#REF!+#REF!+#REF!+#REF!+#REF!+#REF!+#REF!+#REF!+#REF!+#REF!</f>
        <v>#REF!</v>
      </c>
      <c r="J218" s="191" t="e">
        <f>'1'!J218+'2'!J218+'3'!J218+'4'!J218+'5'!J218+'6'!J218+'7'!J218+'8'!J218+'9'!J218+'10'!J218+'11'!J218+'14'!J196+#REF!+#REF!+#REF!+#REF!+#REF!+#REF!+#REF!+#REF!+#REF!+#REF!+#REF!+#REF!+#REF!+#REF!+#REF!+#REF!+#REF!+#REF!+#REF!</f>
        <v>#REF!</v>
      </c>
      <c r="K218" s="192" t="e">
        <f>'1'!K218+'2'!K218+'3'!K218+'4'!K218+'5'!K218+'6'!K218+'7'!K218+'8'!K218+'9'!K218+'10'!K218+'11'!K218+'14'!K196+#REF!+#REF!+#REF!+#REF!+#REF!+#REF!+#REF!+#REF!+#REF!+#REF!+#REF!+#REF!+#REF!+#REF!+#REF!+#REF!+#REF!+#REF!+#REF!</f>
        <v>#REF!</v>
      </c>
      <c r="L218" s="193" t="e">
        <f>'1'!L218-'2'!L218-'3'!L218-'4'!L218-'5'!L218-'6'!L218-'7'!L218-'8'!L218-'9'!L218-'10'!L218-'11'!L218-'14'!L196-#REF!-#REF!-#REF!-#REF!-#REF!-#REF!-#REF!-#REF!-#REF!-#REF!-#REF!-#REF!-#REF!-#REF!-#REF!-#REF!-#REF!-#REF!-#REF!</f>
        <v>#REF!</v>
      </c>
      <c r="M218" s="194" t="e">
        <f>'1'!M218+'2'!M218+'3'!M218+'4'!M218+'5'!M218+'6'!M218+'7'!M218+'8'!M218+'9'!M218+'10'!M218+'11'!M218+'14'!M196+#REF!+#REF!+#REF!+#REF!+#REF!+#REF!+#REF!+#REF!+#REF!+#REF!+#REF!+#REF!+#REF!+#REF!+#REF!+#REF!+#REF!+#REF!+#REF!</f>
        <v>#REF!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95" t="e">
        <f>'1'!E219-'2'!E219-'3'!E219-'4'!E219-'5'!E219-'6'!E219-'7'!E219-'8'!E219-'9'!E219-'10'!E219-'11'!E219-'14'!E197-#REF!-#REF!-#REF!-#REF!-#REF!-#REF!-#REF!-#REF!-#REF!-#REF!-#REF!-#REF!-#REF!-#REF!-#REF!-#REF!-#REF!-#REF!-#REF!</f>
        <v>#REF!</v>
      </c>
      <c r="F219" s="196" t="e">
        <f>'1'!F219+'2'!F219+'3'!F219+'4'!F219+'5'!F219+'6'!F219+'7'!F219+'8'!F219+'9'!F219+'10'!F219+'11'!F219+'14'!F197+#REF!+#REF!+#REF!+#REF!+#REF!+#REF!+#REF!+#REF!+#REF!+#REF!+#REF!+#REF!+#REF!+#REF!+#REF!+#REF!+#REF!+#REF!+#REF!</f>
        <v>#REF!</v>
      </c>
      <c r="G219" s="196" t="e">
        <f>'1'!G219+'2'!G219+'3'!G219+'4'!G219+'5'!G219+'6'!G219+'7'!G219+'8'!G219+'9'!G219+'10'!G219+'11'!G219+'14'!G197+#REF!+#REF!+#REF!+#REF!+#REF!+#REF!+#REF!+#REF!+#REF!+#REF!+#REF!+#REF!+#REF!+#REF!+#REF!+#REF!+#REF!+#REF!+#REF!</f>
        <v>#REF!</v>
      </c>
      <c r="H219" s="196" t="e">
        <f>'1'!H219+'2'!H219+'3'!H219+'4'!H219+'5'!H219+'6'!H219+'7'!H219+'8'!H219+'9'!H219+'10'!H219+'11'!H219+'14'!H197+#REF!+#REF!+#REF!+#REF!+#REF!+#REF!+#REF!+#REF!+#REF!+#REF!+#REF!+#REF!+#REF!+#REF!+#REF!+#REF!+#REF!+#REF!+#REF!</f>
        <v>#REF!</v>
      </c>
      <c r="I219" s="196" t="e">
        <f>'1'!I219+'2'!I219+'3'!I219+'4'!I219+'5'!I219+'6'!I219+'7'!I219+'8'!I219+'9'!I219+'10'!I219+'11'!I219+'14'!I197+#REF!+#REF!+#REF!+#REF!+#REF!+#REF!+#REF!+#REF!+#REF!+#REF!+#REF!+#REF!+#REF!+#REF!+#REF!+#REF!+#REF!+#REF!+#REF!</f>
        <v>#REF!</v>
      </c>
      <c r="J219" s="198" t="e">
        <f>'1'!J219+'2'!J219+'3'!J219+'4'!J219+'5'!J219+'6'!J219+'7'!J219+'8'!J219+'9'!J219+'10'!J219+'11'!J219+'14'!J197+#REF!+#REF!+#REF!+#REF!+#REF!+#REF!+#REF!+#REF!+#REF!+#REF!+#REF!+#REF!+#REF!+#REF!+#REF!+#REF!+#REF!+#REF!+#REF!</f>
        <v>#REF!</v>
      </c>
      <c r="K219" s="199" t="e">
        <f>'1'!K219+'2'!K219+'3'!K219+'4'!K219+'5'!K219+'6'!K219+'7'!K219+'8'!K219+'9'!K219+'10'!K219+'11'!K219+'14'!K197+#REF!+#REF!+#REF!+#REF!+#REF!+#REF!+#REF!+#REF!+#REF!+#REF!+#REF!+#REF!+#REF!+#REF!+#REF!+#REF!+#REF!+#REF!+#REF!</f>
        <v>#REF!</v>
      </c>
      <c r="L219" s="200" t="e">
        <f>'1'!L219-'2'!L219-'3'!L219-'4'!L219-'5'!L219-'6'!L219-'7'!L219-'8'!L219-'9'!L219-'10'!L219-'11'!L219-'14'!L197-#REF!-#REF!-#REF!-#REF!-#REF!-#REF!-#REF!-#REF!-#REF!-#REF!-#REF!-#REF!-#REF!-#REF!-#REF!-#REF!-#REF!-#REF!-#REF!</f>
        <v>#REF!</v>
      </c>
      <c r="M219" s="217" t="e">
        <f>'1'!M219+'2'!M219+'3'!M219+'4'!M219+'5'!M219+'6'!M219+'7'!M219+'8'!M219+'9'!M219+'10'!M219+'11'!M219+'14'!M197+#REF!+#REF!+#REF!+#REF!+#REF!+#REF!+#REF!+#REF!+#REF!+#REF!+#REF!+#REF!+#REF!+#REF!+#REF!+#REF!+#REF!+#REF!+#REF!</f>
        <v>#REF!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95" t="e">
        <f>'1'!E220-'2'!E220-'3'!E220-'4'!E220-'5'!E220-'6'!E220-'7'!E220-'8'!E220-'9'!E220-'10'!E220-'11'!E220-'14'!E198-#REF!-#REF!-#REF!-#REF!-#REF!-#REF!-#REF!-#REF!-#REF!-#REF!-#REF!-#REF!-#REF!-#REF!-#REF!-#REF!-#REF!-#REF!-#REF!</f>
        <v>#REF!</v>
      </c>
      <c r="F220" s="196" t="e">
        <f>'1'!F220+'2'!F220+'3'!F220+'4'!F220+'5'!F220+'6'!F220+'7'!F220+'8'!F220+'9'!F220+'10'!F220+'11'!F220+'14'!F198+#REF!+#REF!+#REF!+#REF!+#REF!+#REF!+#REF!+#REF!+#REF!+#REF!+#REF!+#REF!+#REF!+#REF!+#REF!+#REF!+#REF!+#REF!+#REF!</f>
        <v>#REF!</v>
      </c>
      <c r="G220" s="196" t="e">
        <f>'1'!G220+'2'!G220+'3'!G220+'4'!G220+'5'!G220+'6'!G220+'7'!G220+'8'!G220+'9'!G220+'10'!G220+'11'!G220+'14'!G198+#REF!+#REF!+#REF!+#REF!+#REF!+#REF!+#REF!+#REF!+#REF!+#REF!+#REF!+#REF!+#REF!+#REF!+#REF!+#REF!+#REF!+#REF!+#REF!</f>
        <v>#REF!</v>
      </c>
      <c r="H220" s="196" t="e">
        <f>'1'!H220+'2'!H220+'3'!H220+'4'!H220+'5'!H220+'6'!H220+'7'!H220+'8'!H220+'9'!H220+'10'!H220+'11'!H220+'14'!H198+#REF!+#REF!+#REF!+#REF!+#REF!+#REF!+#REF!+#REF!+#REF!+#REF!+#REF!+#REF!+#REF!+#REF!+#REF!+#REF!+#REF!+#REF!+#REF!</f>
        <v>#REF!</v>
      </c>
      <c r="I220" s="196" t="e">
        <f>'1'!I220+'2'!I220+'3'!I220+'4'!I220+'5'!I220+'6'!I220+'7'!I220+'8'!I220+'9'!I220+'10'!I220+'11'!I220+'14'!I198+#REF!+#REF!+#REF!+#REF!+#REF!+#REF!+#REF!+#REF!+#REF!+#REF!+#REF!+#REF!+#REF!+#REF!+#REF!+#REF!+#REF!+#REF!+#REF!</f>
        <v>#REF!</v>
      </c>
      <c r="J220" s="198" t="e">
        <f>'1'!J220+'2'!J220+'3'!J220+'4'!J220+'5'!J220+'6'!J220+'7'!J220+'8'!J220+'9'!J220+'10'!J220+'11'!J220+'14'!J198+#REF!+#REF!+#REF!+#REF!+#REF!+#REF!+#REF!+#REF!+#REF!+#REF!+#REF!+#REF!+#REF!+#REF!+#REF!+#REF!+#REF!+#REF!+#REF!</f>
        <v>#REF!</v>
      </c>
      <c r="K220" s="199" t="e">
        <f>'1'!K220+'2'!K220+'3'!K220+'4'!K220+'5'!K220+'6'!K220+'7'!K220+'8'!K220+'9'!K220+'10'!K220+'11'!K220+'14'!K198+#REF!+#REF!+#REF!+#REF!+#REF!+#REF!+#REF!+#REF!+#REF!+#REF!+#REF!+#REF!+#REF!+#REF!+#REF!+#REF!+#REF!+#REF!+#REF!</f>
        <v>#REF!</v>
      </c>
      <c r="L220" s="200" t="e">
        <f>'1'!L220-'2'!L220-'3'!L220-'4'!L220-'5'!L220-'6'!L220-'7'!L220-'8'!L220-'9'!L220-'10'!L220-'11'!L220-'14'!L198-#REF!-#REF!-#REF!-#REF!-#REF!-#REF!-#REF!-#REF!-#REF!-#REF!-#REF!-#REF!-#REF!-#REF!-#REF!-#REF!-#REF!-#REF!-#REF!</f>
        <v>#REF!</v>
      </c>
      <c r="M220" s="217" t="e">
        <f>'1'!M220+'2'!M220+'3'!M220+'4'!M220+'5'!M220+'6'!M220+'7'!M220+'8'!M220+'9'!M220+'10'!M220+'11'!M220+'14'!M198+#REF!+#REF!+#REF!+#REF!+#REF!+#REF!+#REF!+#REF!+#REF!+#REF!+#REF!+#REF!+#REF!+#REF!+#REF!+#REF!+#REF!+#REF!+#REF!</f>
        <v>#REF!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95" t="e">
        <f>'1'!E221-'2'!E221-'3'!E221-'4'!E221-'5'!E221-'6'!E221-'7'!E221-'8'!E221-'9'!E221-'10'!E221-'11'!E221-'14'!E199-#REF!-#REF!-#REF!-#REF!-#REF!-#REF!-#REF!-#REF!-#REF!-#REF!-#REF!-#REF!-#REF!-#REF!-#REF!-#REF!-#REF!-#REF!-#REF!</f>
        <v>#REF!</v>
      </c>
      <c r="F221" s="196" t="e">
        <f>'1'!F221+'2'!F221+'3'!F221+'4'!F221+'5'!F221+'6'!F221+'7'!F221+'8'!F221+'9'!F221+'10'!F221+'11'!F221+'14'!F199+#REF!+#REF!+#REF!+#REF!+#REF!+#REF!+#REF!+#REF!+#REF!+#REF!+#REF!+#REF!+#REF!+#REF!+#REF!+#REF!+#REF!+#REF!+#REF!</f>
        <v>#REF!</v>
      </c>
      <c r="G221" s="196" t="e">
        <f>'1'!G221+'2'!G221+'3'!G221+'4'!G221+'5'!G221+'6'!G221+'7'!G221+'8'!G221+'9'!G221+'10'!G221+'11'!G221+'14'!G199+#REF!+#REF!+#REF!+#REF!+#REF!+#REF!+#REF!+#REF!+#REF!+#REF!+#REF!+#REF!+#REF!+#REF!+#REF!+#REF!+#REF!+#REF!+#REF!</f>
        <v>#REF!</v>
      </c>
      <c r="H221" s="196" t="e">
        <f>'1'!H221+'2'!H221+'3'!H221+'4'!H221+'5'!H221+'6'!H221+'7'!H221+'8'!H221+'9'!H221+'10'!H221+'11'!H221+'14'!H199+#REF!+#REF!+#REF!+#REF!+#REF!+#REF!+#REF!+#REF!+#REF!+#REF!+#REF!+#REF!+#REF!+#REF!+#REF!+#REF!+#REF!+#REF!+#REF!</f>
        <v>#REF!</v>
      </c>
      <c r="I221" s="196" t="e">
        <f>'1'!I221+'2'!I221+'3'!I221+'4'!I221+'5'!I221+'6'!I221+'7'!I221+'8'!I221+'9'!I221+'10'!I221+'11'!I221+'14'!I199+#REF!+#REF!+#REF!+#REF!+#REF!+#REF!+#REF!+#REF!+#REF!+#REF!+#REF!+#REF!+#REF!+#REF!+#REF!+#REF!+#REF!+#REF!+#REF!</f>
        <v>#REF!</v>
      </c>
      <c r="J221" s="198" t="e">
        <f>'1'!J221+'2'!J221+'3'!J221+'4'!J221+'5'!J221+'6'!J221+'7'!J221+'8'!J221+'9'!J221+'10'!J221+'11'!J221+'14'!J199+#REF!+#REF!+#REF!+#REF!+#REF!+#REF!+#REF!+#REF!+#REF!+#REF!+#REF!+#REF!+#REF!+#REF!+#REF!+#REF!+#REF!+#REF!+#REF!</f>
        <v>#REF!</v>
      </c>
      <c r="K221" s="199" t="e">
        <f>'1'!K221+'2'!K221+'3'!K221+'4'!K221+'5'!K221+'6'!K221+'7'!K221+'8'!K221+'9'!K221+'10'!K221+'11'!K221+'14'!K199+#REF!+#REF!+#REF!+#REF!+#REF!+#REF!+#REF!+#REF!+#REF!+#REF!+#REF!+#REF!+#REF!+#REF!+#REF!+#REF!+#REF!+#REF!+#REF!</f>
        <v>#REF!</v>
      </c>
      <c r="L221" s="200" t="e">
        <f>'1'!L221-'2'!L221-'3'!L221-'4'!L221-'5'!L221-'6'!L221-'7'!L221-'8'!L221-'9'!L221-'10'!L221-'11'!L221-'14'!L199-#REF!-#REF!-#REF!-#REF!-#REF!-#REF!-#REF!-#REF!-#REF!-#REF!-#REF!-#REF!-#REF!-#REF!-#REF!-#REF!-#REF!-#REF!-#REF!</f>
        <v>#REF!</v>
      </c>
      <c r="M221" s="217" t="e">
        <f>'1'!M221+'2'!M221+'3'!M221+'4'!M221+'5'!M221+'6'!M221+'7'!M221+'8'!M221+'9'!M221+'10'!M221+'11'!M221+'14'!M199+#REF!+#REF!+#REF!+#REF!+#REF!+#REF!+#REF!+#REF!+#REF!+#REF!+#REF!+#REF!+#REF!+#REF!+#REF!+#REF!+#REF!+#REF!+#REF!</f>
        <v>#REF!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95" t="e">
        <f>'1'!E222-'2'!E222-'3'!E222-'4'!E222-'5'!E222-'6'!E222-'7'!E222-'8'!E222-'9'!E222-'10'!E222-'11'!E222-'14'!E200-#REF!-#REF!-#REF!-#REF!-#REF!-#REF!-#REF!-#REF!-#REF!-#REF!-#REF!-#REF!-#REF!-#REF!-#REF!-#REF!-#REF!-#REF!-#REF!</f>
        <v>#REF!</v>
      </c>
      <c r="F222" s="196" t="e">
        <f>'1'!F222+'2'!F222+'3'!F222+'4'!F222+'5'!F222+'6'!F222+'7'!F222+'8'!F222+'9'!F222+'10'!F222+'11'!F222+'14'!F200+#REF!+#REF!+#REF!+#REF!+#REF!+#REF!+#REF!+#REF!+#REF!+#REF!+#REF!+#REF!+#REF!+#REF!+#REF!+#REF!+#REF!+#REF!+#REF!</f>
        <v>#REF!</v>
      </c>
      <c r="G222" s="196" t="e">
        <f>'1'!G222+'2'!G222+'3'!G222+'4'!G222+'5'!G222+'6'!G222+'7'!G222+'8'!G222+'9'!G222+'10'!G222+'11'!G222+'14'!G200+#REF!+#REF!+#REF!+#REF!+#REF!+#REF!+#REF!+#REF!+#REF!+#REF!+#REF!+#REF!+#REF!+#REF!+#REF!+#REF!+#REF!+#REF!+#REF!</f>
        <v>#REF!</v>
      </c>
      <c r="H222" s="196" t="e">
        <f>'1'!H222+'2'!H222+'3'!H222+'4'!H222+'5'!H222+'6'!H222+'7'!H222+'8'!H222+'9'!H222+'10'!H222+'11'!H222+'14'!H200+#REF!+#REF!+#REF!+#REF!+#REF!+#REF!+#REF!+#REF!+#REF!+#REF!+#REF!+#REF!+#REF!+#REF!+#REF!+#REF!+#REF!+#REF!+#REF!</f>
        <v>#REF!</v>
      </c>
      <c r="I222" s="196" t="e">
        <f>'1'!I222+'2'!I222+'3'!I222+'4'!I222+'5'!I222+'6'!I222+'7'!I222+'8'!I222+'9'!I222+'10'!I222+'11'!I222+'14'!I200+#REF!+#REF!+#REF!+#REF!+#REF!+#REF!+#REF!+#REF!+#REF!+#REF!+#REF!+#REF!+#REF!+#REF!+#REF!+#REF!+#REF!+#REF!+#REF!</f>
        <v>#REF!</v>
      </c>
      <c r="J222" s="198" t="e">
        <f>'1'!J222+'2'!J222+'3'!J222+'4'!J222+'5'!J222+'6'!J222+'7'!J222+'8'!J222+'9'!J222+'10'!J222+'11'!J222+'14'!J200+#REF!+#REF!+#REF!+#REF!+#REF!+#REF!+#REF!+#REF!+#REF!+#REF!+#REF!+#REF!+#REF!+#REF!+#REF!+#REF!+#REF!+#REF!+#REF!</f>
        <v>#REF!</v>
      </c>
      <c r="K222" s="199" t="e">
        <f>'1'!K222+'2'!K222+'3'!K222+'4'!K222+'5'!K222+'6'!K222+'7'!K222+'8'!K222+'9'!K222+'10'!K222+'11'!K222+'14'!K200+#REF!+#REF!+#REF!+#REF!+#REF!+#REF!+#REF!+#REF!+#REF!+#REF!+#REF!+#REF!+#REF!+#REF!+#REF!+#REF!+#REF!+#REF!+#REF!</f>
        <v>#REF!</v>
      </c>
      <c r="L222" s="200" t="e">
        <f>'1'!L222-'2'!L222-'3'!L222-'4'!L222-'5'!L222-'6'!L222-'7'!L222-'8'!L222-'9'!L222-'10'!L222-'11'!L222-'14'!L200-#REF!-#REF!-#REF!-#REF!-#REF!-#REF!-#REF!-#REF!-#REF!-#REF!-#REF!-#REF!-#REF!-#REF!-#REF!-#REF!-#REF!-#REF!-#REF!</f>
        <v>#REF!</v>
      </c>
      <c r="M222" s="217" t="e">
        <f>'1'!M222+'2'!M222+'3'!M222+'4'!M222+'5'!M222+'6'!M222+'7'!M222+'8'!M222+'9'!M222+'10'!M222+'11'!M222+'14'!M200+#REF!+#REF!+#REF!+#REF!+#REF!+#REF!+#REF!+#REF!+#REF!+#REF!+#REF!+#REF!+#REF!+#REF!+#REF!+#REF!+#REF!+#REF!+#REF!</f>
        <v>#REF!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95" t="e">
        <f>'1'!E223-'2'!E223-'3'!E223-'4'!E223-'5'!E223-'6'!E223-'7'!E223-'8'!E223-'9'!E223-'10'!E223-'11'!E223-'14'!E201-#REF!-#REF!-#REF!-#REF!-#REF!-#REF!-#REF!-#REF!-#REF!-#REF!-#REF!-#REF!-#REF!-#REF!-#REF!-#REF!-#REF!-#REF!-#REF!</f>
        <v>#REF!</v>
      </c>
      <c r="F223" s="196" t="e">
        <f>'1'!F223+'2'!F223+'3'!F223+'4'!F223+'5'!F223+'6'!F223+'7'!F223+'8'!F223+'9'!F223+'10'!F223+'11'!F223+'14'!F201+#REF!+#REF!+#REF!+#REF!+#REF!+#REF!+#REF!+#REF!+#REF!+#REF!+#REF!+#REF!+#REF!+#REF!+#REF!+#REF!+#REF!+#REF!+#REF!</f>
        <v>#REF!</v>
      </c>
      <c r="G223" s="196" t="e">
        <f>'1'!G223+'2'!G223+'3'!G223+'4'!G223+'5'!G223+'6'!G223+'7'!G223+'8'!G223+'9'!G223+'10'!G223+'11'!G223+'14'!G201+#REF!+#REF!+#REF!+#REF!+#REF!+#REF!+#REF!+#REF!+#REF!+#REF!+#REF!+#REF!+#REF!+#REF!+#REF!+#REF!+#REF!+#REF!+#REF!</f>
        <v>#REF!</v>
      </c>
      <c r="H223" s="196" t="e">
        <f>'1'!H223+'2'!H223+'3'!H223+'4'!H223+'5'!H223+'6'!H223+'7'!H223+'8'!H223+'9'!H223+'10'!H223+'11'!H223+'14'!H201+#REF!+#REF!+#REF!+#REF!+#REF!+#REF!+#REF!+#REF!+#REF!+#REF!+#REF!+#REF!+#REF!+#REF!+#REF!+#REF!+#REF!+#REF!+#REF!</f>
        <v>#REF!</v>
      </c>
      <c r="I223" s="196" t="e">
        <f>'1'!I223+'2'!I223+'3'!I223+'4'!I223+'5'!I223+'6'!I223+'7'!I223+'8'!I223+'9'!I223+'10'!I223+'11'!I223+'14'!I201+#REF!+#REF!+#REF!+#REF!+#REF!+#REF!+#REF!+#REF!+#REF!+#REF!+#REF!+#REF!+#REF!+#REF!+#REF!+#REF!+#REF!+#REF!+#REF!</f>
        <v>#REF!</v>
      </c>
      <c r="J223" s="198" t="e">
        <f>'1'!J223+'2'!J223+'3'!J223+'4'!J223+'5'!J223+'6'!J223+'7'!J223+'8'!J223+'9'!J223+'10'!J223+'11'!J223+'14'!J201+#REF!+#REF!+#REF!+#REF!+#REF!+#REF!+#REF!+#REF!+#REF!+#REF!+#REF!+#REF!+#REF!+#REF!+#REF!+#REF!+#REF!+#REF!+#REF!</f>
        <v>#REF!</v>
      </c>
      <c r="K223" s="199" t="e">
        <f>'1'!K223+'2'!K223+'3'!K223+'4'!K223+'5'!K223+'6'!K223+'7'!K223+'8'!K223+'9'!K223+'10'!K223+'11'!K223+'14'!K201+#REF!+#REF!+#REF!+#REF!+#REF!+#REF!+#REF!+#REF!+#REF!+#REF!+#REF!+#REF!+#REF!+#REF!+#REF!+#REF!+#REF!+#REF!+#REF!</f>
        <v>#REF!</v>
      </c>
      <c r="L223" s="200" t="e">
        <f>'1'!L223-'2'!L223-'3'!L223-'4'!L223-'5'!L223-'6'!L223-'7'!L223-'8'!L223-'9'!L223-'10'!L223-'11'!L223-'14'!L201-#REF!-#REF!-#REF!-#REF!-#REF!-#REF!-#REF!-#REF!-#REF!-#REF!-#REF!-#REF!-#REF!-#REF!-#REF!-#REF!-#REF!-#REF!-#REF!</f>
        <v>#REF!</v>
      </c>
      <c r="M223" s="217" t="e">
        <f>'1'!M223+'2'!M223+'3'!M223+'4'!M223+'5'!M223+'6'!M223+'7'!M223+'8'!M223+'9'!M223+'10'!M223+'11'!M223+'14'!M201+#REF!+#REF!+#REF!+#REF!+#REF!+#REF!+#REF!+#REF!+#REF!+#REF!+#REF!+#REF!+#REF!+#REF!+#REF!+#REF!+#REF!+#REF!+#REF!</f>
        <v>#REF!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95" t="e">
        <f>'1'!E224-'2'!E224-'3'!E224-'4'!E224-'5'!E224-'6'!E224-'7'!E224-'8'!E224-'9'!E224-'10'!E224-'11'!E224-'14'!E202-#REF!-#REF!-#REF!-#REF!-#REF!-#REF!-#REF!-#REF!-#REF!-#REF!-#REF!-#REF!-#REF!-#REF!-#REF!-#REF!-#REF!-#REF!-#REF!</f>
        <v>#REF!</v>
      </c>
      <c r="F224" s="196" t="e">
        <f>'1'!F224+'2'!F224+'3'!F224+'4'!F224+'5'!F224+'6'!F224+'7'!F224+'8'!F224+'9'!F224+'10'!F224+'11'!F224+'14'!F202+#REF!+#REF!+#REF!+#REF!+#REF!+#REF!+#REF!+#REF!+#REF!+#REF!+#REF!+#REF!+#REF!+#REF!+#REF!+#REF!+#REF!+#REF!+#REF!</f>
        <v>#REF!</v>
      </c>
      <c r="G224" s="196" t="e">
        <f>'1'!G224+'2'!G224+'3'!G224+'4'!G224+'5'!G224+'6'!G224+'7'!G224+'8'!G224+'9'!G224+'10'!G224+'11'!G224+'14'!G202+#REF!+#REF!+#REF!+#REF!+#REF!+#REF!+#REF!+#REF!+#REF!+#REF!+#REF!+#REF!+#REF!+#REF!+#REF!+#REF!+#REF!+#REF!+#REF!</f>
        <v>#REF!</v>
      </c>
      <c r="H224" s="196" t="e">
        <f>'1'!H224+'2'!H224+'3'!H224+'4'!H224+'5'!H224+'6'!H224+'7'!H224+'8'!H224+'9'!H224+'10'!H224+'11'!H224+'14'!H202+#REF!+#REF!+#REF!+#REF!+#REF!+#REF!+#REF!+#REF!+#REF!+#REF!+#REF!+#REF!+#REF!+#REF!+#REF!+#REF!+#REF!+#REF!+#REF!</f>
        <v>#REF!</v>
      </c>
      <c r="I224" s="196" t="e">
        <f>'1'!I224+'2'!I224+'3'!I224+'4'!I224+'5'!I224+'6'!I224+'7'!I224+'8'!I224+'9'!I224+'10'!I224+'11'!I224+'14'!I202+#REF!+#REF!+#REF!+#REF!+#REF!+#REF!+#REF!+#REF!+#REF!+#REF!+#REF!+#REF!+#REF!+#REF!+#REF!+#REF!+#REF!+#REF!+#REF!</f>
        <v>#REF!</v>
      </c>
      <c r="J224" s="198" t="e">
        <f>'1'!J224+'2'!J224+'3'!J224+'4'!J224+'5'!J224+'6'!J224+'7'!J224+'8'!J224+'9'!J224+'10'!J224+'11'!J224+'14'!J202+#REF!+#REF!+#REF!+#REF!+#REF!+#REF!+#REF!+#REF!+#REF!+#REF!+#REF!+#REF!+#REF!+#REF!+#REF!+#REF!+#REF!+#REF!+#REF!</f>
        <v>#REF!</v>
      </c>
      <c r="K224" s="199" t="e">
        <f>'1'!K224+'2'!K224+'3'!K224+'4'!K224+'5'!K224+'6'!K224+'7'!K224+'8'!K224+'9'!K224+'10'!K224+'11'!K224+'14'!K202+#REF!+#REF!+#REF!+#REF!+#REF!+#REF!+#REF!+#REF!+#REF!+#REF!+#REF!+#REF!+#REF!+#REF!+#REF!+#REF!+#REF!+#REF!+#REF!</f>
        <v>#REF!</v>
      </c>
      <c r="L224" s="200" t="e">
        <f>'1'!L224-'2'!L224-'3'!L224-'4'!L224-'5'!L224-'6'!L224-'7'!L224-'8'!L224-'9'!L224-'10'!L224-'11'!L224-'14'!L202-#REF!-#REF!-#REF!-#REF!-#REF!-#REF!-#REF!-#REF!-#REF!-#REF!-#REF!-#REF!-#REF!-#REF!-#REF!-#REF!-#REF!-#REF!-#REF!</f>
        <v>#REF!</v>
      </c>
      <c r="M224" s="217" t="e">
        <f>'1'!M224+'2'!M224+'3'!M224+'4'!M224+'5'!M224+'6'!M224+'7'!M224+'8'!M224+'9'!M224+'10'!M224+'11'!M224+'14'!M202+#REF!+#REF!+#REF!+#REF!+#REF!+#REF!+#REF!+#REF!+#REF!+#REF!+#REF!+#REF!+#REF!+#REF!+#REF!+#REF!+#REF!+#REF!+#REF!</f>
        <v>#REF!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95" t="e">
        <f>'1'!E225-'2'!E225-'3'!E225-'4'!E225-'5'!E225-'6'!E225-'7'!E225-'8'!E225-'9'!E225-'10'!E225-'11'!E225-'14'!E203-#REF!-#REF!-#REF!-#REF!-#REF!-#REF!-#REF!-#REF!-#REF!-#REF!-#REF!-#REF!-#REF!-#REF!-#REF!-#REF!-#REF!-#REF!-#REF!</f>
        <v>#REF!</v>
      </c>
      <c r="F225" s="196" t="e">
        <f>'1'!F225+'2'!F225+'3'!F225+'4'!F225+'5'!F225+'6'!F225+'7'!F225+'8'!F225+'9'!F225+'10'!F225+'11'!F225+'14'!F203+#REF!+#REF!+#REF!+#REF!+#REF!+#REF!+#REF!+#REF!+#REF!+#REF!+#REF!+#REF!+#REF!+#REF!+#REF!+#REF!+#REF!+#REF!+#REF!</f>
        <v>#REF!</v>
      </c>
      <c r="G225" s="196" t="e">
        <f>'1'!G225+'2'!G225+'3'!G225+'4'!G225+'5'!G225+'6'!G225+'7'!G225+'8'!G225+'9'!G225+'10'!G225+'11'!G225+'14'!G203+#REF!+#REF!+#REF!+#REF!+#REF!+#REF!+#REF!+#REF!+#REF!+#REF!+#REF!+#REF!+#REF!+#REF!+#REF!+#REF!+#REF!+#REF!+#REF!</f>
        <v>#REF!</v>
      </c>
      <c r="H225" s="196" t="e">
        <f>'1'!H225+'2'!H225+'3'!H225+'4'!H225+'5'!H225+'6'!H225+'7'!H225+'8'!H225+'9'!H225+'10'!H225+'11'!H225+'14'!H203+#REF!+#REF!+#REF!+#REF!+#REF!+#REF!+#REF!+#REF!+#REF!+#REF!+#REF!+#REF!+#REF!+#REF!+#REF!+#REF!+#REF!+#REF!+#REF!</f>
        <v>#REF!</v>
      </c>
      <c r="I225" s="196" t="e">
        <f>'1'!I225+'2'!I225+'3'!I225+'4'!I225+'5'!I225+'6'!I225+'7'!I225+'8'!I225+'9'!I225+'10'!I225+'11'!I225+'14'!I203+#REF!+#REF!+#REF!+#REF!+#REF!+#REF!+#REF!+#REF!+#REF!+#REF!+#REF!+#REF!+#REF!+#REF!+#REF!+#REF!+#REF!+#REF!+#REF!</f>
        <v>#REF!</v>
      </c>
      <c r="J225" s="198" t="e">
        <f>'1'!J225+'2'!J225+'3'!J225+'4'!J225+'5'!J225+'6'!J225+'7'!J225+'8'!J225+'9'!J225+'10'!J225+'11'!J225+'14'!J203+#REF!+#REF!+#REF!+#REF!+#REF!+#REF!+#REF!+#REF!+#REF!+#REF!+#REF!+#REF!+#REF!+#REF!+#REF!+#REF!+#REF!+#REF!+#REF!</f>
        <v>#REF!</v>
      </c>
      <c r="K225" s="199" t="e">
        <f>'1'!K225+'2'!K225+'3'!K225+'4'!K225+'5'!K225+'6'!K225+'7'!K225+'8'!K225+'9'!K225+'10'!K225+'11'!K225+'14'!K203+#REF!+#REF!+#REF!+#REF!+#REF!+#REF!+#REF!+#REF!+#REF!+#REF!+#REF!+#REF!+#REF!+#REF!+#REF!+#REF!+#REF!+#REF!+#REF!</f>
        <v>#REF!</v>
      </c>
      <c r="L225" s="200" t="e">
        <f>'1'!L225-'2'!L225-'3'!L225-'4'!L225-'5'!L225-'6'!L225-'7'!L225-'8'!L225-'9'!L225-'10'!L225-'11'!L225-'14'!L203-#REF!-#REF!-#REF!-#REF!-#REF!-#REF!-#REF!-#REF!-#REF!-#REF!-#REF!-#REF!-#REF!-#REF!-#REF!-#REF!-#REF!-#REF!-#REF!</f>
        <v>#REF!</v>
      </c>
      <c r="M225" s="217" t="e">
        <f>'1'!M225+'2'!M225+'3'!M225+'4'!M225+'5'!M225+'6'!M225+'7'!M225+'8'!M225+'9'!M225+'10'!M225+'11'!M225+'14'!M203+#REF!+#REF!+#REF!+#REF!+#REF!+#REF!+#REF!+#REF!+#REF!+#REF!+#REF!+#REF!+#REF!+#REF!+#REF!+#REF!+#REF!+#REF!+#REF!</f>
        <v>#REF!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95" t="e">
        <f>'1'!E226-'2'!E226-'3'!E226-'4'!E226-'5'!E226-'6'!E226-'7'!E226-'8'!E226-'9'!E226-'10'!E226-'11'!E226-'14'!E204-#REF!-#REF!-#REF!-#REF!-#REF!-#REF!-#REF!-#REF!-#REF!-#REF!-#REF!-#REF!-#REF!-#REF!-#REF!-#REF!-#REF!-#REF!-#REF!</f>
        <v>#REF!</v>
      </c>
      <c r="F226" s="196" t="e">
        <f>'1'!F226+'2'!F226+'3'!F226+'4'!F226+'5'!F226+'6'!F226+'7'!F226+'8'!F226+'9'!F226+'10'!F226+'11'!F226+'14'!F204+#REF!+#REF!+#REF!+#REF!+#REF!+#REF!+#REF!+#REF!+#REF!+#REF!+#REF!+#REF!+#REF!+#REF!+#REF!+#REF!+#REF!+#REF!+#REF!</f>
        <v>#REF!</v>
      </c>
      <c r="G226" s="196" t="e">
        <f>'1'!G226+'2'!G226+'3'!G226+'4'!G226+'5'!G226+'6'!G226+'7'!G226+'8'!G226+'9'!G226+'10'!G226+'11'!G226+'14'!G204+#REF!+#REF!+#REF!+#REF!+#REF!+#REF!+#REF!+#REF!+#REF!+#REF!+#REF!+#REF!+#REF!+#REF!+#REF!+#REF!+#REF!+#REF!+#REF!</f>
        <v>#REF!</v>
      </c>
      <c r="H226" s="196" t="e">
        <f>'1'!H226+'2'!H226+'3'!H226+'4'!H226+'5'!H226+'6'!H226+'7'!H226+'8'!H226+'9'!H226+'10'!H226+'11'!H226+'14'!H204+#REF!+#REF!+#REF!+#REF!+#REF!+#REF!+#REF!+#REF!+#REF!+#REF!+#REF!+#REF!+#REF!+#REF!+#REF!+#REF!+#REF!+#REF!+#REF!</f>
        <v>#REF!</v>
      </c>
      <c r="I226" s="196" t="e">
        <f>'1'!I226+'2'!I226+'3'!I226+'4'!I226+'5'!I226+'6'!I226+'7'!I226+'8'!I226+'9'!I226+'10'!I226+'11'!I226+'14'!I204+#REF!+#REF!+#REF!+#REF!+#REF!+#REF!+#REF!+#REF!+#REF!+#REF!+#REF!+#REF!+#REF!+#REF!+#REF!+#REF!+#REF!+#REF!+#REF!</f>
        <v>#REF!</v>
      </c>
      <c r="J226" s="198" t="e">
        <f>'1'!J226+'2'!J226+'3'!J226+'4'!J226+'5'!J226+'6'!J226+'7'!J226+'8'!J226+'9'!J226+'10'!J226+'11'!J226+'14'!J204+#REF!+#REF!+#REF!+#REF!+#REF!+#REF!+#REF!+#REF!+#REF!+#REF!+#REF!+#REF!+#REF!+#REF!+#REF!+#REF!+#REF!+#REF!+#REF!</f>
        <v>#REF!</v>
      </c>
      <c r="K226" s="199" t="e">
        <f>'1'!K226+'2'!K226+'3'!K226+'4'!K226+'5'!K226+'6'!K226+'7'!K226+'8'!K226+'9'!K226+'10'!K226+'11'!K226+'14'!K204+#REF!+#REF!+#REF!+#REF!+#REF!+#REF!+#REF!+#REF!+#REF!+#REF!+#REF!+#REF!+#REF!+#REF!+#REF!+#REF!+#REF!+#REF!+#REF!</f>
        <v>#REF!</v>
      </c>
      <c r="L226" s="200" t="e">
        <f>'1'!L226-'2'!L226-'3'!L226-'4'!L226-'5'!L226-'6'!L226-'7'!L226-'8'!L226-'9'!L226-'10'!L226-'11'!L226-'14'!L204-#REF!-#REF!-#REF!-#REF!-#REF!-#REF!-#REF!-#REF!-#REF!-#REF!-#REF!-#REF!-#REF!-#REF!-#REF!-#REF!-#REF!-#REF!-#REF!</f>
        <v>#REF!</v>
      </c>
      <c r="M226" s="217" t="e">
        <f>'1'!M226+'2'!M226+'3'!M226+'4'!M226+'5'!M226+'6'!M226+'7'!M226+'8'!M226+'9'!M226+'10'!M226+'11'!M226+'14'!M204+#REF!+#REF!+#REF!+#REF!+#REF!+#REF!+#REF!+#REF!+#REF!+#REF!+#REF!+#REF!+#REF!+#REF!+#REF!+#REF!+#REF!+#REF!+#REF!</f>
        <v>#REF!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218" t="e">
        <f>'1'!E227-'2'!E227-'3'!E227-'4'!E227-'5'!E227-'6'!E227-'7'!E227-'8'!E227-'9'!E227-'10'!E227-'11'!E227-'14'!E205-#REF!-#REF!-#REF!-#REF!-#REF!-#REF!-#REF!-#REF!-#REF!-#REF!-#REF!-#REF!-#REF!-#REF!-#REF!-#REF!-#REF!-#REF!-#REF!</f>
        <v>#REF!</v>
      </c>
      <c r="F227" s="219" t="e">
        <f>'1'!F227+'2'!F227+'3'!F227+'4'!F227+'5'!F227+'6'!F227+'7'!F227+'8'!F227+'9'!F227+'10'!F227+'11'!F227+'14'!F205+#REF!+#REF!+#REF!+#REF!+#REF!+#REF!+#REF!+#REF!+#REF!+#REF!+#REF!+#REF!+#REF!+#REF!+#REF!+#REF!+#REF!+#REF!+#REF!</f>
        <v>#REF!</v>
      </c>
      <c r="G227" s="219" t="e">
        <f>'1'!G227+'2'!G227+'3'!G227+'4'!G227+'5'!G227+'6'!G227+'7'!G227+'8'!G227+'9'!G227+'10'!G227+'11'!G227+'14'!G205+#REF!+#REF!+#REF!+#REF!+#REF!+#REF!+#REF!+#REF!+#REF!+#REF!+#REF!+#REF!+#REF!+#REF!+#REF!+#REF!+#REF!+#REF!+#REF!</f>
        <v>#REF!</v>
      </c>
      <c r="H227" s="219" t="e">
        <f>'1'!H227+'2'!H227+'3'!H227+'4'!H227+'5'!H227+'6'!H227+'7'!H227+'8'!H227+'9'!H227+'10'!H227+'11'!H227+'14'!H205+#REF!+#REF!+#REF!+#REF!+#REF!+#REF!+#REF!+#REF!+#REF!+#REF!+#REF!+#REF!+#REF!+#REF!+#REF!+#REF!+#REF!+#REF!+#REF!</f>
        <v>#REF!</v>
      </c>
      <c r="I227" s="219" t="e">
        <f>'1'!I227+'2'!I227+'3'!I227+'4'!I227+'5'!I227+'6'!I227+'7'!I227+'8'!I227+'9'!I227+'10'!I227+'11'!I227+'14'!I205+#REF!+#REF!+#REF!+#REF!+#REF!+#REF!+#REF!+#REF!+#REF!+#REF!+#REF!+#REF!+#REF!+#REF!+#REF!+#REF!+#REF!+#REF!+#REF!</f>
        <v>#REF!</v>
      </c>
      <c r="J227" s="220" t="e">
        <f>'1'!J227+'2'!J227+'3'!J227+'4'!J227+'5'!J227+'6'!J227+'7'!J227+'8'!J227+'9'!J227+'10'!J227+'11'!J227+'14'!J205+#REF!+#REF!+#REF!+#REF!+#REF!+#REF!+#REF!+#REF!+#REF!+#REF!+#REF!+#REF!+#REF!+#REF!+#REF!+#REF!+#REF!+#REF!+#REF!</f>
        <v>#REF!</v>
      </c>
      <c r="K227" s="221" t="e">
        <f>'1'!K227+'2'!K227+'3'!K227+'4'!K227+'5'!K227+'6'!K227+'7'!K227+'8'!K227+'9'!K227+'10'!K227+'11'!K227+'14'!K205+#REF!+#REF!+#REF!+#REF!+#REF!+#REF!+#REF!+#REF!+#REF!+#REF!+#REF!+#REF!+#REF!+#REF!+#REF!+#REF!+#REF!+#REF!+#REF!</f>
        <v>#REF!</v>
      </c>
      <c r="L227" s="222" t="e">
        <f>'1'!L227-'2'!L227-'3'!L227-'4'!L227-'5'!L227-'6'!L227-'7'!L227-'8'!L227-'9'!L227-'10'!L227-'11'!L227-'14'!L205-#REF!-#REF!-#REF!-#REF!-#REF!-#REF!-#REF!-#REF!-#REF!-#REF!-#REF!-#REF!-#REF!-#REF!-#REF!-#REF!-#REF!-#REF!-#REF!</f>
        <v>#REF!</v>
      </c>
      <c r="M227" s="223" t="e">
        <f>'1'!M227+'2'!M227+'3'!M227+'4'!M227+'5'!M227+'6'!M227+'7'!M227+'8'!M227+'9'!M227+'10'!M227+'11'!M227+'14'!M205+#REF!+#REF!+#REF!+#REF!+#REF!+#REF!+#REF!+#REF!+#REF!+#REF!+#REF!+#REF!+#REF!+#REF!+#REF!+#REF!+#REF!+#REF!+#REF!</f>
        <v>#REF!</v>
      </c>
      <c r="N227" s="74"/>
    </row>
  </sheetData>
  <sheetProtection password="CF6E" sheet="1" objects="1" scenarios="1"/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64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39</v>
      </c>
      <c r="F5" s="120">
        <f t="shared" si="0"/>
        <v>0</v>
      </c>
      <c r="G5" s="120">
        <f t="shared" si="0"/>
        <v>177</v>
      </c>
      <c r="H5" s="120">
        <f t="shared" si="0"/>
        <v>7</v>
      </c>
      <c r="I5" s="120">
        <f t="shared" si="0"/>
        <v>0</v>
      </c>
      <c r="J5" s="158">
        <f t="shared" si="0"/>
        <v>1</v>
      </c>
      <c r="K5" s="139">
        <f t="shared" si="0"/>
        <v>14</v>
      </c>
      <c r="L5" s="120">
        <f t="shared" si="0"/>
        <v>12</v>
      </c>
      <c r="M5" s="122">
        <f t="shared" si="0"/>
        <v>196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37</v>
      </c>
      <c r="F6" s="109">
        <f t="shared" si="1"/>
        <v>0</v>
      </c>
      <c r="G6" s="109">
        <f t="shared" si="1"/>
        <v>160</v>
      </c>
      <c r="H6" s="109">
        <f t="shared" si="1"/>
        <v>7</v>
      </c>
      <c r="I6" s="109">
        <f t="shared" si="1"/>
        <v>0</v>
      </c>
      <c r="J6" s="159">
        <f t="shared" si="1"/>
        <v>0</v>
      </c>
      <c r="K6" s="140">
        <f t="shared" si="1"/>
        <v>12</v>
      </c>
      <c r="L6" s="109">
        <f t="shared" si="1"/>
        <v>12</v>
      </c>
      <c r="M6" s="124">
        <f>(E6+F6+G6+H6+I6)-J6-K6-L6</f>
        <v>180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>
        <v>2</v>
      </c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4</v>
      </c>
      <c r="H8" s="154"/>
      <c r="I8" s="154"/>
      <c r="J8" s="164"/>
      <c r="K8" s="142"/>
      <c r="L8" s="72"/>
      <c r="M8" s="127">
        <f t="shared" si="2"/>
        <v>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6</v>
      </c>
      <c r="H9" s="154"/>
      <c r="I9" s="154"/>
      <c r="J9" s="164"/>
      <c r="K9" s="142">
        <v>1</v>
      </c>
      <c r="L9" s="72"/>
      <c r="M9" s="127">
        <f t="shared" si="2"/>
        <v>5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>
        <v>3</v>
      </c>
      <c r="I10" s="154"/>
      <c r="J10" s="164"/>
      <c r="K10" s="142"/>
      <c r="L10" s="72"/>
      <c r="M10" s="127">
        <f t="shared" si="2"/>
        <v>9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/>
      <c r="L11" s="72"/>
      <c r="M11" s="127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>
        <v>8</v>
      </c>
      <c r="F12" s="134"/>
      <c r="G12" s="154"/>
      <c r="H12" s="154"/>
      <c r="I12" s="154"/>
      <c r="J12" s="164"/>
      <c r="K12" s="142"/>
      <c r="L12" s="72">
        <v>5</v>
      </c>
      <c r="M12" s="127">
        <f t="shared" si="2"/>
        <v>3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>
        <v>1</v>
      </c>
      <c r="L13" s="72"/>
      <c r="M13" s="127">
        <f t="shared" si="2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/>
      <c r="L14" s="72"/>
      <c r="M14" s="127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4</v>
      </c>
      <c r="H15" s="154"/>
      <c r="I15" s="154"/>
      <c r="J15" s="164"/>
      <c r="K15" s="142"/>
      <c r="L15" s="72"/>
      <c r="M15" s="127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6</v>
      </c>
      <c r="H16" s="154"/>
      <c r="I16" s="154"/>
      <c r="J16" s="164"/>
      <c r="K16" s="142"/>
      <c r="L16" s="72"/>
      <c r="M16" s="127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6</v>
      </c>
      <c r="H17" s="154"/>
      <c r="I17" s="154"/>
      <c r="J17" s="164"/>
      <c r="K17" s="142"/>
      <c r="L17" s="72"/>
      <c r="M17" s="127">
        <f t="shared" si="2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6</v>
      </c>
      <c r="H18" s="154"/>
      <c r="I18" s="154"/>
      <c r="J18" s="164"/>
      <c r="K18" s="142">
        <v>1</v>
      </c>
      <c r="L18" s="72"/>
      <c r="M18" s="127">
        <f t="shared" si="2"/>
        <v>5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8</v>
      </c>
      <c r="H19" s="154"/>
      <c r="I19" s="154"/>
      <c r="J19" s="164"/>
      <c r="K19" s="142"/>
      <c r="L19" s="72"/>
      <c r="M19" s="127">
        <f t="shared" si="2"/>
        <v>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>
        <v>7</v>
      </c>
      <c r="F20" s="134"/>
      <c r="G20" s="154"/>
      <c r="H20" s="154"/>
      <c r="I20" s="154"/>
      <c r="J20" s="164"/>
      <c r="K20" s="142"/>
      <c r="L20" s="72">
        <v>1</v>
      </c>
      <c r="M20" s="127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6</v>
      </c>
      <c r="H21" s="154"/>
      <c r="I21" s="154"/>
      <c r="J21" s="164"/>
      <c r="K21" s="142"/>
      <c r="L21" s="72"/>
      <c r="M21" s="127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>
        <v>20</v>
      </c>
      <c r="F22" s="134"/>
      <c r="G22" s="154"/>
      <c r="H22" s="154"/>
      <c r="I22" s="154"/>
      <c r="J22" s="164"/>
      <c r="K22" s="142"/>
      <c r="L22" s="72">
        <v>6</v>
      </c>
      <c r="M22" s="127">
        <f t="shared" si="2"/>
        <v>14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6</v>
      </c>
      <c r="H23" s="154"/>
      <c r="I23" s="154"/>
      <c r="J23" s="164"/>
      <c r="K23" s="142">
        <v>2</v>
      </c>
      <c r="L23" s="72"/>
      <c r="M23" s="127">
        <f t="shared" si="2"/>
        <v>4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>
        <v>2</v>
      </c>
      <c r="L26" s="72"/>
      <c r="M26" s="127">
        <f t="shared" si="2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6</v>
      </c>
      <c r="H27" s="154"/>
      <c r="I27" s="154"/>
      <c r="J27" s="164"/>
      <c r="K27" s="142"/>
      <c r="L27" s="72"/>
      <c r="M27" s="127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4</v>
      </c>
      <c r="H30" s="154"/>
      <c r="I30" s="154"/>
      <c r="J30" s="164"/>
      <c r="K30" s="142">
        <v>1</v>
      </c>
      <c r="L30" s="72"/>
      <c r="M30" s="127">
        <f t="shared" si="2"/>
        <v>3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/>
      <c r="H31" s="154">
        <v>4</v>
      </c>
      <c r="I31" s="154"/>
      <c r="J31" s="164"/>
      <c r="K31" s="142">
        <v>2</v>
      </c>
      <c r="L31" s="72"/>
      <c r="M31" s="127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4</v>
      </c>
      <c r="H32" s="154"/>
      <c r="I32" s="154"/>
      <c r="J32" s="164"/>
      <c r="K32" s="142"/>
      <c r="L32" s="72"/>
      <c r="M32" s="127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6</v>
      </c>
      <c r="H33" s="154"/>
      <c r="I33" s="154"/>
      <c r="J33" s="164"/>
      <c r="K33" s="142"/>
      <c r="L33" s="72"/>
      <c r="M33" s="127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4</v>
      </c>
      <c r="H34" s="154"/>
      <c r="I34" s="154"/>
      <c r="J34" s="164"/>
      <c r="K34" s="142">
        <v>1</v>
      </c>
      <c r="L34" s="72"/>
      <c r="M34" s="127">
        <f t="shared" si="2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6</v>
      </c>
      <c r="H35" s="154"/>
      <c r="I35" s="154"/>
      <c r="J35" s="164"/>
      <c r="K35" s="142"/>
      <c r="L35" s="72"/>
      <c r="M35" s="127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4</v>
      </c>
      <c r="H36" s="154"/>
      <c r="I36" s="154"/>
      <c r="J36" s="164"/>
      <c r="K36" s="142">
        <v>1</v>
      </c>
      <c r="L36" s="72"/>
      <c r="M36" s="127">
        <f t="shared" si="2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6</v>
      </c>
      <c r="H37" s="154"/>
      <c r="I37" s="154"/>
      <c r="J37" s="164"/>
      <c r="K37" s="142"/>
      <c r="L37" s="72"/>
      <c r="M37" s="127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16</v>
      </c>
      <c r="H38" s="154"/>
      <c r="I38" s="154"/>
      <c r="J38" s="164"/>
      <c r="K38" s="142"/>
      <c r="L38" s="72"/>
      <c r="M38" s="127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2"/>
        <v>0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>
        <v>0</v>
      </c>
      <c r="F41" s="107">
        <f t="shared" ref="F41" si="3">SUM(F42:F53)</f>
        <v>0</v>
      </c>
      <c r="G41" s="107"/>
      <c r="H41" s="107"/>
      <c r="I41" s="107"/>
      <c r="J41" s="107"/>
      <c r="K41" s="107"/>
      <c r="L41" s="107"/>
      <c r="M41" s="124">
        <f t="shared" si="2"/>
        <v>0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/>
      <c r="H42" s="153">
        <v>5</v>
      </c>
      <c r="I42" s="153"/>
      <c r="J42" s="163"/>
      <c r="K42" s="141"/>
      <c r="L42" s="71"/>
      <c r="M42" s="127">
        <f t="shared" si="2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/>
      <c r="I43" s="154"/>
      <c r="J43" s="164"/>
      <c r="K43" s="142">
        <v>2</v>
      </c>
      <c r="L43" s="72"/>
      <c r="M43" s="127">
        <f t="shared" si="2"/>
        <v>18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37</v>
      </c>
      <c r="H44" s="154"/>
      <c r="I44" s="154"/>
      <c r="J44" s="164"/>
      <c r="K44" s="142">
        <v>19</v>
      </c>
      <c r="L44" s="72"/>
      <c r="M44" s="127">
        <f t="shared" si="2"/>
        <v>18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23</v>
      </c>
      <c r="H45" s="154"/>
      <c r="I45" s="154"/>
      <c r="J45" s="164"/>
      <c r="K45" s="142">
        <v>12</v>
      </c>
      <c r="L45" s="72"/>
      <c r="M45" s="127">
        <f t="shared" si="2"/>
        <v>11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4</v>
      </c>
      <c r="H46" s="154"/>
      <c r="I46" s="154"/>
      <c r="J46" s="164"/>
      <c r="K46" s="142"/>
      <c r="L46" s="72"/>
      <c r="M46" s="127">
        <f t="shared" si="2"/>
        <v>4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7</v>
      </c>
      <c r="H47" s="154"/>
      <c r="I47" s="154"/>
      <c r="J47" s="164"/>
      <c r="K47" s="142"/>
      <c r="L47" s="72"/>
      <c r="M47" s="127">
        <f t="shared" si="2"/>
        <v>7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5</v>
      </c>
      <c r="H48" s="154"/>
      <c r="I48" s="154"/>
      <c r="J48" s="164"/>
      <c r="K48" s="142">
        <v>1</v>
      </c>
      <c r="L48" s="72"/>
      <c r="M48" s="127">
        <f t="shared" si="2"/>
        <v>4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/>
      <c r="F49" s="134"/>
      <c r="G49" s="154"/>
      <c r="H49" s="154"/>
      <c r="I49" s="154"/>
      <c r="J49" s="164"/>
      <c r="K49" s="142"/>
      <c r="L49" s="72"/>
      <c r="M49" s="127">
        <f t="shared" si="2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5</v>
      </c>
      <c r="H50" s="154"/>
      <c r="I50" s="154"/>
      <c r="J50" s="164"/>
      <c r="K50" s="142">
        <v>1</v>
      </c>
      <c r="L50" s="72"/>
      <c r="M50" s="127">
        <f t="shared" si="2"/>
        <v>4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>
        <v>4</v>
      </c>
      <c r="H51" s="154"/>
      <c r="I51" s="154"/>
      <c r="J51" s="164"/>
      <c r="K51" s="142"/>
      <c r="L51" s="72"/>
      <c r="M51" s="127">
        <f t="shared" si="2"/>
        <v>4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2"/>
        <v>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2"/>
        <v>0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>
        <v>2</v>
      </c>
      <c r="F55" s="111">
        <f t="shared" ref="F55:L55" si="4">SUM(F56:F57)</f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>
        <f t="shared" si="4"/>
        <v>0</v>
      </c>
      <c r="M55" s="124">
        <f t="shared" si="2"/>
        <v>2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>
        <v>2</v>
      </c>
      <c r="F57" s="134"/>
      <c r="G57" s="154"/>
      <c r="H57" s="154"/>
      <c r="I57" s="154"/>
      <c r="J57" s="164"/>
      <c r="K57" s="142"/>
      <c r="L57" s="72"/>
      <c r="M57" s="127">
        <f t="shared" si="2"/>
        <v>2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>
        <v>0</v>
      </c>
      <c r="F59" s="107">
        <f t="shared" ref="F59:L59" si="5">SUM(F60:F67)</f>
        <v>0</v>
      </c>
      <c r="G59" s="107">
        <f t="shared" si="5"/>
        <v>6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2</v>
      </c>
      <c r="L59" s="107">
        <f t="shared" si="5"/>
        <v>0</v>
      </c>
      <c r="M59" s="124">
        <f t="shared" si="2"/>
        <v>4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1</v>
      </c>
      <c r="H60" s="153"/>
      <c r="I60" s="153"/>
      <c r="J60" s="163"/>
      <c r="K60" s="141"/>
      <c r="L60" s="71"/>
      <c r="M60" s="127">
        <f t="shared" si="2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1</v>
      </c>
      <c r="H61" s="154"/>
      <c r="I61" s="154"/>
      <c r="J61" s="164"/>
      <c r="K61" s="142"/>
      <c r="L61" s="72"/>
      <c r="M61" s="127">
        <f t="shared" si="2"/>
        <v>1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1</v>
      </c>
      <c r="H62" s="154"/>
      <c r="I62" s="154"/>
      <c r="J62" s="164"/>
      <c r="K62" s="142"/>
      <c r="L62" s="72"/>
      <c r="M62" s="127">
        <f t="shared" si="2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1</v>
      </c>
      <c r="H63" s="154"/>
      <c r="I63" s="154"/>
      <c r="J63" s="164"/>
      <c r="K63" s="142"/>
      <c r="L63" s="72"/>
      <c r="M63" s="127">
        <f t="shared" si="2"/>
        <v>1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1</v>
      </c>
      <c r="H66" s="154"/>
      <c r="I66" s="154"/>
      <c r="J66" s="164"/>
      <c r="K66" s="142">
        <v>1</v>
      </c>
      <c r="L66" s="72"/>
      <c r="M66" s="127">
        <f t="shared" si="2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1</v>
      </c>
      <c r="H67" s="154"/>
      <c r="I67" s="154"/>
      <c r="J67" s="164"/>
      <c r="K67" s="142">
        <v>1</v>
      </c>
      <c r="L67" s="72"/>
      <c r="M67" s="127">
        <f t="shared" si="2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>
        <v>0</v>
      </c>
      <c r="F69" s="110">
        <f t="shared" ref="F69:L69" si="6">SUM(F70:F75)</f>
        <v>0</v>
      </c>
      <c r="G69" s="110">
        <f t="shared" si="6"/>
        <v>11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0</v>
      </c>
      <c r="L69" s="110">
        <f t="shared" si="6"/>
        <v>0</v>
      </c>
      <c r="M69" s="124">
        <f t="shared" si="2"/>
        <v>10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>
        <v>4</v>
      </c>
      <c r="H70" s="154"/>
      <c r="I70" s="154"/>
      <c r="J70" s="164">
        <v>1</v>
      </c>
      <c r="K70" s="142"/>
      <c r="L70" s="72"/>
      <c r="M70" s="127">
        <f t="shared" si="2"/>
        <v>3</v>
      </c>
      <c r="N70" s="72" t="s">
        <v>281</v>
      </c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/>
      <c r="H71" s="154"/>
      <c r="I71" s="154"/>
      <c r="J71" s="164"/>
      <c r="K71" s="142"/>
      <c r="L71" s="72"/>
      <c r="M71" s="127">
        <f t="shared" ref="M71:M137" si="7">(E71+F71+G71+H71+I71)-J71-K71-L71</f>
        <v>0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/>
      <c r="H72" s="154"/>
      <c r="I72" s="154"/>
      <c r="J72" s="164"/>
      <c r="K72" s="142"/>
      <c r="L72" s="72"/>
      <c r="M72" s="127">
        <f t="shared" si="7"/>
        <v>0</v>
      </c>
      <c r="N72" s="72"/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si="7"/>
        <v>0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>
        <v>7</v>
      </c>
      <c r="H75" s="154"/>
      <c r="I75" s="154"/>
      <c r="J75" s="164"/>
      <c r="K75" s="142"/>
      <c r="L75" s="72"/>
      <c r="M75" s="127">
        <f t="shared" si="7"/>
        <v>7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>
        <v>27</v>
      </c>
      <c r="F77" s="112">
        <f t="shared" ref="F77:L77" si="8">SUM(F78:F86)</f>
        <v>0</v>
      </c>
      <c r="G77" s="112">
        <f t="shared" si="8"/>
        <v>16</v>
      </c>
      <c r="H77" s="112">
        <f t="shared" si="8"/>
        <v>0</v>
      </c>
      <c r="I77" s="112">
        <f t="shared" si="8"/>
        <v>0</v>
      </c>
      <c r="J77" s="112">
        <f t="shared" si="8"/>
        <v>3</v>
      </c>
      <c r="K77" s="112">
        <f t="shared" si="8"/>
        <v>0</v>
      </c>
      <c r="L77" s="112">
        <f t="shared" si="8"/>
        <v>19</v>
      </c>
      <c r="M77" s="124">
        <f t="shared" si="7"/>
        <v>21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/>
      <c r="F78" s="133"/>
      <c r="G78" s="153"/>
      <c r="H78" s="153"/>
      <c r="I78" s="153"/>
      <c r="J78" s="163"/>
      <c r="K78" s="141"/>
      <c r="L78" s="71"/>
      <c r="M78" s="127">
        <f t="shared" si="7"/>
        <v>0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7</v>
      </c>
      <c r="F79" s="134"/>
      <c r="G79" s="154"/>
      <c r="H79" s="154"/>
      <c r="I79" s="154"/>
      <c r="J79" s="164"/>
      <c r="K79" s="142"/>
      <c r="L79" s="72">
        <v>2</v>
      </c>
      <c r="M79" s="127">
        <f t="shared" si="7"/>
        <v>5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9</v>
      </c>
      <c r="F81" s="134"/>
      <c r="G81" s="154"/>
      <c r="H81" s="154"/>
      <c r="I81" s="154"/>
      <c r="J81" s="164"/>
      <c r="K81" s="142"/>
      <c r="L81" s="72">
        <v>3</v>
      </c>
      <c r="M81" s="127">
        <f t="shared" si="7"/>
        <v>6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/>
      <c r="F82" s="134"/>
      <c r="G82" s="154">
        <v>8</v>
      </c>
      <c r="H82" s="154"/>
      <c r="I82" s="154"/>
      <c r="J82" s="164"/>
      <c r="K82" s="142"/>
      <c r="L82" s="72">
        <v>5</v>
      </c>
      <c r="M82" s="127">
        <f t="shared" si="7"/>
        <v>3</v>
      </c>
      <c r="N82" s="72" t="s">
        <v>270</v>
      </c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>
        <v>1</v>
      </c>
      <c r="F83" s="134"/>
      <c r="G83" s="154"/>
      <c r="H83" s="154"/>
      <c r="I83" s="154"/>
      <c r="J83" s="164"/>
      <c r="K83" s="142"/>
      <c r="L83" s="72"/>
      <c r="M83" s="127">
        <f t="shared" si="7"/>
        <v>1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1</v>
      </c>
      <c r="F84" s="134"/>
      <c r="G84" s="154"/>
      <c r="H84" s="154"/>
      <c r="I84" s="154"/>
      <c r="J84" s="164"/>
      <c r="K84" s="142"/>
      <c r="L84" s="72"/>
      <c r="M84" s="127">
        <f t="shared" si="7"/>
        <v>1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5</v>
      </c>
      <c r="F85" s="134"/>
      <c r="G85" s="154"/>
      <c r="H85" s="154"/>
      <c r="I85" s="154"/>
      <c r="J85" s="164">
        <v>1</v>
      </c>
      <c r="K85" s="142"/>
      <c r="L85" s="72">
        <v>1</v>
      </c>
      <c r="M85" s="127">
        <f t="shared" si="7"/>
        <v>3</v>
      </c>
      <c r="N85" s="72" t="s">
        <v>270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4</v>
      </c>
      <c r="F86" s="134"/>
      <c r="G86" s="154">
        <v>8</v>
      </c>
      <c r="H86" s="154"/>
      <c r="I86" s="154"/>
      <c r="J86" s="164">
        <v>2</v>
      </c>
      <c r="K86" s="142"/>
      <c r="L86" s="72">
        <v>8</v>
      </c>
      <c r="M86" s="127">
        <f t="shared" si="7"/>
        <v>2</v>
      </c>
      <c r="N86" s="72" t="s">
        <v>270</v>
      </c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>
        <v>0</v>
      </c>
      <c r="F88" s="110">
        <f t="shared" ref="F88:L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>
        <f t="shared" ca="1" si="9"/>
        <v>0</v>
      </c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>
        <v>0</v>
      </c>
      <c r="F91" s="110">
        <f t="shared" ref="F91:L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>
        <f t="shared" si="10"/>
        <v>0</v>
      </c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>
        <v>7</v>
      </c>
      <c r="F103" s="109">
        <f t="shared" ref="F103:L103" si="11">SUM(F104:F133)</f>
        <v>0</v>
      </c>
      <c r="G103" s="109">
        <f t="shared" si="11"/>
        <v>1</v>
      </c>
      <c r="H103" s="109">
        <f t="shared" si="11"/>
        <v>0</v>
      </c>
      <c r="I103" s="109">
        <f t="shared" si="11"/>
        <v>0</v>
      </c>
      <c r="J103" s="109">
        <f t="shared" si="11"/>
        <v>1</v>
      </c>
      <c r="K103" s="109">
        <f t="shared" si="11"/>
        <v>0</v>
      </c>
      <c r="L103" s="109">
        <f t="shared" si="11"/>
        <v>3</v>
      </c>
      <c r="M103" s="124">
        <f t="shared" si="7"/>
        <v>4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>
        <v>1</v>
      </c>
      <c r="F104" s="136"/>
      <c r="G104" s="157"/>
      <c r="H104" s="157"/>
      <c r="I104" s="157"/>
      <c r="J104" s="167"/>
      <c r="K104" s="149"/>
      <c r="L104" s="77"/>
      <c r="M104" s="127">
        <f t="shared" si="7"/>
        <v>1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>
        <v>1</v>
      </c>
      <c r="F106" s="135"/>
      <c r="G106" s="155"/>
      <c r="H106" s="155"/>
      <c r="I106" s="155"/>
      <c r="J106" s="165">
        <v>1</v>
      </c>
      <c r="K106" s="143"/>
      <c r="L106" s="73"/>
      <c r="M106" s="127">
        <f t="shared" si="7"/>
        <v>0</v>
      </c>
      <c r="N106" s="73" t="s">
        <v>282</v>
      </c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/>
      <c r="F109" s="134"/>
      <c r="G109" s="154">
        <v>1</v>
      </c>
      <c r="H109" s="154"/>
      <c r="I109" s="154"/>
      <c r="J109" s="164"/>
      <c r="K109" s="142"/>
      <c r="L109" s="72">
        <v>1</v>
      </c>
      <c r="M109" s="127">
        <f t="shared" si="7"/>
        <v>0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>
        <v>1</v>
      </c>
      <c r="F112" s="134"/>
      <c r="G112" s="154"/>
      <c r="H112" s="154"/>
      <c r="I112" s="154"/>
      <c r="J112" s="164"/>
      <c r="K112" s="142"/>
      <c r="L112" s="72">
        <v>1</v>
      </c>
      <c r="M112" s="127">
        <f t="shared" si="7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>
        <v>2</v>
      </c>
      <c r="F116" s="134"/>
      <c r="G116" s="154"/>
      <c r="H116" s="154"/>
      <c r="I116" s="154"/>
      <c r="J116" s="164"/>
      <c r="K116" s="142"/>
      <c r="L116" s="72">
        <v>1</v>
      </c>
      <c r="M116" s="127">
        <f t="shared" si="7"/>
        <v>1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/>
      <c r="F117" s="134"/>
      <c r="G117" s="154"/>
      <c r="H117" s="154"/>
      <c r="I117" s="154"/>
      <c r="J117" s="164"/>
      <c r="K117" s="142"/>
      <c r="L117" s="72"/>
      <c r="M117" s="127">
        <f t="shared" si="7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>
        <v>1</v>
      </c>
      <c r="F119" s="134"/>
      <c r="G119" s="154"/>
      <c r="H119" s="154"/>
      <c r="I119" s="154"/>
      <c r="J119" s="164"/>
      <c r="K119" s="142"/>
      <c r="L119" s="72"/>
      <c r="M119" s="127">
        <f t="shared" si="7"/>
        <v>1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>
        <v>1</v>
      </c>
      <c r="F121" s="134"/>
      <c r="G121" s="154"/>
      <c r="H121" s="154"/>
      <c r="I121" s="154"/>
      <c r="J121" s="164"/>
      <c r="K121" s="142"/>
      <c r="L121" s="72"/>
      <c r="M121" s="127">
        <f t="shared" si="7"/>
        <v>1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7"/>
        <v>0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>
        <v>1</v>
      </c>
      <c r="F134" s="135"/>
      <c r="G134" s="155"/>
      <c r="H134" s="155"/>
      <c r="I134" s="155"/>
      <c r="J134" s="165"/>
      <c r="K134" s="143"/>
      <c r="L134" s="73">
        <v>1</v>
      </c>
      <c r="M134" s="127">
        <f t="shared" si="7"/>
        <v>0</v>
      </c>
      <c r="N134" s="73"/>
    </row>
    <row r="135" spans="1:14" s="9" customFormat="1" x14ac:dyDescent="0.2">
      <c r="A135" s="43">
        <v>34</v>
      </c>
      <c r="B135" s="103"/>
      <c r="C135" s="103" t="s">
        <v>277</v>
      </c>
      <c r="D135" s="104"/>
      <c r="E135" s="174">
        <v>1</v>
      </c>
      <c r="F135" s="135"/>
      <c r="G135" s="155"/>
      <c r="H135" s="155"/>
      <c r="I135" s="155"/>
      <c r="J135" s="165"/>
      <c r="K135" s="143"/>
      <c r="L135" s="73">
        <v>1</v>
      </c>
      <c r="M135" s="127">
        <f t="shared" si="7"/>
        <v>0</v>
      </c>
      <c r="N135" s="73"/>
    </row>
    <row r="136" spans="1:14" s="9" customFormat="1" x14ac:dyDescent="0.2">
      <c r="A136" s="43">
        <v>35</v>
      </c>
      <c r="B136" s="103"/>
      <c r="C136" s="103" t="s">
        <v>278</v>
      </c>
      <c r="D136" s="104"/>
      <c r="E136" s="174">
        <v>1</v>
      </c>
      <c r="F136" s="135"/>
      <c r="G136" s="155"/>
      <c r="H136" s="155"/>
      <c r="I136" s="155"/>
      <c r="J136" s="165"/>
      <c r="K136" s="143"/>
      <c r="L136" s="73">
        <v>1</v>
      </c>
      <c r="M136" s="127">
        <f t="shared" si="7"/>
        <v>0</v>
      </c>
      <c r="N136" s="73"/>
    </row>
    <row r="137" spans="1:14" s="24" customFormat="1" ht="15" thickBot="1" x14ac:dyDescent="0.25">
      <c r="A137" s="43"/>
      <c r="B137" s="43"/>
      <c r="C137" s="43"/>
      <c r="D137" s="48"/>
      <c r="E137" s="174"/>
      <c r="F137" s="135"/>
      <c r="G137" s="155"/>
      <c r="H137" s="155"/>
      <c r="I137" s="155"/>
      <c r="J137" s="165"/>
      <c r="K137" s="143"/>
      <c r="L137" s="73"/>
      <c r="M137" s="128">
        <f t="shared" si="7"/>
        <v>0</v>
      </c>
      <c r="N137" s="73"/>
    </row>
    <row r="138" spans="1:14" s="9" customFormat="1" ht="15" thickBot="1" x14ac:dyDescent="0.25">
      <c r="A138" s="98"/>
      <c r="B138" s="99"/>
      <c r="C138" s="99" t="s">
        <v>148</v>
      </c>
      <c r="D138" s="100"/>
      <c r="E138" s="171">
        <v>33</v>
      </c>
      <c r="F138" s="109">
        <f t="shared" ref="F138:L138" si="12">SUM(F139:F145)</f>
        <v>0</v>
      </c>
      <c r="G138" s="109">
        <f t="shared" si="12"/>
        <v>9</v>
      </c>
      <c r="H138" s="109">
        <f t="shared" si="12"/>
        <v>0</v>
      </c>
      <c r="I138" s="109">
        <f t="shared" si="12"/>
        <v>0</v>
      </c>
      <c r="J138" s="109">
        <f t="shared" si="12"/>
        <v>0</v>
      </c>
      <c r="K138" s="109">
        <f t="shared" si="12"/>
        <v>0</v>
      </c>
      <c r="L138" s="109">
        <f t="shared" si="12"/>
        <v>27</v>
      </c>
      <c r="M138" s="124">
        <f t="shared" ref="M138:M203" si="13">(E138+F138+G138+H138+I138)-J138-K138-L138</f>
        <v>15</v>
      </c>
      <c r="N138" s="89"/>
    </row>
    <row r="139" spans="1:14" s="9" customFormat="1" x14ac:dyDescent="0.2">
      <c r="A139" s="91">
        <v>1</v>
      </c>
      <c r="B139" s="91">
        <v>3510004</v>
      </c>
      <c r="C139" s="91" t="s">
        <v>149</v>
      </c>
      <c r="D139" s="97">
        <v>43000</v>
      </c>
      <c r="E139" s="172"/>
      <c r="G139" s="153">
        <v>9</v>
      </c>
      <c r="H139" s="153"/>
      <c r="I139" s="153"/>
      <c r="J139" s="163"/>
      <c r="K139" s="141"/>
      <c r="L139" s="71">
        <v>5</v>
      </c>
      <c r="M139" s="127">
        <f>(E139+K143+G139+H139+I139)-J139-K139-L139</f>
        <v>4</v>
      </c>
      <c r="N139" s="71" t="s">
        <v>282</v>
      </c>
    </row>
    <row r="140" spans="1:14" s="9" customFormat="1" x14ac:dyDescent="0.2">
      <c r="A140" s="25">
        <v>2</v>
      </c>
      <c r="B140" s="25">
        <v>3512008</v>
      </c>
      <c r="C140" s="25" t="s">
        <v>150</v>
      </c>
      <c r="D140" s="30">
        <v>44000</v>
      </c>
      <c r="E140" s="173">
        <v>11</v>
      </c>
      <c r="F140" s="134"/>
      <c r="G140" s="154"/>
      <c r="H140" s="154"/>
      <c r="I140" s="154"/>
      <c r="J140" s="164"/>
      <c r="K140" s="142"/>
      <c r="L140" s="72">
        <v>9</v>
      </c>
      <c r="M140" s="127">
        <f t="shared" si="13"/>
        <v>2</v>
      </c>
      <c r="N140" s="72"/>
    </row>
    <row r="141" spans="1:14" s="9" customFormat="1" x14ac:dyDescent="0.2">
      <c r="A141" s="25">
        <v>3</v>
      </c>
      <c r="B141" s="25">
        <v>3510107</v>
      </c>
      <c r="C141" s="25" t="s">
        <v>151</v>
      </c>
      <c r="D141" s="30">
        <v>49000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3"/>
        <v>0</v>
      </c>
      <c r="N141" s="72"/>
    </row>
    <row r="142" spans="1:14" s="9" customFormat="1" x14ac:dyDescent="0.2">
      <c r="A142" s="25">
        <v>4</v>
      </c>
      <c r="B142" s="25">
        <v>3510011</v>
      </c>
      <c r="C142" s="25" t="s">
        <v>152</v>
      </c>
      <c r="D142" s="30">
        <v>42000</v>
      </c>
      <c r="E142" s="173">
        <v>2</v>
      </c>
      <c r="F142" s="134"/>
      <c r="G142" s="154"/>
      <c r="H142" s="154"/>
      <c r="I142" s="154"/>
      <c r="J142" s="164"/>
      <c r="K142" s="142"/>
      <c r="L142" s="72">
        <v>1</v>
      </c>
      <c r="M142" s="127">
        <f t="shared" si="13"/>
        <v>1</v>
      </c>
      <c r="N142" s="72"/>
    </row>
    <row r="143" spans="1:14" s="9" customFormat="1" x14ac:dyDescent="0.2">
      <c r="A143" s="25">
        <v>5</v>
      </c>
      <c r="B143" s="25">
        <v>3510067</v>
      </c>
      <c r="C143" s="25" t="s">
        <v>153</v>
      </c>
      <c r="D143" s="30">
        <v>43000</v>
      </c>
      <c r="E143" s="173">
        <v>10</v>
      </c>
      <c r="F143" s="134"/>
      <c r="G143" s="154"/>
      <c r="H143" s="154"/>
      <c r="I143" s="154"/>
      <c r="J143" s="164"/>
      <c r="K143" s="133"/>
      <c r="L143" s="72">
        <v>8</v>
      </c>
      <c r="M143" s="127">
        <f t="shared" si="13"/>
        <v>2</v>
      </c>
      <c r="N143" s="72"/>
    </row>
    <row r="144" spans="1:14" s="9" customFormat="1" x14ac:dyDescent="0.2">
      <c r="A144" s="25">
        <v>6</v>
      </c>
      <c r="B144" s="25">
        <v>3510012</v>
      </c>
      <c r="C144" s="25" t="s">
        <v>154</v>
      </c>
      <c r="D144" s="30">
        <v>43000</v>
      </c>
      <c r="E144" s="173">
        <v>6</v>
      </c>
      <c r="F144" s="134"/>
      <c r="G144" s="154"/>
      <c r="H144" s="154"/>
      <c r="I144" s="154"/>
      <c r="J144" s="164"/>
      <c r="K144" s="142"/>
      <c r="L144" s="72">
        <v>3</v>
      </c>
      <c r="M144" s="127">
        <f t="shared" si="13"/>
        <v>3</v>
      </c>
      <c r="N144" s="72"/>
    </row>
    <row r="145" spans="1:14" s="9" customFormat="1" x14ac:dyDescent="0.2">
      <c r="A145" s="25">
        <v>7</v>
      </c>
      <c r="B145" s="25">
        <v>3510076</v>
      </c>
      <c r="C145" s="25" t="s">
        <v>155</v>
      </c>
      <c r="D145" s="30">
        <v>45000</v>
      </c>
      <c r="E145" s="173">
        <v>4</v>
      </c>
      <c r="F145" s="134"/>
      <c r="G145" s="154"/>
      <c r="H145" s="154"/>
      <c r="I145" s="154"/>
      <c r="J145" s="164"/>
      <c r="K145" s="142"/>
      <c r="L145" s="72">
        <v>1</v>
      </c>
      <c r="M145" s="127">
        <f t="shared" si="13"/>
        <v>3</v>
      </c>
      <c r="N145" s="72"/>
    </row>
    <row r="146" spans="1:14" s="9" customFormat="1" x14ac:dyDescent="0.2">
      <c r="A146" s="43">
        <v>8</v>
      </c>
      <c r="B146" s="43"/>
      <c r="C146" s="43" t="s">
        <v>279</v>
      </c>
      <c r="D146" s="48"/>
      <c r="E146" s="174">
        <v>4</v>
      </c>
      <c r="F146" s="135"/>
      <c r="G146" s="155"/>
      <c r="H146" s="155"/>
      <c r="I146" s="155"/>
      <c r="J146" s="165"/>
      <c r="K146" s="143"/>
      <c r="L146" s="73">
        <v>2</v>
      </c>
      <c r="M146" s="127">
        <f t="shared" si="13"/>
        <v>2</v>
      </c>
      <c r="N146" s="73"/>
    </row>
    <row r="147" spans="1:14" s="9" customFormat="1" x14ac:dyDescent="0.2">
      <c r="A147" s="43">
        <v>9</v>
      </c>
      <c r="B147" s="43"/>
      <c r="C147" s="43" t="s">
        <v>280</v>
      </c>
      <c r="D147" s="48"/>
      <c r="E147" s="174">
        <v>8</v>
      </c>
      <c r="F147" s="135"/>
      <c r="G147" s="155"/>
      <c r="H147" s="155"/>
      <c r="I147" s="155"/>
      <c r="J147" s="165"/>
      <c r="K147" s="143"/>
      <c r="L147" s="73">
        <v>5</v>
      </c>
      <c r="M147" s="127">
        <f t="shared" si="13"/>
        <v>3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74"/>
      <c r="F148" s="135"/>
      <c r="G148" s="155"/>
      <c r="H148" s="155"/>
      <c r="I148" s="155"/>
      <c r="J148" s="165"/>
      <c r="K148" s="143"/>
      <c r="L148" s="73"/>
      <c r="M148" s="128">
        <f t="shared" si="13"/>
        <v>0</v>
      </c>
      <c r="N148" s="73"/>
    </row>
    <row r="149" spans="1:14" s="10" customFormat="1" ht="15" thickBot="1" x14ac:dyDescent="0.25">
      <c r="A149" s="113"/>
      <c r="B149" s="114"/>
      <c r="C149" s="85" t="s">
        <v>156</v>
      </c>
      <c r="D149" s="115"/>
      <c r="E149" s="171">
        <v>148</v>
      </c>
      <c r="F149" s="109">
        <f t="shared" ref="F149:L149" si="14">SUM(F150:F159)</f>
        <v>0</v>
      </c>
      <c r="G149" s="109">
        <f t="shared" si="14"/>
        <v>14</v>
      </c>
      <c r="H149" s="109">
        <f t="shared" si="14"/>
        <v>0</v>
      </c>
      <c r="I149" s="109">
        <f t="shared" si="14"/>
        <v>0</v>
      </c>
      <c r="J149" s="109">
        <f t="shared" si="14"/>
        <v>0</v>
      </c>
      <c r="K149" s="109">
        <f t="shared" si="14"/>
        <v>0</v>
      </c>
      <c r="L149" s="109">
        <f t="shared" si="14"/>
        <v>70</v>
      </c>
      <c r="M149" s="124">
        <f t="shared" si="13"/>
        <v>92</v>
      </c>
      <c r="N149" s="116"/>
    </row>
    <row r="150" spans="1:14" s="10" customFormat="1" x14ac:dyDescent="0.2">
      <c r="A150" s="91">
        <v>1</v>
      </c>
      <c r="B150" s="92">
        <v>3530009</v>
      </c>
      <c r="C150" s="92" t="s">
        <v>157</v>
      </c>
      <c r="D150" s="101">
        <v>20000</v>
      </c>
      <c r="E150" s="172">
        <v>54</v>
      </c>
      <c r="F150" s="133"/>
      <c r="G150" s="153"/>
      <c r="H150" s="153"/>
      <c r="I150" s="153"/>
      <c r="J150" s="163"/>
      <c r="K150" s="141"/>
      <c r="L150" s="71">
        <v>28</v>
      </c>
      <c r="M150" s="127">
        <f t="shared" si="13"/>
        <v>26</v>
      </c>
      <c r="N150" s="71"/>
    </row>
    <row r="151" spans="1:14" s="10" customFormat="1" x14ac:dyDescent="0.2">
      <c r="A151" s="25">
        <v>2</v>
      </c>
      <c r="B151" s="26">
        <v>3530010</v>
      </c>
      <c r="C151" s="26" t="s">
        <v>158</v>
      </c>
      <c r="D151" s="27">
        <v>108000</v>
      </c>
      <c r="E151" s="173">
        <v>16</v>
      </c>
      <c r="F151" s="134"/>
      <c r="G151" s="154"/>
      <c r="H151" s="154"/>
      <c r="I151" s="154"/>
      <c r="J151" s="164"/>
      <c r="K151" s="142"/>
      <c r="L151" s="72">
        <v>11</v>
      </c>
      <c r="M151" s="127">
        <f t="shared" si="13"/>
        <v>5</v>
      </c>
      <c r="N151" s="72"/>
    </row>
    <row r="152" spans="1:14" s="10" customFormat="1" x14ac:dyDescent="0.2">
      <c r="A152" s="25">
        <v>3</v>
      </c>
      <c r="B152" s="26">
        <v>3530003</v>
      </c>
      <c r="C152" s="26" t="s">
        <v>159</v>
      </c>
      <c r="D152" s="27">
        <v>20000</v>
      </c>
      <c r="E152" s="173"/>
      <c r="F152" s="134"/>
      <c r="G152" s="154"/>
      <c r="H152" s="154"/>
      <c r="I152" s="154"/>
      <c r="J152" s="164"/>
      <c r="K152" s="142"/>
      <c r="L152" s="72"/>
      <c r="M152" s="127">
        <f t="shared" si="13"/>
        <v>0</v>
      </c>
      <c r="N152" s="72"/>
    </row>
    <row r="153" spans="1:14" s="10" customFormat="1" x14ac:dyDescent="0.2">
      <c r="A153" s="25">
        <v>4</v>
      </c>
      <c r="B153" s="26">
        <v>3530008</v>
      </c>
      <c r="C153" s="26" t="s">
        <v>160</v>
      </c>
      <c r="D153" s="27">
        <v>20000</v>
      </c>
      <c r="E153" s="173"/>
      <c r="F153" s="134"/>
      <c r="G153" s="154"/>
      <c r="H153" s="154"/>
      <c r="I153" s="154"/>
      <c r="J153" s="164"/>
      <c r="K153" s="142"/>
      <c r="L153" s="72"/>
      <c r="M153" s="127">
        <f t="shared" si="13"/>
        <v>0</v>
      </c>
      <c r="N153" s="72"/>
    </row>
    <row r="154" spans="1:14" s="10" customFormat="1" x14ac:dyDescent="0.2">
      <c r="A154" s="25">
        <v>5</v>
      </c>
      <c r="B154" s="26">
        <v>3530014</v>
      </c>
      <c r="C154" s="26" t="s">
        <v>161</v>
      </c>
      <c r="D154" s="27">
        <v>20000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3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73">
        <v>35</v>
      </c>
      <c r="F155" s="134"/>
      <c r="G155" s="154"/>
      <c r="H155" s="154"/>
      <c r="I155" s="154"/>
      <c r="J155" s="164"/>
      <c r="K155" s="142"/>
      <c r="L155" s="72">
        <v>19</v>
      </c>
      <c r="M155" s="127">
        <f t="shared" si="13"/>
        <v>16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74">
        <v>20</v>
      </c>
      <c r="F156" s="135"/>
      <c r="G156" s="155"/>
      <c r="H156" s="155"/>
      <c r="I156" s="155"/>
      <c r="J156" s="165"/>
      <c r="K156" s="143"/>
      <c r="L156" s="73">
        <v>4</v>
      </c>
      <c r="M156" s="127">
        <f t="shared" si="13"/>
        <v>16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74">
        <v>4</v>
      </c>
      <c r="F157" s="135"/>
      <c r="G157" s="155">
        <v>14</v>
      </c>
      <c r="H157" s="155"/>
      <c r="I157" s="155"/>
      <c r="J157" s="165"/>
      <c r="K157" s="143"/>
      <c r="L157" s="73">
        <v>3</v>
      </c>
      <c r="M157" s="127">
        <f t="shared" si="13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74">
        <v>19</v>
      </c>
      <c r="F158" s="135"/>
      <c r="G158" s="155"/>
      <c r="H158" s="155"/>
      <c r="I158" s="155"/>
      <c r="J158" s="165"/>
      <c r="K158" s="143"/>
      <c r="L158" s="73">
        <v>5</v>
      </c>
      <c r="M158" s="127">
        <f t="shared" si="13"/>
        <v>14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74"/>
      <c r="F159" s="135"/>
      <c r="G159" s="155"/>
      <c r="H159" s="155"/>
      <c r="I159" s="155"/>
      <c r="J159" s="165"/>
      <c r="K159" s="143"/>
      <c r="L159" s="73"/>
      <c r="M159" s="127">
        <f t="shared" si="13"/>
        <v>0</v>
      </c>
      <c r="N159" s="72"/>
    </row>
    <row r="160" spans="1:14" s="9" customFormat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74"/>
      <c r="F160" s="135"/>
      <c r="G160" s="155"/>
      <c r="H160" s="155"/>
      <c r="I160" s="155"/>
      <c r="J160" s="165"/>
      <c r="K160" s="143"/>
      <c r="L160" s="73"/>
      <c r="M160" s="127">
        <f t="shared" si="13"/>
        <v>0</v>
      </c>
      <c r="N160" s="72"/>
    </row>
    <row r="161" spans="1:14" s="9" customFormat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74"/>
      <c r="F161" s="135"/>
      <c r="G161" s="155"/>
      <c r="H161" s="155"/>
      <c r="I161" s="155"/>
      <c r="J161" s="165"/>
      <c r="K161" s="143"/>
      <c r="L161" s="73"/>
      <c r="M161" s="127">
        <f t="shared" si="13"/>
        <v>0</v>
      </c>
      <c r="N161" s="72"/>
    </row>
    <row r="162" spans="1:14" s="24" customFormat="1" ht="15" thickBot="1" x14ac:dyDescent="0.25">
      <c r="A162" s="43"/>
      <c r="B162" s="43"/>
      <c r="C162" s="43"/>
      <c r="D162" s="48"/>
      <c r="E162" s="180"/>
      <c r="F162" s="136"/>
      <c r="G162" s="157"/>
      <c r="H162" s="157"/>
      <c r="I162" s="157"/>
      <c r="J162" s="167"/>
      <c r="K162" s="149"/>
      <c r="L162" s="77"/>
      <c r="M162" s="128">
        <f t="shared" si="13"/>
        <v>0</v>
      </c>
      <c r="N162" s="73"/>
    </row>
    <row r="163" spans="1:14" s="10" customFormat="1" ht="15" thickBot="1" x14ac:dyDescent="0.25">
      <c r="A163" s="94"/>
      <c r="B163" s="95"/>
      <c r="C163" s="95" t="s">
        <v>176</v>
      </c>
      <c r="D163" s="102"/>
      <c r="E163" s="175">
        <v>505</v>
      </c>
      <c r="F163" s="107">
        <f t="shared" ref="F163:L163" si="15">SUM(F164:F1831)</f>
        <v>0</v>
      </c>
      <c r="G163" s="107">
        <f t="shared" si="15"/>
        <v>0</v>
      </c>
      <c r="H163" s="107">
        <f t="shared" si="15"/>
        <v>0</v>
      </c>
      <c r="I163" s="107">
        <f t="shared" si="15"/>
        <v>0</v>
      </c>
      <c r="J163" s="107">
        <f t="shared" si="15"/>
        <v>0</v>
      </c>
      <c r="K163" s="107">
        <f t="shared" si="15"/>
        <v>0</v>
      </c>
      <c r="L163" s="107">
        <f t="shared" si="15"/>
        <v>457</v>
      </c>
      <c r="M163" s="124">
        <f t="shared" si="13"/>
        <v>48</v>
      </c>
      <c r="N163" s="89"/>
    </row>
    <row r="164" spans="1:14" s="10" customFormat="1" x14ac:dyDescent="0.2">
      <c r="A164" s="91">
        <v>1</v>
      </c>
      <c r="B164" s="92">
        <v>4550013</v>
      </c>
      <c r="C164" s="92" t="s">
        <v>177</v>
      </c>
      <c r="D164" s="101">
        <v>38000</v>
      </c>
      <c r="E164" s="172">
        <v>21</v>
      </c>
      <c r="F164" s="133"/>
      <c r="G164" s="153"/>
      <c r="H164" s="153"/>
      <c r="I164" s="153"/>
      <c r="J164" s="163"/>
      <c r="K164" s="141"/>
      <c r="L164" s="71">
        <v>18</v>
      </c>
      <c r="M164" s="127">
        <f t="shared" si="13"/>
        <v>3</v>
      </c>
      <c r="N164" s="77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72">
        <v>10</v>
      </c>
      <c r="F165" s="133"/>
      <c r="G165" s="153"/>
      <c r="H165" s="153"/>
      <c r="I165" s="153"/>
      <c r="J165" s="163"/>
      <c r="K165" s="141"/>
      <c r="L165" s="71">
        <v>9</v>
      </c>
      <c r="M165" s="127">
        <f t="shared" si="13"/>
        <v>1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72"/>
      <c r="F166" s="133"/>
      <c r="G166" s="153"/>
      <c r="H166" s="153"/>
      <c r="I166" s="153"/>
      <c r="J166" s="163"/>
      <c r="K166" s="141"/>
      <c r="L166" s="71"/>
      <c r="M166" s="127">
        <f t="shared" si="13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80"/>
      <c r="F167" s="136"/>
      <c r="G167" s="157"/>
      <c r="H167" s="157"/>
      <c r="I167" s="157"/>
      <c r="J167" s="167"/>
      <c r="K167" s="149"/>
      <c r="L167" s="77"/>
      <c r="M167" s="128">
        <f t="shared" si="13"/>
        <v>0</v>
      </c>
      <c r="N167" s="73"/>
    </row>
    <row r="168" spans="1:14" s="24" customFormat="1" ht="15" hidden="1" thickBot="1" x14ac:dyDescent="0.25">
      <c r="A168" s="84"/>
      <c r="B168" s="85"/>
      <c r="C168" s="85" t="s">
        <v>180</v>
      </c>
      <c r="D168" s="86"/>
      <c r="E168" s="177"/>
      <c r="F168" s="110">
        <f t="shared" ref="F168" si="16">SUM(F169:F179)</f>
        <v>0</v>
      </c>
      <c r="G168" s="110"/>
      <c r="H168" s="110"/>
      <c r="I168" s="110"/>
      <c r="J168" s="161"/>
      <c r="K168" s="146"/>
      <c r="L168" s="110"/>
      <c r="M168" s="124">
        <f t="shared" si="13"/>
        <v>0</v>
      </c>
      <c r="N168" s="89"/>
    </row>
    <row r="169" spans="1:14" s="10" customFormat="1" ht="15" hidden="1" thickBot="1" x14ac:dyDescent="0.25">
      <c r="A169" s="75"/>
      <c r="B169" s="75"/>
      <c r="C169" s="75" t="s">
        <v>181</v>
      </c>
      <c r="D169" s="76"/>
      <c r="E169" s="172"/>
      <c r="F169" s="133"/>
      <c r="G169" s="153"/>
      <c r="H169" s="153"/>
      <c r="I169" s="153"/>
      <c r="J169" s="163"/>
      <c r="K169" s="141"/>
      <c r="L169" s="71"/>
      <c r="M169" s="127">
        <f t="shared" si="13"/>
        <v>0</v>
      </c>
      <c r="N169" s="77"/>
    </row>
    <row r="170" spans="1:14" s="10" customFormat="1" ht="15" hidden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72"/>
      <c r="F170" s="133"/>
      <c r="G170" s="153"/>
      <c r="H170" s="153"/>
      <c r="I170" s="153"/>
      <c r="J170" s="163"/>
      <c r="K170" s="141"/>
      <c r="L170" s="71"/>
      <c r="M170" s="127">
        <f t="shared" si="13"/>
        <v>0</v>
      </c>
      <c r="N170" s="73"/>
    </row>
    <row r="171" spans="1:14" s="10" customFormat="1" ht="15" hidden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72"/>
      <c r="F171" s="133"/>
      <c r="G171" s="153"/>
      <c r="H171" s="153"/>
      <c r="I171" s="153"/>
      <c r="J171" s="163"/>
      <c r="K171" s="141"/>
      <c r="L171" s="71"/>
      <c r="M171" s="127">
        <f t="shared" si="13"/>
        <v>0</v>
      </c>
      <c r="N171" s="73"/>
    </row>
    <row r="172" spans="1:14" s="10" customFormat="1" ht="15" hidden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72"/>
      <c r="F172" s="133"/>
      <c r="G172" s="153"/>
      <c r="H172" s="153"/>
      <c r="I172" s="153"/>
      <c r="J172" s="163"/>
      <c r="K172" s="141"/>
      <c r="L172" s="71"/>
      <c r="M172" s="127">
        <f t="shared" si="13"/>
        <v>0</v>
      </c>
      <c r="N172" s="73"/>
    </row>
    <row r="173" spans="1:14" s="10" customFormat="1" ht="15" hidden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13"/>
        <v>0</v>
      </c>
      <c r="N173" s="72"/>
    </row>
    <row r="174" spans="1:14" s="10" customFormat="1" ht="15" hidden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2"/>
    </row>
    <row r="175" spans="1:14" s="10" customFormat="1" ht="15" hidden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73"/>
      <c r="F175" s="134"/>
      <c r="G175" s="154"/>
      <c r="H175" s="154"/>
      <c r="I175" s="154"/>
      <c r="J175" s="164"/>
      <c r="K175" s="142"/>
      <c r="L175" s="72"/>
      <c r="M175" s="127">
        <f t="shared" si="13"/>
        <v>0</v>
      </c>
      <c r="N175" s="71"/>
    </row>
    <row r="176" spans="1:14" s="9" customFormat="1" ht="15" hidden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73"/>
      <c r="F176" s="134"/>
      <c r="G176" s="154"/>
      <c r="H176" s="154"/>
      <c r="I176" s="154"/>
      <c r="J176" s="164"/>
      <c r="K176" s="142"/>
      <c r="L176" s="72"/>
      <c r="M176" s="127">
        <f t="shared" si="13"/>
        <v>0</v>
      </c>
      <c r="N176" s="71"/>
    </row>
    <row r="177" spans="1:14" s="9" customFormat="1" ht="15" hidden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73"/>
      <c r="F177" s="134"/>
      <c r="G177" s="154"/>
      <c r="H177" s="154"/>
      <c r="I177" s="154"/>
      <c r="J177" s="164"/>
      <c r="K177" s="142"/>
      <c r="L177" s="72"/>
      <c r="M177" s="127">
        <f t="shared" si="13"/>
        <v>0</v>
      </c>
      <c r="N177" s="71"/>
    </row>
    <row r="178" spans="1:14" s="9" customFormat="1" ht="15" hidden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72"/>
      <c r="F178" s="133"/>
      <c r="G178" s="133"/>
      <c r="H178" s="133"/>
      <c r="I178" s="133"/>
      <c r="J178" s="163"/>
      <c r="K178" s="141"/>
      <c r="L178" s="71"/>
      <c r="M178" s="127">
        <f t="shared" si="13"/>
        <v>0</v>
      </c>
      <c r="N178" s="71"/>
    </row>
    <row r="179" spans="1:14" s="9" customFormat="1" ht="15" hidden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72"/>
      <c r="F179" s="133"/>
      <c r="G179" s="133"/>
      <c r="H179" s="133"/>
      <c r="I179" s="133"/>
      <c r="J179" s="163"/>
      <c r="K179" s="141"/>
      <c r="L179" s="71"/>
      <c r="M179" s="127">
        <f t="shared" si="13"/>
        <v>0</v>
      </c>
      <c r="N179" s="71"/>
    </row>
    <row r="180" spans="1:14" s="24" customFormat="1" ht="15" hidden="1" thickBot="1" x14ac:dyDescent="0.25">
      <c r="A180" s="43"/>
      <c r="B180" s="43"/>
      <c r="C180" s="43"/>
      <c r="D180" s="48"/>
      <c r="E180" s="180"/>
      <c r="F180" s="136"/>
      <c r="G180" s="136"/>
      <c r="H180" s="136"/>
      <c r="I180" s="136"/>
      <c r="J180" s="167"/>
      <c r="K180" s="149"/>
      <c r="L180" s="77"/>
      <c r="M180" s="128">
        <f t="shared" si="13"/>
        <v>0</v>
      </c>
      <c r="N180" s="77"/>
    </row>
    <row r="181" spans="1:14" s="9" customFormat="1" ht="15" thickBot="1" x14ac:dyDescent="0.25">
      <c r="A181" s="98"/>
      <c r="B181" s="99"/>
      <c r="C181" s="99" t="s">
        <v>192</v>
      </c>
      <c r="D181" s="100"/>
      <c r="E181" s="171">
        <v>155</v>
      </c>
      <c r="F181" s="109">
        <f t="shared" ref="F181:L181" si="17">SUM(F182:F191)</f>
        <v>0</v>
      </c>
      <c r="G181" s="109">
        <f t="shared" si="17"/>
        <v>0</v>
      </c>
      <c r="H181" s="109">
        <f t="shared" si="17"/>
        <v>0</v>
      </c>
      <c r="I181" s="109">
        <f t="shared" si="17"/>
        <v>0</v>
      </c>
      <c r="J181" s="109">
        <f t="shared" si="17"/>
        <v>0</v>
      </c>
      <c r="K181" s="109">
        <f t="shared" si="17"/>
        <v>0</v>
      </c>
      <c r="L181" s="109">
        <f t="shared" si="17"/>
        <v>134</v>
      </c>
      <c r="M181" s="124">
        <f t="shared" si="13"/>
        <v>21</v>
      </c>
      <c r="N181" s="89"/>
    </row>
    <row r="182" spans="1:14" s="10" customFormat="1" x14ac:dyDescent="0.2">
      <c r="A182" s="91">
        <v>1</v>
      </c>
      <c r="B182" s="91">
        <v>5540032</v>
      </c>
      <c r="C182" s="91" t="s">
        <v>193</v>
      </c>
      <c r="D182" s="97">
        <v>18000</v>
      </c>
      <c r="E182" s="172">
        <v>13</v>
      </c>
      <c r="F182" s="133"/>
      <c r="G182" s="133"/>
      <c r="H182" s="133"/>
      <c r="I182" s="133"/>
      <c r="J182" s="163"/>
      <c r="K182" s="141"/>
      <c r="L182" s="71">
        <v>9</v>
      </c>
      <c r="M182" s="127">
        <f t="shared" si="13"/>
        <v>4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72">
        <v>22</v>
      </c>
      <c r="F183" s="133"/>
      <c r="G183" s="133"/>
      <c r="H183" s="133"/>
      <c r="I183" s="133"/>
      <c r="J183" s="163"/>
      <c r="K183" s="141"/>
      <c r="L183" s="71">
        <v>17</v>
      </c>
      <c r="M183" s="127">
        <f t="shared" si="13"/>
        <v>5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72">
        <v>4</v>
      </c>
      <c r="F184" s="133"/>
      <c r="G184" s="133"/>
      <c r="H184" s="133"/>
      <c r="I184" s="133"/>
      <c r="J184" s="163"/>
      <c r="K184" s="141"/>
      <c r="L184" s="71">
        <v>4</v>
      </c>
      <c r="M184" s="127">
        <f t="shared" si="13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72">
        <v>12</v>
      </c>
      <c r="F185" s="133"/>
      <c r="G185" s="133"/>
      <c r="H185" s="133"/>
      <c r="I185" s="133"/>
      <c r="J185" s="163"/>
      <c r="K185" s="141"/>
      <c r="L185" s="71">
        <v>13</v>
      </c>
      <c r="M185" s="127">
        <f t="shared" si="13"/>
        <v>-1</v>
      </c>
      <c r="N185" s="71"/>
    </row>
    <row r="186" spans="1:14" s="10" customFormat="1" x14ac:dyDescent="0.2">
      <c r="A186" s="25">
        <v>5</v>
      </c>
      <c r="B186" s="26">
        <v>5540037</v>
      </c>
      <c r="C186" s="26" t="s">
        <v>197</v>
      </c>
      <c r="D186" s="27">
        <v>18000</v>
      </c>
      <c r="E186" s="172"/>
      <c r="F186" s="133"/>
      <c r="G186" s="133"/>
      <c r="H186" s="133"/>
      <c r="I186" s="133"/>
      <c r="J186" s="163"/>
      <c r="K186" s="141"/>
      <c r="L186" s="71"/>
      <c r="M186" s="127">
        <f t="shared" si="13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72"/>
      <c r="F187" s="133"/>
      <c r="G187" s="133"/>
      <c r="H187" s="133"/>
      <c r="I187" s="133"/>
      <c r="J187" s="163"/>
      <c r="K187" s="141"/>
      <c r="L187" s="71"/>
      <c r="M187" s="127">
        <f t="shared" si="13"/>
        <v>0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72">
        <v>22</v>
      </c>
      <c r="F188" s="133"/>
      <c r="G188" s="133"/>
      <c r="H188" s="133"/>
      <c r="I188" s="133"/>
      <c r="J188" s="163"/>
      <c r="K188" s="141"/>
      <c r="L188" s="71">
        <v>19</v>
      </c>
      <c r="M188" s="127">
        <f t="shared" si="13"/>
        <v>3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72">
        <v>13</v>
      </c>
      <c r="F189" s="133"/>
      <c r="G189" s="133"/>
      <c r="H189" s="133"/>
      <c r="I189" s="133"/>
      <c r="J189" s="163"/>
      <c r="K189" s="141"/>
      <c r="L189" s="71">
        <v>7</v>
      </c>
      <c r="M189" s="127">
        <f t="shared" si="13"/>
        <v>6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72">
        <v>58</v>
      </c>
      <c r="F190" s="133"/>
      <c r="G190" s="133"/>
      <c r="H190" s="133"/>
      <c r="I190" s="133"/>
      <c r="J190" s="163"/>
      <c r="K190" s="141"/>
      <c r="L190" s="71">
        <v>57</v>
      </c>
      <c r="M190" s="127">
        <f t="shared" si="13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72">
        <v>11</v>
      </c>
      <c r="F191" s="133"/>
      <c r="G191" s="133"/>
      <c r="H191" s="133"/>
      <c r="I191" s="133"/>
      <c r="J191" s="163"/>
      <c r="K191" s="141"/>
      <c r="L191" s="71">
        <v>8</v>
      </c>
      <c r="M191" s="127">
        <f t="shared" si="13"/>
        <v>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80"/>
      <c r="F192" s="136"/>
      <c r="G192" s="136"/>
      <c r="H192" s="136"/>
      <c r="I192" s="136"/>
      <c r="J192" s="167"/>
      <c r="K192" s="149"/>
      <c r="L192" s="77"/>
      <c r="M192" s="128">
        <f t="shared" si="13"/>
        <v>0</v>
      </c>
      <c r="N192" s="77"/>
    </row>
    <row r="193" spans="1:14" s="24" customFormat="1" ht="15" thickBot="1" x14ac:dyDescent="0.25">
      <c r="A193" s="84"/>
      <c r="B193" s="85"/>
      <c r="C193" s="85" t="s">
        <v>203</v>
      </c>
      <c r="D193" s="86"/>
      <c r="E193" s="177">
        <v>21</v>
      </c>
      <c r="F193" s="110">
        <f t="shared" ref="F193:L193" si="18">SUM(F195:F196)</f>
        <v>0</v>
      </c>
      <c r="G193" s="110">
        <f t="shared" si="18"/>
        <v>0</v>
      </c>
      <c r="H193" s="110">
        <f t="shared" si="18"/>
        <v>0</v>
      </c>
      <c r="I193" s="110">
        <f t="shared" si="18"/>
        <v>0</v>
      </c>
      <c r="J193" s="110">
        <f t="shared" si="18"/>
        <v>0</v>
      </c>
      <c r="K193" s="110">
        <f t="shared" si="18"/>
        <v>0</v>
      </c>
      <c r="L193" s="110">
        <f t="shared" si="18"/>
        <v>21</v>
      </c>
      <c r="M193" s="124">
        <f t="shared" si="13"/>
        <v>0</v>
      </c>
      <c r="N193" s="89"/>
    </row>
    <row r="194" spans="1:14" s="10" customFormat="1" x14ac:dyDescent="0.2">
      <c r="A194" s="82"/>
      <c r="B194" s="82"/>
      <c r="C194" s="82" t="s">
        <v>204</v>
      </c>
      <c r="D194" s="83"/>
      <c r="E194" s="172"/>
      <c r="F194" s="133"/>
      <c r="G194" s="133"/>
      <c r="H194" s="133"/>
      <c r="I194" s="133"/>
      <c r="J194" s="163"/>
      <c r="K194" s="141"/>
      <c r="L194" s="71"/>
      <c r="M194" s="127">
        <f t="shared" si="13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72"/>
      <c r="F195" s="133"/>
      <c r="G195" s="133"/>
      <c r="H195" s="133"/>
      <c r="I195" s="133"/>
      <c r="J195" s="163"/>
      <c r="K195" s="141"/>
      <c r="L195" s="71"/>
      <c r="M195" s="127">
        <f t="shared" si="13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72">
        <v>21</v>
      </c>
      <c r="F196" s="133"/>
      <c r="G196" s="133"/>
      <c r="H196" s="133"/>
      <c r="I196" s="133"/>
      <c r="J196" s="163"/>
      <c r="K196" s="141"/>
      <c r="L196" s="71">
        <v>21</v>
      </c>
      <c r="M196" s="127">
        <f t="shared" si="13"/>
        <v>0</v>
      </c>
      <c r="N196" s="71"/>
    </row>
    <row r="197" spans="1:14" s="24" customFormat="1" ht="15" thickBot="1" x14ac:dyDescent="0.25">
      <c r="A197" s="43"/>
      <c r="B197" s="43"/>
      <c r="C197" s="43"/>
      <c r="D197" s="90"/>
      <c r="E197" s="174"/>
      <c r="F197" s="135"/>
      <c r="G197" s="135"/>
      <c r="H197" s="135"/>
      <c r="I197" s="135"/>
      <c r="J197" s="165"/>
      <c r="K197" s="143"/>
      <c r="L197" s="73"/>
      <c r="M197" s="129">
        <f t="shared" si="13"/>
        <v>0</v>
      </c>
      <c r="N197" s="73"/>
    </row>
    <row r="198" spans="1:14" s="10" customFormat="1" ht="15" thickBot="1" x14ac:dyDescent="0.25">
      <c r="A198" s="94"/>
      <c r="B198" s="95"/>
      <c r="C198" s="95" t="s">
        <v>207</v>
      </c>
      <c r="D198" s="96"/>
      <c r="E198" s="175">
        <v>61</v>
      </c>
      <c r="F198" s="107">
        <f t="shared" ref="F198:L198" si="19">SUM(F199:F208)</f>
        <v>0</v>
      </c>
      <c r="G198" s="107">
        <f t="shared" si="19"/>
        <v>0</v>
      </c>
      <c r="H198" s="107">
        <f t="shared" si="19"/>
        <v>0</v>
      </c>
      <c r="I198" s="107">
        <f t="shared" si="19"/>
        <v>0</v>
      </c>
      <c r="J198" s="107">
        <f t="shared" si="19"/>
        <v>0</v>
      </c>
      <c r="K198" s="107">
        <f t="shared" si="19"/>
        <v>0</v>
      </c>
      <c r="L198" s="107">
        <f t="shared" si="19"/>
        <v>60</v>
      </c>
      <c r="M198" s="124">
        <f t="shared" si="13"/>
        <v>1</v>
      </c>
      <c r="N198" s="89"/>
    </row>
    <row r="199" spans="1:14" s="10" customFormat="1" x14ac:dyDescent="0.2">
      <c r="A199" s="91">
        <v>1</v>
      </c>
      <c r="B199" s="92">
        <v>7550011</v>
      </c>
      <c r="C199" s="92" t="s">
        <v>208</v>
      </c>
      <c r="D199" s="93">
        <v>16000</v>
      </c>
      <c r="E199" s="172">
        <v>17</v>
      </c>
      <c r="F199" s="133"/>
      <c r="G199" s="133"/>
      <c r="H199" s="133"/>
      <c r="I199" s="133"/>
      <c r="J199" s="163"/>
      <c r="K199" s="141"/>
      <c r="L199" s="71">
        <v>17</v>
      </c>
      <c r="M199" s="127">
        <f t="shared" si="13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9">
        <v>14000</v>
      </c>
      <c r="E200" s="173"/>
      <c r="F200" s="134"/>
      <c r="G200" s="134"/>
      <c r="H200" s="134"/>
      <c r="I200" s="134"/>
      <c r="J200" s="164"/>
      <c r="K200" s="142"/>
      <c r="L200" s="72"/>
      <c r="M200" s="130">
        <f t="shared" si="13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9">
        <v>26000</v>
      </c>
      <c r="E201" s="173">
        <v>1</v>
      </c>
      <c r="F201" s="134"/>
      <c r="G201" s="134"/>
      <c r="H201" s="134"/>
      <c r="I201" s="134"/>
      <c r="J201" s="164"/>
      <c r="K201" s="142"/>
      <c r="L201" s="72">
        <v>1</v>
      </c>
      <c r="M201" s="130">
        <f t="shared" si="13"/>
        <v>0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9">
        <v>12000</v>
      </c>
      <c r="E202" s="173">
        <v>9</v>
      </c>
      <c r="F202" s="134"/>
      <c r="G202" s="134"/>
      <c r="H202" s="134"/>
      <c r="I202" s="134"/>
      <c r="J202" s="164"/>
      <c r="K202" s="142"/>
      <c r="L202" s="72">
        <v>8</v>
      </c>
      <c r="M202" s="130">
        <f t="shared" si="13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9">
        <v>9000</v>
      </c>
      <c r="E203" s="173">
        <v>10</v>
      </c>
      <c r="F203" s="134"/>
      <c r="G203" s="134"/>
      <c r="H203" s="134"/>
      <c r="I203" s="134"/>
      <c r="J203" s="164"/>
      <c r="K203" s="142"/>
      <c r="L203" s="72">
        <v>10</v>
      </c>
      <c r="M203" s="130">
        <f t="shared" si="13"/>
        <v>0</v>
      </c>
      <c r="N203" s="72"/>
    </row>
    <row r="204" spans="1:14" s="10" customFormat="1" x14ac:dyDescent="0.2">
      <c r="A204" s="25">
        <v>6</v>
      </c>
      <c r="B204" s="26">
        <v>7550008</v>
      </c>
      <c r="C204" s="26" t="s">
        <v>213</v>
      </c>
      <c r="D204" s="79">
        <v>21000</v>
      </c>
      <c r="E204" s="173"/>
      <c r="F204" s="134"/>
      <c r="G204" s="134"/>
      <c r="H204" s="134"/>
      <c r="I204" s="134"/>
      <c r="J204" s="164"/>
      <c r="K204" s="142"/>
      <c r="L204" s="72"/>
      <c r="M204" s="130">
        <f t="shared" ref="M204:M208" si="20">(E204+F204+G204+H204+I204)-J204-K204-L204</f>
        <v>0</v>
      </c>
      <c r="N204" s="72"/>
    </row>
    <row r="205" spans="1:14" s="9" customFormat="1" x14ac:dyDescent="0.2">
      <c r="A205" s="25">
        <v>7</v>
      </c>
      <c r="B205" s="26">
        <v>7550017</v>
      </c>
      <c r="C205" s="26" t="s">
        <v>214</v>
      </c>
      <c r="D205" s="79">
        <v>14000</v>
      </c>
      <c r="E205" s="173">
        <v>5</v>
      </c>
      <c r="F205" s="134"/>
      <c r="G205" s="134"/>
      <c r="H205" s="134"/>
      <c r="I205" s="134"/>
      <c r="J205" s="164"/>
      <c r="K205" s="142"/>
      <c r="L205" s="72">
        <v>5</v>
      </c>
      <c r="M205" s="130">
        <f t="shared" si="20"/>
        <v>0</v>
      </c>
      <c r="N205" s="72"/>
    </row>
    <row r="206" spans="1:14" s="10" customFormat="1" x14ac:dyDescent="0.2">
      <c r="A206" s="25">
        <v>8</v>
      </c>
      <c r="B206" s="25">
        <v>7550016</v>
      </c>
      <c r="C206" s="25" t="s">
        <v>215</v>
      </c>
      <c r="D206" s="78">
        <v>14000</v>
      </c>
      <c r="E206" s="173">
        <v>9</v>
      </c>
      <c r="F206" s="134"/>
      <c r="G206" s="134"/>
      <c r="H206" s="134"/>
      <c r="I206" s="134"/>
      <c r="J206" s="164"/>
      <c r="K206" s="142"/>
      <c r="L206" s="72">
        <v>9</v>
      </c>
      <c r="M206" s="130">
        <f t="shared" si="20"/>
        <v>0</v>
      </c>
      <c r="N206" s="72"/>
    </row>
    <row r="207" spans="1:14" s="10" customFormat="1" x14ac:dyDescent="0.2">
      <c r="A207" s="25">
        <v>9</v>
      </c>
      <c r="B207" s="26">
        <v>7550015</v>
      </c>
      <c r="C207" s="26" t="s">
        <v>216</v>
      </c>
      <c r="D207" s="79">
        <v>14000</v>
      </c>
      <c r="E207" s="173">
        <v>10</v>
      </c>
      <c r="F207" s="134"/>
      <c r="G207" s="134"/>
      <c r="H207" s="134"/>
      <c r="I207" s="134"/>
      <c r="J207" s="164"/>
      <c r="K207" s="142"/>
      <c r="L207" s="72">
        <v>10</v>
      </c>
      <c r="M207" s="130">
        <f t="shared" si="20"/>
        <v>0</v>
      </c>
      <c r="N207" s="72"/>
    </row>
    <row r="208" spans="1:14" s="9" customFormat="1" x14ac:dyDescent="0.2">
      <c r="A208" s="36">
        <v>10</v>
      </c>
      <c r="B208" s="80"/>
      <c r="C208" s="80" t="s">
        <v>217</v>
      </c>
      <c r="D208" s="81">
        <v>22000</v>
      </c>
      <c r="E208" s="181"/>
      <c r="F208" s="137"/>
      <c r="G208" s="137"/>
      <c r="H208" s="137"/>
      <c r="I208" s="137"/>
      <c r="J208" s="168"/>
      <c r="K208" s="150"/>
      <c r="L208" s="74"/>
      <c r="M208" s="131">
        <f t="shared" si="20"/>
        <v>0</v>
      </c>
      <c r="N208" s="74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9"/>
  <sheetViews>
    <sheetView workbookViewId="0">
      <pane xSplit="4" ySplit="4" topLeftCell="E16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12</v>
      </c>
      <c r="F5" s="120">
        <f>F6+F41+F55+F59+F69</f>
        <v>0</v>
      </c>
      <c r="G5" s="120">
        <f t="shared" si="0"/>
        <v>292</v>
      </c>
      <c r="H5" s="120">
        <f t="shared" si="0"/>
        <v>15</v>
      </c>
      <c r="I5" s="120">
        <f t="shared" si="0"/>
        <v>0</v>
      </c>
      <c r="J5" s="158">
        <f t="shared" si="0"/>
        <v>0</v>
      </c>
      <c r="K5" s="139">
        <f t="shared" si="0"/>
        <v>29</v>
      </c>
      <c r="L5" s="120">
        <f>L6+L41+L55+L59+L69</f>
        <v>21</v>
      </c>
      <c r="M5" s="122">
        <f t="shared" si="0"/>
        <v>269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12</v>
      </c>
      <c r="F6" s="109">
        <f t="shared" si="1"/>
        <v>0</v>
      </c>
      <c r="G6" s="109">
        <f t="shared" si="1"/>
        <v>169</v>
      </c>
      <c r="H6" s="109">
        <f t="shared" si="1"/>
        <v>15</v>
      </c>
      <c r="I6" s="109">
        <f t="shared" si="1"/>
        <v>0</v>
      </c>
      <c r="J6" s="159">
        <f t="shared" si="1"/>
        <v>0</v>
      </c>
      <c r="K6" s="140">
        <f t="shared" si="1"/>
        <v>20</v>
      </c>
      <c r="L6" s="109">
        <f t="shared" si="1"/>
        <v>14</v>
      </c>
      <c r="M6" s="124">
        <f>(E6+F6+G6+H6+I6)-J6-K6-L6</f>
        <v>162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4</v>
      </c>
      <c r="H8" s="154"/>
      <c r="I8" s="154"/>
      <c r="J8" s="164"/>
      <c r="K8" s="142"/>
      <c r="L8" s="72"/>
      <c r="M8" s="127">
        <f t="shared" si="2"/>
        <v>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5</v>
      </c>
      <c r="H9" s="154"/>
      <c r="I9" s="154"/>
      <c r="J9" s="164"/>
      <c r="K9" s="142">
        <v>4</v>
      </c>
      <c r="L9" s="72"/>
      <c r="M9" s="127">
        <f t="shared" si="2"/>
        <v>1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/>
      <c r="K10" s="142"/>
      <c r="L10" s="72"/>
      <c r="M10" s="127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>
        <v>2</v>
      </c>
      <c r="L11" s="72"/>
      <c r="M11" s="127">
        <f t="shared" si="2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>
        <v>5</v>
      </c>
      <c r="F12" s="134"/>
      <c r="G12" s="154"/>
      <c r="H12" s="154"/>
      <c r="I12" s="154"/>
      <c r="J12" s="164"/>
      <c r="K12" s="142"/>
      <c r="L12" s="72">
        <v>4</v>
      </c>
      <c r="M12" s="127">
        <f t="shared" si="2"/>
        <v>1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/>
      <c r="L13" s="72"/>
      <c r="M13" s="127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/>
      <c r="L14" s="72"/>
      <c r="M14" s="127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4</v>
      </c>
      <c r="H15" s="154"/>
      <c r="I15" s="154"/>
      <c r="J15" s="164"/>
      <c r="K15" s="142"/>
      <c r="L15" s="72"/>
      <c r="M15" s="127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6</v>
      </c>
      <c r="H16" s="154"/>
      <c r="I16" s="154"/>
      <c r="J16" s="164"/>
      <c r="K16" s="142"/>
      <c r="L16" s="72"/>
      <c r="M16" s="127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6</v>
      </c>
      <c r="H17" s="154"/>
      <c r="I17" s="154"/>
      <c r="J17" s="164"/>
      <c r="K17" s="142"/>
      <c r="L17" s="72"/>
      <c r="M17" s="127">
        <f t="shared" si="2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/>
      <c r="H18" s="154">
        <v>6</v>
      </c>
      <c r="I18" s="154"/>
      <c r="J18" s="164"/>
      <c r="K18" s="142">
        <v>4</v>
      </c>
      <c r="L18" s="72"/>
      <c r="M18" s="127">
        <f t="shared" si="2"/>
        <v>2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6</v>
      </c>
      <c r="H19" s="154"/>
      <c r="I19" s="154"/>
      <c r="J19" s="164"/>
      <c r="K19" s="142">
        <v>2</v>
      </c>
      <c r="L19" s="72"/>
      <c r="M19" s="127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>
        <v>1</v>
      </c>
      <c r="F20" s="134"/>
      <c r="G20" s="154">
        <v>12</v>
      </c>
      <c r="H20" s="154"/>
      <c r="I20" s="154"/>
      <c r="J20" s="164"/>
      <c r="K20" s="142"/>
      <c r="L20" s="72">
        <v>10</v>
      </c>
      <c r="M20" s="127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6</v>
      </c>
      <c r="H21" s="154"/>
      <c r="I21" s="154"/>
      <c r="J21" s="164"/>
      <c r="K21" s="142"/>
      <c r="L21" s="72"/>
      <c r="M21" s="127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>
        <v>6</v>
      </c>
      <c r="F22" s="134"/>
      <c r="G22" s="154"/>
      <c r="H22" s="154"/>
      <c r="I22" s="154"/>
      <c r="J22" s="164"/>
      <c r="K22" s="142"/>
      <c r="L22" s="72"/>
      <c r="M22" s="127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6</v>
      </c>
      <c r="H27" s="154"/>
      <c r="I27" s="154"/>
      <c r="J27" s="164"/>
      <c r="K27" s="142"/>
      <c r="L27" s="72"/>
      <c r="M27" s="127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6</v>
      </c>
      <c r="H30" s="154"/>
      <c r="I30" s="154"/>
      <c r="J30" s="164"/>
      <c r="K30" s="142"/>
      <c r="L30" s="72"/>
      <c r="M30" s="127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/>
      <c r="H31" s="154">
        <v>4</v>
      </c>
      <c r="I31" s="154"/>
      <c r="J31" s="164"/>
      <c r="K31" s="142">
        <v>1</v>
      </c>
      <c r="L31" s="72"/>
      <c r="M31" s="127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4</v>
      </c>
      <c r="H32" s="154"/>
      <c r="I32" s="154"/>
      <c r="J32" s="164"/>
      <c r="K32" s="142">
        <v>2</v>
      </c>
      <c r="L32" s="72"/>
      <c r="M32" s="127">
        <f t="shared" si="2"/>
        <v>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6</v>
      </c>
      <c r="H33" s="154"/>
      <c r="I33" s="154"/>
      <c r="J33" s="164"/>
      <c r="K33" s="142"/>
      <c r="L33" s="72"/>
      <c r="M33" s="127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4</v>
      </c>
      <c r="H34" s="154"/>
      <c r="I34" s="154"/>
      <c r="J34" s="164"/>
      <c r="K34" s="142">
        <v>2</v>
      </c>
      <c r="L34" s="72"/>
      <c r="M34" s="127">
        <f t="shared" si="2"/>
        <v>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6</v>
      </c>
      <c r="H35" s="154"/>
      <c r="I35" s="154"/>
      <c r="J35" s="164"/>
      <c r="K35" s="142">
        <v>1</v>
      </c>
      <c r="L35" s="72"/>
      <c r="M35" s="127">
        <f t="shared" si="2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4</v>
      </c>
      <c r="H36" s="154"/>
      <c r="I36" s="154"/>
      <c r="J36" s="164"/>
      <c r="K36" s="142"/>
      <c r="L36" s="72"/>
      <c r="M36" s="127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4</v>
      </c>
      <c r="H37" s="154"/>
      <c r="I37" s="154"/>
      <c r="J37" s="164"/>
      <c r="K37" s="142"/>
      <c r="L37" s="72"/>
      <c r="M37" s="127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16</v>
      </c>
      <c r="H38" s="154"/>
      <c r="I38" s="154"/>
      <c r="J38" s="164"/>
      <c r="K38" s="142">
        <v>2</v>
      </c>
      <c r="L38" s="72"/>
      <c r="M38" s="127">
        <f t="shared" si="2"/>
        <v>14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6</v>
      </c>
      <c r="H39" s="154">
        <v>5</v>
      </c>
      <c r="I39" s="154"/>
      <c r="J39" s="164"/>
      <c r="K39" s="142"/>
      <c r="L39" s="72"/>
      <c r="M39" s="127">
        <f t="shared" si="2"/>
        <v>11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/>
      <c r="F41" s="107">
        <f>SUM(F42:F53)</f>
        <v>0</v>
      </c>
      <c r="G41" s="107">
        <f t="shared" ref="G41:L41" si="3">SUM(G42:G53)</f>
        <v>94</v>
      </c>
      <c r="H41" s="107">
        <f t="shared" si="3"/>
        <v>0</v>
      </c>
      <c r="I41" s="107">
        <f t="shared" si="3"/>
        <v>0</v>
      </c>
      <c r="J41" s="107">
        <f t="shared" si="3"/>
        <v>0</v>
      </c>
      <c r="K41" s="107">
        <f t="shared" si="3"/>
        <v>1</v>
      </c>
      <c r="L41" s="107">
        <f t="shared" si="3"/>
        <v>7</v>
      </c>
      <c r="M41" s="124">
        <f>(E41+F41+G41+H41+I41)-J41-K41-L41</f>
        <v>86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>
        <v>5</v>
      </c>
      <c r="H42" s="153"/>
      <c r="I42" s="153"/>
      <c r="J42" s="163"/>
      <c r="K42" s="141"/>
      <c r="L42" s="71"/>
      <c r="M42" s="127">
        <f t="shared" si="2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/>
      <c r="I43" s="154"/>
      <c r="J43" s="164"/>
      <c r="K43" s="142"/>
      <c r="L43" s="72"/>
      <c r="M43" s="127">
        <f t="shared" si="2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/>
      <c r="I44" s="154"/>
      <c r="J44" s="164"/>
      <c r="K44" s="142"/>
      <c r="L44" s="72"/>
      <c r="M44" s="127">
        <f t="shared" si="2"/>
        <v>20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3</v>
      </c>
      <c r="H45" s="154"/>
      <c r="I45" s="154"/>
      <c r="J45" s="164"/>
      <c r="K45" s="142"/>
      <c r="L45" s="72"/>
      <c r="M45" s="127">
        <f t="shared" si="2"/>
        <v>3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4</v>
      </c>
      <c r="H46" s="154"/>
      <c r="I46" s="154"/>
      <c r="J46" s="164"/>
      <c r="K46" s="142"/>
      <c r="L46" s="72"/>
      <c r="M46" s="127">
        <f t="shared" si="2"/>
        <v>4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9</v>
      </c>
      <c r="H47" s="154"/>
      <c r="I47" s="154"/>
      <c r="J47" s="164"/>
      <c r="K47" s="142"/>
      <c r="L47" s="72"/>
      <c r="M47" s="127">
        <f t="shared" si="2"/>
        <v>9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5</v>
      </c>
      <c r="H48" s="154"/>
      <c r="I48" s="154"/>
      <c r="J48" s="164"/>
      <c r="K48" s="142"/>
      <c r="L48" s="72"/>
      <c r="M48" s="127">
        <f t="shared" si="2"/>
        <v>5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/>
      <c r="F49" s="134"/>
      <c r="G49" s="154">
        <v>9</v>
      </c>
      <c r="H49" s="154"/>
      <c r="I49" s="154"/>
      <c r="J49" s="164"/>
      <c r="K49" s="142"/>
      <c r="L49" s="72">
        <v>7</v>
      </c>
      <c r="M49" s="127">
        <f t="shared" si="2"/>
        <v>2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5</v>
      </c>
      <c r="H50" s="154"/>
      <c r="I50" s="154"/>
      <c r="J50" s="164"/>
      <c r="K50" s="142"/>
      <c r="L50" s="72"/>
      <c r="M50" s="127">
        <f t="shared" si="2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>
        <v>4</v>
      </c>
      <c r="H51" s="154"/>
      <c r="I51" s="154"/>
      <c r="J51" s="164"/>
      <c r="K51" s="142">
        <v>1</v>
      </c>
      <c r="L51" s="72"/>
      <c r="M51" s="127">
        <f t="shared" si="2"/>
        <v>3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5</v>
      </c>
      <c r="H52" s="154"/>
      <c r="I52" s="154"/>
      <c r="J52" s="164"/>
      <c r="K52" s="142"/>
      <c r="L52" s="72"/>
      <c r="M52" s="127">
        <f t="shared" si="2"/>
        <v>5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5</v>
      </c>
      <c r="H53" s="154"/>
      <c r="I53" s="154"/>
      <c r="J53" s="164"/>
      <c r="K53" s="142"/>
      <c r="L53" s="72"/>
      <c r="M53" s="127">
        <f t="shared" si="2"/>
        <v>5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>
        <v>0</v>
      </c>
      <c r="F55" s="111">
        <f t="shared" ref="F55:L55" si="4">SUM(F56:F57)</f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>
        <f t="shared" si="4"/>
        <v>0</v>
      </c>
      <c r="M55" s="124">
        <f t="shared" si="2"/>
        <v>0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2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>
        <v>0</v>
      </c>
      <c r="F59" s="107">
        <f t="shared" ref="F59:L59" si="5">SUM(F60:F67)</f>
        <v>0</v>
      </c>
      <c r="G59" s="107">
        <f t="shared" si="5"/>
        <v>12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6</v>
      </c>
      <c r="L59" s="107">
        <f t="shared" si="5"/>
        <v>0</v>
      </c>
      <c r="M59" s="124">
        <f t="shared" si="2"/>
        <v>6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1</v>
      </c>
      <c r="H60" s="153"/>
      <c r="I60" s="153"/>
      <c r="J60" s="163"/>
      <c r="K60" s="141"/>
      <c r="L60" s="71"/>
      <c r="M60" s="127">
        <f t="shared" si="2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3</v>
      </c>
      <c r="H61" s="154"/>
      <c r="I61" s="154"/>
      <c r="J61" s="164"/>
      <c r="K61" s="142">
        <v>1</v>
      </c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1</v>
      </c>
      <c r="H62" s="154"/>
      <c r="I62" s="154"/>
      <c r="J62" s="164"/>
      <c r="K62" s="142">
        <v>1</v>
      </c>
      <c r="L62" s="72"/>
      <c r="M62" s="127">
        <f t="shared" si="2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3</v>
      </c>
      <c r="H63" s="154"/>
      <c r="I63" s="154"/>
      <c r="J63" s="164"/>
      <c r="K63" s="142">
        <v>3</v>
      </c>
      <c r="L63" s="72"/>
      <c r="M63" s="127">
        <f t="shared" si="2"/>
        <v>0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1</v>
      </c>
      <c r="H66" s="154"/>
      <c r="I66" s="154"/>
      <c r="J66" s="164"/>
      <c r="K66" s="142"/>
      <c r="L66" s="72"/>
      <c r="M66" s="127">
        <f t="shared" si="2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3</v>
      </c>
      <c r="H67" s="154"/>
      <c r="I67" s="154"/>
      <c r="J67" s="164"/>
      <c r="K67" s="142">
        <v>1</v>
      </c>
      <c r="L67" s="72"/>
      <c r="M67" s="127">
        <f t="shared" si="2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>
        <v>0</v>
      </c>
      <c r="F69" s="110">
        <f t="shared" ref="F69:L69" si="6">SUM(F70:F75)</f>
        <v>0</v>
      </c>
      <c r="G69" s="110">
        <f t="shared" si="6"/>
        <v>17</v>
      </c>
      <c r="H69" s="110">
        <f t="shared" si="6"/>
        <v>0</v>
      </c>
      <c r="I69" s="110">
        <f t="shared" si="6"/>
        <v>0</v>
      </c>
      <c r="J69" s="110">
        <f t="shared" si="6"/>
        <v>0</v>
      </c>
      <c r="K69" s="110">
        <f t="shared" si="6"/>
        <v>2</v>
      </c>
      <c r="L69" s="110">
        <f t="shared" si="6"/>
        <v>0</v>
      </c>
      <c r="M69" s="124">
        <f t="shared" si="2"/>
        <v>15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/>
      <c r="H70" s="154"/>
      <c r="I70" s="154"/>
      <c r="J70" s="164"/>
      <c r="K70" s="142"/>
      <c r="L70" s="72"/>
      <c r="M70" s="127">
        <f t="shared" si="2"/>
        <v>0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/>
      <c r="H71" s="154"/>
      <c r="I71" s="154"/>
      <c r="J71" s="164"/>
      <c r="K71" s="142"/>
      <c r="L71" s="72"/>
      <c r="M71" s="127">
        <f t="shared" ref="M71:M138" si="7">(E71+F71+G71+H71+I71)-J71-K71-L71</f>
        <v>0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/>
      <c r="H72" s="154"/>
      <c r="I72" s="154"/>
      <c r="J72" s="164"/>
      <c r="K72" s="142"/>
      <c r="L72" s="72"/>
      <c r="M72" s="127">
        <f t="shared" si="7"/>
        <v>0</v>
      </c>
      <c r="N72" s="72"/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4</v>
      </c>
      <c r="H74" s="154"/>
      <c r="I74" s="154"/>
      <c r="J74" s="164"/>
      <c r="K74" s="142">
        <v>2</v>
      </c>
      <c r="L74" s="72"/>
      <c r="M74" s="127">
        <f t="shared" si="7"/>
        <v>2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>
        <v>13</v>
      </c>
      <c r="H75" s="154"/>
      <c r="I75" s="154"/>
      <c r="J75" s="164"/>
      <c r="K75" s="142"/>
      <c r="L75" s="72"/>
      <c r="M75" s="127">
        <f t="shared" si="7"/>
        <v>13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>
        <v>19</v>
      </c>
      <c r="F77" s="112">
        <f t="shared" ref="F77:L77" si="8">SUM(F78:F86)</f>
        <v>0</v>
      </c>
      <c r="G77" s="112">
        <f t="shared" si="8"/>
        <v>30</v>
      </c>
      <c r="H77" s="112">
        <f t="shared" si="8"/>
        <v>26</v>
      </c>
      <c r="I77" s="112">
        <f t="shared" si="8"/>
        <v>0</v>
      </c>
      <c r="J77" s="112">
        <f t="shared" si="8"/>
        <v>4</v>
      </c>
      <c r="K77" s="112">
        <f t="shared" si="8"/>
        <v>0</v>
      </c>
      <c r="L77" s="112">
        <f t="shared" si="8"/>
        <v>44</v>
      </c>
      <c r="M77" s="124">
        <f t="shared" si="7"/>
        <v>27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/>
      <c r="F78" s="133"/>
      <c r="G78" s="153">
        <v>4</v>
      </c>
      <c r="H78" s="153"/>
      <c r="I78" s="153"/>
      <c r="J78" s="163"/>
      <c r="K78" s="141"/>
      <c r="L78" s="71">
        <v>4</v>
      </c>
      <c r="M78" s="127">
        <f t="shared" si="7"/>
        <v>0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2</v>
      </c>
      <c r="F79" s="134"/>
      <c r="G79" s="154"/>
      <c r="H79" s="154">
        <v>10</v>
      </c>
      <c r="I79" s="154"/>
      <c r="J79" s="164"/>
      <c r="K79" s="142"/>
      <c r="L79" s="72">
        <v>7</v>
      </c>
      <c r="M79" s="127">
        <f t="shared" si="7"/>
        <v>5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3</v>
      </c>
      <c r="F81" s="134"/>
      <c r="G81" s="154"/>
      <c r="H81" s="154">
        <v>10</v>
      </c>
      <c r="I81" s="154"/>
      <c r="J81" s="164"/>
      <c r="K81" s="142"/>
      <c r="L81" s="72">
        <v>9</v>
      </c>
      <c r="M81" s="127">
        <f t="shared" si="7"/>
        <v>4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5</v>
      </c>
      <c r="F82" s="134"/>
      <c r="G82" s="154">
        <v>8</v>
      </c>
      <c r="H82" s="154"/>
      <c r="I82" s="154"/>
      <c r="J82" s="164">
        <v>2</v>
      </c>
      <c r="K82" s="142"/>
      <c r="L82" s="72">
        <v>6</v>
      </c>
      <c r="M82" s="127">
        <f t="shared" si="7"/>
        <v>5</v>
      </c>
      <c r="N82" s="72" t="s">
        <v>270</v>
      </c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/>
      <c r="F83" s="134"/>
      <c r="G83" s="154"/>
      <c r="H83" s="154">
        <v>6</v>
      </c>
      <c r="I83" s="154"/>
      <c r="J83" s="164"/>
      <c r="K83" s="142"/>
      <c r="L83" s="72">
        <v>5</v>
      </c>
      <c r="M83" s="127">
        <f t="shared" si="7"/>
        <v>1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/>
      <c r="F84" s="134"/>
      <c r="G84" s="154">
        <v>10</v>
      </c>
      <c r="H84" s="154"/>
      <c r="I84" s="154"/>
      <c r="J84" s="164"/>
      <c r="K84" s="142"/>
      <c r="L84" s="72">
        <v>9</v>
      </c>
      <c r="M84" s="127">
        <f t="shared" si="7"/>
        <v>1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1</v>
      </c>
      <c r="F85" s="134"/>
      <c r="G85" s="154">
        <v>8</v>
      </c>
      <c r="H85" s="154"/>
      <c r="I85" s="154"/>
      <c r="J85" s="164"/>
      <c r="K85" s="142"/>
      <c r="L85" s="72">
        <v>4</v>
      </c>
      <c r="M85" s="127">
        <f t="shared" si="7"/>
        <v>5</v>
      </c>
      <c r="N85" s="72"/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8</v>
      </c>
      <c r="F86" s="134"/>
      <c r="G86" s="154"/>
      <c r="H86" s="154"/>
      <c r="I86" s="154"/>
      <c r="J86" s="164">
        <v>2</v>
      </c>
      <c r="K86" s="142"/>
      <c r="L86" s="72"/>
      <c r="M86" s="127">
        <f t="shared" si="7"/>
        <v>6</v>
      </c>
      <c r="N86" s="72" t="s">
        <v>270</v>
      </c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>
        <v>0</v>
      </c>
      <c r="F88" s="110">
        <f t="shared" ref="F88:L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>
        <f t="shared" ca="1" si="9"/>
        <v>0</v>
      </c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>
        <v>0</v>
      </c>
      <c r="F91" s="110">
        <f t="shared" ref="F91:L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>
        <f t="shared" si="10"/>
        <v>0</v>
      </c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>
        <v>3</v>
      </c>
      <c r="F103" s="109">
        <f t="shared" ref="F103:L103" si="11">SUM(F104:F133)</f>
        <v>0</v>
      </c>
      <c r="G103" s="109">
        <f t="shared" si="11"/>
        <v>4</v>
      </c>
      <c r="H103" s="109">
        <f t="shared" si="11"/>
        <v>3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>
        <f t="shared" si="11"/>
        <v>6</v>
      </c>
      <c r="M103" s="124">
        <f t="shared" si="7"/>
        <v>4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>
        <v>1</v>
      </c>
      <c r="H104" s="157"/>
      <c r="I104" s="157"/>
      <c r="J104" s="167"/>
      <c r="K104" s="149"/>
      <c r="L104" s="77"/>
      <c r="M104" s="127">
        <f t="shared" si="7"/>
        <v>1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/>
      <c r="F106" s="135"/>
      <c r="G106" s="155"/>
      <c r="H106" s="155"/>
      <c r="I106" s="155"/>
      <c r="J106" s="165"/>
      <c r="K106" s="143"/>
      <c r="L106" s="73"/>
      <c r="M106" s="127">
        <f t="shared" si="7"/>
        <v>0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>
        <v>1</v>
      </c>
      <c r="F109" s="134"/>
      <c r="G109" s="154"/>
      <c r="H109" s="154"/>
      <c r="I109" s="154"/>
      <c r="J109" s="164"/>
      <c r="K109" s="142"/>
      <c r="L109" s="72">
        <v>1</v>
      </c>
      <c r="M109" s="127">
        <f t="shared" si="7"/>
        <v>0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>
        <v>1</v>
      </c>
      <c r="F112" s="134"/>
      <c r="G112" s="154"/>
      <c r="H112" s="154"/>
      <c r="I112" s="154"/>
      <c r="J112" s="164"/>
      <c r="K112" s="142"/>
      <c r="L112" s="72">
        <v>1</v>
      </c>
      <c r="M112" s="127">
        <f t="shared" si="7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>
        <v>1</v>
      </c>
      <c r="F116" s="134"/>
      <c r="G116" s="154"/>
      <c r="H116" s="154">
        <v>3</v>
      </c>
      <c r="I116" s="154"/>
      <c r="J116" s="164"/>
      <c r="K116" s="142"/>
      <c r="L116" s="72">
        <v>2</v>
      </c>
      <c r="M116" s="127">
        <f t="shared" si="7"/>
        <v>2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/>
      <c r="F117" s="134"/>
      <c r="G117" s="154"/>
      <c r="H117" s="154"/>
      <c r="I117" s="154"/>
      <c r="J117" s="164"/>
      <c r="K117" s="142"/>
      <c r="L117" s="72"/>
      <c r="M117" s="127">
        <f t="shared" si="7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>
        <v>1</v>
      </c>
      <c r="H124" s="154"/>
      <c r="I124" s="154"/>
      <c r="J124" s="164"/>
      <c r="K124" s="142"/>
      <c r="L124" s="72"/>
      <c r="M124" s="127">
        <f t="shared" si="7"/>
        <v>1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/>
      <c r="F125" s="134"/>
      <c r="G125" s="154">
        <v>1</v>
      </c>
      <c r="H125" s="154"/>
      <c r="I125" s="154"/>
      <c r="J125" s="164"/>
      <c r="K125" s="142"/>
      <c r="L125" s="72">
        <v>1</v>
      </c>
      <c r="M125" s="127">
        <f t="shared" si="7"/>
        <v>0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/>
      <c r="F130" s="134"/>
      <c r="G130" s="154">
        <v>1</v>
      </c>
      <c r="H130" s="154"/>
      <c r="I130" s="154"/>
      <c r="J130" s="164"/>
      <c r="K130" s="142"/>
      <c r="L130" s="72">
        <v>1</v>
      </c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>
        <v>1</v>
      </c>
      <c r="F134" s="135"/>
      <c r="G134" s="155"/>
      <c r="H134" s="155"/>
      <c r="I134" s="155"/>
      <c r="J134" s="165"/>
      <c r="K134" s="143"/>
      <c r="L134" s="73"/>
      <c r="M134" s="127">
        <f t="shared" si="7"/>
        <v>1</v>
      </c>
      <c r="N134" s="73"/>
    </row>
    <row r="135" spans="1:14" s="9" customFormat="1" x14ac:dyDescent="0.2">
      <c r="A135" s="43">
        <v>34</v>
      </c>
      <c r="B135" s="103"/>
      <c r="C135" s="103" t="s">
        <v>277</v>
      </c>
      <c r="D135" s="104"/>
      <c r="E135" s="174">
        <v>1</v>
      </c>
      <c r="F135" s="135"/>
      <c r="G135" s="155"/>
      <c r="H135" s="155"/>
      <c r="I135" s="155"/>
      <c r="J135" s="165"/>
      <c r="K135" s="143"/>
      <c r="L135" s="73">
        <v>1</v>
      </c>
      <c r="M135" s="127">
        <f t="shared" si="7"/>
        <v>0</v>
      </c>
      <c r="N135" s="73"/>
    </row>
    <row r="136" spans="1:14" s="9" customFormat="1" x14ac:dyDescent="0.2">
      <c r="A136" s="43">
        <v>35</v>
      </c>
      <c r="B136" s="103"/>
      <c r="C136" s="103" t="s">
        <v>278</v>
      </c>
      <c r="D136" s="104"/>
      <c r="E136" s="174">
        <v>1</v>
      </c>
      <c r="F136" s="135"/>
      <c r="G136" s="155"/>
      <c r="H136" s="155"/>
      <c r="I136" s="155"/>
      <c r="J136" s="165"/>
      <c r="K136" s="143"/>
      <c r="L136" s="73">
        <v>1</v>
      </c>
      <c r="M136" s="127">
        <f t="shared" si="7"/>
        <v>0</v>
      </c>
      <c r="N136" s="73"/>
    </row>
    <row r="137" spans="1:14" s="9" customFormat="1" x14ac:dyDescent="0.2">
      <c r="A137" s="43">
        <v>36</v>
      </c>
      <c r="B137" s="103"/>
      <c r="C137" s="103" t="s">
        <v>283</v>
      </c>
      <c r="D137" s="104"/>
      <c r="E137" s="174"/>
      <c r="F137" s="135"/>
      <c r="G137" s="155">
        <v>1</v>
      </c>
      <c r="H137" s="155"/>
      <c r="I137" s="155"/>
      <c r="J137" s="165"/>
      <c r="K137" s="143"/>
      <c r="L137" s="73">
        <v>1</v>
      </c>
      <c r="M137" s="127">
        <f t="shared" si="7"/>
        <v>0</v>
      </c>
      <c r="N137" s="73"/>
    </row>
    <row r="138" spans="1:14" s="24" customFormat="1" ht="15" thickBot="1" x14ac:dyDescent="0.25">
      <c r="A138" s="43"/>
      <c r="B138" s="43"/>
      <c r="C138" s="43"/>
      <c r="D138" s="48"/>
      <c r="E138" s="174"/>
      <c r="F138" s="135"/>
      <c r="G138" s="155"/>
      <c r="H138" s="155"/>
      <c r="I138" s="155"/>
      <c r="J138" s="165"/>
      <c r="K138" s="143"/>
      <c r="L138" s="73"/>
      <c r="M138" s="128">
        <f t="shared" si="7"/>
        <v>0</v>
      </c>
      <c r="N138" s="73"/>
    </row>
    <row r="139" spans="1:14" s="9" customFormat="1" ht="15" thickBot="1" x14ac:dyDescent="0.25">
      <c r="A139" s="98"/>
      <c r="B139" s="99"/>
      <c r="C139" s="99" t="s">
        <v>148</v>
      </c>
      <c r="D139" s="100"/>
      <c r="E139" s="171">
        <v>27</v>
      </c>
      <c r="F139" s="109">
        <f t="shared" ref="F139:L139" si="12">SUM(F140:F146)</f>
        <v>0</v>
      </c>
      <c r="G139" s="109">
        <f t="shared" si="12"/>
        <v>13</v>
      </c>
      <c r="H139" s="109">
        <f t="shared" si="12"/>
        <v>0</v>
      </c>
      <c r="I139" s="109">
        <f t="shared" si="12"/>
        <v>0</v>
      </c>
      <c r="J139" s="109">
        <f t="shared" si="12"/>
        <v>0</v>
      </c>
      <c r="K139" s="109">
        <f t="shared" si="12"/>
        <v>0</v>
      </c>
      <c r="L139" s="109">
        <f t="shared" si="12"/>
        <v>35</v>
      </c>
      <c r="M139" s="124">
        <f t="shared" ref="M139:M204" si="13">(E139+F139+G139+H139+I139)-J139-K139-L139</f>
        <v>5</v>
      </c>
      <c r="N139" s="89"/>
    </row>
    <row r="140" spans="1:14" s="9" customFormat="1" x14ac:dyDescent="0.2">
      <c r="A140" s="91">
        <v>1</v>
      </c>
      <c r="B140" s="91">
        <v>3510004</v>
      </c>
      <c r="C140" s="91" t="s">
        <v>149</v>
      </c>
      <c r="D140" s="97">
        <v>43000</v>
      </c>
      <c r="E140" s="172">
        <v>5</v>
      </c>
      <c r="G140" s="153"/>
      <c r="H140" s="153"/>
      <c r="I140" s="153"/>
      <c r="J140" s="163"/>
      <c r="K140" s="141"/>
      <c r="L140" s="71">
        <v>4</v>
      </c>
      <c r="M140" s="127">
        <f>(E140+K144+G140+H140+I140)-J140-K140-L140</f>
        <v>1</v>
      </c>
      <c r="N140" s="71"/>
    </row>
    <row r="141" spans="1:14" s="9" customFormat="1" x14ac:dyDescent="0.2">
      <c r="A141" s="25">
        <v>2</v>
      </c>
      <c r="B141" s="25">
        <v>3512008</v>
      </c>
      <c r="C141" s="25" t="s">
        <v>150</v>
      </c>
      <c r="D141" s="30">
        <v>44000</v>
      </c>
      <c r="E141" s="173">
        <v>9</v>
      </c>
      <c r="F141" s="134"/>
      <c r="G141" s="154"/>
      <c r="H141" s="154"/>
      <c r="I141" s="154"/>
      <c r="J141" s="164"/>
      <c r="K141" s="142"/>
      <c r="L141" s="72">
        <v>9</v>
      </c>
      <c r="M141" s="127">
        <f t="shared" si="13"/>
        <v>0</v>
      </c>
      <c r="N141" s="72"/>
    </row>
    <row r="142" spans="1:14" s="9" customFormat="1" x14ac:dyDescent="0.2">
      <c r="A142" s="25">
        <v>3</v>
      </c>
      <c r="B142" s="25">
        <v>3510107</v>
      </c>
      <c r="C142" s="25" t="s">
        <v>151</v>
      </c>
      <c r="D142" s="30">
        <v>49000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3"/>
        <v>0</v>
      </c>
      <c r="N142" s="72"/>
    </row>
    <row r="143" spans="1:14" s="9" customFormat="1" x14ac:dyDescent="0.2">
      <c r="A143" s="25">
        <v>4</v>
      </c>
      <c r="B143" s="25">
        <v>3510011</v>
      </c>
      <c r="C143" s="25" t="s">
        <v>152</v>
      </c>
      <c r="D143" s="30">
        <v>42000</v>
      </c>
      <c r="E143" s="173">
        <v>1</v>
      </c>
      <c r="F143" s="134"/>
      <c r="G143" s="154"/>
      <c r="H143" s="154"/>
      <c r="I143" s="154"/>
      <c r="J143" s="164"/>
      <c r="K143" s="142"/>
      <c r="L143" s="72">
        <v>1</v>
      </c>
      <c r="M143" s="127">
        <f t="shared" si="13"/>
        <v>0</v>
      </c>
      <c r="N143" s="72"/>
    </row>
    <row r="144" spans="1:14" s="9" customFormat="1" x14ac:dyDescent="0.2">
      <c r="A144" s="25">
        <v>5</v>
      </c>
      <c r="B144" s="25">
        <v>3510067</v>
      </c>
      <c r="C144" s="25" t="s">
        <v>153</v>
      </c>
      <c r="D144" s="30">
        <v>43000</v>
      </c>
      <c r="E144" s="173">
        <v>8</v>
      </c>
      <c r="F144" s="134"/>
      <c r="G144" s="154"/>
      <c r="H144" s="154"/>
      <c r="I144" s="154"/>
      <c r="J144" s="164"/>
      <c r="K144" s="133"/>
      <c r="L144" s="72">
        <v>7</v>
      </c>
      <c r="M144" s="127">
        <f t="shared" si="13"/>
        <v>1</v>
      </c>
      <c r="N144" s="72"/>
    </row>
    <row r="145" spans="1:14" s="9" customFormat="1" x14ac:dyDescent="0.2">
      <c r="A145" s="25">
        <v>6</v>
      </c>
      <c r="B145" s="25">
        <v>3510012</v>
      </c>
      <c r="C145" s="25" t="s">
        <v>154</v>
      </c>
      <c r="D145" s="30">
        <v>43000</v>
      </c>
      <c r="E145" s="173">
        <v>3</v>
      </c>
      <c r="F145" s="134"/>
      <c r="G145" s="154">
        <v>7</v>
      </c>
      <c r="H145" s="154"/>
      <c r="I145" s="154"/>
      <c r="J145" s="164"/>
      <c r="K145" s="142"/>
      <c r="L145" s="72">
        <v>10</v>
      </c>
      <c r="M145" s="127">
        <f t="shared" si="13"/>
        <v>0</v>
      </c>
      <c r="N145" s="72"/>
    </row>
    <row r="146" spans="1:14" s="9" customFormat="1" x14ac:dyDescent="0.2">
      <c r="A146" s="25">
        <v>7</v>
      </c>
      <c r="B146" s="25">
        <v>3510076</v>
      </c>
      <c r="C146" s="25" t="s">
        <v>155</v>
      </c>
      <c r="D146" s="30">
        <v>45000</v>
      </c>
      <c r="E146" s="173">
        <v>1</v>
      </c>
      <c r="F146" s="134"/>
      <c r="G146" s="154">
        <v>6</v>
      </c>
      <c r="H146" s="154"/>
      <c r="I146" s="154"/>
      <c r="J146" s="164"/>
      <c r="K146" s="142"/>
      <c r="L146" s="72">
        <v>4</v>
      </c>
      <c r="M146" s="127">
        <f t="shared" si="13"/>
        <v>3</v>
      </c>
      <c r="N146" s="72"/>
    </row>
    <row r="147" spans="1:14" s="9" customFormat="1" x14ac:dyDescent="0.2">
      <c r="A147" s="43">
        <v>8</v>
      </c>
      <c r="B147" s="43"/>
      <c r="C147" s="43" t="s">
        <v>279</v>
      </c>
      <c r="D147" s="48"/>
      <c r="E147" s="174">
        <v>2</v>
      </c>
      <c r="F147" s="135"/>
      <c r="G147" s="155">
        <v>4</v>
      </c>
      <c r="H147" s="155"/>
      <c r="I147" s="155"/>
      <c r="J147" s="165"/>
      <c r="K147" s="143"/>
      <c r="L147" s="73">
        <v>2</v>
      </c>
      <c r="M147" s="127">
        <f t="shared" si="13"/>
        <v>4</v>
      </c>
      <c r="N147" s="73"/>
    </row>
    <row r="148" spans="1:14" s="9" customFormat="1" x14ac:dyDescent="0.2">
      <c r="A148" s="43">
        <v>9</v>
      </c>
      <c r="B148" s="43"/>
      <c r="C148" s="43" t="s">
        <v>280</v>
      </c>
      <c r="D148" s="48"/>
      <c r="E148" s="174">
        <v>5</v>
      </c>
      <c r="F148" s="135"/>
      <c r="G148" s="155"/>
      <c r="H148" s="155"/>
      <c r="I148" s="155"/>
      <c r="J148" s="165"/>
      <c r="K148" s="143"/>
      <c r="L148" s="73">
        <v>4</v>
      </c>
      <c r="M148" s="127">
        <f t="shared" si="13"/>
        <v>1</v>
      </c>
      <c r="N148" s="73"/>
    </row>
    <row r="149" spans="1:14" s="24" customFormat="1" ht="15" thickBot="1" x14ac:dyDescent="0.25">
      <c r="A149" s="43"/>
      <c r="B149" s="43"/>
      <c r="C149" s="43"/>
      <c r="D149" s="48"/>
      <c r="E149" s="174"/>
      <c r="F149" s="135"/>
      <c r="G149" s="155"/>
      <c r="H149" s="155"/>
      <c r="I149" s="155"/>
      <c r="J149" s="165"/>
      <c r="K149" s="143"/>
      <c r="L149" s="73"/>
      <c r="M149" s="128">
        <f t="shared" si="13"/>
        <v>0</v>
      </c>
      <c r="N149" s="73"/>
    </row>
    <row r="150" spans="1:14" s="10" customFormat="1" ht="15" thickBot="1" x14ac:dyDescent="0.25">
      <c r="A150" s="113"/>
      <c r="B150" s="114"/>
      <c r="C150" s="85" t="s">
        <v>156</v>
      </c>
      <c r="D150" s="115"/>
      <c r="E150" s="171">
        <v>70</v>
      </c>
      <c r="F150" s="109">
        <f t="shared" ref="F150:K150" si="14">SUM(F151:F160)</f>
        <v>0</v>
      </c>
      <c r="G150" s="109">
        <f t="shared" si="14"/>
        <v>28</v>
      </c>
      <c r="H150" s="109">
        <f t="shared" si="14"/>
        <v>0</v>
      </c>
      <c r="I150" s="109">
        <f t="shared" si="14"/>
        <v>0</v>
      </c>
      <c r="J150" s="109">
        <f t="shared" si="14"/>
        <v>0</v>
      </c>
      <c r="K150" s="109">
        <f t="shared" si="14"/>
        <v>0</v>
      </c>
      <c r="L150" s="109"/>
      <c r="M150" s="124">
        <f t="shared" si="13"/>
        <v>98</v>
      </c>
      <c r="N150" s="116"/>
    </row>
    <row r="151" spans="1:14" s="10" customFormat="1" x14ac:dyDescent="0.2">
      <c r="A151" s="91">
        <v>1</v>
      </c>
      <c r="B151" s="92">
        <v>3530009</v>
      </c>
      <c r="C151" s="92" t="s">
        <v>157</v>
      </c>
      <c r="D151" s="101">
        <v>20000</v>
      </c>
      <c r="E151" s="172">
        <v>28</v>
      </c>
      <c r="F151" s="133"/>
      <c r="G151" s="153"/>
      <c r="H151" s="153"/>
      <c r="I151" s="153"/>
      <c r="J151" s="163"/>
      <c r="K151" s="141"/>
      <c r="L151" s="71"/>
      <c r="M151" s="127">
        <f t="shared" si="13"/>
        <v>28</v>
      </c>
      <c r="N151" s="71"/>
    </row>
    <row r="152" spans="1:14" s="10" customFormat="1" x14ac:dyDescent="0.2">
      <c r="A152" s="25">
        <v>2</v>
      </c>
      <c r="B152" s="26">
        <v>3530010</v>
      </c>
      <c r="C152" s="26" t="s">
        <v>158</v>
      </c>
      <c r="D152" s="27">
        <v>108000</v>
      </c>
      <c r="E152" s="173">
        <v>11</v>
      </c>
      <c r="F152" s="134"/>
      <c r="G152" s="154"/>
      <c r="H152" s="154"/>
      <c r="I152" s="154"/>
      <c r="J152" s="164"/>
      <c r="K152" s="142"/>
      <c r="L152" s="72">
        <v>4</v>
      </c>
      <c r="M152" s="127">
        <f t="shared" si="13"/>
        <v>7</v>
      </c>
      <c r="N152" s="72"/>
    </row>
    <row r="153" spans="1:14" s="10" customFormat="1" x14ac:dyDescent="0.2">
      <c r="A153" s="25">
        <v>3</v>
      </c>
      <c r="B153" s="26">
        <v>3530003</v>
      </c>
      <c r="C153" s="26" t="s">
        <v>159</v>
      </c>
      <c r="D153" s="27">
        <v>20000</v>
      </c>
      <c r="E153" s="173"/>
      <c r="F153" s="134"/>
      <c r="G153" s="154"/>
      <c r="H153" s="154"/>
      <c r="I153" s="154"/>
      <c r="J153" s="164"/>
      <c r="K153" s="142"/>
      <c r="L153" s="72"/>
      <c r="M153" s="127">
        <f t="shared" si="13"/>
        <v>0</v>
      </c>
      <c r="N153" s="72"/>
    </row>
    <row r="154" spans="1:14" s="10" customFormat="1" x14ac:dyDescent="0.2">
      <c r="A154" s="25">
        <v>4</v>
      </c>
      <c r="B154" s="26">
        <v>3530008</v>
      </c>
      <c r="C154" s="26" t="s">
        <v>160</v>
      </c>
      <c r="D154" s="27">
        <v>20000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3"/>
        <v>0</v>
      </c>
      <c r="N154" s="72"/>
    </row>
    <row r="155" spans="1:14" s="10" customFormat="1" x14ac:dyDescent="0.2">
      <c r="A155" s="25">
        <v>5</v>
      </c>
      <c r="B155" s="26">
        <v>3530014</v>
      </c>
      <c r="C155" s="26" t="s">
        <v>161</v>
      </c>
      <c r="D155" s="27">
        <v>20000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3"/>
        <v>0</v>
      </c>
      <c r="N155" s="72"/>
    </row>
    <row r="156" spans="1:14" s="10" customFormat="1" x14ac:dyDescent="0.2">
      <c r="A156" s="25">
        <v>6</v>
      </c>
      <c r="B156" s="26">
        <v>3530088</v>
      </c>
      <c r="C156" s="26" t="s">
        <v>162</v>
      </c>
      <c r="D156" s="27">
        <v>22000</v>
      </c>
      <c r="E156" s="173">
        <v>19</v>
      </c>
      <c r="F156" s="134"/>
      <c r="G156" s="154"/>
      <c r="H156" s="154"/>
      <c r="I156" s="154"/>
      <c r="J156" s="164"/>
      <c r="K156" s="142"/>
      <c r="L156" s="72"/>
      <c r="M156" s="127">
        <f t="shared" si="13"/>
        <v>19</v>
      </c>
      <c r="N156" s="72"/>
    </row>
    <row r="157" spans="1:14" s="10" customFormat="1" x14ac:dyDescent="0.2">
      <c r="A157" s="25">
        <v>11</v>
      </c>
      <c r="B157" s="26">
        <v>3550002</v>
      </c>
      <c r="C157" s="26" t="s">
        <v>167</v>
      </c>
      <c r="D157" s="27">
        <v>20000</v>
      </c>
      <c r="E157" s="174">
        <v>4</v>
      </c>
      <c r="F157" s="135"/>
      <c r="G157" s="155"/>
      <c r="H157" s="155"/>
      <c r="I157" s="155"/>
      <c r="J157" s="165"/>
      <c r="K157" s="143"/>
      <c r="L157" s="73"/>
      <c r="M157" s="127">
        <f t="shared" si="13"/>
        <v>4</v>
      </c>
      <c r="N157" s="72"/>
    </row>
    <row r="158" spans="1:14" s="10" customFormat="1" x14ac:dyDescent="0.2">
      <c r="A158" s="25">
        <v>12</v>
      </c>
      <c r="B158" s="26">
        <v>3550005</v>
      </c>
      <c r="C158" s="26" t="s">
        <v>168</v>
      </c>
      <c r="D158" s="27">
        <v>20000</v>
      </c>
      <c r="E158" s="174">
        <v>3</v>
      </c>
      <c r="F158" s="135"/>
      <c r="G158" s="155">
        <v>14</v>
      </c>
      <c r="H158" s="155"/>
      <c r="I158" s="155"/>
      <c r="J158" s="165"/>
      <c r="K158" s="143"/>
      <c r="L158" s="73">
        <v>6</v>
      </c>
      <c r="M158" s="127">
        <f t="shared" si="13"/>
        <v>11</v>
      </c>
      <c r="N158" s="72"/>
    </row>
    <row r="159" spans="1:14" s="10" customFormat="1" x14ac:dyDescent="0.2">
      <c r="A159" s="25">
        <v>13</v>
      </c>
      <c r="B159" s="26">
        <v>3550007</v>
      </c>
      <c r="C159" s="26" t="s">
        <v>169</v>
      </c>
      <c r="D159" s="27">
        <v>20000</v>
      </c>
      <c r="E159" s="174">
        <v>5</v>
      </c>
      <c r="F159" s="135"/>
      <c r="G159" s="155">
        <v>14</v>
      </c>
      <c r="H159" s="155"/>
      <c r="I159" s="155"/>
      <c r="J159" s="165"/>
      <c r="K159" s="143"/>
      <c r="L159" s="73"/>
      <c r="M159" s="127">
        <f t="shared" si="13"/>
        <v>19</v>
      </c>
      <c r="N159" s="72"/>
    </row>
    <row r="160" spans="1:14" s="9" customFormat="1" x14ac:dyDescent="0.2">
      <c r="A160" s="25">
        <v>14</v>
      </c>
      <c r="B160" s="26">
        <v>3530087</v>
      </c>
      <c r="C160" s="26" t="s">
        <v>170</v>
      </c>
      <c r="D160" s="27">
        <v>20000</v>
      </c>
      <c r="E160" s="174"/>
      <c r="F160" s="135"/>
      <c r="G160" s="155"/>
      <c r="H160" s="155"/>
      <c r="I160" s="155"/>
      <c r="J160" s="165"/>
      <c r="K160" s="143"/>
      <c r="L160" s="73"/>
      <c r="M160" s="127">
        <f t="shared" si="13"/>
        <v>0</v>
      </c>
      <c r="N160" s="72"/>
    </row>
    <row r="161" spans="1:14" s="9" customFormat="1" x14ac:dyDescent="0.2">
      <c r="A161" s="25">
        <v>15</v>
      </c>
      <c r="B161" s="43">
        <v>7560084</v>
      </c>
      <c r="C161" s="43" t="s">
        <v>171</v>
      </c>
      <c r="D161" s="48">
        <v>50000</v>
      </c>
      <c r="E161" s="174"/>
      <c r="F161" s="135"/>
      <c r="G161" s="155"/>
      <c r="H161" s="155"/>
      <c r="I161" s="155"/>
      <c r="J161" s="165"/>
      <c r="K161" s="143"/>
      <c r="L161" s="73"/>
      <c r="M161" s="127">
        <f t="shared" si="13"/>
        <v>0</v>
      </c>
      <c r="N161" s="72"/>
    </row>
    <row r="162" spans="1:14" s="9" customFormat="1" x14ac:dyDescent="0.2">
      <c r="A162" s="25">
        <v>16</v>
      </c>
      <c r="B162" s="43">
        <v>7560085</v>
      </c>
      <c r="C162" s="43" t="s">
        <v>172</v>
      </c>
      <c r="D162" s="48">
        <v>80000</v>
      </c>
      <c r="E162" s="174"/>
      <c r="F162" s="135"/>
      <c r="G162" s="155"/>
      <c r="H162" s="155"/>
      <c r="I162" s="155"/>
      <c r="J162" s="165"/>
      <c r="K162" s="143"/>
      <c r="L162" s="73"/>
      <c r="M162" s="127">
        <f t="shared" si="13"/>
        <v>0</v>
      </c>
      <c r="N162" s="72"/>
    </row>
    <row r="163" spans="1:14" s="24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10" customFormat="1" ht="15" thickBot="1" x14ac:dyDescent="0.25">
      <c r="A164" s="94"/>
      <c r="B164" s="95"/>
      <c r="C164" s="95" t="s">
        <v>176</v>
      </c>
      <c r="D164" s="102"/>
      <c r="E164" s="175">
        <v>449</v>
      </c>
      <c r="F164" s="107">
        <f t="shared" ref="F164:L164" si="15">SUM(F165:F1832)</f>
        <v>0</v>
      </c>
      <c r="G164" s="107">
        <f t="shared" si="15"/>
        <v>0</v>
      </c>
      <c r="H164" s="107">
        <f t="shared" si="15"/>
        <v>0</v>
      </c>
      <c r="I164" s="107">
        <f t="shared" si="15"/>
        <v>0</v>
      </c>
      <c r="J164" s="107">
        <f t="shared" si="15"/>
        <v>0</v>
      </c>
      <c r="K164" s="107">
        <f t="shared" si="15"/>
        <v>0</v>
      </c>
      <c r="L164" s="107">
        <f t="shared" si="15"/>
        <v>420</v>
      </c>
      <c r="M164" s="124">
        <f t="shared" si="13"/>
        <v>29</v>
      </c>
      <c r="N164" s="89"/>
    </row>
    <row r="165" spans="1:14" s="10" customFormat="1" x14ac:dyDescent="0.2">
      <c r="A165" s="91">
        <v>1</v>
      </c>
      <c r="B165" s="92">
        <v>4550013</v>
      </c>
      <c r="C165" s="92" t="s">
        <v>177</v>
      </c>
      <c r="D165" s="101">
        <v>38000</v>
      </c>
      <c r="E165" s="172">
        <v>18</v>
      </c>
      <c r="F165" s="133"/>
      <c r="G165" s="153"/>
      <c r="H165" s="153"/>
      <c r="I165" s="153"/>
      <c r="J165" s="163"/>
      <c r="K165" s="141"/>
      <c r="L165" s="71">
        <v>18</v>
      </c>
      <c r="M165" s="127">
        <f t="shared" si="13"/>
        <v>0</v>
      </c>
      <c r="N165" s="77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72">
        <v>10</v>
      </c>
      <c r="F166" s="133"/>
      <c r="G166" s="153"/>
      <c r="H166" s="153"/>
      <c r="I166" s="153"/>
      <c r="J166" s="163"/>
      <c r="K166" s="141"/>
      <c r="L166" s="71">
        <v>8</v>
      </c>
      <c r="M166" s="127">
        <f t="shared" si="13"/>
        <v>2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80"/>
      <c r="F168" s="136"/>
      <c r="G168" s="157"/>
      <c r="H168" s="157"/>
      <c r="I168" s="157"/>
      <c r="J168" s="167"/>
      <c r="K168" s="149"/>
      <c r="L168" s="77"/>
      <c r="M168" s="128">
        <f t="shared" si="13"/>
        <v>0</v>
      </c>
      <c r="N168" s="73"/>
    </row>
    <row r="169" spans="1:14" s="24" customFormat="1" ht="15" hidden="1" thickBot="1" x14ac:dyDescent="0.25">
      <c r="A169" s="84"/>
      <c r="B169" s="85"/>
      <c r="C169" s="85" t="s">
        <v>180</v>
      </c>
      <c r="D169" s="86"/>
      <c r="E169" s="177"/>
      <c r="F169" s="110">
        <f t="shared" ref="F169" si="16">SUM(F170:F180)</f>
        <v>0</v>
      </c>
      <c r="G169" s="110"/>
      <c r="H169" s="110"/>
      <c r="I169" s="110"/>
      <c r="J169" s="161"/>
      <c r="K169" s="146"/>
      <c r="L169" s="110"/>
      <c r="M169" s="124">
        <f t="shared" si="13"/>
        <v>0</v>
      </c>
      <c r="N169" s="89"/>
    </row>
    <row r="170" spans="1:14" s="10" customFormat="1" ht="15" hidden="1" thickBot="1" x14ac:dyDescent="0.25">
      <c r="A170" s="75"/>
      <c r="B170" s="75"/>
      <c r="C170" s="75" t="s">
        <v>181</v>
      </c>
      <c r="D170" s="76"/>
      <c r="E170" s="172"/>
      <c r="F170" s="133"/>
      <c r="G170" s="153"/>
      <c r="H170" s="153"/>
      <c r="I170" s="153"/>
      <c r="J170" s="163"/>
      <c r="K170" s="141"/>
      <c r="L170" s="71"/>
      <c r="M170" s="127">
        <f t="shared" si="13"/>
        <v>0</v>
      </c>
      <c r="N170" s="77"/>
    </row>
    <row r="171" spans="1:14" s="10" customFormat="1" ht="15" hidden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72"/>
      <c r="F171" s="133"/>
      <c r="G171" s="153"/>
      <c r="H171" s="153"/>
      <c r="I171" s="153"/>
      <c r="J171" s="163"/>
      <c r="K171" s="141"/>
      <c r="L171" s="71"/>
      <c r="M171" s="127">
        <f t="shared" si="13"/>
        <v>0</v>
      </c>
      <c r="N171" s="73"/>
    </row>
    <row r="172" spans="1:14" s="10" customFormat="1" ht="15" hidden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72"/>
      <c r="F172" s="133"/>
      <c r="G172" s="153"/>
      <c r="H172" s="153"/>
      <c r="I172" s="153"/>
      <c r="J172" s="163"/>
      <c r="K172" s="141"/>
      <c r="L172" s="71"/>
      <c r="M172" s="127">
        <f t="shared" si="13"/>
        <v>0</v>
      </c>
      <c r="N172" s="73"/>
    </row>
    <row r="173" spans="1:14" s="10" customFormat="1" ht="15" hidden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72"/>
      <c r="F173" s="133"/>
      <c r="G173" s="153"/>
      <c r="H173" s="153"/>
      <c r="I173" s="153"/>
      <c r="J173" s="163"/>
      <c r="K173" s="141"/>
      <c r="L173" s="71"/>
      <c r="M173" s="127">
        <f t="shared" si="13"/>
        <v>0</v>
      </c>
      <c r="N173" s="73"/>
    </row>
    <row r="174" spans="1:14" s="10" customFormat="1" ht="15" hidden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2"/>
    </row>
    <row r="175" spans="1:14" s="10" customFormat="1" ht="15" hidden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73"/>
      <c r="F175" s="134"/>
      <c r="G175" s="154"/>
      <c r="H175" s="154"/>
      <c r="I175" s="154"/>
      <c r="J175" s="164"/>
      <c r="K175" s="142"/>
      <c r="L175" s="72"/>
      <c r="M175" s="127">
        <f t="shared" si="13"/>
        <v>0</v>
      </c>
      <c r="N175" s="72"/>
    </row>
    <row r="176" spans="1:14" s="10" customFormat="1" ht="15" hidden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73"/>
      <c r="F176" s="134"/>
      <c r="G176" s="154"/>
      <c r="H176" s="154"/>
      <c r="I176" s="154"/>
      <c r="J176" s="164"/>
      <c r="K176" s="142"/>
      <c r="L176" s="72"/>
      <c r="M176" s="127">
        <f t="shared" si="13"/>
        <v>0</v>
      </c>
      <c r="N176" s="71"/>
    </row>
    <row r="177" spans="1:14" s="9" customFormat="1" ht="15" hidden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73"/>
      <c r="F177" s="134"/>
      <c r="G177" s="154"/>
      <c r="H177" s="154"/>
      <c r="I177" s="154"/>
      <c r="J177" s="164"/>
      <c r="K177" s="142"/>
      <c r="L177" s="72"/>
      <c r="M177" s="127">
        <f t="shared" si="13"/>
        <v>0</v>
      </c>
      <c r="N177" s="71"/>
    </row>
    <row r="178" spans="1:14" s="9" customFormat="1" ht="15" hidden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73"/>
      <c r="F178" s="134"/>
      <c r="G178" s="154"/>
      <c r="H178" s="154"/>
      <c r="I178" s="154"/>
      <c r="J178" s="164"/>
      <c r="K178" s="142"/>
      <c r="L178" s="72"/>
      <c r="M178" s="127">
        <f t="shared" si="13"/>
        <v>0</v>
      </c>
      <c r="N178" s="71"/>
    </row>
    <row r="179" spans="1:14" s="9" customFormat="1" ht="15" hidden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72"/>
      <c r="F179" s="133"/>
      <c r="G179" s="133"/>
      <c r="H179" s="133"/>
      <c r="I179" s="133"/>
      <c r="J179" s="163"/>
      <c r="K179" s="141"/>
      <c r="L179" s="71"/>
      <c r="M179" s="127">
        <f t="shared" si="13"/>
        <v>0</v>
      </c>
      <c r="N179" s="71"/>
    </row>
    <row r="180" spans="1:14" s="9" customFormat="1" ht="15" hidden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72"/>
      <c r="F180" s="133"/>
      <c r="G180" s="133"/>
      <c r="H180" s="133"/>
      <c r="I180" s="133"/>
      <c r="J180" s="163"/>
      <c r="K180" s="141"/>
      <c r="L180" s="71"/>
      <c r="M180" s="127">
        <f t="shared" si="13"/>
        <v>0</v>
      </c>
      <c r="N180" s="71"/>
    </row>
    <row r="181" spans="1:14" s="24" customFormat="1" ht="15" hidden="1" thickBot="1" x14ac:dyDescent="0.25">
      <c r="A181" s="43"/>
      <c r="B181" s="43"/>
      <c r="C181" s="43"/>
      <c r="D181" s="48"/>
      <c r="E181" s="180"/>
      <c r="F181" s="136"/>
      <c r="G181" s="136"/>
      <c r="H181" s="136"/>
      <c r="I181" s="136"/>
      <c r="J181" s="167"/>
      <c r="K181" s="149"/>
      <c r="L181" s="77"/>
      <c r="M181" s="128">
        <f t="shared" si="13"/>
        <v>0</v>
      </c>
      <c r="N181" s="77"/>
    </row>
    <row r="182" spans="1:14" s="9" customFormat="1" ht="15" thickBot="1" x14ac:dyDescent="0.25">
      <c r="A182" s="98"/>
      <c r="B182" s="99"/>
      <c r="C182" s="99" t="s">
        <v>192</v>
      </c>
      <c r="D182" s="100"/>
      <c r="E182" s="171">
        <v>130</v>
      </c>
      <c r="F182" s="109">
        <f t="shared" ref="F182:L182" si="17">SUM(F183:F192)</f>
        <v>0</v>
      </c>
      <c r="G182" s="109">
        <f t="shared" si="17"/>
        <v>0</v>
      </c>
      <c r="H182" s="109">
        <f t="shared" si="17"/>
        <v>0</v>
      </c>
      <c r="I182" s="109">
        <f t="shared" si="17"/>
        <v>0</v>
      </c>
      <c r="J182" s="109">
        <f t="shared" si="17"/>
        <v>0</v>
      </c>
      <c r="K182" s="109">
        <f t="shared" si="17"/>
        <v>0</v>
      </c>
      <c r="L182" s="109">
        <f t="shared" si="17"/>
        <v>119</v>
      </c>
      <c r="M182" s="124">
        <f t="shared" si="13"/>
        <v>11</v>
      </c>
      <c r="N182" s="89"/>
    </row>
    <row r="183" spans="1:14" s="10" customFormat="1" x14ac:dyDescent="0.2">
      <c r="A183" s="91">
        <v>1</v>
      </c>
      <c r="B183" s="91">
        <v>5540032</v>
      </c>
      <c r="C183" s="91" t="s">
        <v>193</v>
      </c>
      <c r="D183" s="97">
        <v>18000</v>
      </c>
      <c r="E183" s="172">
        <v>9</v>
      </c>
      <c r="F183" s="133"/>
      <c r="G183" s="133"/>
      <c r="H183" s="133"/>
      <c r="I183" s="133"/>
      <c r="J183" s="163"/>
      <c r="K183" s="141"/>
      <c r="L183" s="71">
        <v>4</v>
      </c>
      <c r="M183" s="127">
        <f t="shared" si="13"/>
        <v>5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72">
        <v>17</v>
      </c>
      <c r="F184" s="133"/>
      <c r="G184" s="133"/>
      <c r="H184" s="133"/>
      <c r="I184" s="133"/>
      <c r="J184" s="163"/>
      <c r="K184" s="141"/>
      <c r="L184" s="71">
        <v>15</v>
      </c>
      <c r="M184" s="127">
        <f t="shared" si="13"/>
        <v>2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72">
        <v>4</v>
      </c>
      <c r="F185" s="133"/>
      <c r="G185" s="133"/>
      <c r="H185" s="133"/>
      <c r="I185" s="133"/>
      <c r="J185" s="163"/>
      <c r="K185" s="141"/>
      <c r="L185" s="71">
        <v>4</v>
      </c>
      <c r="M185" s="127">
        <f t="shared" si="13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72">
        <v>13</v>
      </c>
      <c r="F186" s="133"/>
      <c r="G186" s="133"/>
      <c r="H186" s="133"/>
      <c r="I186" s="133"/>
      <c r="J186" s="163"/>
      <c r="K186" s="141"/>
      <c r="L186" s="71">
        <v>13</v>
      </c>
      <c r="M186" s="127">
        <f t="shared" si="13"/>
        <v>0</v>
      </c>
      <c r="N186" s="71"/>
    </row>
    <row r="187" spans="1:14" s="10" customFormat="1" x14ac:dyDescent="0.2">
      <c r="A187" s="25">
        <v>5</v>
      </c>
      <c r="B187" s="26">
        <v>5540037</v>
      </c>
      <c r="C187" s="26" t="s">
        <v>197</v>
      </c>
      <c r="D187" s="27">
        <v>18000</v>
      </c>
      <c r="E187" s="172"/>
      <c r="F187" s="133"/>
      <c r="G187" s="133"/>
      <c r="H187" s="133"/>
      <c r="I187" s="133"/>
      <c r="J187" s="163"/>
      <c r="K187" s="141"/>
      <c r="L187" s="71"/>
      <c r="M187" s="127">
        <f t="shared" si="13"/>
        <v>0</v>
      </c>
      <c r="N187" s="71"/>
    </row>
    <row r="188" spans="1:14" s="10" customFormat="1" x14ac:dyDescent="0.2">
      <c r="A188" s="25">
        <v>6</v>
      </c>
      <c r="B188" s="26">
        <v>5540008</v>
      </c>
      <c r="C188" s="26" t="s">
        <v>198</v>
      </c>
      <c r="D188" s="27">
        <v>16000</v>
      </c>
      <c r="E188" s="172"/>
      <c r="F188" s="133"/>
      <c r="G188" s="133"/>
      <c r="H188" s="133"/>
      <c r="I188" s="133"/>
      <c r="J188" s="163"/>
      <c r="K188" s="141"/>
      <c r="L188" s="71"/>
      <c r="M188" s="127">
        <f t="shared" si="13"/>
        <v>0</v>
      </c>
      <c r="N188" s="71"/>
    </row>
    <row r="189" spans="1:14" s="10" customFormat="1" x14ac:dyDescent="0.2">
      <c r="A189" s="25">
        <v>7</v>
      </c>
      <c r="B189" s="26">
        <v>5540030</v>
      </c>
      <c r="C189" s="26" t="s">
        <v>199</v>
      </c>
      <c r="D189" s="27">
        <v>22000</v>
      </c>
      <c r="E189" s="172">
        <v>19</v>
      </c>
      <c r="F189" s="133"/>
      <c r="G189" s="133"/>
      <c r="H189" s="133"/>
      <c r="I189" s="133"/>
      <c r="J189" s="163"/>
      <c r="K189" s="141"/>
      <c r="L189" s="71">
        <v>17</v>
      </c>
      <c r="M189" s="127">
        <f t="shared" si="13"/>
        <v>2</v>
      </c>
      <c r="N189" s="71"/>
    </row>
    <row r="190" spans="1:14" s="10" customFormat="1" x14ac:dyDescent="0.2">
      <c r="A190" s="25">
        <v>8</v>
      </c>
      <c r="B190" s="26">
        <v>5540031</v>
      </c>
      <c r="C190" s="26" t="s">
        <v>200</v>
      </c>
      <c r="D190" s="27">
        <v>22000</v>
      </c>
      <c r="E190" s="172">
        <v>7</v>
      </c>
      <c r="F190" s="133"/>
      <c r="G190" s="133"/>
      <c r="H190" s="133"/>
      <c r="I190" s="133"/>
      <c r="J190" s="163"/>
      <c r="K190" s="141"/>
      <c r="L190" s="71">
        <v>6</v>
      </c>
      <c r="M190" s="127">
        <f t="shared" si="13"/>
        <v>1</v>
      </c>
      <c r="N190" s="71"/>
    </row>
    <row r="191" spans="1:14" s="9" customFormat="1" x14ac:dyDescent="0.2">
      <c r="A191" s="25">
        <v>9</v>
      </c>
      <c r="B191" s="26">
        <v>5540003</v>
      </c>
      <c r="C191" s="26" t="s">
        <v>201</v>
      </c>
      <c r="D191" s="27">
        <v>20000</v>
      </c>
      <c r="E191" s="172">
        <v>57</v>
      </c>
      <c r="F191" s="133"/>
      <c r="G191" s="133"/>
      <c r="H191" s="133"/>
      <c r="I191" s="133"/>
      <c r="J191" s="163"/>
      <c r="K191" s="141"/>
      <c r="L191" s="71">
        <v>54</v>
      </c>
      <c r="M191" s="127">
        <f t="shared" si="13"/>
        <v>3</v>
      </c>
      <c r="N191" s="71"/>
    </row>
    <row r="192" spans="1:14" s="9" customFormat="1" x14ac:dyDescent="0.2">
      <c r="A192" s="25">
        <v>10</v>
      </c>
      <c r="B192" s="25">
        <v>5540033</v>
      </c>
      <c r="C192" s="25" t="s">
        <v>202</v>
      </c>
      <c r="D192" s="30">
        <v>18000</v>
      </c>
      <c r="E192" s="172">
        <v>8</v>
      </c>
      <c r="F192" s="133"/>
      <c r="G192" s="133"/>
      <c r="H192" s="133"/>
      <c r="I192" s="133"/>
      <c r="J192" s="163"/>
      <c r="K192" s="141"/>
      <c r="L192" s="71">
        <v>6</v>
      </c>
      <c r="M192" s="127">
        <f t="shared" si="13"/>
        <v>2</v>
      </c>
      <c r="N192" s="71"/>
    </row>
    <row r="193" spans="1:14" s="20" customFormat="1" ht="15" thickBot="1" x14ac:dyDescent="0.25">
      <c r="A193" s="43"/>
      <c r="B193" s="43"/>
      <c r="C193" s="43"/>
      <c r="D193" s="48"/>
      <c r="E193" s="180"/>
      <c r="F193" s="136"/>
      <c r="G193" s="136"/>
      <c r="H193" s="136"/>
      <c r="I193" s="136"/>
      <c r="J193" s="167"/>
      <c r="K193" s="149"/>
      <c r="L193" s="77"/>
      <c r="M193" s="128">
        <f t="shared" si="13"/>
        <v>0</v>
      </c>
      <c r="N193" s="77"/>
    </row>
    <row r="194" spans="1:14" s="24" customFormat="1" ht="15" thickBot="1" x14ac:dyDescent="0.25">
      <c r="A194" s="84"/>
      <c r="B194" s="85"/>
      <c r="C194" s="85" t="s">
        <v>203</v>
      </c>
      <c r="D194" s="86"/>
      <c r="E194" s="177">
        <v>21</v>
      </c>
      <c r="F194" s="110">
        <f t="shared" ref="F194:L194" si="18">SUM(F196:F197)</f>
        <v>0</v>
      </c>
      <c r="G194" s="110">
        <f t="shared" si="18"/>
        <v>0</v>
      </c>
      <c r="H194" s="110">
        <f t="shared" si="18"/>
        <v>0</v>
      </c>
      <c r="I194" s="110">
        <f t="shared" si="18"/>
        <v>0</v>
      </c>
      <c r="J194" s="110">
        <f t="shared" si="18"/>
        <v>0</v>
      </c>
      <c r="K194" s="110">
        <f t="shared" si="18"/>
        <v>0</v>
      </c>
      <c r="L194" s="110">
        <f t="shared" si="18"/>
        <v>21</v>
      </c>
      <c r="M194" s="124">
        <f t="shared" si="13"/>
        <v>0</v>
      </c>
      <c r="N194" s="89"/>
    </row>
    <row r="195" spans="1:14" s="10" customFormat="1" x14ac:dyDescent="0.2">
      <c r="A195" s="82"/>
      <c r="B195" s="82"/>
      <c r="C195" s="82" t="s">
        <v>204</v>
      </c>
      <c r="D195" s="83"/>
      <c r="E195" s="172"/>
      <c r="F195" s="133"/>
      <c r="G195" s="133"/>
      <c r="H195" s="133"/>
      <c r="I195" s="133"/>
      <c r="J195" s="163"/>
      <c r="K195" s="141"/>
      <c r="L195" s="71"/>
      <c r="M195" s="127">
        <f t="shared" si="13"/>
        <v>0</v>
      </c>
      <c r="N195" s="71"/>
    </row>
    <row r="196" spans="1:14" s="10" customFormat="1" x14ac:dyDescent="0.2">
      <c r="A196" s="25">
        <v>1</v>
      </c>
      <c r="B196" s="26">
        <v>7520023</v>
      </c>
      <c r="C196" s="26" t="s">
        <v>205</v>
      </c>
      <c r="D196" s="27">
        <v>20000</v>
      </c>
      <c r="E196" s="172"/>
      <c r="F196" s="133"/>
      <c r="G196" s="133"/>
      <c r="H196" s="133"/>
      <c r="I196" s="133"/>
      <c r="J196" s="163"/>
      <c r="K196" s="141"/>
      <c r="L196" s="71"/>
      <c r="M196" s="127">
        <f t="shared" si="13"/>
        <v>0</v>
      </c>
      <c r="N196" s="71"/>
    </row>
    <row r="197" spans="1:14" s="9" customFormat="1" x14ac:dyDescent="0.2">
      <c r="A197" s="25">
        <v>2</v>
      </c>
      <c r="B197" s="26">
        <v>7520001</v>
      </c>
      <c r="C197" s="26" t="s">
        <v>206</v>
      </c>
      <c r="D197" s="27">
        <v>80000</v>
      </c>
      <c r="E197" s="172">
        <v>21</v>
      </c>
      <c r="F197" s="133"/>
      <c r="G197" s="133"/>
      <c r="H197" s="133"/>
      <c r="I197" s="133"/>
      <c r="J197" s="163"/>
      <c r="K197" s="141"/>
      <c r="L197" s="71">
        <v>21</v>
      </c>
      <c r="M197" s="127">
        <f t="shared" si="13"/>
        <v>0</v>
      </c>
      <c r="N197" s="71"/>
    </row>
    <row r="198" spans="1:14" s="24" customFormat="1" ht="15" thickBot="1" x14ac:dyDescent="0.25">
      <c r="A198" s="43"/>
      <c r="B198" s="43"/>
      <c r="C198" s="43"/>
      <c r="D198" s="90"/>
      <c r="E198" s="174"/>
      <c r="F198" s="135"/>
      <c r="G198" s="135"/>
      <c r="H198" s="135"/>
      <c r="I198" s="135"/>
      <c r="J198" s="165"/>
      <c r="K198" s="143"/>
      <c r="L198" s="73"/>
      <c r="M198" s="129">
        <f t="shared" si="13"/>
        <v>0</v>
      </c>
      <c r="N198" s="73"/>
    </row>
    <row r="199" spans="1:14" s="10" customFormat="1" ht="15" thickBot="1" x14ac:dyDescent="0.25">
      <c r="A199" s="94"/>
      <c r="B199" s="95"/>
      <c r="C199" s="95" t="s">
        <v>207</v>
      </c>
      <c r="D199" s="96"/>
      <c r="E199" s="175">
        <v>60</v>
      </c>
      <c r="F199" s="107">
        <f t="shared" ref="F199:L199" si="19">SUM(F200:F209)</f>
        <v>0</v>
      </c>
      <c r="G199" s="107">
        <f t="shared" si="19"/>
        <v>0</v>
      </c>
      <c r="H199" s="107">
        <f t="shared" si="19"/>
        <v>0</v>
      </c>
      <c r="I199" s="107">
        <f t="shared" si="19"/>
        <v>0</v>
      </c>
      <c r="J199" s="107">
        <f t="shared" si="19"/>
        <v>0</v>
      </c>
      <c r="K199" s="107">
        <f t="shared" si="19"/>
        <v>0</v>
      </c>
      <c r="L199" s="107">
        <f t="shared" si="19"/>
        <v>57</v>
      </c>
      <c r="M199" s="124">
        <f t="shared" si="13"/>
        <v>3</v>
      </c>
      <c r="N199" s="89"/>
    </row>
    <row r="200" spans="1:14" s="10" customFormat="1" x14ac:dyDescent="0.2">
      <c r="A200" s="91">
        <v>1</v>
      </c>
      <c r="B200" s="92">
        <v>7550011</v>
      </c>
      <c r="C200" s="92" t="s">
        <v>208</v>
      </c>
      <c r="D200" s="93">
        <v>16000</v>
      </c>
      <c r="E200" s="172">
        <v>17</v>
      </c>
      <c r="F200" s="133"/>
      <c r="G200" s="133"/>
      <c r="H200" s="133"/>
      <c r="I200" s="133"/>
      <c r="J200" s="163"/>
      <c r="K200" s="141"/>
      <c r="L200" s="71">
        <v>17</v>
      </c>
      <c r="M200" s="127">
        <f t="shared" si="13"/>
        <v>0</v>
      </c>
      <c r="N200" s="71"/>
    </row>
    <row r="201" spans="1:14" s="10" customFormat="1" x14ac:dyDescent="0.2">
      <c r="A201" s="25">
        <v>2</v>
      </c>
      <c r="B201" s="26">
        <v>7550019</v>
      </c>
      <c r="C201" s="26" t="s">
        <v>209</v>
      </c>
      <c r="D201" s="79">
        <v>14000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13"/>
        <v>0</v>
      </c>
      <c r="N201" s="72"/>
    </row>
    <row r="202" spans="1:14" s="10" customFormat="1" x14ac:dyDescent="0.2">
      <c r="A202" s="25">
        <v>3</v>
      </c>
      <c r="B202" s="26">
        <v>7550026</v>
      </c>
      <c r="C202" s="26" t="s">
        <v>210</v>
      </c>
      <c r="D202" s="79">
        <v>26000</v>
      </c>
      <c r="E202" s="173">
        <v>1</v>
      </c>
      <c r="F202" s="134"/>
      <c r="G202" s="134"/>
      <c r="H202" s="134"/>
      <c r="I202" s="134"/>
      <c r="J202" s="164"/>
      <c r="K202" s="142"/>
      <c r="L202" s="72">
        <v>1</v>
      </c>
      <c r="M202" s="130">
        <f t="shared" si="13"/>
        <v>0</v>
      </c>
      <c r="N202" s="72"/>
    </row>
    <row r="203" spans="1:14" s="10" customFormat="1" x14ac:dyDescent="0.2">
      <c r="A203" s="25">
        <v>4</v>
      </c>
      <c r="B203" s="26">
        <v>7550006</v>
      </c>
      <c r="C203" s="26" t="s">
        <v>211</v>
      </c>
      <c r="D203" s="79">
        <v>12000</v>
      </c>
      <c r="E203" s="173">
        <v>8</v>
      </c>
      <c r="F203" s="134"/>
      <c r="G203" s="134"/>
      <c r="H203" s="134"/>
      <c r="I203" s="134"/>
      <c r="J203" s="164"/>
      <c r="K203" s="142"/>
      <c r="L203" s="72">
        <v>8</v>
      </c>
      <c r="M203" s="130">
        <f t="shared" si="13"/>
        <v>0</v>
      </c>
      <c r="N203" s="72"/>
    </row>
    <row r="204" spans="1:14" s="10" customFormat="1" x14ac:dyDescent="0.2">
      <c r="A204" s="25">
        <v>5</v>
      </c>
      <c r="B204" s="26">
        <v>7550007</v>
      </c>
      <c r="C204" s="26" t="s">
        <v>212</v>
      </c>
      <c r="D204" s="79">
        <v>9000</v>
      </c>
      <c r="E204" s="173">
        <v>10</v>
      </c>
      <c r="F204" s="134"/>
      <c r="G204" s="134"/>
      <c r="H204" s="134"/>
      <c r="I204" s="134"/>
      <c r="J204" s="164"/>
      <c r="K204" s="142"/>
      <c r="L204" s="72">
        <v>10</v>
      </c>
      <c r="M204" s="130">
        <f t="shared" si="13"/>
        <v>0</v>
      </c>
      <c r="N204" s="72"/>
    </row>
    <row r="205" spans="1:14" s="10" customFormat="1" x14ac:dyDescent="0.2">
      <c r="A205" s="25">
        <v>6</v>
      </c>
      <c r="B205" s="26">
        <v>7550008</v>
      </c>
      <c r="C205" s="26" t="s">
        <v>213</v>
      </c>
      <c r="D205" s="79">
        <v>21000</v>
      </c>
      <c r="E205" s="173"/>
      <c r="F205" s="134"/>
      <c r="G205" s="134"/>
      <c r="H205" s="134"/>
      <c r="I205" s="134"/>
      <c r="J205" s="164"/>
      <c r="K205" s="142"/>
      <c r="L205" s="72"/>
      <c r="M205" s="130">
        <f t="shared" ref="M205:M209" si="20">(E205+F205+G205+H205+I205)-J205-K205-L205</f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9">
        <v>14000</v>
      </c>
      <c r="E206" s="173">
        <v>5</v>
      </c>
      <c r="F206" s="134"/>
      <c r="G206" s="134"/>
      <c r="H206" s="134"/>
      <c r="I206" s="134"/>
      <c r="J206" s="164"/>
      <c r="K206" s="142"/>
      <c r="L206" s="72">
        <v>2</v>
      </c>
      <c r="M206" s="130">
        <f t="shared" si="20"/>
        <v>3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8">
        <v>14000</v>
      </c>
      <c r="E207" s="173">
        <v>9</v>
      </c>
      <c r="F207" s="134"/>
      <c r="G207" s="134"/>
      <c r="H207" s="134"/>
      <c r="I207" s="134"/>
      <c r="J207" s="164"/>
      <c r="K207" s="142"/>
      <c r="L207" s="72">
        <v>9</v>
      </c>
      <c r="M207" s="130">
        <f t="shared" si="20"/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9">
        <v>14000</v>
      </c>
      <c r="E208" s="173">
        <v>10</v>
      </c>
      <c r="F208" s="134"/>
      <c r="G208" s="134"/>
      <c r="H208" s="134"/>
      <c r="I208" s="134"/>
      <c r="J208" s="164"/>
      <c r="K208" s="142"/>
      <c r="L208" s="72">
        <v>10</v>
      </c>
      <c r="M208" s="130">
        <f t="shared" si="20"/>
        <v>0</v>
      </c>
      <c r="N208" s="72"/>
    </row>
    <row r="209" spans="1:14" s="9" customFormat="1" x14ac:dyDescent="0.2">
      <c r="A209" s="36">
        <v>10</v>
      </c>
      <c r="B209" s="80"/>
      <c r="C209" s="80" t="s">
        <v>217</v>
      </c>
      <c r="D209" s="81">
        <v>22000</v>
      </c>
      <c r="E209" s="181"/>
      <c r="F209" s="137"/>
      <c r="G209" s="137"/>
      <c r="H209" s="137"/>
      <c r="I209" s="137"/>
      <c r="J209" s="168"/>
      <c r="K209" s="150"/>
      <c r="L209" s="74"/>
      <c r="M209" s="131">
        <f t="shared" si="20"/>
        <v>0</v>
      </c>
      <c r="N209" s="74"/>
    </row>
  </sheetData>
  <autoFilter ref="A3:D20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9"/>
  <sheetViews>
    <sheetView workbookViewId="0">
      <pane xSplit="4" ySplit="4" topLeftCell="E38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21</v>
      </c>
      <c r="F5" s="120">
        <f>F6+F41+F55+F59+F69</f>
        <v>0</v>
      </c>
      <c r="G5" s="120">
        <f t="shared" si="0"/>
        <v>284</v>
      </c>
      <c r="H5" s="120">
        <f t="shared" si="0"/>
        <v>0</v>
      </c>
      <c r="I5" s="120">
        <f t="shared" si="0"/>
        <v>0</v>
      </c>
      <c r="J5" s="158">
        <f t="shared" si="0"/>
        <v>1</v>
      </c>
      <c r="K5" s="139">
        <f t="shared" si="0"/>
        <v>6</v>
      </c>
      <c r="L5" s="120">
        <f>L6+L41+L55+L59+L69</f>
        <v>24</v>
      </c>
      <c r="M5" s="122">
        <f t="shared" si="0"/>
        <v>274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14</v>
      </c>
      <c r="F6" s="109">
        <f t="shared" si="1"/>
        <v>0</v>
      </c>
      <c r="G6" s="109">
        <f t="shared" si="1"/>
        <v>191</v>
      </c>
      <c r="H6" s="109">
        <f t="shared" si="1"/>
        <v>0</v>
      </c>
      <c r="I6" s="109">
        <f t="shared" si="1"/>
        <v>0</v>
      </c>
      <c r="J6" s="159">
        <f t="shared" si="1"/>
        <v>0</v>
      </c>
      <c r="K6" s="140">
        <f t="shared" si="1"/>
        <v>2</v>
      </c>
      <c r="L6" s="109">
        <f t="shared" si="1"/>
        <v>24</v>
      </c>
      <c r="M6" s="124">
        <f>(E6+F6+G6+H6+I6)-J6-K6-L6</f>
        <v>179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>
        <v>6</v>
      </c>
      <c r="H7" s="153"/>
      <c r="I7" s="153"/>
      <c r="J7" s="163"/>
      <c r="K7" s="141"/>
      <c r="L7" s="71">
        <v>5</v>
      </c>
      <c r="M7" s="127">
        <f t="shared" ref="M7:M70" si="2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4</v>
      </c>
      <c r="H8" s="154"/>
      <c r="I8" s="154"/>
      <c r="J8" s="164"/>
      <c r="K8" s="142"/>
      <c r="L8" s="72"/>
      <c r="M8" s="127">
        <f t="shared" si="2"/>
        <v>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5</v>
      </c>
      <c r="H9" s="154"/>
      <c r="I9" s="154"/>
      <c r="J9" s="164"/>
      <c r="K9" s="142">
        <v>1</v>
      </c>
      <c r="L9" s="72"/>
      <c r="M9" s="127">
        <f t="shared" si="2"/>
        <v>4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/>
      <c r="K10" s="142"/>
      <c r="L10" s="72"/>
      <c r="M10" s="127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/>
      <c r="L11" s="72"/>
      <c r="M11" s="127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>
        <v>4</v>
      </c>
      <c r="F12" s="134"/>
      <c r="G12" s="154"/>
      <c r="H12" s="154"/>
      <c r="I12" s="154"/>
      <c r="J12" s="164"/>
      <c r="K12" s="142"/>
      <c r="L12" s="72">
        <v>4</v>
      </c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/>
      <c r="L13" s="72"/>
      <c r="M13" s="127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>
        <v>1</v>
      </c>
      <c r="L14" s="72"/>
      <c r="M14" s="127">
        <f t="shared" si="2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4</v>
      </c>
      <c r="H15" s="154"/>
      <c r="I15" s="154"/>
      <c r="J15" s="164"/>
      <c r="K15" s="142"/>
      <c r="L15" s="72"/>
      <c r="M15" s="127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6</v>
      </c>
      <c r="H16" s="154"/>
      <c r="I16" s="154"/>
      <c r="J16" s="164"/>
      <c r="K16" s="142"/>
      <c r="L16" s="72"/>
      <c r="M16" s="127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5</v>
      </c>
      <c r="H17" s="154"/>
      <c r="I17" s="154"/>
      <c r="J17" s="164"/>
      <c r="K17" s="142"/>
      <c r="L17" s="72"/>
      <c r="M17" s="127">
        <f t="shared" si="2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6</v>
      </c>
      <c r="H18" s="154"/>
      <c r="I18" s="154"/>
      <c r="J18" s="164"/>
      <c r="K18" s="142"/>
      <c r="L18" s="72"/>
      <c r="M18" s="127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6</v>
      </c>
      <c r="H19" s="154"/>
      <c r="I19" s="154"/>
      <c r="J19" s="164"/>
      <c r="K19" s="142"/>
      <c r="L19" s="72"/>
      <c r="M19" s="127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>
        <v>10</v>
      </c>
      <c r="F20" s="134"/>
      <c r="G20" s="154"/>
      <c r="H20" s="154"/>
      <c r="I20" s="154"/>
      <c r="J20" s="164"/>
      <c r="K20" s="142"/>
      <c r="L20" s="72">
        <v>3</v>
      </c>
      <c r="M20" s="127">
        <f t="shared" si="2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6</v>
      </c>
      <c r="H21" s="154"/>
      <c r="I21" s="154"/>
      <c r="J21" s="164"/>
      <c r="K21" s="142"/>
      <c r="L21" s="72"/>
      <c r="M21" s="127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/>
      <c r="F22" s="134"/>
      <c r="G22" s="154">
        <v>20</v>
      </c>
      <c r="H22" s="154"/>
      <c r="I22" s="154"/>
      <c r="J22" s="164"/>
      <c r="K22" s="142"/>
      <c r="L22" s="72">
        <v>12</v>
      </c>
      <c r="M22" s="127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6</v>
      </c>
      <c r="H27" s="154"/>
      <c r="I27" s="154"/>
      <c r="J27" s="164"/>
      <c r="K27" s="142"/>
      <c r="L27" s="72"/>
      <c r="M27" s="127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4</v>
      </c>
      <c r="H30" s="154"/>
      <c r="I30" s="154"/>
      <c r="J30" s="164"/>
      <c r="K30" s="142"/>
      <c r="L30" s="72"/>
      <c r="M30" s="127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>
        <v>4</v>
      </c>
      <c r="H31" s="154"/>
      <c r="I31" s="154"/>
      <c r="J31" s="164"/>
      <c r="K31" s="142"/>
      <c r="L31" s="72"/>
      <c r="M31" s="127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4</v>
      </c>
      <c r="H32" s="154"/>
      <c r="I32" s="154"/>
      <c r="J32" s="164"/>
      <c r="K32" s="142"/>
      <c r="L32" s="72"/>
      <c r="M32" s="127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6</v>
      </c>
      <c r="H33" s="154"/>
      <c r="I33" s="154"/>
      <c r="J33" s="164"/>
      <c r="K33" s="142"/>
      <c r="L33" s="72"/>
      <c r="M33" s="127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4</v>
      </c>
      <c r="H34" s="154"/>
      <c r="I34" s="154"/>
      <c r="J34" s="164"/>
      <c r="K34" s="142"/>
      <c r="L34" s="72"/>
      <c r="M34" s="127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6</v>
      </c>
      <c r="H35" s="154"/>
      <c r="I35" s="154"/>
      <c r="J35" s="164"/>
      <c r="K35" s="142"/>
      <c r="L35" s="72"/>
      <c r="M35" s="127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4</v>
      </c>
      <c r="H36" s="154"/>
      <c r="I36" s="154"/>
      <c r="J36" s="164"/>
      <c r="K36" s="142"/>
      <c r="L36" s="72"/>
      <c r="M36" s="127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5</v>
      </c>
      <c r="H37" s="154"/>
      <c r="I37" s="154"/>
      <c r="J37" s="164"/>
      <c r="K37" s="142"/>
      <c r="L37" s="72"/>
      <c r="M37" s="127">
        <f t="shared" si="2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16</v>
      </c>
      <c r="H38" s="154"/>
      <c r="I38" s="154"/>
      <c r="J38" s="164"/>
      <c r="K38" s="142"/>
      <c r="L38" s="72"/>
      <c r="M38" s="127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6</v>
      </c>
      <c r="H39" s="154"/>
      <c r="I39" s="154"/>
      <c r="J39" s="164"/>
      <c r="K39" s="142"/>
      <c r="L39" s="72"/>
      <c r="M39" s="127">
        <f t="shared" si="2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>
        <v>7</v>
      </c>
      <c r="F41" s="107">
        <f>SUM(F42:F53)</f>
        <v>0</v>
      </c>
      <c r="G41" s="107">
        <f t="shared" ref="G41:K41" si="3">SUM(G42:G53)</f>
        <v>74</v>
      </c>
      <c r="H41" s="107">
        <f t="shared" si="3"/>
        <v>0</v>
      </c>
      <c r="I41" s="107">
        <f t="shared" si="3"/>
        <v>0</v>
      </c>
      <c r="J41" s="107">
        <f t="shared" si="3"/>
        <v>0</v>
      </c>
      <c r="K41" s="107">
        <f t="shared" si="3"/>
        <v>3</v>
      </c>
      <c r="L41" s="107"/>
      <c r="M41" s="124">
        <f>(E41+F41+G41+H41+I41)-J41-K41-L41</f>
        <v>78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/>
      <c r="H42" s="153"/>
      <c r="I42" s="153"/>
      <c r="J42" s="163"/>
      <c r="K42" s="141"/>
      <c r="L42" s="71"/>
      <c r="M42" s="127">
        <f t="shared" si="2"/>
        <v>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/>
      <c r="I43" s="154"/>
      <c r="J43" s="164"/>
      <c r="K43" s="142"/>
      <c r="L43" s="72"/>
      <c r="M43" s="127">
        <f t="shared" si="2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/>
      <c r="I44" s="154"/>
      <c r="J44" s="164"/>
      <c r="K44" s="142">
        <v>3</v>
      </c>
      <c r="L44" s="72"/>
      <c r="M44" s="127">
        <f t="shared" si="2"/>
        <v>17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5</v>
      </c>
      <c r="H45" s="154"/>
      <c r="I45" s="154"/>
      <c r="J45" s="164"/>
      <c r="K45" s="142"/>
      <c r="L45" s="72"/>
      <c r="M45" s="127">
        <f t="shared" si="2"/>
        <v>5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5</v>
      </c>
      <c r="H46" s="154"/>
      <c r="I46" s="154"/>
      <c r="J46" s="164"/>
      <c r="K46" s="142"/>
      <c r="L46" s="72"/>
      <c r="M46" s="127">
        <f t="shared" si="2"/>
        <v>5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8</v>
      </c>
      <c r="H47" s="154"/>
      <c r="I47" s="154"/>
      <c r="J47" s="164"/>
      <c r="K47" s="142"/>
      <c r="L47" s="72"/>
      <c r="M47" s="127">
        <f t="shared" si="2"/>
        <v>8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2"/>
        <v>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>
        <v>7</v>
      </c>
      <c r="F49" s="134"/>
      <c r="G49" s="154"/>
      <c r="H49" s="154"/>
      <c r="I49" s="154"/>
      <c r="J49" s="164"/>
      <c r="K49" s="142"/>
      <c r="L49" s="72">
        <v>2</v>
      </c>
      <c r="M49" s="127">
        <f t="shared" si="2"/>
        <v>5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/>
      <c r="H50" s="154"/>
      <c r="I50" s="154"/>
      <c r="J50" s="164"/>
      <c r="K50" s="142"/>
      <c r="L50" s="72"/>
      <c r="M50" s="127">
        <f t="shared" si="2"/>
        <v>0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>
        <v>4</v>
      </c>
      <c r="H51" s="154"/>
      <c r="I51" s="154"/>
      <c r="J51" s="164"/>
      <c r="K51" s="142"/>
      <c r="L51" s="72"/>
      <c r="M51" s="127">
        <f t="shared" si="2"/>
        <v>4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6</v>
      </c>
      <c r="H52" s="154"/>
      <c r="I52" s="154"/>
      <c r="J52" s="164"/>
      <c r="K52" s="142"/>
      <c r="L52" s="72"/>
      <c r="M52" s="127">
        <f t="shared" si="2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6</v>
      </c>
      <c r="H53" s="154"/>
      <c r="I53" s="154"/>
      <c r="J53" s="164"/>
      <c r="K53" s="142"/>
      <c r="L53" s="72"/>
      <c r="M53" s="127">
        <f t="shared" si="2"/>
        <v>6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>
        <v>0</v>
      </c>
      <c r="F55" s="111">
        <f t="shared" ref="F55:K55" si="4">SUM(F56:F57)</f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/>
      <c r="M55" s="124">
        <f t="shared" si="2"/>
        <v>0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2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>
        <v>0</v>
      </c>
      <c r="F59" s="107">
        <f t="shared" ref="F59:K59" si="5">SUM(F60:F67)</f>
        <v>0</v>
      </c>
      <c r="G59" s="107">
        <f t="shared" si="5"/>
        <v>9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0</v>
      </c>
      <c r="L59" s="107"/>
      <c r="M59" s="124">
        <f t="shared" si="2"/>
        <v>9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1</v>
      </c>
      <c r="H60" s="153"/>
      <c r="I60" s="153"/>
      <c r="J60" s="163"/>
      <c r="K60" s="141"/>
      <c r="L60" s="71"/>
      <c r="M60" s="127">
        <f t="shared" si="2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1</v>
      </c>
      <c r="H62" s="154"/>
      <c r="I62" s="154"/>
      <c r="J62" s="164"/>
      <c r="K62" s="142"/>
      <c r="L62" s="72"/>
      <c r="M62" s="127">
        <f t="shared" si="2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2</v>
      </c>
      <c r="H63" s="154"/>
      <c r="I63" s="154"/>
      <c r="J63" s="164"/>
      <c r="K63" s="142"/>
      <c r="L63" s="72"/>
      <c r="M63" s="127">
        <f t="shared" si="2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1</v>
      </c>
      <c r="H66" s="154"/>
      <c r="I66" s="154"/>
      <c r="J66" s="164"/>
      <c r="K66" s="142"/>
      <c r="L66" s="72"/>
      <c r="M66" s="127">
        <f t="shared" si="2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2</v>
      </c>
      <c r="H67" s="154"/>
      <c r="I67" s="154"/>
      <c r="J67" s="164"/>
      <c r="K67" s="142"/>
      <c r="L67" s="72"/>
      <c r="M67" s="127">
        <f t="shared" si="2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>
        <v>0</v>
      </c>
      <c r="F69" s="110">
        <f t="shared" ref="F69:K69" si="6">SUM(F70:F75)</f>
        <v>0</v>
      </c>
      <c r="G69" s="110">
        <f t="shared" si="6"/>
        <v>10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1</v>
      </c>
      <c r="L69" s="110"/>
      <c r="M69" s="124">
        <f t="shared" si="2"/>
        <v>8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>
        <v>6</v>
      </c>
      <c r="H70" s="154"/>
      <c r="I70" s="154"/>
      <c r="J70" s="164">
        <v>1</v>
      </c>
      <c r="K70" s="142"/>
      <c r="L70" s="72"/>
      <c r="M70" s="127">
        <f t="shared" si="2"/>
        <v>5</v>
      </c>
      <c r="N70" s="72" t="s">
        <v>281</v>
      </c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/>
      <c r="H71" s="154"/>
      <c r="I71" s="154"/>
      <c r="J71" s="164"/>
      <c r="K71" s="142"/>
      <c r="L71" s="72"/>
      <c r="M71" s="127">
        <f t="shared" ref="M71:M138" si="7">(E71+F71+G71+H71+I71)-J71-K71-L71</f>
        <v>0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/>
      <c r="H72" s="154"/>
      <c r="I72" s="154"/>
      <c r="J72" s="164"/>
      <c r="K72" s="142"/>
      <c r="L72" s="72"/>
      <c r="M72" s="127">
        <f t="shared" si="7"/>
        <v>0</v>
      </c>
      <c r="N72" s="72"/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4</v>
      </c>
      <c r="H74" s="154"/>
      <c r="I74" s="154"/>
      <c r="J74" s="164"/>
      <c r="K74" s="142">
        <v>1</v>
      </c>
      <c r="L74" s="72"/>
      <c r="M74" s="127">
        <f t="shared" si="7"/>
        <v>3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7"/>
        <v>0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>
        <v>44</v>
      </c>
      <c r="F77" s="112">
        <f t="shared" ref="F77:K77" si="8">SUM(F78:F86)</f>
        <v>0</v>
      </c>
      <c r="G77" s="112">
        <f t="shared" si="8"/>
        <v>16</v>
      </c>
      <c r="H77" s="112">
        <f t="shared" si="8"/>
        <v>0</v>
      </c>
      <c r="I77" s="112">
        <f t="shared" si="8"/>
        <v>0</v>
      </c>
      <c r="J77" s="112">
        <f t="shared" si="8"/>
        <v>3</v>
      </c>
      <c r="K77" s="112">
        <f t="shared" si="8"/>
        <v>0</v>
      </c>
      <c r="L77" s="112"/>
      <c r="M77" s="124">
        <f t="shared" si="7"/>
        <v>57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>
        <v>4</v>
      </c>
      <c r="F78" s="133"/>
      <c r="G78" s="153"/>
      <c r="H78" s="153"/>
      <c r="I78" s="153"/>
      <c r="J78" s="163"/>
      <c r="K78" s="141"/>
      <c r="L78" s="71">
        <v>3</v>
      </c>
      <c r="M78" s="127">
        <f t="shared" si="7"/>
        <v>1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7</v>
      </c>
      <c r="F79" s="134"/>
      <c r="G79" s="154"/>
      <c r="H79" s="154"/>
      <c r="I79" s="154"/>
      <c r="J79" s="164"/>
      <c r="K79" s="142"/>
      <c r="L79" s="72">
        <v>6</v>
      </c>
      <c r="M79" s="127">
        <f t="shared" si="7"/>
        <v>1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9</v>
      </c>
      <c r="F81" s="134"/>
      <c r="G81" s="154"/>
      <c r="H81" s="154"/>
      <c r="I81" s="154"/>
      <c r="J81" s="164"/>
      <c r="K81" s="142"/>
      <c r="L81" s="72"/>
      <c r="M81" s="127">
        <f t="shared" si="7"/>
        <v>9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6</v>
      </c>
      <c r="F82" s="134"/>
      <c r="G82" s="154">
        <v>8</v>
      </c>
      <c r="H82" s="154"/>
      <c r="I82" s="154"/>
      <c r="J82" s="164"/>
      <c r="K82" s="142"/>
      <c r="L82" s="72">
        <v>4</v>
      </c>
      <c r="M82" s="127">
        <f t="shared" si="7"/>
        <v>10</v>
      </c>
      <c r="N82" s="72"/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>
        <v>5</v>
      </c>
      <c r="F83" s="134"/>
      <c r="G83" s="154"/>
      <c r="H83" s="154"/>
      <c r="I83" s="154"/>
      <c r="J83" s="164"/>
      <c r="K83" s="142"/>
      <c r="L83" s="72">
        <v>2</v>
      </c>
      <c r="M83" s="127">
        <f t="shared" si="7"/>
        <v>3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9</v>
      </c>
      <c r="F84" s="134"/>
      <c r="G84" s="154"/>
      <c r="H84" s="154"/>
      <c r="I84" s="154"/>
      <c r="J84" s="164"/>
      <c r="K84" s="142"/>
      <c r="L84" s="72">
        <v>6</v>
      </c>
      <c r="M84" s="127">
        <f t="shared" si="7"/>
        <v>3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4</v>
      </c>
      <c r="F85" s="134"/>
      <c r="G85" s="154">
        <v>8</v>
      </c>
      <c r="H85" s="154"/>
      <c r="I85" s="154"/>
      <c r="J85" s="164">
        <v>3</v>
      </c>
      <c r="K85" s="142"/>
      <c r="L85" s="72">
        <v>4</v>
      </c>
      <c r="M85" s="127">
        <f t="shared" si="7"/>
        <v>5</v>
      </c>
      <c r="N85" s="72" t="s">
        <v>284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7"/>
        <v>0</v>
      </c>
      <c r="N86" s="72"/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>
        <v>0</v>
      </c>
      <c r="F88" s="110">
        <f t="shared" ref="F88:K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/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>
        <v>0</v>
      </c>
      <c r="F91" s="110">
        <f t="shared" ref="F91:K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/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>
        <v>6</v>
      </c>
      <c r="F103" s="109">
        <f t="shared" ref="F103:K103" si="11">SUM(F104:F133)</f>
        <v>0</v>
      </c>
      <c r="G103" s="109">
        <f t="shared" si="11"/>
        <v>4</v>
      </c>
      <c r="H103" s="109">
        <f t="shared" si="11"/>
        <v>0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/>
      <c r="M103" s="124">
        <f t="shared" si="7"/>
        <v>10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/>
      <c r="H104" s="157"/>
      <c r="I104" s="157"/>
      <c r="J104" s="167"/>
      <c r="K104" s="149"/>
      <c r="L104" s="77"/>
      <c r="M104" s="127">
        <f t="shared" si="7"/>
        <v>0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/>
      <c r="F106" s="135"/>
      <c r="G106" s="155"/>
      <c r="H106" s="155"/>
      <c r="I106" s="155"/>
      <c r="J106" s="165"/>
      <c r="K106" s="143"/>
      <c r="L106" s="73"/>
      <c r="M106" s="127">
        <f t="shared" si="7"/>
        <v>0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>
        <v>1</v>
      </c>
      <c r="F109" s="134"/>
      <c r="G109" s="154"/>
      <c r="H109" s="154"/>
      <c r="I109" s="154"/>
      <c r="J109" s="164"/>
      <c r="K109" s="142"/>
      <c r="L109" s="72">
        <v>1</v>
      </c>
      <c r="M109" s="127">
        <f t="shared" si="7"/>
        <v>0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>
        <v>1</v>
      </c>
      <c r="F112" s="134"/>
      <c r="G112" s="154"/>
      <c r="H112" s="154"/>
      <c r="I112" s="154"/>
      <c r="J112" s="164"/>
      <c r="K112" s="142"/>
      <c r="L112" s="72"/>
      <c r="M112" s="127">
        <f t="shared" si="7"/>
        <v>1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>
        <v>1</v>
      </c>
      <c r="H115" s="154"/>
      <c r="I115" s="154"/>
      <c r="J115" s="164"/>
      <c r="K115" s="142"/>
      <c r="L115" s="72"/>
      <c r="M115" s="127">
        <f t="shared" si="7"/>
        <v>1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>
        <v>2</v>
      </c>
      <c r="F116" s="134"/>
      <c r="G116" s="154">
        <v>2</v>
      </c>
      <c r="H116" s="154"/>
      <c r="I116" s="154"/>
      <c r="J116" s="164"/>
      <c r="K116" s="142"/>
      <c r="L116" s="72">
        <v>2</v>
      </c>
      <c r="M116" s="127">
        <f t="shared" si="7"/>
        <v>2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/>
      <c r="F117" s="134"/>
      <c r="G117" s="154">
        <v>1</v>
      </c>
      <c r="H117" s="154"/>
      <c r="I117" s="154"/>
      <c r="J117" s="164"/>
      <c r="K117" s="142"/>
      <c r="L117" s="72">
        <v>1</v>
      </c>
      <c r="M117" s="127">
        <f t="shared" si="7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>
        <v>1</v>
      </c>
      <c r="F125" s="134"/>
      <c r="G125" s="154"/>
      <c r="H125" s="154"/>
      <c r="I125" s="154"/>
      <c r="J125" s="164"/>
      <c r="K125" s="142"/>
      <c r="L125" s="72"/>
      <c r="M125" s="127">
        <f t="shared" si="7"/>
        <v>1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>
        <v>1</v>
      </c>
      <c r="F130" s="134"/>
      <c r="G130" s="154"/>
      <c r="H130" s="154"/>
      <c r="I130" s="154"/>
      <c r="J130" s="164"/>
      <c r="K130" s="142"/>
      <c r="L130" s="72"/>
      <c r="M130" s="127">
        <f t="shared" si="7"/>
        <v>1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/>
      <c r="F134" s="135"/>
      <c r="G134" s="155"/>
      <c r="H134" s="155"/>
      <c r="I134" s="155"/>
      <c r="J134" s="165"/>
      <c r="K134" s="143"/>
      <c r="L134" s="73"/>
      <c r="M134" s="127">
        <f t="shared" si="7"/>
        <v>0</v>
      </c>
      <c r="N134" s="73"/>
    </row>
    <row r="135" spans="1:14" s="9" customFormat="1" x14ac:dyDescent="0.2">
      <c r="A135" s="43">
        <v>34</v>
      </c>
      <c r="B135" s="103"/>
      <c r="C135" s="103" t="s">
        <v>277</v>
      </c>
      <c r="D135" s="104"/>
      <c r="E135" s="174">
        <v>1</v>
      </c>
      <c r="F135" s="135"/>
      <c r="G135" s="155"/>
      <c r="H135" s="155"/>
      <c r="I135" s="155"/>
      <c r="J135" s="165"/>
      <c r="K135" s="143"/>
      <c r="L135" s="73">
        <v>1</v>
      </c>
      <c r="M135" s="127">
        <f t="shared" si="7"/>
        <v>0</v>
      </c>
      <c r="N135" s="73"/>
    </row>
    <row r="136" spans="1:14" s="9" customFormat="1" x14ac:dyDescent="0.2">
      <c r="A136" s="43">
        <v>35</v>
      </c>
      <c r="B136" s="103"/>
      <c r="C136" s="103" t="s">
        <v>278</v>
      </c>
      <c r="D136" s="104"/>
      <c r="E136" s="174">
        <v>1</v>
      </c>
      <c r="F136" s="135"/>
      <c r="G136" s="155"/>
      <c r="H136" s="155"/>
      <c r="I136" s="155"/>
      <c r="J136" s="165"/>
      <c r="K136" s="143"/>
      <c r="L136" s="73">
        <v>1</v>
      </c>
      <c r="M136" s="127">
        <f t="shared" si="7"/>
        <v>0</v>
      </c>
      <c r="N136" s="73"/>
    </row>
    <row r="137" spans="1:14" s="9" customFormat="1" x14ac:dyDescent="0.2">
      <c r="A137" s="43">
        <v>36</v>
      </c>
      <c r="B137" s="103"/>
      <c r="C137" s="103" t="s">
        <v>283</v>
      </c>
      <c r="D137" s="104"/>
      <c r="E137" s="174">
        <v>1</v>
      </c>
      <c r="F137" s="135"/>
      <c r="G137" s="155"/>
      <c r="H137" s="155"/>
      <c r="I137" s="155"/>
      <c r="J137" s="165"/>
      <c r="K137" s="143"/>
      <c r="L137" s="73">
        <v>1</v>
      </c>
      <c r="M137" s="127">
        <f t="shared" si="7"/>
        <v>0</v>
      </c>
      <c r="N137" s="73"/>
    </row>
    <row r="138" spans="1:14" s="24" customFormat="1" ht="15" thickBot="1" x14ac:dyDescent="0.25">
      <c r="A138" s="43"/>
      <c r="B138" s="43"/>
      <c r="C138" s="43"/>
      <c r="D138" s="48"/>
      <c r="E138" s="174"/>
      <c r="F138" s="135"/>
      <c r="G138" s="155"/>
      <c r="H138" s="155"/>
      <c r="I138" s="155"/>
      <c r="J138" s="165"/>
      <c r="K138" s="143"/>
      <c r="L138" s="73"/>
      <c r="M138" s="128">
        <f t="shared" si="7"/>
        <v>0</v>
      </c>
      <c r="N138" s="73"/>
    </row>
    <row r="139" spans="1:14" s="9" customFormat="1" ht="15" thickBot="1" x14ac:dyDescent="0.25">
      <c r="A139" s="98"/>
      <c r="B139" s="99"/>
      <c r="C139" s="99" t="s">
        <v>148</v>
      </c>
      <c r="D139" s="100"/>
      <c r="E139" s="171">
        <v>35</v>
      </c>
      <c r="F139" s="109">
        <f t="shared" ref="F139:K139" si="12">SUM(F140:F146)</f>
        <v>0</v>
      </c>
      <c r="G139" s="109">
        <f t="shared" si="12"/>
        <v>0</v>
      </c>
      <c r="H139" s="109">
        <f t="shared" si="12"/>
        <v>0</v>
      </c>
      <c r="I139" s="109">
        <f t="shared" si="12"/>
        <v>0</v>
      </c>
      <c r="J139" s="109">
        <f t="shared" si="12"/>
        <v>0</v>
      </c>
      <c r="K139" s="109">
        <f t="shared" si="12"/>
        <v>0</v>
      </c>
      <c r="L139" s="109"/>
      <c r="M139" s="124">
        <f t="shared" ref="M139:M204" si="13">(E139+F139+G139+H139+I139)-J139-K139-L139</f>
        <v>35</v>
      </c>
      <c r="N139" s="89"/>
    </row>
    <row r="140" spans="1:14" s="9" customFormat="1" x14ac:dyDescent="0.2">
      <c r="A140" s="91">
        <v>1</v>
      </c>
      <c r="B140" s="91">
        <v>3510004</v>
      </c>
      <c r="C140" s="91" t="s">
        <v>149</v>
      </c>
      <c r="D140" s="97">
        <v>43000</v>
      </c>
      <c r="E140" s="172">
        <v>4</v>
      </c>
      <c r="G140" s="153"/>
      <c r="H140" s="153"/>
      <c r="I140" s="153"/>
      <c r="J140" s="163"/>
      <c r="K140" s="141"/>
      <c r="L140" s="71"/>
      <c r="M140" s="127">
        <f>(E140+K144+G140+H140+I140)-J140-K140-L140</f>
        <v>4</v>
      </c>
      <c r="N140" s="71"/>
    </row>
    <row r="141" spans="1:14" s="9" customFormat="1" x14ac:dyDescent="0.2">
      <c r="A141" s="25">
        <v>2</v>
      </c>
      <c r="B141" s="25">
        <v>3512008</v>
      </c>
      <c r="C141" s="25" t="s">
        <v>150</v>
      </c>
      <c r="D141" s="30">
        <v>44000</v>
      </c>
      <c r="E141" s="173">
        <v>9</v>
      </c>
      <c r="F141" s="134"/>
      <c r="G141" s="154"/>
      <c r="H141" s="154"/>
      <c r="I141" s="154"/>
      <c r="J141" s="164"/>
      <c r="K141" s="142"/>
      <c r="L141" s="72">
        <v>6</v>
      </c>
      <c r="M141" s="127">
        <f t="shared" si="13"/>
        <v>3</v>
      </c>
      <c r="N141" s="72"/>
    </row>
    <row r="142" spans="1:14" s="9" customFormat="1" x14ac:dyDescent="0.2">
      <c r="A142" s="25">
        <v>3</v>
      </c>
      <c r="B142" s="25">
        <v>3510107</v>
      </c>
      <c r="C142" s="25" t="s">
        <v>151</v>
      </c>
      <c r="D142" s="30">
        <v>49000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3"/>
        <v>0</v>
      </c>
      <c r="N142" s="72"/>
    </row>
    <row r="143" spans="1:14" s="9" customFormat="1" x14ac:dyDescent="0.2">
      <c r="A143" s="25">
        <v>4</v>
      </c>
      <c r="B143" s="25">
        <v>3510011</v>
      </c>
      <c r="C143" s="25" t="s">
        <v>152</v>
      </c>
      <c r="D143" s="30">
        <v>42000</v>
      </c>
      <c r="E143" s="173">
        <v>1</v>
      </c>
      <c r="F143" s="134"/>
      <c r="G143" s="154"/>
      <c r="H143" s="154"/>
      <c r="I143" s="154"/>
      <c r="J143" s="164"/>
      <c r="K143" s="142"/>
      <c r="L143" s="72"/>
      <c r="M143" s="127">
        <f t="shared" si="13"/>
        <v>1</v>
      </c>
      <c r="N143" s="72"/>
    </row>
    <row r="144" spans="1:14" s="9" customFormat="1" x14ac:dyDescent="0.2">
      <c r="A144" s="25">
        <v>5</v>
      </c>
      <c r="B144" s="25">
        <v>3510067</v>
      </c>
      <c r="C144" s="25" t="s">
        <v>153</v>
      </c>
      <c r="D144" s="30">
        <v>43000</v>
      </c>
      <c r="E144" s="173">
        <v>7</v>
      </c>
      <c r="F144" s="134"/>
      <c r="G144" s="154"/>
      <c r="H144" s="154"/>
      <c r="I144" s="154"/>
      <c r="J144" s="164"/>
      <c r="K144" s="133"/>
      <c r="L144" s="72">
        <v>5</v>
      </c>
      <c r="M144" s="127">
        <f t="shared" si="13"/>
        <v>2</v>
      </c>
      <c r="N144" s="72"/>
    </row>
    <row r="145" spans="1:14" s="9" customFormat="1" x14ac:dyDescent="0.2">
      <c r="A145" s="25">
        <v>6</v>
      </c>
      <c r="B145" s="25">
        <v>3510012</v>
      </c>
      <c r="C145" s="25" t="s">
        <v>154</v>
      </c>
      <c r="D145" s="30">
        <v>43000</v>
      </c>
      <c r="E145" s="173">
        <v>10</v>
      </c>
      <c r="F145" s="134"/>
      <c r="G145" s="154"/>
      <c r="H145" s="154"/>
      <c r="I145" s="154"/>
      <c r="J145" s="164"/>
      <c r="K145" s="142"/>
      <c r="L145" s="72">
        <v>5</v>
      </c>
      <c r="M145" s="127">
        <f t="shared" si="13"/>
        <v>5</v>
      </c>
      <c r="N145" s="72"/>
    </row>
    <row r="146" spans="1:14" s="9" customFormat="1" x14ac:dyDescent="0.2">
      <c r="A146" s="25">
        <v>7</v>
      </c>
      <c r="B146" s="25">
        <v>3510076</v>
      </c>
      <c r="C146" s="25" t="s">
        <v>155</v>
      </c>
      <c r="D146" s="30">
        <v>45000</v>
      </c>
      <c r="E146" s="173">
        <v>4</v>
      </c>
      <c r="F146" s="134"/>
      <c r="G146" s="154"/>
      <c r="H146" s="154"/>
      <c r="I146" s="154"/>
      <c r="J146" s="164"/>
      <c r="K146" s="142"/>
      <c r="L146" s="72">
        <v>1</v>
      </c>
      <c r="M146" s="127">
        <f t="shared" si="13"/>
        <v>3</v>
      </c>
      <c r="N146" s="72"/>
    </row>
    <row r="147" spans="1:14" s="9" customFormat="1" x14ac:dyDescent="0.2">
      <c r="A147" s="43">
        <v>8</v>
      </c>
      <c r="B147" s="43"/>
      <c r="C147" s="43" t="s">
        <v>279</v>
      </c>
      <c r="D147" s="48"/>
      <c r="E147" s="174">
        <v>2</v>
      </c>
      <c r="F147" s="135"/>
      <c r="G147" s="155"/>
      <c r="H147" s="155"/>
      <c r="I147" s="155"/>
      <c r="J147" s="165"/>
      <c r="K147" s="143"/>
      <c r="L147" s="73">
        <v>1</v>
      </c>
      <c r="M147" s="127">
        <f t="shared" si="13"/>
        <v>1</v>
      </c>
      <c r="N147" s="73"/>
    </row>
    <row r="148" spans="1:14" s="9" customFormat="1" x14ac:dyDescent="0.2">
      <c r="A148" s="43">
        <v>9</v>
      </c>
      <c r="B148" s="43"/>
      <c r="C148" s="43" t="s">
        <v>280</v>
      </c>
      <c r="D148" s="48"/>
      <c r="E148" s="174">
        <v>4</v>
      </c>
      <c r="F148" s="135"/>
      <c r="G148" s="155"/>
      <c r="H148" s="155"/>
      <c r="I148" s="155"/>
      <c r="J148" s="165"/>
      <c r="K148" s="143"/>
      <c r="L148" s="73">
        <v>1</v>
      </c>
      <c r="M148" s="127">
        <f t="shared" si="13"/>
        <v>3</v>
      </c>
      <c r="N148" s="73"/>
    </row>
    <row r="149" spans="1:14" s="24" customFormat="1" ht="15" thickBot="1" x14ac:dyDescent="0.25">
      <c r="A149" s="43"/>
      <c r="B149" s="43"/>
      <c r="C149" s="43"/>
      <c r="D149" s="48"/>
      <c r="E149" s="174"/>
      <c r="F149" s="135"/>
      <c r="G149" s="155"/>
      <c r="H149" s="155"/>
      <c r="I149" s="155"/>
      <c r="J149" s="165"/>
      <c r="K149" s="143"/>
      <c r="L149" s="73"/>
      <c r="M149" s="128">
        <f t="shared" si="13"/>
        <v>0</v>
      </c>
      <c r="N149" s="73"/>
    </row>
    <row r="150" spans="1:14" s="10" customFormat="1" ht="15" thickBot="1" x14ac:dyDescent="0.25">
      <c r="A150" s="113"/>
      <c r="B150" s="114"/>
      <c r="C150" s="85" t="s">
        <v>156</v>
      </c>
      <c r="D150" s="115"/>
      <c r="E150" s="171"/>
      <c r="F150" s="109">
        <f t="shared" ref="F150:K150" si="14">SUM(F151:F160)</f>
        <v>0</v>
      </c>
      <c r="G150" s="109">
        <f t="shared" si="14"/>
        <v>42</v>
      </c>
      <c r="H150" s="109">
        <f t="shared" si="14"/>
        <v>0</v>
      </c>
      <c r="I150" s="109">
        <f t="shared" si="14"/>
        <v>0</v>
      </c>
      <c r="J150" s="109">
        <f t="shared" si="14"/>
        <v>0</v>
      </c>
      <c r="K150" s="109">
        <f t="shared" si="14"/>
        <v>0</v>
      </c>
      <c r="L150" s="109"/>
      <c r="M150" s="124">
        <f t="shared" si="13"/>
        <v>42</v>
      </c>
      <c r="N150" s="116"/>
    </row>
    <row r="151" spans="1:14" s="10" customFormat="1" x14ac:dyDescent="0.2">
      <c r="A151" s="91">
        <v>1</v>
      </c>
      <c r="B151" s="92">
        <v>3530009</v>
      </c>
      <c r="C151" s="92" t="s">
        <v>157</v>
      </c>
      <c r="D151" s="101">
        <v>20000</v>
      </c>
      <c r="E151" s="172"/>
      <c r="F151" s="133"/>
      <c r="G151" s="153"/>
      <c r="H151" s="153"/>
      <c r="I151" s="153"/>
      <c r="J151" s="163"/>
      <c r="K151" s="141"/>
      <c r="L151" s="71"/>
      <c r="M151" s="127">
        <f t="shared" si="13"/>
        <v>0</v>
      </c>
      <c r="N151" s="71"/>
    </row>
    <row r="152" spans="1:14" s="10" customFormat="1" x14ac:dyDescent="0.2">
      <c r="A152" s="25">
        <v>2</v>
      </c>
      <c r="B152" s="26">
        <v>3530010</v>
      </c>
      <c r="C152" s="26" t="s">
        <v>158</v>
      </c>
      <c r="D152" s="27">
        <v>108000</v>
      </c>
      <c r="E152" s="173">
        <v>4</v>
      </c>
      <c r="F152" s="134"/>
      <c r="G152" s="154"/>
      <c r="H152" s="154"/>
      <c r="I152" s="154"/>
      <c r="J152" s="164"/>
      <c r="K152" s="142"/>
      <c r="L152" s="72">
        <v>2</v>
      </c>
      <c r="M152" s="127">
        <f t="shared" si="13"/>
        <v>2</v>
      </c>
      <c r="N152" s="72"/>
    </row>
    <row r="153" spans="1:14" s="10" customFormat="1" x14ac:dyDescent="0.2">
      <c r="A153" s="25">
        <v>3</v>
      </c>
      <c r="B153" s="26">
        <v>3530003</v>
      </c>
      <c r="C153" s="26" t="s">
        <v>159</v>
      </c>
      <c r="D153" s="27">
        <v>20000</v>
      </c>
      <c r="E153" s="173"/>
      <c r="F153" s="134"/>
      <c r="G153" s="154"/>
      <c r="H153" s="154"/>
      <c r="I153" s="154"/>
      <c r="J153" s="164"/>
      <c r="K153" s="142"/>
      <c r="L153" s="72"/>
      <c r="M153" s="127">
        <f t="shared" si="13"/>
        <v>0</v>
      </c>
      <c r="N153" s="72"/>
    </row>
    <row r="154" spans="1:14" s="10" customFormat="1" x14ac:dyDescent="0.2">
      <c r="A154" s="25">
        <v>4</v>
      </c>
      <c r="B154" s="26">
        <v>3530008</v>
      </c>
      <c r="C154" s="26" t="s">
        <v>160</v>
      </c>
      <c r="D154" s="27">
        <v>20000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3"/>
        <v>0</v>
      </c>
      <c r="N154" s="72"/>
    </row>
    <row r="155" spans="1:14" s="10" customFormat="1" x14ac:dyDescent="0.2">
      <c r="A155" s="25">
        <v>5</v>
      </c>
      <c r="B155" s="26">
        <v>3530014</v>
      </c>
      <c r="C155" s="26" t="s">
        <v>161</v>
      </c>
      <c r="D155" s="27">
        <v>20000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3"/>
        <v>0</v>
      </c>
      <c r="N155" s="72"/>
    </row>
    <row r="156" spans="1:14" s="10" customFormat="1" x14ac:dyDescent="0.2">
      <c r="A156" s="25">
        <v>6</v>
      </c>
      <c r="B156" s="26">
        <v>3530088</v>
      </c>
      <c r="C156" s="26" t="s">
        <v>162</v>
      </c>
      <c r="D156" s="27">
        <v>22000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3"/>
        <v>0</v>
      </c>
      <c r="N156" s="72"/>
    </row>
    <row r="157" spans="1:14" s="10" customFormat="1" x14ac:dyDescent="0.2">
      <c r="A157" s="25">
        <v>11</v>
      </c>
      <c r="B157" s="26">
        <v>3550002</v>
      </c>
      <c r="C157" s="26" t="s">
        <v>167</v>
      </c>
      <c r="D157" s="27">
        <v>20000</v>
      </c>
      <c r="E157" s="174"/>
      <c r="F157" s="135"/>
      <c r="G157" s="155">
        <v>14</v>
      </c>
      <c r="H157" s="155"/>
      <c r="I157" s="155"/>
      <c r="J157" s="165"/>
      <c r="K157" s="143"/>
      <c r="L157" s="73"/>
      <c r="M157" s="127">
        <f t="shared" si="13"/>
        <v>14</v>
      </c>
      <c r="N157" s="72"/>
    </row>
    <row r="158" spans="1:14" s="10" customFormat="1" x14ac:dyDescent="0.2">
      <c r="A158" s="25">
        <v>12</v>
      </c>
      <c r="B158" s="26">
        <v>3550005</v>
      </c>
      <c r="C158" s="26" t="s">
        <v>168</v>
      </c>
      <c r="D158" s="27">
        <v>20000</v>
      </c>
      <c r="E158" s="174">
        <v>6</v>
      </c>
      <c r="F158" s="135"/>
      <c r="G158" s="155">
        <v>14</v>
      </c>
      <c r="H158" s="155"/>
      <c r="I158" s="155"/>
      <c r="J158" s="165"/>
      <c r="K158" s="143"/>
      <c r="L158" s="73">
        <v>8</v>
      </c>
      <c r="M158" s="127">
        <f t="shared" si="13"/>
        <v>12</v>
      </c>
      <c r="N158" s="72"/>
    </row>
    <row r="159" spans="1:14" s="10" customFormat="1" x14ac:dyDescent="0.2">
      <c r="A159" s="25">
        <v>13</v>
      </c>
      <c r="B159" s="26">
        <v>3550007</v>
      </c>
      <c r="C159" s="26" t="s">
        <v>169</v>
      </c>
      <c r="D159" s="27">
        <v>20000</v>
      </c>
      <c r="E159" s="174"/>
      <c r="F159" s="135"/>
      <c r="G159" s="155">
        <v>14</v>
      </c>
      <c r="H159" s="155"/>
      <c r="I159" s="155"/>
      <c r="J159" s="165"/>
      <c r="K159" s="143"/>
      <c r="L159" s="73"/>
      <c r="M159" s="127">
        <f t="shared" si="13"/>
        <v>14</v>
      </c>
      <c r="N159" s="72"/>
    </row>
    <row r="160" spans="1:14" s="9" customFormat="1" x14ac:dyDescent="0.2">
      <c r="A160" s="25">
        <v>14</v>
      </c>
      <c r="B160" s="26">
        <v>3530087</v>
      </c>
      <c r="C160" s="26" t="s">
        <v>170</v>
      </c>
      <c r="D160" s="27">
        <v>20000</v>
      </c>
      <c r="E160" s="174"/>
      <c r="F160" s="135"/>
      <c r="G160" s="155"/>
      <c r="H160" s="155"/>
      <c r="I160" s="155"/>
      <c r="J160" s="165"/>
      <c r="K160" s="143"/>
      <c r="L160" s="73"/>
      <c r="M160" s="127">
        <f t="shared" si="13"/>
        <v>0</v>
      </c>
      <c r="N160" s="72"/>
    </row>
    <row r="161" spans="1:14" s="9" customFormat="1" x14ac:dyDescent="0.2">
      <c r="A161" s="25">
        <v>15</v>
      </c>
      <c r="B161" s="43">
        <v>7560084</v>
      </c>
      <c r="C161" s="43" t="s">
        <v>171</v>
      </c>
      <c r="D161" s="48">
        <v>50000</v>
      </c>
      <c r="E161" s="174"/>
      <c r="F161" s="135"/>
      <c r="G161" s="155"/>
      <c r="H161" s="155"/>
      <c r="I161" s="155"/>
      <c r="J161" s="165"/>
      <c r="K161" s="143"/>
      <c r="L161" s="73"/>
      <c r="M161" s="127">
        <f t="shared" si="13"/>
        <v>0</v>
      </c>
      <c r="N161" s="72"/>
    </row>
    <row r="162" spans="1:14" s="9" customFormat="1" x14ac:dyDescent="0.2">
      <c r="A162" s="25">
        <v>16</v>
      </c>
      <c r="B162" s="43">
        <v>7560085</v>
      </c>
      <c r="C162" s="43" t="s">
        <v>172</v>
      </c>
      <c r="D162" s="48">
        <v>80000</v>
      </c>
      <c r="E162" s="174"/>
      <c r="F162" s="135"/>
      <c r="G162" s="155"/>
      <c r="H162" s="155"/>
      <c r="I162" s="155"/>
      <c r="J162" s="165"/>
      <c r="K162" s="143"/>
      <c r="L162" s="73"/>
      <c r="M162" s="127">
        <f t="shared" si="13"/>
        <v>0</v>
      </c>
      <c r="N162" s="72"/>
    </row>
    <row r="163" spans="1:14" s="24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10" customFormat="1" ht="15" thickBot="1" x14ac:dyDescent="0.25">
      <c r="A164" s="94"/>
      <c r="B164" s="95"/>
      <c r="C164" s="95" t="s">
        <v>176</v>
      </c>
      <c r="D164" s="102"/>
      <c r="E164" s="175">
        <v>412</v>
      </c>
      <c r="F164" s="107">
        <f t="shared" ref="F164:K164" si="15">SUM(F165:F1832)</f>
        <v>0</v>
      </c>
      <c r="G164" s="107">
        <f t="shared" si="15"/>
        <v>0</v>
      </c>
      <c r="H164" s="107">
        <f t="shared" si="15"/>
        <v>0</v>
      </c>
      <c r="I164" s="107">
        <f t="shared" si="15"/>
        <v>0</v>
      </c>
      <c r="J164" s="107">
        <f t="shared" si="15"/>
        <v>0</v>
      </c>
      <c r="K164" s="107">
        <f t="shared" si="15"/>
        <v>0</v>
      </c>
      <c r="L164" s="107"/>
      <c r="M164" s="124">
        <f t="shared" si="13"/>
        <v>412</v>
      </c>
      <c r="N164" s="89"/>
    </row>
    <row r="165" spans="1:14" s="10" customFormat="1" x14ac:dyDescent="0.2">
      <c r="A165" s="91">
        <v>1</v>
      </c>
      <c r="B165" s="92">
        <v>4550013</v>
      </c>
      <c r="C165" s="92" t="s">
        <v>177</v>
      </c>
      <c r="D165" s="101">
        <v>38000</v>
      </c>
      <c r="E165" s="172">
        <v>8</v>
      </c>
      <c r="F165" s="133"/>
      <c r="G165" s="153"/>
      <c r="H165" s="153"/>
      <c r="I165" s="153"/>
      <c r="J165" s="163"/>
      <c r="K165" s="141"/>
      <c r="L165" s="71">
        <v>7</v>
      </c>
      <c r="M165" s="127">
        <f t="shared" si="13"/>
        <v>1</v>
      </c>
      <c r="N165" s="77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72">
        <v>18</v>
      </c>
      <c r="F166" s="133"/>
      <c r="G166" s="153"/>
      <c r="H166" s="153"/>
      <c r="I166" s="153"/>
      <c r="J166" s="163"/>
      <c r="K166" s="141"/>
      <c r="L166" s="71">
        <v>18</v>
      </c>
      <c r="M166" s="127">
        <f t="shared" si="13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80"/>
      <c r="F168" s="136"/>
      <c r="G168" s="157"/>
      <c r="H168" s="157"/>
      <c r="I168" s="157"/>
      <c r="J168" s="167"/>
      <c r="K168" s="149"/>
      <c r="L168" s="77"/>
      <c r="M168" s="128">
        <f t="shared" si="13"/>
        <v>0</v>
      </c>
      <c r="N168" s="73"/>
    </row>
    <row r="169" spans="1:14" s="24" customFormat="1" ht="15" hidden="1" thickBot="1" x14ac:dyDescent="0.25">
      <c r="A169" s="84"/>
      <c r="B169" s="85"/>
      <c r="C169" s="85" t="s">
        <v>180</v>
      </c>
      <c r="D169" s="86"/>
      <c r="E169" s="177"/>
      <c r="F169" s="110">
        <f t="shared" ref="F169" si="16">SUM(F170:F180)</f>
        <v>0</v>
      </c>
      <c r="G169" s="110"/>
      <c r="H169" s="110"/>
      <c r="I169" s="110"/>
      <c r="J169" s="161"/>
      <c r="K169" s="146"/>
      <c r="L169" s="110"/>
      <c r="M169" s="124">
        <f t="shared" si="13"/>
        <v>0</v>
      </c>
      <c r="N169" s="89"/>
    </row>
    <row r="170" spans="1:14" s="10" customFormat="1" ht="15" hidden="1" thickBot="1" x14ac:dyDescent="0.25">
      <c r="A170" s="75"/>
      <c r="B170" s="75"/>
      <c r="C170" s="75" t="s">
        <v>181</v>
      </c>
      <c r="D170" s="76"/>
      <c r="E170" s="172"/>
      <c r="F170" s="133"/>
      <c r="G170" s="153"/>
      <c r="H170" s="153"/>
      <c r="I170" s="153"/>
      <c r="J170" s="163"/>
      <c r="K170" s="141"/>
      <c r="L170" s="71"/>
      <c r="M170" s="127">
        <f t="shared" si="13"/>
        <v>0</v>
      </c>
      <c r="N170" s="77"/>
    </row>
    <row r="171" spans="1:14" s="10" customFormat="1" ht="15" hidden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72"/>
      <c r="F171" s="133"/>
      <c r="G171" s="153"/>
      <c r="H171" s="153"/>
      <c r="I171" s="153"/>
      <c r="J171" s="163"/>
      <c r="K171" s="141"/>
      <c r="L171" s="71"/>
      <c r="M171" s="127">
        <f t="shared" si="13"/>
        <v>0</v>
      </c>
      <c r="N171" s="73"/>
    </row>
    <row r="172" spans="1:14" s="10" customFormat="1" ht="15" hidden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72"/>
      <c r="F172" s="133"/>
      <c r="G172" s="153"/>
      <c r="H172" s="153"/>
      <c r="I172" s="153"/>
      <c r="J172" s="163"/>
      <c r="K172" s="141"/>
      <c r="L172" s="71"/>
      <c r="M172" s="127">
        <f t="shared" si="13"/>
        <v>0</v>
      </c>
      <c r="N172" s="73"/>
    </row>
    <row r="173" spans="1:14" s="10" customFormat="1" ht="15" hidden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72"/>
      <c r="F173" s="133"/>
      <c r="G173" s="153"/>
      <c r="H173" s="153"/>
      <c r="I173" s="153"/>
      <c r="J173" s="163"/>
      <c r="K173" s="141"/>
      <c r="L173" s="71"/>
      <c r="M173" s="127">
        <f t="shared" si="13"/>
        <v>0</v>
      </c>
      <c r="N173" s="73"/>
    </row>
    <row r="174" spans="1:14" s="10" customFormat="1" ht="15" hidden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2"/>
    </row>
    <row r="175" spans="1:14" s="10" customFormat="1" ht="15" hidden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73"/>
      <c r="F175" s="134"/>
      <c r="G175" s="154"/>
      <c r="H175" s="154"/>
      <c r="I175" s="154"/>
      <c r="J175" s="164"/>
      <c r="K175" s="142"/>
      <c r="L175" s="72"/>
      <c r="M175" s="127">
        <f t="shared" si="13"/>
        <v>0</v>
      </c>
      <c r="N175" s="72"/>
    </row>
    <row r="176" spans="1:14" s="10" customFormat="1" ht="15" hidden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73"/>
      <c r="F176" s="134"/>
      <c r="G176" s="154"/>
      <c r="H176" s="154"/>
      <c r="I176" s="154"/>
      <c r="J176" s="164"/>
      <c r="K176" s="142"/>
      <c r="L176" s="72"/>
      <c r="M176" s="127">
        <f t="shared" si="13"/>
        <v>0</v>
      </c>
      <c r="N176" s="71"/>
    </row>
    <row r="177" spans="1:14" s="9" customFormat="1" ht="15" hidden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73"/>
      <c r="F177" s="134"/>
      <c r="G177" s="154"/>
      <c r="H177" s="154"/>
      <c r="I177" s="154"/>
      <c r="J177" s="164"/>
      <c r="K177" s="142"/>
      <c r="L177" s="72"/>
      <c r="M177" s="127">
        <f t="shared" si="13"/>
        <v>0</v>
      </c>
      <c r="N177" s="71"/>
    </row>
    <row r="178" spans="1:14" s="9" customFormat="1" ht="15" hidden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73"/>
      <c r="F178" s="134"/>
      <c r="G178" s="154"/>
      <c r="H178" s="154"/>
      <c r="I178" s="154"/>
      <c r="J178" s="164"/>
      <c r="K178" s="142"/>
      <c r="L178" s="72"/>
      <c r="M178" s="127">
        <f t="shared" si="13"/>
        <v>0</v>
      </c>
      <c r="N178" s="71"/>
    </row>
    <row r="179" spans="1:14" s="9" customFormat="1" ht="15" hidden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72"/>
      <c r="F179" s="133"/>
      <c r="G179" s="133"/>
      <c r="H179" s="133"/>
      <c r="I179" s="133"/>
      <c r="J179" s="163"/>
      <c r="K179" s="141"/>
      <c r="L179" s="71"/>
      <c r="M179" s="127">
        <f t="shared" si="13"/>
        <v>0</v>
      </c>
      <c r="N179" s="71"/>
    </row>
    <row r="180" spans="1:14" s="9" customFormat="1" ht="15" hidden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72"/>
      <c r="F180" s="133"/>
      <c r="G180" s="133"/>
      <c r="H180" s="133"/>
      <c r="I180" s="133"/>
      <c r="J180" s="163"/>
      <c r="K180" s="141"/>
      <c r="L180" s="71"/>
      <c r="M180" s="127">
        <f t="shared" si="13"/>
        <v>0</v>
      </c>
      <c r="N180" s="71"/>
    </row>
    <row r="181" spans="1:14" s="24" customFormat="1" ht="15" hidden="1" thickBot="1" x14ac:dyDescent="0.25">
      <c r="A181" s="43"/>
      <c r="B181" s="43"/>
      <c r="C181" s="43"/>
      <c r="D181" s="48"/>
      <c r="E181" s="180"/>
      <c r="F181" s="136"/>
      <c r="G181" s="136"/>
      <c r="H181" s="136"/>
      <c r="I181" s="136"/>
      <c r="J181" s="167"/>
      <c r="K181" s="149"/>
      <c r="L181" s="77"/>
      <c r="M181" s="128">
        <f t="shared" si="13"/>
        <v>0</v>
      </c>
      <c r="N181" s="77"/>
    </row>
    <row r="182" spans="1:14" s="9" customFormat="1" ht="15" thickBot="1" x14ac:dyDescent="0.25">
      <c r="A182" s="98"/>
      <c r="B182" s="99"/>
      <c r="C182" s="99" t="s">
        <v>192</v>
      </c>
      <c r="D182" s="100"/>
      <c r="E182" s="171">
        <v>115</v>
      </c>
      <c r="F182" s="109">
        <f t="shared" ref="F182:K182" si="17">SUM(F183:F192)</f>
        <v>0</v>
      </c>
      <c r="G182" s="109">
        <f t="shared" si="17"/>
        <v>0</v>
      </c>
      <c r="H182" s="109">
        <f t="shared" si="17"/>
        <v>0</v>
      </c>
      <c r="I182" s="109">
        <f t="shared" si="17"/>
        <v>0</v>
      </c>
      <c r="J182" s="109">
        <f t="shared" si="17"/>
        <v>0</v>
      </c>
      <c r="K182" s="109">
        <f t="shared" si="17"/>
        <v>0</v>
      </c>
      <c r="L182" s="109"/>
      <c r="M182" s="124">
        <f t="shared" si="13"/>
        <v>115</v>
      </c>
      <c r="N182" s="89"/>
    </row>
    <row r="183" spans="1:14" s="10" customFormat="1" x14ac:dyDescent="0.2">
      <c r="A183" s="91">
        <v>1</v>
      </c>
      <c r="B183" s="91">
        <v>5540032</v>
      </c>
      <c r="C183" s="91" t="s">
        <v>193</v>
      </c>
      <c r="D183" s="97">
        <v>18000</v>
      </c>
      <c r="E183" s="172">
        <v>4</v>
      </c>
      <c r="F183" s="133"/>
      <c r="G183" s="133"/>
      <c r="H183" s="133"/>
      <c r="I183" s="133"/>
      <c r="J183" s="163"/>
      <c r="K183" s="141"/>
      <c r="L183" s="71">
        <v>3</v>
      </c>
      <c r="M183" s="127">
        <f t="shared" si="13"/>
        <v>1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72">
        <v>15</v>
      </c>
      <c r="F184" s="133"/>
      <c r="G184" s="133"/>
      <c r="H184" s="133"/>
      <c r="I184" s="133"/>
      <c r="J184" s="163"/>
      <c r="K184" s="141"/>
      <c r="L184" s="71">
        <v>13</v>
      </c>
      <c r="M184" s="127">
        <f t="shared" si="13"/>
        <v>2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72">
        <v>4</v>
      </c>
      <c r="F185" s="133"/>
      <c r="G185" s="133"/>
      <c r="H185" s="133"/>
      <c r="I185" s="133"/>
      <c r="J185" s="163"/>
      <c r="K185" s="141"/>
      <c r="L185" s="71">
        <v>4</v>
      </c>
      <c r="M185" s="127">
        <f t="shared" si="13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72">
        <v>13</v>
      </c>
      <c r="F186" s="133"/>
      <c r="G186" s="133"/>
      <c r="H186" s="133"/>
      <c r="I186" s="133"/>
      <c r="J186" s="163"/>
      <c r="K186" s="141"/>
      <c r="L186" s="71">
        <v>13</v>
      </c>
      <c r="M186" s="127">
        <f t="shared" si="13"/>
        <v>0</v>
      </c>
      <c r="N186" s="71"/>
    </row>
    <row r="187" spans="1:14" s="10" customFormat="1" x14ac:dyDescent="0.2">
      <c r="A187" s="25">
        <v>5</v>
      </c>
      <c r="B187" s="26">
        <v>5540037</v>
      </c>
      <c r="C187" s="26" t="s">
        <v>197</v>
      </c>
      <c r="D187" s="27">
        <v>18000</v>
      </c>
      <c r="E187" s="172"/>
      <c r="F187" s="133"/>
      <c r="G187" s="133"/>
      <c r="H187" s="133"/>
      <c r="I187" s="133"/>
      <c r="J187" s="163"/>
      <c r="K187" s="141"/>
      <c r="L187" s="71"/>
      <c r="M187" s="127">
        <f t="shared" si="13"/>
        <v>0</v>
      </c>
      <c r="N187" s="71"/>
    </row>
    <row r="188" spans="1:14" s="10" customFormat="1" x14ac:dyDescent="0.2">
      <c r="A188" s="25">
        <v>6</v>
      </c>
      <c r="B188" s="26">
        <v>5540008</v>
      </c>
      <c r="C188" s="26" t="s">
        <v>198</v>
      </c>
      <c r="D188" s="27">
        <v>16000</v>
      </c>
      <c r="E188" s="172"/>
      <c r="F188" s="133"/>
      <c r="G188" s="133"/>
      <c r="H188" s="133"/>
      <c r="I188" s="133"/>
      <c r="J188" s="163"/>
      <c r="K188" s="141"/>
      <c r="L188" s="71"/>
      <c r="M188" s="127">
        <f t="shared" si="13"/>
        <v>0</v>
      </c>
      <c r="N188" s="71"/>
    </row>
    <row r="189" spans="1:14" s="10" customFormat="1" x14ac:dyDescent="0.2">
      <c r="A189" s="25">
        <v>7</v>
      </c>
      <c r="B189" s="26">
        <v>5540030</v>
      </c>
      <c r="C189" s="26" t="s">
        <v>199</v>
      </c>
      <c r="D189" s="27">
        <v>22000</v>
      </c>
      <c r="E189" s="172">
        <v>17</v>
      </c>
      <c r="F189" s="133"/>
      <c r="G189" s="133"/>
      <c r="H189" s="133"/>
      <c r="I189" s="133"/>
      <c r="J189" s="163"/>
      <c r="K189" s="141"/>
      <c r="L189" s="71">
        <v>13</v>
      </c>
      <c r="M189" s="127">
        <f t="shared" si="13"/>
        <v>4</v>
      </c>
      <c r="N189" s="71"/>
    </row>
    <row r="190" spans="1:14" s="10" customFormat="1" x14ac:dyDescent="0.2">
      <c r="A190" s="25">
        <v>8</v>
      </c>
      <c r="B190" s="26">
        <v>5540031</v>
      </c>
      <c r="C190" s="26" t="s">
        <v>200</v>
      </c>
      <c r="D190" s="27">
        <v>22000</v>
      </c>
      <c r="E190" s="172">
        <v>6</v>
      </c>
      <c r="F190" s="133"/>
      <c r="G190" s="133"/>
      <c r="H190" s="133"/>
      <c r="I190" s="133"/>
      <c r="J190" s="163"/>
      <c r="K190" s="141"/>
      <c r="L190" s="71">
        <v>4</v>
      </c>
      <c r="M190" s="127">
        <f t="shared" si="13"/>
        <v>2</v>
      </c>
      <c r="N190" s="71"/>
    </row>
    <row r="191" spans="1:14" s="9" customFormat="1" x14ac:dyDescent="0.2">
      <c r="A191" s="25">
        <v>9</v>
      </c>
      <c r="B191" s="26">
        <v>5540003</v>
      </c>
      <c r="C191" s="26" t="s">
        <v>201</v>
      </c>
      <c r="D191" s="27">
        <v>20000</v>
      </c>
      <c r="E191" s="172">
        <v>54</v>
      </c>
      <c r="F191" s="133"/>
      <c r="G191" s="133"/>
      <c r="H191" s="133"/>
      <c r="I191" s="133"/>
      <c r="J191" s="163"/>
      <c r="K191" s="141"/>
      <c r="L191" s="71">
        <v>54</v>
      </c>
      <c r="M191" s="127">
        <f t="shared" si="13"/>
        <v>0</v>
      </c>
      <c r="N191" s="71"/>
    </row>
    <row r="192" spans="1:14" s="9" customFormat="1" x14ac:dyDescent="0.2">
      <c r="A192" s="25">
        <v>10</v>
      </c>
      <c r="B192" s="25">
        <v>5540033</v>
      </c>
      <c r="C192" s="25" t="s">
        <v>202</v>
      </c>
      <c r="D192" s="30">
        <v>18000</v>
      </c>
      <c r="E192" s="172">
        <v>6</v>
      </c>
      <c r="F192" s="133"/>
      <c r="G192" s="133"/>
      <c r="H192" s="133"/>
      <c r="I192" s="133"/>
      <c r="J192" s="163"/>
      <c r="K192" s="141"/>
      <c r="L192" s="71">
        <v>4</v>
      </c>
      <c r="M192" s="127">
        <f t="shared" si="13"/>
        <v>2</v>
      </c>
      <c r="N192" s="71"/>
    </row>
    <row r="193" spans="1:14" s="20" customFormat="1" ht="15" thickBot="1" x14ac:dyDescent="0.25">
      <c r="A193" s="43"/>
      <c r="B193" s="43"/>
      <c r="C193" s="43"/>
      <c r="D193" s="48"/>
      <c r="E193" s="180"/>
      <c r="F193" s="136"/>
      <c r="G193" s="136"/>
      <c r="H193" s="136"/>
      <c r="I193" s="136"/>
      <c r="J193" s="167"/>
      <c r="K193" s="149"/>
      <c r="L193" s="77"/>
      <c r="M193" s="128">
        <f t="shared" si="13"/>
        <v>0</v>
      </c>
      <c r="N193" s="77"/>
    </row>
    <row r="194" spans="1:14" s="24" customFormat="1" ht="15" thickBot="1" x14ac:dyDescent="0.25">
      <c r="A194" s="84"/>
      <c r="B194" s="85"/>
      <c r="C194" s="85" t="s">
        <v>203</v>
      </c>
      <c r="D194" s="86"/>
      <c r="E194" s="177">
        <v>21</v>
      </c>
      <c r="F194" s="110">
        <f t="shared" ref="F194:K194" si="18">SUM(F196:F197)</f>
        <v>0</v>
      </c>
      <c r="G194" s="110">
        <f t="shared" si="18"/>
        <v>0</v>
      </c>
      <c r="H194" s="110">
        <f t="shared" si="18"/>
        <v>0</v>
      </c>
      <c r="I194" s="110">
        <f t="shared" si="18"/>
        <v>0</v>
      </c>
      <c r="J194" s="110">
        <f t="shared" si="18"/>
        <v>0</v>
      </c>
      <c r="K194" s="110">
        <f t="shared" si="18"/>
        <v>0</v>
      </c>
      <c r="L194" s="110"/>
      <c r="M194" s="124">
        <f t="shared" si="13"/>
        <v>21</v>
      </c>
      <c r="N194" s="89"/>
    </row>
    <row r="195" spans="1:14" s="10" customFormat="1" x14ac:dyDescent="0.2">
      <c r="A195" s="82"/>
      <c r="B195" s="82"/>
      <c r="C195" s="82" t="s">
        <v>204</v>
      </c>
      <c r="D195" s="83"/>
      <c r="E195" s="172"/>
      <c r="F195" s="133"/>
      <c r="G195" s="133"/>
      <c r="H195" s="133"/>
      <c r="I195" s="133"/>
      <c r="J195" s="163"/>
      <c r="K195" s="141"/>
      <c r="L195" s="71"/>
      <c r="M195" s="127">
        <f t="shared" si="13"/>
        <v>0</v>
      </c>
      <c r="N195" s="71"/>
    </row>
    <row r="196" spans="1:14" s="10" customFormat="1" x14ac:dyDescent="0.2">
      <c r="A196" s="25">
        <v>1</v>
      </c>
      <c r="B196" s="26">
        <v>7520023</v>
      </c>
      <c r="C196" s="26" t="s">
        <v>205</v>
      </c>
      <c r="D196" s="27">
        <v>20000</v>
      </c>
      <c r="E196" s="172"/>
      <c r="F196" s="133"/>
      <c r="G196" s="133"/>
      <c r="H196" s="133"/>
      <c r="I196" s="133"/>
      <c r="J196" s="163"/>
      <c r="K196" s="141"/>
      <c r="L196" s="71"/>
      <c r="M196" s="127">
        <f t="shared" si="13"/>
        <v>0</v>
      </c>
      <c r="N196" s="71"/>
    </row>
    <row r="197" spans="1:14" s="9" customFormat="1" x14ac:dyDescent="0.2">
      <c r="A197" s="25">
        <v>2</v>
      </c>
      <c r="B197" s="26">
        <v>7520001</v>
      </c>
      <c r="C197" s="26" t="s">
        <v>206</v>
      </c>
      <c r="D197" s="27">
        <v>80000</v>
      </c>
      <c r="E197" s="172">
        <v>21</v>
      </c>
      <c r="F197" s="133"/>
      <c r="G197" s="133"/>
      <c r="H197" s="133"/>
      <c r="I197" s="133"/>
      <c r="J197" s="163"/>
      <c r="K197" s="141"/>
      <c r="L197" s="71">
        <v>20</v>
      </c>
      <c r="M197" s="127">
        <f t="shared" si="13"/>
        <v>1</v>
      </c>
      <c r="N197" s="71"/>
    </row>
    <row r="198" spans="1:14" s="24" customFormat="1" ht="15" thickBot="1" x14ac:dyDescent="0.25">
      <c r="A198" s="43"/>
      <c r="B198" s="43"/>
      <c r="C198" s="43"/>
      <c r="D198" s="90"/>
      <c r="E198" s="174"/>
      <c r="F198" s="135"/>
      <c r="G198" s="135"/>
      <c r="H198" s="135"/>
      <c r="I198" s="135"/>
      <c r="J198" s="165"/>
      <c r="K198" s="143"/>
      <c r="L198" s="73"/>
      <c r="M198" s="129">
        <f t="shared" si="13"/>
        <v>0</v>
      </c>
      <c r="N198" s="73"/>
    </row>
    <row r="199" spans="1:14" s="10" customFormat="1" ht="15" thickBot="1" x14ac:dyDescent="0.25">
      <c r="A199" s="94"/>
      <c r="B199" s="95"/>
      <c r="C199" s="95" t="s">
        <v>207</v>
      </c>
      <c r="D199" s="96"/>
      <c r="E199" s="175">
        <v>57</v>
      </c>
      <c r="F199" s="107">
        <f t="shared" ref="F199:K199" si="19">SUM(F200:F209)</f>
        <v>0</v>
      </c>
      <c r="G199" s="107">
        <f t="shared" si="19"/>
        <v>0</v>
      </c>
      <c r="H199" s="107">
        <f t="shared" si="19"/>
        <v>0</v>
      </c>
      <c r="I199" s="107">
        <f t="shared" si="19"/>
        <v>0</v>
      </c>
      <c r="J199" s="107">
        <f t="shared" si="19"/>
        <v>0</v>
      </c>
      <c r="K199" s="107">
        <f t="shared" si="19"/>
        <v>0</v>
      </c>
      <c r="L199" s="107"/>
      <c r="M199" s="124">
        <f t="shared" si="13"/>
        <v>57</v>
      </c>
      <c r="N199" s="89"/>
    </row>
    <row r="200" spans="1:14" s="10" customFormat="1" x14ac:dyDescent="0.2">
      <c r="A200" s="91">
        <v>1</v>
      </c>
      <c r="B200" s="92">
        <v>7550011</v>
      </c>
      <c r="C200" s="92" t="s">
        <v>208</v>
      </c>
      <c r="D200" s="93">
        <v>16000</v>
      </c>
      <c r="E200" s="172">
        <v>17</v>
      </c>
      <c r="F200" s="133"/>
      <c r="G200" s="133"/>
      <c r="H200" s="133"/>
      <c r="I200" s="133"/>
      <c r="J200" s="163"/>
      <c r="K200" s="141"/>
      <c r="L200" s="71">
        <v>17</v>
      </c>
      <c r="M200" s="127">
        <f t="shared" si="13"/>
        <v>0</v>
      </c>
      <c r="N200" s="71"/>
    </row>
    <row r="201" spans="1:14" s="10" customFormat="1" x14ac:dyDescent="0.2">
      <c r="A201" s="25">
        <v>2</v>
      </c>
      <c r="B201" s="26">
        <v>7550019</v>
      </c>
      <c r="C201" s="26" t="s">
        <v>209</v>
      </c>
      <c r="D201" s="79">
        <v>14000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13"/>
        <v>0</v>
      </c>
      <c r="N201" s="72"/>
    </row>
    <row r="202" spans="1:14" s="10" customFormat="1" x14ac:dyDescent="0.2">
      <c r="A202" s="25">
        <v>3</v>
      </c>
      <c r="B202" s="26">
        <v>7550026</v>
      </c>
      <c r="C202" s="26" t="s">
        <v>210</v>
      </c>
      <c r="D202" s="79">
        <v>26000</v>
      </c>
      <c r="E202" s="173">
        <v>1</v>
      </c>
      <c r="F202" s="134"/>
      <c r="G202" s="134"/>
      <c r="H202" s="134"/>
      <c r="I202" s="134"/>
      <c r="J202" s="164"/>
      <c r="K202" s="142"/>
      <c r="L202" s="72"/>
      <c r="M202" s="130">
        <f t="shared" si="13"/>
        <v>1</v>
      </c>
      <c r="N202" s="72"/>
    </row>
    <row r="203" spans="1:14" s="10" customFormat="1" x14ac:dyDescent="0.2">
      <c r="A203" s="25">
        <v>4</v>
      </c>
      <c r="B203" s="26">
        <v>7550006</v>
      </c>
      <c r="C203" s="26" t="s">
        <v>211</v>
      </c>
      <c r="D203" s="79">
        <v>12000</v>
      </c>
      <c r="E203" s="173">
        <v>8</v>
      </c>
      <c r="F203" s="134"/>
      <c r="G203" s="134"/>
      <c r="H203" s="134"/>
      <c r="I203" s="134"/>
      <c r="J203" s="164"/>
      <c r="K203" s="142"/>
      <c r="L203" s="72">
        <v>8</v>
      </c>
      <c r="M203" s="130">
        <f t="shared" si="13"/>
        <v>0</v>
      </c>
      <c r="N203" s="72"/>
    </row>
    <row r="204" spans="1:14" s="10" customFormat="1" x14ac:dyDescent="0.2">
      <c r="A204" s="25">
        <v>5</v>
      </c>
      <c r="B204" s="26">
        <v>7550007</v>
      </c>
      <c r="C204" s="26" t="s">
        <v>212</v>
      </c>
      <c r="D204" s="79">
        <v>9000</v>
      </c>
      <c r="E204" s="173">
        <v>10</v>
      </c>
      <c r="F204" s="134"/>
      <c r="G204" s="134"/>
      <c r="H204" s="134"/>
      <c r="I204" s="134"/>
      <c r="J204" s="164"/>
      <c r="K204" s="142"/>
      <c r="L204" s="72">
        <v>10</v>
      </c>
      <c r="M204" s="130">
        <f t="shared" si="13"/>
        <v>0</v>
      </c>
      <c r="N204" s="72"/>
    </row>
    <row r="205" spans="1:14" s="10" customFormat="1" x14ac:dyDescent="0.2">
      <c r="A205" s="25">
        <v>6</v>
      </c>
      <c r="B205" s="26">
        <v>7550008</v>
      </c>
      <c r="C205" s="26" t="s">
        <v>213</v>
      </c>
      <c r="D205" s="79">
        <v>21000</v>
      </c>
      <c r="E205" s="173"/>
      <c r="F205" s="134"/>
      <c r="G205" s="134"/>
      <c r="H205" s="134"/>
      <c r="I205" s="134"/>
      <c r="J205" s="164"/>
      <c r="K205" s="142"/>
      <c r="L205" s="72"/>
      <c r="M205" s="130">
        <f t="shared" ref="M205:M209" si="20">(E205+F205+G205+H205+I205)-J205-K205-L205</f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9">
        <v>14000</v>
      </c>
      <c r="E206" s="173">
        <v>2</v>
      </c>
      <c r="F206" s="134"/>
      <c r="G206" s="134"/>
      <c r="H206" s="134"/>
      <c r="I206" s="134"/>
      <c r="J206" s="164"/>
      <c r="K206" s="142"/>
      <c r="L206" s="72">
        <v>1</v>
      </c>
      <c r="M206" s="130">
        <f t="shared" si="20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8">
        <v>14000</v>
      </c>
      <c r="E207" s="173">
        <v>9</v>
      </c>
      <c r="F207" s="134"/>
      <c r="G207" s="134"/>
      <c r="H207" s="134"/>
      <c r="I207" s="134"/>
      <c r="J207" s="164"/>
      <c r="K207" s="142"/>
      <c r="L207" s="72">
        <v>9</v>
      </c>
      <c r="M207" s="130">
        <f t="shared" si="20"/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9">
        <v>14000</v>
      </c>
      <c r="E208" s="173">
        <v>10</v>
      </c>
      <c r="F208" s="134"/>
      <c r="G208" s="134"/>
      <c r="H208" s="134"/>
      <c r="I208" s="134"/>
      <c r="J208" s="164"/>
      <c r="K208" s="142"/>
      <c r="L208" s="72">
        <v>10</v>
      </c>
      <c r="M208" s="130">
        <f t="shared" si="20"/>
        <v>0</v>
      </c>
      <c r="N208" s="72"/>
    </row>
    <row r="209" spans="1:14" s="9" customFormat="1" x14ac:dyDescent="0.2">
      <c r="A209" s="36">
        <v>10</v>
      </c>
      <c r="B209" s="80"/>
      <c r="C209" s="80" t="s">
        <v>217</v>
      </c>
      <c r="D209" s="81">
        <v>22000</v>
      </c>
      <c r="E209" s="181"/>
      <c r="F209" s="137"/>
      <c r="G209" s="137"/>
      <c r="H209" s="137"/>
      <c r="I209" s="137"/>
      <c r="J209" s="168"/>
      <c r="K209" s="150"/>
      <c r="L209" s="74"/>
      <c r="M209" s="131">
        <f t="shared" si="20"/>
        <v>0</v>
      </c>
      <c r="N209" s="74"/>
    </row>
  </sheetData>
  <autoFilter ref="A3:D20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9"/>
  <sheetViews>
    <sheetView workbookViewId="0">
      <pane xSplit="4" ySplit="4" topLeftCell="E4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24</v>
      </c>
      <c r="F5" s="120">
        <f>F6+F41+F55+F59+F69</f>
        <v>0</v>
      </c>
      <c r="G5" s="120">
        <f t="shared" si="0"/>
        <v>313</v>
      </c>
      <c r="H5" s="120">
        <f t="shared" si="0"/>
        <v>24</v>
      </c>
      <c r="I5" s="120">
        <f t="shared" si="0"/>
        <v>0</v>
      </c>
      <c r="J5" s="158">
        <f t="shared" si="0"/>
        <v>1</v>
      </c>
      <c r="K5" s="139">
        <f t="shared" si="0"/>
        <v>18</v>
      </c>
      <c r="L5" s="120">
        <f>L6+L41+L55+L59+L69</f>
        <v>8</v>
      </c>
      <c r="M5" s="122">
        <f t="shared" si="0"/>
        <v>334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24</v>
      </c>
      <c r="F6" s="109">
        <f t="shared" si="1"/>
        <v>0</v>
      </c>
      <c r="G6" s="109">
        <f t="shared" si="1"/>
        <v>160</v>
      </c>
      <c r="H6" s="109">
        <f t="shared" si="1"/>
        <v>24</v>
      </c>
      <c r="I6" s="109">
        <f t="shared" si="1"/>
        <v>0</v>
      </c>
      <c r="J6" s="159">
        <f t="shared" si="1"/>
        <v>0</v>
      </c>
      <c r="K6" s="140">
        <f t="shared" si="1"/>
        <v>12</v>
      </c>
      <c r="L6" s="109">
        <f t="shared" si="1"/>
        <v>8</v>
      </c>
      <c r="M6" s="124">
        <f>(E6+F6+G6+H6+I6)-J6-K6-L6</f>
        <v>188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>
        <v>5</v>
      </c>
      <c r="F7" s="133"/>
      <c r="G7" s="153"/>
      <c r="H7" s="153"/>
      <c r="I7" s="153"/>
      <c r="J7" s="163"/>
      <c r="K7" s="141"/>
      <c r="L7" s="71">
        <v>1</v>
      </c>
      <c r="M7" s="127">
        <f t="shared" ref="M7:M70" si="2">(E7+F7+G7+H7+I7)-J7-K7-L7</f>
        <v>4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6</v>
      </c>
      <c r="H8" s="154">
        <v>6</v>
      </c>
      <c r="I8" s="154"/>
      <c r="J8" s="164"/>
      <c r="K8" s="142"/>
      <c r="L8" s="72"/>
      <c r="M8" s="127">
        <f t="shared" si="2"/>
        <v>12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/>
      <c r="K10" s="142"/>
      <c r="L10" s="72"/>
      <c r="M10" s="127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/>
      <c r="L11" s="72"/>
      <c r="M11" s="127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>
        <v>4</v>
      </c>
      <c r="F12" s="134"/>
      <c r="G12" s="154"/>
      <c r="H12" s="154"/>
      <c r="I12" s="154"/>
      <c r="J12" s="164"/>
      <c r="K12" s="142">
        <v>3</v>
      </c>
      <c r="L12" s="72"/>
      <c r="M12" s="127">
        <f t="shared" si="2"/>
        <v>1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/>
      <c r="L13" s="72"/>
      <c r="M13" s="127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/>
      <c r="L14" s="72"/>
      <c r="M14" s="127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6</v>
      </c>
      <c r="H15" s="154"/>
      <c r="I15" s="154"/>
      <c r="J15" s="164"/>
      <c r="K15" s="142"/>
      <c r="L15" s="72"/>
      <c r="M15" s="127">
        <f t="shared" si="2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6</v>
      </c>
      <c r="H16" s="154">
        <v>6</v>
      </c>
      <c r="I16" s="154"/>
      <c r="J16" s="164"/>
      <c r="K16" s="142"/>
      <c r="L16" s="72"/>
      <c r="M16" s="127">
        <f t="shared" si="2"/>
        <v>12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6</v>
      </c>
      <c r="H18" s="154"/>
      <c r="I18" s="154"/>
      <c r="J18" s="164"/>
      <c r="K18" s="142"/>
      <c r="L18" s="72"/>
      <c r="M18" s="127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6</v>
      </c>
      <c r="H19" s="154"/>
      <c r="I19" s="154"/>
      <c r="J19" s="164"/>
      <c r="K19" s="142"/>
      <c r="L19" s="72"/>
      <c r="M19" s="127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>
        <v>3</v>
      </c>
      <c r="F20" s="134"/>
      <c r="G20" s="154"/>
      <c r="H20" s="154"/>
      <c r="I20" s="154"/>
      <c r="J20" s="164"/>
      <c r="K20" s="142"/>
      <c r="L20" s="72">
        <v>1</v>
      </c>
      <c r="M20" s="127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6</v>
      </c>
      <c r="H21" s="154">
        <v>6</v>
      </c>
      <c r="I21" s="154"/>
      <c r="J21" s="164"/>
      <c r="K21" s="142"/>
      <c r="L21" s="72"/>
      <c r="M21" s="127">
        <f t="shared" si="2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>
        <v>12</v>
      </c>
      <c r="F22" s="134"/>
      <c r="G22" s="154"/>
      <c r="H22" s="154"/>
      <c r="I22" s="154"/>
      <c r="J22" s="164"/>
      <c r="K22" s="142"/>
      <c r="L22" s="72">
        <v>6</v>
      </c>
      <c r="M22" s="127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>
        <v>2</v>
      </c>
      <c r="L26" s="72"/>
      <c r="M26" s="127">
        <f t="shared" si="2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6</v>
      </c>
      <c r="H27" s="154">
        <v>6</v>
      </c>
      <c r="I27" s="154"/>
      <c r="J27" s="164"/>
      <c r="K27" s="142">
        <v>1</v>
      </c>
      <c r="L27" s="72"/>
      <c r="M27" s="127">
        <f t="shared" si="2"/>
        <v>11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6</v>
      </c>
      <c r="H30" s="154"/>
      <c r="I30" s="154"/>
      <c r="J30" s="164"/>
      <c r="K30" s="142"/>
      <c r="L30" s="72"/>
      <c r="M30" s="127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>
        <v>6</v>
      </c>
      <c r="H31" s="154"/>
      <c r="I31" s="154"/>
      <c r="J31" s="164"/>
      <c r="K31" s="142">
        <v>5</v>
      </c>
      <c r="L31" s="72"/>
      <c r="M31" s="127">
        <f t="shared" si="2"/>
        <v>1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4</v>
      </c>
      <c r="H32" s="154"/>
      <c r="I32" s="154"/>
      <c r="J32" s="164"/>
      <c r="K32" s="142"/>
      <c r="L32" s="72"/>
      <c r="M32" s="127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6</v>
      </c>
      <c r="H33" s="154"/>
      <c r="I33" s="154"/>
      <c r="J33" s="164"/>
      <c r="K33" s="142"/>
      <c r="L33" s="72"/>
      <c r="M33" s="127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4</v>
      </c>
      <c r="H34" s="154"/>
      <c r="I34" s="154"/>
      <c r="J34" s="164"/>
      <c r="K34" s="142"/>
      <c r="L34" s="72"/>
      <c r="M34" s="127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6</v>
      </c>
      <c r="H35" s="154"/>
      <c r="I35" s="154"/>
      <c r="J35" s="164"/>
      <c r="K35" s="142">
        <v>1</v>
      </c>
      <c r="L35" s="72"/>
      <c r="M35" s="127">
        <f t="shared" si="2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6</v>
      </c>
      <c r="H36" s="154"/>
      <c r="I36" s="154"/>
      <c r="J36" s="164"/>
      <c r="K36" s="142"/>
      <c r="L36" s="72"/>
      <c r="M36" s="127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16</v>
      </c>
      <c r="H38" s="154"/>
      <c r="I38" s="154"/>
      <c r="J38" s="164"/>
      <c r="K38" s="142"/>
      <c r="L38" s="72"/>
      <c r="M38" s="127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6</v>
      </c>
      <c r="H39" s="154"/>
      <c r="I39" s="154"/>
      <c r="J39" s="164"/>
      <c r="K39" s="142"/>
      <c r="L39" s="72"/>
      <c r="M39" s="127">
        <f t="shared" si="2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/>
      <c r="F41" s="107">
        <f>SUM(F42:F53)</f>
        <v>0</v>
      </c>
      <c r="G41" s="107">
        <f t="shared" ref="G41:K41" si="3">SUM(G42:G53)</f>
        <v>120</v>
      </c>
      <c r="H41" s="107">
        <f t="shared" si="3"/>
        <v>0</v>
      </c>
      <c r="I41" s="107">
        <f t="shared" si="3"/>
        <v>0</v>
      </c>
      <c r="J41" s="107">
        <f t="shared" si="3"/>
        <v>0</v>
      </c>
      <c r="K41" s="107">
        <f t="shared" si="3"/>
        <v>1</v>
      </c>
      <c r="L41" s="107"/>
      <c r="M41" s="124">
        <f>(E41+F41+G41+H41+I41)-J41-K41-L41</f>
        <v>119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/>
      <c r="H42" s="153"/>
      <c r="I42" s="153"/>
      <c r="J42" s="163"/>
      <c r="K42" s="141"/>
      <c r="L42" s="71"/>
      <c r="M42" s="127">
        <f t="shared" si="2"/>
        <v>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/>
      <c r="I43" s="154"/>
      <c r="J43" s="164"/>
      <c r="K43" s="142"/>
      <c r="L43" s="72"/>
      <c r="M43" s="127">
        <f t="shared" si="2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/>
      <c r="I44" s="154"/>
      <c r="J44" s="164"/>
      <c r="K44" s="142"/>
      <c r="L44" s="72"/>
      <c r="M44" s="127">
        <f t="shared" si="2"/>
        <v>20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60</v>
      </c>
      <c r="H45" s="154"/>
      <c r="I45" s="154"/>
      <c r="J45" s="164"/>
      <c r="K45" s="142"/>
      <c r="L45" s="72"/>
      <c r="M45" s="127">
        <f t="shared" si="2"/>
        <v>60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2"/>
        <v>0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2"/>
        <v>0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5</v>
      </c>
      <c r="H48" s="154"/>
      <c r="I48" s="154"/>
      <c r="J48" s="164"/>
      <c r="K48" s="142">
        <v>1</v>
      </c>
      <c r="L48" s="72"/>
      <c r="M48" s="127">
        <f t="shared" si="2"/>
        <v>4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>
        <v>2</v>
      </c>
      <c r="F49" s="134"/>
      <c r="G49" s="154"/>
      <c r="H49" s="154"/>
      <c r="I49" s="154"/>
      <c r="J49" s="164"/>
      <c r="K49" s="142"/>
      <c r="L49" s="72">
        <v>1</v>
      </c>
      <c r="M49" s="127">
        <f t="shared" si="2"/>
        <v>1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5</v>
      </c>
      <c r="H50" s="154"/>
      <c r="I50" s="154"/>
      <c r="J50" s="164"/>
      <c r="K50" s="142"/>
      <c r="L50" s="72"/>
      <c r="M50" s="127">
        <f t="shared" si="2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/>
      <c r="H51" s="154"/>
      <c r="I51" s="154"/>
      <c r="J51" s="164"/>
      <c r="K51" s="142"/>
      <c r="L51" s="72"/>
      <c r="M51" s="127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5</v>
      </c>
      <c r="H52" s="154"/>
      <c r="I52" s="154"/>
      <c r="J52" s="164"/>
      <c r="K52" s="142"/>
      <c r="L52" s="72"/>
      <c r="M52" s="127">
        <f t="shared" si="2"/>
        <v>5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5</v>
      </c>
      <c r="H53" s="154"/>
      <c r="I53" s="154"/>
      <c r="J53" s="164"/>
      <c r="K53" s="142"/>
      <c r="L53" s="72"/>
      <c r="M53" s="127">
        <f t="shared" si="2"/>
        <v>5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/>
      <c r="F55" s="111">
        <f t="shared" ref="F55:K55" si="4">SUM(F56:F57)</f>
        <v>0</v>
      </c>
      <c r="G55" s="111">
        <f t="shared" si="4"/>
        <v>5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/>
      <c r="M55" s="124">
        <f t="shared" si="2"/>
        <v>5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/>
      <c r="F57" s="134"/>
      <c r="G57" s="154">
        <v>5</v>
      </c>
      <c r="H57" s="154"/>
      <c r="I57" s="154"/>
      <c r="J57" s="164"/>
      <c r="K57" s="142"/>
      <c r="L57" s="72">
        <v>4</v>
      </c>
      <c r="M57" s="127">
        <f t="shared" si="2"/>
        <v>1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/>
      <c r="F59" s="107">
        <f t="shared" ref="F59:K59" si="5">SUM(F60:F67)</f>
        <v>0</v>
      </c>
      <c r="G59" s="107">
        <f t="shared" si="5"/>
        <v>12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5</v>
      </c>
      <c r="L59" s="107"/>
      <c r="M59" s="124">
        <f t="shared" si="2"/>
        <v>7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2</v>
      </c>
      <c r="H60" s="153"/>
      <c r="I60" s="153"/>
      <c r="J60" s="163"/>
      <c r="K60" s="141"/>
      <c r="L60" s="71"/>
      <c r="M60" s="127">
        <f t="shared" si="2"/>
        <v>2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2</v>
      </c>
      <c r="H62" s="154"/>
      <c r="I62" s="154"/>
      <c r="J62" s="164"/>
      <c r="K62" s="142">
        <v>1</v>
      </c>
      <c r="L62" s="72"/>
      <c r="M62" s="127">
        <f t="shared" si="2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2</v>
      </c>
      <c r="H63" s="154"/>
      <c r="I63" s="154"/>
      <c r="J63" s="164"/>
      <c r="K63" s="142">
        <v>2</v>
      </c>
      <c r="L63" s="72"/>
      <c r="M63" s="127">
        <f t="shared" si="2"/>
        <v>0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2</v>
      </c>
      <c r="H66" s="154"/>
      <c r="I66" s="154"/>
      <c r="J66" s="164"/>
      <c r="K66" s="142">
        <v>2</v>
      </c>
      <c r="L66" s="72"/>
      <c r="M66" s="127">
        <f t="shared" si="2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2</v>
      </c>
      <c r="H67" s="154"/>
      <c r="I67" s="154"/>
      <c r="J67" s="164"/>
      <c r="K67" s="142"/>
      <c r="L67" s="72"/>
      <c r="M67" s="127">
        <f t="shared" si="2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/>
      <c r="F69" s="110">
        <f t="shared" ref="F69:K69" si="6">SUM(F70:F75)</f>
        <v>0</v>
      </c>
      <c r="G69" s="110">
        <f t="shared" si="6"/>
        <v>16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0</v>
      </c>
      <c r="L69" s="110"/>
      <c r="M69" s="124">
        <f t="shared" si="2"/>
        <v>15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>
        <v>4</v>
      </c>
      <c r="H70" s="154"/>
      <c r="I70" s="154"/>
      <c r="J70" s="164"/>
      <c r="K70" s="142"/>
      <c r="L70" s="72"/>
      <c r="M70" s="127">
        <f t="shared" si="2"/>
        <v>4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/>
      <c r="H71" s="154"/>
      <c r="I71" s="154"/>
      <c r="J71" s="164"/>
      <c r="K71" s="142"/>
      <c r="L71" s="72"/>
      <c r="M71" s="127">
        <f t="shared" ref="M71:M138" si="7">(E71+F71+G71+H71+I71)-J71-K71-L71</f>
        <v>0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>
        <v>7</v>
      </c>
      <c r="H72" s="154"/>
      <c r="I72" s="154"/>
      <c r="J72" s="164">
        <v>1</v>
      </c>
      <c r="K72" s="142"/>
      <c r="L72" s="72"/>
      <c r="M72" s="127">
        <f t="shared" si="7"/>
        <v>6</v>
      </c>
      <c r="N72" s="72" t="s">
        <v>281</v>
      </c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5</v>
      </c>
      <c r="H74" s="154"/>
      <c r="I74" s="154"/>
      <c r="J74" s="164"/>
      <c r="K74" s="142"/>
      <c r="L74" s="72"/>
      <c r="M74" s="127">
        <f t="shared" si="7"/>
        <v>5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7"/>
        <v>0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/>
      <c r="F77" s="112">
        <f t="shared" ref="F77:K77" si="8">SUM(F78:F86)</f>
        <v>0</v>
      </c>
      <c r="G77" s="112">
        <f t="shared" si="8"/>
        <v>26</v>
      </c>
      <c r="H77" s="112">
        <f t="shared" si="8"/>
        <v>0</v>
      </c>
      <c r="I77" s="112">
        <f t="shared" si="8"/>
        <v>0</v>
      </c>
      <c r="J77" s="112">
        <f t="shared" si="8"/>
        <v>4</v>
      </c>
      <c r="K77" s="112">
        <f t="shared" si="8"/>
        <v>3</v>
      </c>
      <c r="L77" s="112"/>
      <c r="M77" s="124">
        <f t="shared" si="7"/>
        <v>19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>
        <v>3</v>
      </c>
      <c r="F78" s="133"/>
      <c r="G78" s="153"/>
      <c r="H78" s="153"/>
      <c r="I78" s="153"/>
      <c r="J78" s="163"/>
      <c r="K78" s="141">
        <v>3</v>
      </c>
      <c r="L78" s="71"/>
      <c r="M78" s="127">
        <f t="shared" si="7"/>
        <v>0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6</v>
      </c>
      <c r="F79" s="134"/>
      <c r="G79" s="154"/>
      <c r="H79" s="154"/>
      <c r="I79" s="154"/>
      <c r="J79" s="164"/>
      <c r="K79" s="142"/>
      <c r="L79" s="72">
        <v>3</v>
      </c>
      <c r="M79" s="127">
        <f t="shared" si="7"/>
        <v>3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/>
      <c r="F81" s="134"/>
      <c r="G81" s="154">
        <v>10</v>
      </c>
      <c r="H81" s="154"/>
      <c r="I81" s="154"/>
      <c r="J81" s="164"/>
      <c r="K81" s="142"/>
      <c r="L81" s="72">
        <v>9</v>
      </c>
      <c r="M81" s="127">
        <f t="shared" si="7"/>
        <v>1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4</v>
      </c>
      <c r="F82" s="134"/>
      <c r="G82" s="154">
        <v>4</v>
      </c>
      <c r="H82" s="154"/>
      <c r="I82" s="154"/>
      <c r="J82" s="164"/>
      <c r="K82" s="142"/>
      <c r="L82" s="72">
        <v>4</v>
      </c>
      <c r="M82" s="127">
        <f t="shared" si="7"/>
        <v>4</v>
      </c>
      <c r="N82" s="72"/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>
        <v>2</v>
      </c>
      <c r="F83" s="134"/>
      <c r="G83" s="154"/>
      <c r="H83" s="154"/>
      <c r="I83" s="154"/>
      <c r="J83" s="164"/>
      <c r="K83" s="142"/>
      <c r="L83" s="72">
        <v>2</v>
      </c>
      <c r="M83" s="127">
        <f t="shared" si="7"/>
        <v>0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6</v>
      </c>
      <c r="F84" s="134"/>
      <c r="G84" s="154"/>
      <c r="H84" s="154"/>
      <c r="I84" s="154"/>
      <c r="J84" s="164"/>
      <c r="K84" s="142"/>
      <c r="L84" s="72">
        <v>2</v>
      </c>
      <c r="M84" s="127">
        <f t="shared" si="7"/>
        <v>4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4</v>
      </c>
      <c r="F85" s="134"/>
      <c r="G85" s="154">
        <v>8</v>
      </c>
      <c r="H85" s="154"/>
      <c r="I85" s="154"/>
      <c r="J85" s="164">
        <v>4</v>
      </c>
      <c r="K85" s="142"/>
      <c r="L85" s="72">
        <v>6</v>
      </c>
      <c r="M85" s="127">
        <f t="shared" si="7"/>
        <v>2</v>
      </c>
      <c r="N85" s="72" t="s">
        <v>284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/>
      <c r="F86" s="134"/>
      <c r="G86" s="154">
        <v>4</v>
      </c>
      <c r="H86" s="154"/>
      <c r="I86" s="154"/>
      <c r="J86" s="164"/>
      <c r="K86" s="142"/>
      <c r="L86" s="72">
        <v>2</v>
      </c>
      <c r="M86" s="127">
        <f t="shared" si="7"/>
        <v>2</v>
      </c>
      <c r="N86" s="72"/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/>
      <c r="F88" s="110">
        <f t="shared" ref="F88:K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/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/>
      <c r="F91" s="110">
        <f t="shared" ref="F91:K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/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/>
      <c r="F103" s="109">
        <f t="shared" ref="F103:K103" si="11">SUM(F104:F133)</f>
        <v>0</v>
      </c>
      <c r="G103" s="109">
        <f t="shared" si="11"/>
        <v>5</v>
      </c>
      <c r="H103" s="109">
        <f t="shared" si="11"/>
        <v>1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/>
      <c r="M103" s="124">
        <f t="shared" si="7"/>
        <v>6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/>
      <c r="H104" s="157"/>
      <c r="I104" s="157"/>
      <c r="J104" s="167"/>
      <c r="K104" s="149"/>
      <c r="L104" s="77"/>
      <c r="M104" s="127">
        <f t="shared" si="7"/>
        <v>0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/>
      <c r="F106" s="135"/>
      <c r="G106" s="155">
        <v>1</v>
      </c>
      <c r="H106" s="155"/>
      <c r="I106" s="155"/>
      <c r="J106" s="165"/>
      <c r="K106" s="143"/>
      <c r="L106" s="73">
        <v>1</v>
      </c>
      <c r="M106" s="127">
        <f t="shared" si="7"/>
        <v>0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>
        <v>1</v>
      </c>
      <c r="F109" s="134"/>
      <c r="G109" s="154"/>
      <c r="H109" s="154"/>
      <c r="I109" s="154"/>
      <c r="J109" s="164"/>
      <c r="K109" s="142"/>
      <c r="L109" s="72"/>
      <c r="M109" s="127">
        <f t="shared" si="7"/>
        <v>1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>
        <v>1</v>
      </c>
      <c r="H112" s="154">
        <v>1</v>
      </c>
      <c r="I112" s="154"/>
      <c r="J112" s="164"/>
      <c r="K112" s="142"/>
      <c r="L112" s="72">
        <v>1</v>
      </c>
      <c r="M112" s="127">
        <f t="shared" si="7"/>
        <v>1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>
        <v>2</v>
      </c>
      <c r="F116" s="134"/>
      <c r="G116" s="154"/>
      <c r="H116" s="154"/>
      <c r="I116" s="154"/>
      <c r="J116" s="164"/>
      <c r="K116" s="142"/>
      <c r="L116" s="72"/>
      <c r="M116" s="127">
        <f t="shared" si="7"/>
        <v>2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>
        <v>1</v>
      </c>
      <c r="F117" s="134"/>
      <c r="G117" s="154"/>
      <c r="H117" s="154"/>
      <c r="I117" s="154"/>
      <c r="J117" s="164"/>
      <c r="K117" s="142"/>
      <c r="L117" s="72"/>
      <c r="M117" s="127">
        <f t="shared" si="7"/>
        <v>1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>
        <v>1</v>
      </c>
      <c r="H118" s="154"/>
      <c r="I118" s="154"/>
      <c r="J118" s="164"/>
      <c r="K118" s="142"/>
      <c r="L118" s="72"/>
      <c r="M118" s="127">
        <f t="shared" si="7"/>
        <v>1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/>
      <c r="F125" s="134"/>
      <c r="G125" s="154">
        <v>1</v>
      </c>
      <c r="H125" s="154"/>
      <c r="I125" s="154"/>
      <c r="J125" s="164"/>
      <c r="K125" s="142"/>
      <c r="L125" s="72">
        <v>1</v>
      </c>
      <c r="M125" s="127">
        <f t="shared" si="7"/>
        <v>0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/>
      <c r="F127" s="134"/>
      <c r="G127" s="154">
        <v>1</v>
      </c>
      <c r="H127" s="154"/>
      <c r="I127" s="154"/>
      <c r="J127" s="164"/>
      <c r="K127" s="142"/>
      <c r="L127" s="72">
        <v>1</v>
      </c>
      <c r="M127" s="127">
        <f t="shared" si="7"/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/>
      <c r="F134" s="135"/>
      <c r="G134" s="155"/>
      <c r="H134" s="155"/>
      <c r="I134" s="155"/>
      <c r="J134" s="165"/>
      <c r="K134" s="143"/>
      <c r="L134" s="73"/>
      <c r="M134" s="127">
        <f t="shared" si="7"/>
        <v>0</v>
      </c>
      <c r="N134" s="73"/>
    </row>
    <row r="135" spans="1:14" s="9" customFormat="1" x14ac:dyDescent="0.2">
      <c r="A135" s="43">
        <v>34</v>
      </c>
      <c r="B135" s="103"/>
      <c r="C135" s="103" t="s">
        <v>277</v>
      </c>
      <c r="D135" s="104"/>
      <c r="E135" s="174">
        <v>1</v>
      </c>
      <c r="F135" s="135"/>
      <c r="G135" s="155"/>
      <c r="H135" s="155"/>
      <c r="I135" s="155"/>
      <c r="J135" s="165"/>
      <c r="K135" s="143"/>
      <c r="L135" s="73">
        <v>1</v>
      </c>
      <c r="M135" s="127">
        <f t="shared" si="7"/>
        <v>0</v>
      </c>
      <c r="N135" s="73"/>
    </row>
    <row r="136" spans="1:14" s="9" customFormat="1" x14ac:dyDescent="0.2">
      <c r="A136" s="43">
        <v>35</v>
      </c>
      <c r="B136" s="103"/>
      <c r="C136" s="103" t="s">
        <v>278</v>
      </c>
      <c r="D136" s="104"/>
      <c r="E136" s="174">
        <v>1</v>
      </c>
      <c r="F136" s="135"/>
      <c r="G136" s="155">
        <v>1</v>
      </c>
      <c r="H136" s="155"/>
      <c r="I136" s="155"/>
      <c r="J136" s="165">
        <v>1</v>
      </c>
      <c r="K136" s="143"/>
      <c r="L136" s="73"/>
      <c r="M136" s="127">
        <f t="shared" si="7"/>
        <v>1</v>
      </c>
      <c r="N136" s="73" t="s">
        <v>282</v>
      </c>
    </row>
    <row r="137" spans="1:14" s="9" customFormat="1" x14ac:dyDescent="0.2">
      <c r="A137" s="43">
        <v>36</v>
      </c>
      <c r="B137" s="103"/>
      <c r="C137" s="103" t="s">
        <v>283</v>
      </c>
      <c r="D137" s="104"/>
      <c r="E137" s="174">
        <v>1</v>
      </c>
      <c r="F137" s="135"/>
      <c r="G137" s="155"/>
      <c r="H137" s="155"/>
      <c r="I137" s="155"/>
      <c r="J137" s="165"/>
      <c r="K137" s="143"/>
      <c r="L137" s="73"/>
      <c r="M137" s="127">
        <f t="shared" si="7"/>
        <v>1</v>
      </c>
      <c r="N137" s="73"/>
    </row>
    <row r="138" spans="1:14" s="24" customFormat="1" ht="15" thickBot="1" x14ac:dyDescent="0.25">
      <c r="A138" s="43"/>
      <c r="B138" s="43"/>
      <c r="C138" s="43"/>
      <c r="D138" s="48"/>
      <c r="E138" s="174"/>
      <c r="F138" s="135"/>
      <c r="G138" s="155"/>
      <c r="H138" s="155"/>
      <c r="I138" s="155"/>
      <c r="J138" s="165"/>
      <c r="K138" s="143"/>
      <c r="L138" s="73"/>
      <c r="M138" s="128">
        <f t="shared" si="7"/>
        <v>0</v>
      </c>
      <c r="N138" s="73"/>
    </row>
    <row r="139" spans="1:14" s="9" customFormat="1" ht="15" thickBot="1" x14ac:dyDescent="0.25">
      <c r="A139" s="98"/>
      <c r="B139" s="99"/>
      <c r="C139" s="99" t="s">
        <v>148</v>
      </c>
      <c r="D139" s="100"/>
      <c r="E139" s="171"/>
      <c r="F139" s="109">
        <f t="shared" ref="F139:K139" si="12">SUM(F140:F146)</f>
        <v>0</v>
      </c>
      <c r="G139" s="109">
        <f t="shared" si="12"/>
        <v>15</v>
      </c>
      <c r="H139" s="109">
        <f t="shared" si="12"/>
        <v>0</v>
      </c>
      <c r="I139" s="109">
        <f t="shared" si="12"/>
        <v>0</v>
      </c>
      <c r="J139" s="109">
        <f t="shared" si="12"/>
        <v>0</v>
      </c>
      <c r="K139" s="109">
        <f t="shared" si="12"/>
        <v>0</v>
      </c>
      <c r="L139" s="109"/>
      <c r="M139" s="124">
        <f t="shared" ref="M139:M204" si="13">(E139+F139+G139+H139+I139)-J139-K139-L139</f>
        <v>15</v>
      </c>
      <c r="N139" s="89"/>
    </row>
    <row r="140" spans="1:14" s="9" customFormat="1" x14ac:dyDescent="0.2">
      <c r="A140" s="91">
        <v>1</v>
      </c>
      <c r="B140" s="91">
        <v>3510004</v>
      </c>
      <c r="C140" s="91" t="s">
        <v>149</v>
      </c>
      <c r="D140" s="97">
        <v>43000</v>
      </c>
      <c r="E140" s="172"/>
      <c r="G140" s="153">
        <v>9</v>
      </c>
      <c r="H140" s="153"/>
      <c r="I140" s="153"/>
      <c r="J140" s="163"/>
      <c r="K140" s="141"/>
      <c r="L140" s="71">
        <v>4</v>
      </c>
      <c r="M140" s="127">
        <f>(E140+K144+G140+H140+I140)-J140-K140-L140</f>
        <v>5</v>
      </c>
      <c r="N140" s="71"/>
    </row>
    <row r="141" spans="1:14" s="9" customFormat="1" x14ac:dyDescent="0.2">
      <c r="A141" s="25">
        <v>2</v>
      </c>
      <c r="B141" s="25">
        <v>3512008</v>
      </c>
      <c r="C141" s="25" t="s">
        <v>150</v>
      </c>
      <c r="D141" s="30">
        <v>44000</v>
      </c>
      <c r="E141" s="173">
        <v>6</v>
      </c>
      <c r="F141" s="134"/>
      <c r="G141" s="154"/>
      <c r="H141" s="154"/>
      <c r="I141" s="154"/>
      <c r="J141" s="164"/>
      <c r="K141" s="142"/>
      <c r="L141" s="72">
        <v>5</v>
      </c>
      <c r="M141" s="127">
        <f t="shared" si="13"/>
        <v>1</v>
      </c>
      <c r="N141" s="72"/>
    </row>
    <row r="142" spans="1:14" s="9" customFormat="1" x14ac:dyDescent="0.2">
      <c r="A142" s="25">
        <v>3</v>
      </c>
      <c r="B142" s="25">
        <v>3510107</v>
      </c>
      <c r="C142" s="25" t="s">
        <v>151</v>
      </c>
      <c r="D142" s="30">
        <v>49000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3"/>
        <v>0</v>
      </c>
      <c r="N142" s="72"/>
    </row>
    <row r="143" spans="1:14" s="9" customFormat="1" x14ac:dyDescent="0.2">
      <c r="A143" s="25">
        <v>4</v>
      </c>
      <c r="B143" s="25">
        <v>3510011</v>
      </c>
      <c r="C143" s="25" t="s">
        <v>152</v>
      </c>
      <c r="D143" s="30">
        <v>42000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3"/>
        <v>0</v>
      </c>
      <c r="N143" s="72"/>
    </row>
    <row r="144" spans="1:14" s="9" customFormat="1" x14ac:dyDescent="0.2">
      <c r="A144" s="25">
        <v>5</v>
      </c>
      <c r="B144" s="25">
        <v>3510067</v>
      </c>
      <c r="C144" s="25" t="s">
        <v>153</v>
      </c>
      <c r="D144" s="30">
        <v>43000</v>
      </c>
      <c r="E144" s="173">
        <v>5</v>
      </c>
      <c r="F144" s="134"/>
      <c r="G144" s="154"/>
      <c r="H144" s="154"/>
      <c r="I144" s="154"/>
      <c r="J144" s="164"/>
      <c r="K144" s="133"/>
      <c r="L144" s="72">
        <v>4</v>
      </c>
      <c r="M144" s="127">
        <f t="shared" si="13"/>
        <v>1</v>
      </c>
      <c r="N144" s="72"/>
    </row>
    <row r="145" spans="1:14" s="9" customFormat="1" x14ac:dyDescent="0.2">
      <c r="A145" s="25">
        <v>6</v>
      </c>
      <c r="B145" s="25">
        <v>3510012</v>
      </c>
      <c r="C145" s="25" t="s">
        <v>154</v>
      </c>
      <c r="D145" s="30">
        <v>43000</v>
      </c>
      <c r="E145" s="173">
        <v>5</v>
      </c>
      <c r="F145" s="134"/>
      <c r="G145" s="154"/>
      <c r="H145" s="154"/>
      <c r="I145" s="154"/>
      <c r="J145" s="164"/>
      <c r="K145" s="142"/>
      <c r="L145" s="72">
        <v>5</v>
      </c>
      <c r="M145" s="127">
        <f t="shared" si="13"/>
        <v>0</v>
      </c>
      <c r="N145" s="72"/>
    </row>
    <row r="146" spans="1:14" s="9" customFormat="1" x14ac:dyDescent="0.2">
      <c r="A146" s="25">
        <v>7</v>
      </c>
      <c r="B146" s="25">
        <v>3510076</v>
      </c>
      <c r="C146" s="25" t="s">
        <v>155</v>
      </c>
      <c r="D146" s="30">
        <v>45000</v>
      </c>
      <c r="E146" s="173">
        <v>1</v>
      </c>
      <c r="F146" s="134"/>
      <c r="G146" s="154">
        <v>6</v>
      </c>
      <c r="H146" s="154"/>
      <c r="I146" s="154"/>
      <c r="J146" s="164"/>
      <c r="K146" s="142"/>
      <c r="L146" s="72">
        <v>5</v>
      </c>
      <c r="M146" s="127">
        <f t="shared" si="13"/>
        <v>2</v>
      </c>
      <c r="N146" s="72"/>
    </row>
    <row r="147" spans="1:14" s="9" customFormat="1" x14ac:dyDescent="0.2">
      <c r="A147" s="43">
        <v>8</v>
      </c>
      <c r="B147" s="43"/>
      <c r="C147" s="43" t="s">
        <v>279</v>
      </c>
      <c r="D147" s="48"/>
      <c r="E147" s="174">
        <v>1</v>
      </c>
      <c r="F147" s="135"/>
      <c r="G147" s="155">
        <v>7</v>
      </c>
      <c r="H147" s="155"/>
      <c r="I147" s="155"/>
      <c r="J147" s="165"/>
      <c r="K147" s="143"/>
      <c r="L147" s="73">
        <v>6</v>
      </c>
      <c r="M147" s="127">
        <f t="shared" si="13"/>
        <v>2</v>
      </c>
      <c r="N147" s="73"/>
    </row>
    <row r="148" spans="1:14" s="9" customFormat="1" x14ac:dyDescent="0.2">
      <c r="A148" s="43">
        <v>9</v>
      </c>
      <c r="B148" s="43"/>
      <c r="C148" s="43" t="s">
        <v>280</v>
      </c>
      <c r="D148" s="48"/>
      <c r="E148" s="174">
        <v>1</v>
      </c>
      <c r="F148" s="135"/>
      <c r="G148" s="155">
        <v>3</v>
      </c>
      <c r="H148" s="155"/>
      <c r="I148" s="155"/>
      <c r="J148" s="165"/>
      <c r="K148" s="143"/>
      <c r="L148" s="73">
        <v>2</v>
      </c>
      <c r="M148" s="127">
        <f t="shared" si="13"/>
        <v>2</v>
      </c>
      <c r="N148" s="73"/>
    </row>
    <row r="149" spans="1:14" s="24" customFormat="1" ht="15" thickBot="1" x14ac:dyDescent="0.25">
      <c r="A149" s="43"/>
      <c r="B149" s="43"/>
      <c r="C149" s="43"/>
      <c r="D149" s="48"/>
      <c r="E149" s="174"/>
      <c r="F149" s="135"/>
      <c r="G149" s="155"/>
      <c r="H149" s="155"/>
      <c r="I149" s="155"/>
      <c r="J149" s="165"/>
      <c r="K149" s="143"/>
      <c r="L149" s="73"/>
      <c r="M149" s="128">
        <f t="shared" si="13"/>
        <v>0</v>
      </c>
      <c r="N149" s="73"/>
    </row>
    <row r="150" spans="1:14" s="10" customFormat="1" ht="15" thickBot="1" x14ac:dyDescent="0.25">
      <c r="A150" s="113"/>
      <c r="B150" s="114"/>
      <c r="C150" s="85" t="s">
        <v>156</v>
      </c>
      <c r="D150" s="115"/>
      <c r="E150" s="171"/>
      <c r="F150" s="109">
        <f t="shared" ref="F150:K150" si="14">SUM(F151:F160)</f>
        <v>0</v>
      </c>
      <c r="G150" s="109">
        <f t="shared" si="14"/>
        <v>92</v>
      </c>
      <c r="H150" s="109">
        <f t="shared" si="14"/>
        <v>0</v>
      </c>
      <c r="I150" s="109">
        <f t="shared" si="14"/>
        <v>0</v>
      </c>
      <c r="J150" s="109">
        <f t="shared" si="14"/>
        <v>0</v>
      </c>
      <c r="K150" s="109">
        <f t="shared" si="14"/>
        <v>0</v>
      </c>
      <c r="L150" s="109"/>
      <c r="M150" s="124">
        <f t="shared" si="13"/>
        <v>92</v>
      </c>
      <c r="N150" s="116"/>
    </row>
    <row r="151" spans="1:14" s="10" customFormat="1" x14ac:dyDescent="0.2">
      <c r="A151" s="91">
        <v>1</v>
      </c>
      <c r="B151" s="92">
        <v>3530009</v>
      </c>
      <c r="C151" s="92" t="s">
        <v>157</v>
      </c>
      <c r="D151" s="101">
        <v>20000</v>
      </c>
      <c r="E151" s="172"/>
      <c r="F151" s="133"/>
      <c r="G151" s="153">
        <v>64</v>
      </c>
      <c r="H151" s="153"/>
      <c r="I151" s="153"/>
      <c r="J151" s="163"/>
      <c r="K151" s="141"/>
      <c r="L151" s="71">
        <v>33</v>
      </c>
      <c r="M151" s="127">
        <f t="shared" si="13"/>
        <v>31</v>
      </c>
      <c r="N151" s="71"/>
    </row>
    <row r="152" spans="1:14" s="10" customFormat="1" x14ac:dyDescent="0.2">
      <c r="A152" s="25">
        <v>2</v>
      </c>
      <c r="B152" s="26">
        <v>3530010</v>
      </c>
      <c r="C152" s="26" t="s">
        <v>158</v>
      </c>
      <c r="D152" s="27">
        <v>108000</v>
      </c>
      <c r="E152" s="173">
        <v>2</v>
      </c>
      <c r="F152" s="134"/>
      <c r="G152" s="154"/>
      <c r="H152" s="154"/>
      <c r="I152" s="154"/>
      <c r="J152" s="164"/>
      <c r="K152" s="142"/>
      <c r="L152" s="72"/>
      <c r="M152" s="127">
        <f t="shared" si="13"/>
        <v>2</v>
      </c>
      <c r="N152" s="72"/>
    </row>
    <row r="153" spans="1:14" s="10" customFormat="1" x14ac:dyDescent="0.2">
      <c r="A153" s="25">
        <v>3</v>
      </c>
      <c r="B153" s="26">
        <v>3530003</v>
      </c>
      <c r="C153" s="26" t="s">
        <v>159</v>
      </c>
      <c r="D153" s="27">
        <v>20000</v>
      </c>
      <c r="E153" s="173"/>
      <c r="F153" s="134"/>
      <c r="G153" s="154"/>
      <c r="H153" s="154"/>
      <c r="I153" s="154"/>
      <c r="J153" s="164"/>
      <c r="K153" s="142"/>
      <c r="L153" s="72"/>
      <c r="M153" s="127">
        <f t="shared" si="13"/>
        <v>0</v>
      </c>
      <c r="N153" s="72"/>
    </row>
    <row r="154" spans="1:14" s="10" customFormat="1" x14ac:dyDescent="0.2">
      <c r="A154" s="25">
        <v>4</v>
      </c>
      <c r="B154" s="26">
        <v>3530008</v>
      </c>
      <c r="C154" s="26" t="s">
        <v>160</v>
      </c>
      <c r="D154" s="27">
        <v>20000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3"/>
        <v>0</v>
      </c>
      <c r="N154" s="72"/>
    </row>
    <row r="155" spans="1:14" s="10" customFormat="1" x14ac:dyDescent="0.2">
      <c r="A155" s="25">
        <v>5</v>
      </c>
      <c r="B155" s="26">
        <v>3530014</v>
      </c>
      <c r="C155" s="26" t="s">
        <v>161</v>
      </c>
      <c r="D155" s="27">
        <v>20000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3"/>
        <v>0</v>
      </c>
      <c r="N155" s="72"/>
    </row>
    <row r="156" spans="1:14" s="10" customFormat="1" x14ac:dyDescent="0.2">
      <c r="A156" s="25">
        <v>6</v>
      </c>
      <c r="B156" s="26">
        <v>3530088</v>
      </c>
      <c r="C156" s="26" t="s">
        <v>162</v>
      </c>
      <c r="D156" s="27">
        <v>22000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3"/>
        <v>0</v>
      </c>
      <c r="N156" s="72"/>
    </row>
    <row r="157" spans="1:14" s="10" customFormat="1" x14ac:dyDescent="0.2">
      <c r="A157" s="25">
        <v>11</v>
      </c>
      <c r="B157" s="26">
        <v>3550002</v>
      </c>
      <c r="C157" s="26" t="s">
        <v>167</v>
      </c>
      <c r="D157" s="27">
        <v>20000</v>
      </c>
      <c r="E157" s="174"/>
      <c r="F157" s="135"/>
      <c r="G157" s="155">
        <v>14</v>
      </c>
      <c r="H157" s="155"/>
      <c r="I157" s="155"/>
      <c r="J157" s="165"/>
      <c r="K157" s="143"/>
      <c r="L157" s="73">
        <v>8</v>
      </c>
      <c r="M157" s="127">
        <f t="shared" si="13"/>
        <v>6</v>
      </c>
      <c r="N157" s="72"/>
    </row>
    <row r="158" spans="1:14" s="10" customFormat="1" x14ac:dyDescent="0.2">
      <c r="A158" s="25">
        <v>12</v>
      </c>
      <c r="B158" s="26">
        <v>3550005</v>
      </c>
      <c r="C158" s="26" t="s">
        <v>168</v>
      </c>
      <c r="D158" s="27">
        <v>20000</v>
      </c>
      <c r="E158" s="174">
        <v>8</v>
      </c>
      <c r="F158" s="135"/>
      <c r="G158" s="155">
        <v>14</v>
      </c>
      <c r="H158" s="155"/>
      <c r="I158" s="155"/>
      <c r="J158" s="165"/>
      <c r="K158" s="143"/>
      <c r="L158" s="73">
        <v>5</v>
      </c>
      <c r="M158" s="127">
        <f t="shared" si="13"/>
        <v>17</v>
      </c>
      <c r="N158" s="72"/>
    </row>
    <row r="159" spans="1:14" s="10" customFormat="1" x14ac:dyDescent="0.2">
      <c r="A159" s="25">
        <v>13</v>
      </c>
      <c r="B159" s="26">
        <v>3550007</v>
      </c>
      <c r="C159" s="26" t="s">
        <v>169</v>
      </c>
      <c r="D159" s="27">
        <v>20000</v>
      </c>
      <c r="E159" s="174"/>
      <c r="F159" s="135"/>
      <c r="G159" s="155"/>
      <c r="H159" s="155"/>
      <c r="I159" s="155"/>
      <c r="J159" s="165"/>
      <c r="K159" s="143"/>
      <c r="L159" s="73"/>
      <c r="M159" s="127">
        <f t="shared" si="13"/>
        <v>0</v>
      </c>
      <c r="N159" s="72"/>
    </row>
    <row r="160" spans="1:14" s="9" customFormat="1" x14ac:dyDescent="0.2">
      <c r="A160" s="25">
        <v>14</v>
      </c>
      <c r="B160" s="26">
        <v>3530087</v>
      </c>
      <c r="C160" s="26" t="s">
        <v>170</v>
      </c>
      <c r="D160" s="27">
        <v>20000</v>
      </c>
      <c r="E160" s="174"/>
      <c r="F160" s="135"/>
      <c r="G160" s="155"/>
      <c r="H160" s="155"/>
      <c r="I160" s="155"/>
      <c r="J160" s="165"/>
      <c r="K160" s="143"/>
      <c r="L160" s="73"/>
      <c r="M160" s="127">
        <f t="shared" si="13"/>
        <v>0</v>
      </c>
      <c r="N160" s="72"/>
    </row>
    <row r="161" spans="1:14" s="9" customFormat="1" x14ac:dyDescent="0.2">
      <c r="A161" s="25">
        <v>15</v>
      </c>
      <c r="B161" s="43">
        <v>7560084</v>
      </c>
      <c r="C161" s="43" t="s">
        <v>171</v>
      </c>
      <c r="D161" s="48">
        <v>50000</v>
      </c>
      <c r="E161" s="174"/>
      <c r="F161" s="135"/>
      <c r="G161" s="155"/>
      <c r="H161" s="155"/>
      <c r="I161" s="155"/>
      <c r="J161" s="165"/>
      <c r="K161" s="143"/>
      <c r="L161" s="73"/>
      <c r="M161" s="127">
        <f t="shared" si="13"/>
        <v>0</v>
      </c>
      <c r="N161" s="72"/>
    </row>
    <row r="162" spans="1:14" s="9" customFormat="1" x14ac:dyDescent="0.2">
      <c r="A162" s="25">
        <v>16</v>
      </c>
      <c r="B162" s="43">
        <v>7560085</v>
      </c>
      <c r="C162" s="43" t="s">
        <v>172</v>
      </c>
      <c r="D162" s="48">
        <v>80000</v>
      </c>
      <c r="E162" s="174"/>
      <c r="F162" s="135"/>
      <c r="G162" s="155"/>
      <c r="H162" s="155"/>
      <c r="I162" s="155"/>
      <c r="J162" s="165"/>
      <c r="K162" s="143"/>
      <c r="L162" s="73"/>
      <c r="M162" s="127">
        <f t="shared" si="13"/>
        <v>0</v>
      </c>
      <c r="N162" s="72"/>
    </row>
    <row r="163" spans="1:14" s="24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10" customFormat="1" ht="15" thickBot="1" x14ac:dyDescent="0.25">
      <c r="A164" s="94"/>
      <c r="B164" s="95"/>
      <c r="C164" s="95" t="s">
        <v>176</v>
      </c>
      <c r="D164" s="102"/>
      <c r="E164" s="175"/>
      <c r="F164" s="107">
        <f t="shared" ref="F164:K164" si="15">SUM(F165:F1832)</f>
        <v>816</v>
      </c>
      <c r="G164" s="107">
        <f t="shared" si="15"/>
        <v>0</v>
      </c>
      <c r="H164" s="107">
        <f t="shared" si="15"/>
        <v>0</v>
      </c>
      <c r="I164" s="107">
        <f t="shared" si="15"/>
        <v>0</v>
      </c>
      <c r="J164" s="107">
        <f t="shared" si="15"/>
        <v>0</v>
      </c>
      <c r="K164" s="107">
        <f t="shared" si="15"/>
        <v>0</v>
      </c>
      <c r="L164" s="107"/>
      <c r="M164" s="124">
        <f t="shared" si="13"/>
        <v>816</v>
      </c>
      <c r="N164" s="89"/>
    </row>
    <row r="165" spans="1:14" s="10" customFormat="1" x14ac:dyDescent="0.2">
      <c r="A165" s="91">
        <v>1</v>
      </c>
      <c r="B165" s="92">
        <v>4550013</v>
      </c>
      <c r="C165" s="92" t="s">
        <v>177</v>
      </c>
      <c r="D165" s="101">
        <v>38000</v>
      </c>
      <c r="E165" s="172">
        <v>7</v>
      </c>
      <c r="F165" s="133"/>
      <c r="G165" s="153"/>
      <c r="H165" s="153"/>
      <c r="I165" s="153"/>
      <c r="J165" s="163"/>
      <c r="K165" s="141"/>
      <c r="L165" s="71">
        <v>6</v>
      </c>
      <c r="M165" s="127">
        <f t="shared" si="13"/>
        <v>1</v>
      </c>
      <c r="N165" s="77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72">
        <v>18</v>
      </c>
      <c r="F166" s="133"/>
      <c r="G166" s="153"/>
      <c r="H166" s="153"/>
      <c r="I166" s="153"/>
      <c r="J166" s="163"/>
      <c r="K166" s="141"/>
      <c r="L166" s="71">
        <v>18</v>
      </c>
      <c r="M166" s="127">
        <f t="shared" si="13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80"/>
      <c r="F168" s="136"/>
      <c r="G168" s="157"/>
      <c r="H168" s="157"/>
      <c r="I168" s="157"/>
      <c r="J168" s="167"/>
      <c r="K168" s="149"/>
      <c r="L168" s="77"/>
      <c r="M168" s="128">
        <f t="shared" si="13"/>
        <v>0</v>
      </c>
      <c r="N168" s="73"/>
    </row>
    <row r="169" spans="1:14" s="24" customFormat="1" ht="15" hidden="1" thickBot="1" x14ac:dyDescent="0.25">
      <c r="A169" s="84"/>
      <c r="B169" s="85"/>
      <c r="C169" s="85" t="s">
        <v>180</v>
      </c>
      <c r="D169" s="86"/>
      <c r="E169" s="177"/>
      <c r="F169" s="110">
        <f t="shared" ref="F169" si="16">SUM(F170:F180)</f>
        <v>0</v>
      </c>
      <c r="G169" s="110"/>
      <c r="H169" s="110"/>
      <c r="I169" s="110"/>
      <c r="J169" s="161"/>
      <c r="K169" s="146"/>
      <c r="L169" s="110"/>
      <c r="M169" s="124">
        <f t="shared" si="13"/>
        <v>0</v>
      </c>
      <c r="N169" s="89"/>
    </row>
    <row r="170" spans="1:14" s="10" customFormat="1" ht="15" hidden="1" thickBot="1" x14ac:dyDescent="0.25">
      <c r="A170" s="75"/>
      <c r="B170" s="75"/>
      <c r="C170" s="75" t="s">
        <v>181</v>
      </c>
      <c r="D170" s="76"/>
      <c r="E170" s="172"/>
      <c r="F170" s="133"/>
      <c r="G170" s="153"/>
      <c r="H170" s="153"/>
      <c r="I170" s="153"/>
      <c r="J170" s="163"/>
      <c r="K170" s="141"/>
      <c r="L170" s="71"/>
      <c r="M170" s="127">
        <f t="shared" si="13"/>
        <v>0</v>
      </c>
      <c r="N170" s="77"/>
    </row>
    <row r="171" spans="1:14" s="10" customFormat="1" ht="15" hidden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72"/>
      <c r="F171" s="133"/>
      <c r="G171" s="153"/>
      <c r="H171" s="153"/>
      <c r="I171" s="153"/>
      <c r="J171" s="163"/>
      <c r="K171" s="141"/>
      <c r="L171" s="71"/>
      <c r="M171" s="127">
        <f t="shared" si="13"/>
        <v>0</v>
      </c>
      <c r="N171" s="73"/>
    </row>
    <row r="172" spans="1:14" s="10" customFormat="1" ht="15" hidden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72"/>
      <c r="F172" s="133"/>
      <c r="G172" s="153"/>
      <c r="H172" s="153"/>
      <c r="I172" s="153"/>
      <c r="J172" s="163"/>
      <c r="K172" s="141"/>
      <c r="L172" s="71"/>
      <c r="M172" s="127">
        <f t="shared" si="13"/>
        <v>0</v>
      </c>
      <c r="N172" s="73"/>
    </row>
    <row r="173" spans="1:14" s="10" customFormat="1" ht="15" hidden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72"/>
      <c r="F173" s="133"/>
      <c r="G173" s="153"/>
      <c r="H173" s="153"/>
      <c r="I173" s="153"/>
      <c r="J173" s="163"/>
      <c r="K173" s="141"/>
      <c r="L173" s="71"/>
      <c r="M173" s="127">
        <f t="shared" si="13"/>
        <v>0</v>
      </c>
      <c r="N173" s="73"/>
    </row>
    <row r="174" spans="1:14" s="10" customFormat="1" ht="15" hidden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2"/>
    </row>
    <row r="175" spans="1:14" s="10" customFormat="1" ht="15" hidden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73"/>
      <c r="F175" s="134"/>
      <c r="G175" s="154"/>
      <c r="H175" s="154"/>
      <c r="I175" s="154"/>
      <c r="J175" s="164"/>
      <c r="K175" s="142"/>
      <c r="L175" s="72"/>
      <c r="M175" s="127">
        <f t="shared" si="13"/>
        <v>0</v>
      </c>
      <c r="N175" s="72"/>
    </row>
    <row r="176" spans="1:14" s="10" customFormat="1" ht="15" hidden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73"/>
      <c r="F176" s="134"/>
      <c r="G176" s="154"/>
      <c r="H176" s="154"/>
      <c r="I176" s="154"/>
      <c r="J176" s="164"/>
      <c r="K176" s="142"/>
      <c r="L176" s="72"/>
      <c r="M176" s="127">
        <f t="shared" si="13"/>
        <v>0</v>
      </c>
      <c r="N176" s="71"/>
    </row>
    <row r="177" spans="1:14" s="9" customFormat="1" ht="15" hidden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73"/>
      <c r="F177" s="134"/>
      <c r="G177" s="154"/>
      <c r="H177" s="154"/>
      <c r="I177" s="154"/>
      <c r="J177" s="164"/>
      <c r="K177" s="142"/>
      <c r="L177" s="72"/>
      <c r="M177" s="127">
        <f t="shared" si="13"/>
        <v>0</v>
      </c>
      <c r="N177" s="71"/>
    </row>
    <row r="178" spans="1:14" s="9" customFormat="1" ht="15" hidden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73"/>
      <c r="F178" s="134"/>
      <c r="G178" s="154"/>
      <c r="H178" s="154"/>
      <c r="I178" s="154"/>
      <c r="J178" s="164"/>
      <c r="K178" s="142"/>
      <c r="L178" s="72"/>
      <c r="M178" s="127">
        <f t="shared" si="13"/>
        <v>0</v>
      </c>
      <c r="N178" s="71"/>
    </row>
    <row r="179" spans="1:14" s="9" customFormat="1" ht="15" hidden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72"/>
      <c r="F179" s="133"/>
      <c r="G179" s="133"/>
      <c r="H179" s="133"/>
      <c r="I179" s="133"/>
      <c r="J179" s="163"/>
      <c r="K179" s="141"/>
      <c r="L179" s="71"/>
      <c r="M179" s="127">
        <f t="shared" si="13"/>
        <v>0</v>
      </c>
      <c r="N179" s="71"/>
    </row>
    <row r="180" spans="1:14" s="9" customFormat="1" ht="15" hidden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72"/>
      <c r="F180" s="133"/>
      <c r="G180" s="133"/>
      <c r="H180" s="133"/>
      <c r="I180" s="133"/>
      <c r="J180" s="163"/>
      <c r="K180" s="141"/>
      <c r="L180" s="71"/>
      <c r="M180" s="127">
        <f t="shared" si="13"/>
        <v>0</v>
      </c>
      <c r="N180" s="71"/>
    </row>
    <row r="181" spans="1:14" s="24" customFormat="1" ht="15" hidden="1" thickBot="1" x14ac:dyDescent="0.25">
      <c r="A181" s="43"/>
      <c r="B181" s="43"/>
      <c r="C181" s="43"/>
      <c r="D181" s="48"/>
      <c r="E181" s="180"/>
      <c r="F181" s="136"/>
      <c r="G181" s="136"/>
      <c r="H181" s="136"/>
      <c r="I181" s="136"/>
      <c r="J181" s="167"/>
      <c r="K181" s="149"/>
      <c r="L181" s="77"/>
      <c r="M181" s="128">
        <f t="shared" si="13"/>
        <v>0</v>
      </c>
      <c r="N181" s="77"/>
    </row>
    <row r="182" spans="1:14" s="9" customFormat="1" ht="15" thickBot="1" x14ac:dyDescent="0.25">
      <c r="A182" s="98"/>
      <c r="B182" s="99"/>
      <c r="C182" s="99" t="s">
        <v>192</v>
      </c>
      <c r="D182" s="100"/>
      <c r="E182" s="171"/>
      <c r="F182" s="109">
        <f t="shared" ref="F182:K182" si="17">SUM(F183:F192)</f>
        <v>408</v>
      </c>
      <c r="G182" s="109">
        <f t="shared" si="17"/>
        <v>0</v>
      </c>
      <c r="H182" s="109">
        <f t="shared" si="17"/>
        <v>0</v>
      </c>
      <c r="I182" s="109">
        <f t="shared" si="17"/>
        <v>0</v>
      </c>
      <c r="J182" s="109">
        <f t="shared" si="17"/>
        <v>0</v>
      </c>
      <c r="K182" s="109">
        <f t="shared" si="17"/>
        <v>0</v>
      </c>
      <c r="L182" s="109"/>
      <c r="M182" s="124">
        <f t="shared" si="13"/>
        <v>408</v>
      </c>
      <c r="N182" s="89"/>
    </row>
    <row r="183" spans="1:14" s="10" customFormat="1" x14ac:dyDescent="0.2">
      <c r="A183" s="91">
        <v>1</v>
      </c>
      <c r="B183" s="91">
        <v>5540032</v>
      </c>
      <c r="C183" s="91" t="s">
        <v>193</v>
      </c>
      <c r="D183" s="97">
        <v>18000</v>
      </c>
      <c r="E183" s="172">
        <v>3</v>
      </c>
      <c r="F183" s="133">
        <v>120</v>
      </c>
      <c r="G183" s="133"/>
      <c r="H183" s="133"/>
      <c r="I183" s="133"/>
      <c r="J183" s="163"/>
      <c r="K183" s="141"/>
      <c r="L183" s="71">
        <v>120</v>
      </c>
      <c r="M183" s="127">
        <f t="shared" si="13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72">
        <v>13</v>
      </c>
      <c r="F184" s="133">
        <v>24</v>
      </c>
      <c r="G184" s="133"/>
      <c r="H184" s="133"/>
      <c r="I184" s="133"/>
      <c r="J184" s="163"/>
      <c r="K184" s="141"/>
      <c r="L184" s="71">
        <v>36</v>
      </c>
      <c r="M184" s="127">
        <f t="shared" si="13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72">
        <v>4</v>
      </c>
      <c r="F185" s="133">
        <v>24</v>
      </c>
      <c r="G185" s="133"/>
      <c r="H185" s="133"/>
      <c r="I185" s="133"/>
      <c r="J185" s="163"/>
      <c r="K185" s="141"/>
      <c r="L185" s="71">
        <v>28</v>
      </c>
      <c r="M185" s="127">
        <f t="shared" si="13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72">
        <v>13</v>
      </c>
      <c r="F186" s="133"/>
      <c r="G186" s="133"/>
      <c r="H186" s="133"/>
      <c r="I186" s="133"/>
      <c r="J186" s="163"/>
      <c r="K186" s="141"/>
      <c r="L186" s="71">
        <v>13</v>
      </c>
      <c r="M186" s="127">
        <f t="shared" si="13"/>
        <v>0</v>
      </c>
      <c r="N186" s="71"/>
    </row>
    <row r="187" spans="1:14" s="10" customFormat="1" x14ac:dyDescent="0.2">
      <c r="A187" s="25">
        <v>5</v>
      </c>
      <c r="B187" s="26">
        <v>5540037</v>
      </c>
      <c r="C187" s="26" t="s">
        <v>197</v>
      </c>
      <c r="D187" s="27">
        <v>18000</v>
      </c>
      <c r="E187" s="172"/>
      <c r="F187" s="133"/>
      <c r="G187" s="133"/>
      <c r="H187" s="133"/>
      <c r="I187" s="133"/>
      <c r="J187" s="163"/>
      <c r="K187" s="141"/>
      <c r="L187" s="71"/>
      <c r="M187" s="127">
        <f t="shared" si="13"/>
        <v>0</v>
      </c>
      <c r="N187" s="71"/>
    </row>
    <row r="188" spans="1:14" s="10" customFormat="1" x14ac:dyDescent="0.2">
      <c r="A188" s="25">
        <v>6</v>
      </c>
      <c r="B188" s="26">
        <v>5540008</v>
      </c>
      <c r="C188" s="26" t="s">
        <v>198</v>
      </c>
      <c r="D188" s="27">
        <v>16000</v>
      </c>
      <c r="E188" s="172"/>
      <c r="F188" s="133">
        <v>168</v>
      </c>
      <c r="G188" s="133"/>
      <c r="H188" s="133"/>
      <c r="I188" s="133"/>
      <c r="J188" s="163"/>
      <c r="K188" s="141"/>
      <c r="L188" s="71">
        <v>163</v>
      </c>
      <c r="M188" s="127">
        <f t="shared" si="13"/>
        <v>5</v>
      </c>
      <c r="N188" s="71"/>
    </row>
    <row r="189" spans="1:14" s="10" customFormat="1" x14ac:dyDescent="0.2">
      <c r="A189" s="25">
        <v>7</v>
      </c>
      <c r="B189" s="26">
        <v>5540030</v>
      </c>
      <c r="C189" s="26" t="s">
        <v>199</v>
      </c>
      <c r="D189" s="27">
        <v>22000</v>
      </c>
      <c r="E189" s="172">
        <v>13</v>
      </c>
      <c r="F189" s="133">
        <v>24</v>
      </c>
      <c r="G189" s="133"/>
      <c r="H189" s="133"/>
      <c r="I189" s="133"/>
      <c r="J189" s="163"/>
      <c r="K189" s="141"/>
      <c r="L189" s="71">
        <v>36</v>
      </c>
      <c r="M189" s="127">
        <f t="shared" si="13"/>
        <v>1</v>
      </c>
      <c r="N189" s="71"/>
    </row>
    <row r="190" spans="1:14" s="10" customFormat="1" x14ac:dyDescent="0.2">
      <c r="A190" s="25">
        <v>8</v>
      </c>
      <c r="B190" s="26">
        <v>5540031</v>
      </c>
      <c r="C190" s="26" t="s">
        <v>200</v>
      </c>
      <c r="D190" s="27">
        <v>22000</v>
      </c>
      <c r="E190" s="172">
        <v>4</v>
      </c>
      <c r="F190" s="133">
        <v>24</v>
      </c>
      <c r="G190" s="133"/>
      <c r="H190" s="133"/>
      <c r="I190" s="133"/>
      <c r="J190" s="163"/>
      <c r="K190" s="141"/>
      <c r="L190" s="71">
        <v>28</v>
      </c>
      <c r="M190" s="127">
        <f t="shared" si="13"/>
        <v>0</v>
      </c>
      <c r="N190" s="71"/>
    </row>
    <row r="191" spans="1:14" s="9" customFormat="1" x14ac:dyDescent="0.2">
      <c r="A191" s="25">
        <v>9</v>
      </c>
      <c r="B191" s="26">
        <v>5540003</v>
      </c>
      <c r="C191" s="26" t="s">
        <v>201</v>
      </c>
      <c r="D191" s="27">
        <v>20000</v>
      </c>
      <c r="E191" s="172">
        <v>54</v>
      </c>
      <c r="F191" s="133"/>
      <c r="G191" s="133"/>
      <c r="H191" s="133"/>
      <c r="I191" s="133"/>
      <c r="J191" s="163"/>
      <c r="K191" s="141"/>
      <c r="L191" s="71">
        <v>53</v>
      </c>
      <c r="M191" s="127">
        <f t="shared" si="13"/>
        <v>1</v>
      </c>
      <c r="N191" s="71"/>
    </row>
    <row r="192" spans="1:14" s="9" customFormat="1" x14ac:dyDescent="0.2">
      <c r="A192" s="25">
        <v>10</v>
      </c>
      <c r="B192" s="25">
        <v>5540033</v>
      </c>
      <c r="C192" s="25" t="s">
        <v>202</v>
      </c>
      <c r="D192" s="30">
        <v>18000</v>
      </c>
      <c r="E192" s="172">
        <v>4</v>
      </c>
      <c r="F192" s="133">
        <v>24</v>
      </c>
      <c r="G192" s="133"/>
      <c r="H192" s="133"/>
      <c r="I192" s="133"/>
      <c r="J192" s="163"/>
      <c r="K192" s="141"/>
      <c r="L192" s="71">
        <v>27</v>
      </c>
      <c r="M192" s="127">
        <f t="shared" si="13"/>
        <v>1</v>
      </c>
      <c r="N192" s="71"/>
    </row>
    <row r="193" spans="1:14" s="20" customFormat="1" ht="15" thickBot="1" x14ac:dyDescent="0.25">
      <c r="A193" s="43"/>
      <c r="B193" s="43"/>
      <c r="C193" s="43"/>
      <c r="D193" s="48"/>
      <c r="E193" s="180"/>
      <c r="F193" s="136"/>
      <c r="G193" s="136"/>
      <c r="H193" s="136"/>
      <c r="I193" s="136"/>
      <c r="J193" s="167"/>
      <c r="K193" s="149"/>
      <c r="L193" s="77"/>
      <c r="M193" s="128">
        <f t="shared" si="13"/>
        <v>0</v>
      </c>
      <c r="N193" s="77"/>
    </row>
    <row r="194" spans="1:14" s="24" customFormat="1" ht="15" thickBot="1" x14ac:dyDescent="0.25">
      <c r="A194" s="84"/>
      <c r="B194" s="85"/>
      <c r="C194" s="85" t="s">
        <v>203</v>
      </c>
      <c r="D194" s="86"/>
      <c r="E194" s="177"/>
      <c r="F194" s="110">
        <f t="shared" ref="F194:K194" si="18">SUM(F196:F197)</f>
        <v>0</v>
      </c>
      <c r="G194" s="110">
        <f t="shared" si="18"/>
        <v>0</v>
      </c>
      <c r="H194" s="110">
        <f t="shared" si="18"/>
        <v>0</v>
      </c>
      <c r="I194" s="110">
        <f t="shared" si="18"/>
        <v>0</v>
      </c>
      <c r="J194" s="110">
        <f t="shared" si="18"/>
        <v>0</v>
      </c>
      <c r="K194" s="110">
        <f t="shared" si="18"/>
        <v>0</v>
      </c>
      <c r="L194" s="110"/>
      <c r="M194" s="124">
        <f t="shared" si="13"/>
        <v>0</v>
      </c>
      <c r="N194" s="89"/>
    </row>
    <row r="195" spans="1:14" s="10" customFormat="1" x14ac:dyDescent="0.2">
      <c r="A195" s="82"/>
      <c r="B195" s="82"/>
      <c r="C195" s="82" t="s">
        <v>204</v>
      </c>
      <c r="D195" s="83"/>
      <c r="E195" s="172"/>
      <c r="F195" s="133"/>
      <c r="G195" s="133"/>
      <c r="H195" s="133"/>
      <c r="I195" s="133"/>
      <c r="J195" s="163"/>
      <c r="K195" s="141"/>
      <c r="L195" s="71"/>
      <c r="M195" s="127">
        <f t="shared" si="13"/>
        <v>0</v>
      </c>
      <c r="N195" s="71"/>
    </row>
    <row r="196" spans="1:14" s="10" customFormat="1" x14ac:dyDescent="0.2">
      <c r="A196" s="25">
        <v>1</v>
      </c>
      <c r="B196" s="26">
        <v>7520023</v>
      </c>
      <c r="C196" s="26" t="s">
        <v>205</v>
      </c>
      <c r="D196" s="27">
        <v>20000</v>
      </c>
      <c r="E196" s="172"/>
      <c r="F196" s="133"/>
      <c r="G196" s="133"/>
      <c r="H196" s="133"/>
      <c r="I196" s="133"/>
      <c r="J196" s="163"/>
      <c r="K196" s="141"/>
      <c r="L196" s="71"/>
      <c r="M196" s="127">
        <f t="shared" si="13"/>
        <v>0</v>
      </c>
      <c r="N196" s="71"/>
    </row>
    <row r="197" spans="1:14" s="9" customFormat="1" x14ac:dyDescent="0.2">
      <c r="A197" s="25">
        <v>2</v>
      </c>
      <c r="B197" s="26">
        <v>7520001</v>
      </c>
      <c r="C197" s="26" t="s">
        <v>206</v>
      </c>
      <c r="D197" s="27">
        <v>80000</v>
      </c>
      <c r="E197" s="172">
        <v>20</v>
      </c>
      <c r="F197" s="133"/>
      <c r="G197" s="133"/>
      <c r="H197" s="133"/>
      <c r="I197" s="133"/>
      <c r="J197" s="163"/>
      <c r="K197" s="141"/>
      <c r="L197" s="71">
        <v>20</v>
      </c>
      <c r="M197" s="127">
        <f t="shared" si="13"/>
        <v>0</v>
      </c>
      <c r="N197" s="71"/>
    </row>
    <row r="198" spans="1:14" s="24" customFormat="1" ht="15" thickBot="1" x14ac:dyDescent="0.25">
      <c r="A198" s="43"/>
      <c r="B198" s="43"/>
      <c r="C198" s="43"/>
      <c r="D198" s="90"/>
      <c r="E198" s="174"/>
      <c r="F198" s="135"/>
      <c r="G198" s="135"/>
      <c r="H198" s="135"/>
      <c r="I198" s="135"/>
      <c r="J198" s="165"/>
      <c r="K198" s="143"/>
      <c r="L198" s="73"/>
      <c r="M198" s="129">
        <f t="shared" si="13"/>
        <v>0</v>
      </c>
      <c r="N198" s="73"/>
    </row>
    <row r="199" spans="1:14" s="10" customFormat="1" ht="15" thickBot="1" x14ac:dyDescent="0.25">
      <c r="A199" s="94"/>
      <c r="B199" s="95"/>
      <c r="C199" s="95" t="s">
        <v>207</v>
      </c>
      <c r="D199" s="96"/>
      <c r="E199" s="175"/>
      <c r="F199" s="107">
        <f t="shared" ref="F199:K199" si="19">SUM(F200:F209)</f>
        <v>0</v>
      </c>
      <c r="G199" s="107">
        <f t="shared" si="19"/>
        <v>0</v>
      </c>
      <c r="H199" s="107">
        <f t="shared" si="19"/>
        <v>0</v>
      </c>
      <c r="I199" s="107">
        <f t="shared" si="19"/>
        <v>0</v>
      </c>
      <c r="J199" s="107">
        <f t="shared" si="19"/>
        <v>0</v>
      </c>
      <c r="K199" s="107">
        <f t="shared" si="19"/>
        <v>0</v>
      </c>
      <c r="L199" s="107"/>
      <c r="M199" s="124">
        <f t="shared" si="13"/>
        <v>0</v>
      </c>
      <c r="N199" s="89"/>
    </row>
    <row r="200" spans="1:14" s="10" customFormat="1" x14ac:dyDescent="0.2">
      <c r="A200" s="91">
        <v>1</v>
      </c>
      <c r="B200" s="92">
        <v>7550011</v>
      </c>
      <c r="C200" s="92" t="s">
        <v>208</v>
      </c>
      <c r="D200" s="93">
        <v>16000</v>
      </c>
      <c r="E200" s="172">
        <v>17</v>
      </c>
      <c r="F200" s="133"/>
      <c r="G200" s="133"/>
      <c r="H200" s="133"/>
      <c r="I200" s="133"/>
      <c r="J200" s="163"/>
      <c r="K200" s="141"/>
      <c r="L200" s="71">
        <v>17</v>
      </c>
      <c r="M200" s="127">
        <f t="shared" si="13"/>
        <v>0</v>
      </c>
      <c r="N200" s="71"/>
    </row>
    <row r="201" spans="1:14" s="10" customFormat="1" x14ac:dyDescent="0.2">
      <c r="A201" s="25">
        <v>2</v>
      </c>
      <c r="B201" s="26">
        <v>7550019</v>
      </c>
      <c r="C201" s="26" t="s">
        <v>209</v>
      </c>
      <c r="D201" s="79">
        <v>14000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13"/>
        <v>0</v>
      </c>
      <c r="N201" s="72"/>
    </row>
    <row r="202" spans="1:14" s="10" customFormat="1" x14ac:dyDescent="0.2">
      <c r="A202" s="25">
        <v>3</v>
      </c>
      <c r="B202" s="26">
        <v>7550026</v>
      </c>
      <c r="C202" s="26" t="s">
        <v>210</v>
      </c>
      <c r="D202" s="79">
        <v>26000</v>
      </c>
      <c r="E202" s="173"/>
      <c r="F202" s="134"/>
      <c r="G202" s="134"/>
      <c r="H202" s="134"/>
      <c r="I202" s="134"/>
      <c r="J202" s="164"/>
      <c r="K202" s="142"/>
      <c r="L202" s="72"/>
      <c r="M202" s="130">
        <f t="shared" si="13"/>
        <v>0</v>
      </c>
      <c r="N202" s="72"/>
    </row>
    <row r="203" spans="1:14" s="10" customFormat="1" x14ac:dyDescent="0.2">
      <c r="A203" s="25">
        <v>4</v>
      </c>
      <c r="B203" s="26">
        <v>7550006</v>
      </c>
      <c r="C203" s="26" t="s">
        <v>211</v>
      </c>
      <c r="D203" s="79">
        <v>12000</v>
      </c>
      <c r="E203" s="173">
        <v>8</v>
      </c>
      <c r="F203" s="134"/>
      <c r="G203" s="134"/>
      <c r="H203" s="134"/>
      <c r="I203" s="134"/>
      <c r="J203" s="164"/>
      <c r="K203" s="142"/>
      <c r="L203" s="72">
        <v>8</v>
      </c>
      <c r="M203" s="130">
        <f t="shared" si="13"/>
        <v>0</v>
      </c>
      <c r="N203" s="72"/>
    </row>
    <row r="204" spans="1:14" s="10" customFormat="1" x14ac:dyDescent="0.2">
      <c r="A204" s="25">
        <v>5</v>
      </c>
      <c r="B204" s="26">
        <v>7550007</v>
      </c>
      <c r="C204" s="26" t="s">
        <v>212</v>
      </c>
      <c r="D204" s="79">
        <v>9000</v>
      </c>
      <c r="E204" s="173">
        <v>10</v>
      </c>
      <c r="F204" s="134"/>
      <c r="G204" s="134"/>
      <c r="H204" s="134"/>
      <c r="I204" s="134"/>
      <c r="J204" s="164"/>
      <c r="K204" s="142"/>
      <c r="L204" s="72">
        <v>10</v>
      </c>
      <c r="M204" s="130">
        <f t="shared" si="13"/>
        <v>0</v>
      </c>
      <c r="N204" s="72"/>
    </row>
    <row r="205" spans="1:14" s="10" customFormat="1" x14ac:dyDescent="0.2">
      <c r="A205" s="25">
        <v>6</v>
      </c>
      <c r="B205" s="26">
        <v>7550008</v>
      </c>
      <c r="C205" s="26" t="s">
        <v>213</v>
      </c>
      <c r="D205" s="79">
        <v>21000</v>
      </c>
      <c r="E205" s="173"/>
      <c r="F205" s="134"/>
      <c r="G205" s="134"/>
      <c r="H205" s="134"/>
      <c r="I205" s="134"/>
      <c r="J205" s="164"/>
      <c r="K205" s="142"/>
      <c r="L205" s="72"/>
      <c r="M205" s="130">
        <f t="shared" ref="M205:M209" si="20">(E205+F205+G205+H205+I205)-J205-K205-L205</f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9">
        <v>14000</v>
      </c>
      <c r="E206" s="173">
        <v>1</v>
      </c>
      <c r="F206" s="134"/>
      <c r="G206" s="134"/>
      <c r="H206" s="134"/>
      <c r="I206" s="134"/>
      <c r="J206" s="164"/>
      <c r="K206" s="142"/>
      <c r="L206" s="72"/>
      <c r="M206" s="130">
        <f t="shared" si="20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8">
        <v>14000</v>
      </c>
      <c r="E207" s="173">
        <v>9</v>
      </c>
      <c r="F207" s="134"/>
      <c r="G207" s="134"/>
      <c r="H207" s="134"/>
      <c r="I207" s="134"/>
      <c r="J207" s="164"/>
      <c r="K207" s="142"/>
      <c r="L207" s="72">
        <v>9</v>
      </c>
      <c r="M207" s="130">
        <f t="shared" si="20"/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9">
        <v>14000</v>
      </c>
      <c r="E208" s="173">
        <v>10</v>
      </c>
      <c r="F208" s="134"/>
      <c r="G208" s="134"/>
      <c r="H208" s="134"/>
      <c r="I208" s="134"/>
      <c r="J208" s="164"/>
      <c r="K208" s="142"/>
      <c r="L208" s="72">
        <v>10</v>
      </c>
      <c r="M208" s="130">
        <f t="shared" si="20"/>
        <v>0</v>
      </c>
      <c r="N208" s="72"/>
    </row>
    <row r="209" spans="1:14" s="9" customFormat="1" x14ac:dyDescent="0.2">
      <c r="A209" s="36">
        <v>10</v>
      </c>
      <c r="B209" s="80"/>
      <c r="C209" s="80" t="s">
        <v>217</v>
      </c>
      <c r="D209" s="81">
        <v>22000</v>
      </c>
      <c r="E209" s="181"/>
      <c r="F209" s="137"/>
      <c r="G209" s="137"/>
      <c r="H209" s="137"/>
      <c r="I209" s="137"/>
      <c r="J209" s="168"/>
      <c r="K209" s="150"/>
      <c r="L209" s="74"/>
      <c r="M209" s="131">
        <f t="shared" si="20"/>
        <v>0</v>
      </c>
      <c r="N209" s="74"/>
    </row>
  </sheetData>
  <autoFilter ref="A3:D20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9"/>
  <sheetViews>
    <sheetView workbookViewId="0">
      <pane xSplit="4" ySplit="4" topLeftCell="E54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8</v>
      </c>
      <c r="F5" s="120">
        <f>F6+F41+F55+F59+F69</f>
        <v>0</v>
      </c>
      <c r="G5" s="120">
        <f t="shared" si="0"/>
        <v>316</v>
      </c>
      <c r="H5" s="120">
        <f t="shared" si="0"/>
        <v>50</v>
      </c>
      <c r="I5" s="120">
        <f t="shared" si="0"/>
        <v>0</v>
      </c>
      <c r="J5" s="158">
        <f t="shared" si="0"/>
        <v>4</v>
      </c>
      <c r="K5" s="139">
        <f t="shared" si="0"/>
        <v>19</v>
      </c>
      <c r="L5" s="120">
        <f>L6+L41+L55+L59+L69</f>
        <v>22</v>
      </c>
      <c r="M5" s="122">
        <f t="shared" si="0"/>
        <v>329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8</v>
      </c>
      <c r="F6" s="109">
        <f t="shared" si="1"/>
        <v>0</v>
      </c>
      <c r="G6" s="109">
        <f t="shared" si="1"/>
        <v>176</v>
      </c>
      <c r="H6" s="109">
        <f t="shared" si="1"/>
        <v>50</v>
      </c>
      <c r="I6" s="109">
        <f t="shared" si="1"/>
        <v>0</v>
      </c>
      <c r="J6" s="159">
        <f t="shared" si="1"/>
        <v>0</v>
      </c>
      <c r="K6" s="140">
        <f t="shared" si="1"/>
        <v>14</v>
      </c>
      <c r="L6" s="109">
        <f t="shared" si="1"/>
        <v>22</v>
      </c>
      <c r="M6" s="124">
        <f>(E6+F6+G6+H6+I6)-J6-K6-L6</f>
        <v>198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>
        <v>1</v>
      </c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6</v>
      </c>
      <c r="H8" s="154"/>
      <c r="I8" s="154"/>
      <c r="J8" s="164"/>
      <c r="K8" s="142"/>
      <c r="L8" s="72"/>
      <c r="M8" s="127">
        <f t="shared" si="2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6</v>
      </c>
      <c r="H9" s="154"/>
      <c r="I9" s="154"/>
      <c r="J9" s="164"/>
      <c r="K9" s="142">
        <v>3</v>
      </c>
      <c r="L9" s="72"/>
      <c r="M9" s="127">
        <f t="shared" si="2"/>
        <v>3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/>
      <c r="K10" s="142"/>
      <c r="L10" s="72"/>
      <c r="M10" s="127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/>
      <c r="L11" s="72"/>
      <c r="M11" s="127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/>
      <c r="L13" s="72"/>
      <c r="M13" s="127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6</v>
      </c>
      <c r="H14" s="154"/>
      <c r="I14" s="154"/>
      <c r="J14" s="164"/>
      <c r="K14" s="142">
        <v>4</v>
      </c>
      <c r="L14" s="72"/>
      <c r="M14" s="127">
        <f t="shared" si="2"/>
        <v>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6</v>
      </c>
      <c r="H15" s="154"/>
      <c r="I15" s="154"/>
      <c r="J15" s="164"/>
      <c r="K15" s="142"/>
      <c r="L15" s="72"/>
      <c r="M15" s="127">
        <f t="shared" si="2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6</v>
      </c>
      <c r="H16" s="154">
        <v>6</v>
      </c>
      <c r="I16" s="154"/>
      <c r="J16" s="164"/>
      <c r="K16" s="142">
        <v>1</v>
      </c>
      <c r="L16" s="72"/>
      <c r="M16" s="127">
        <f t="shared" si="2"/>
        <v>11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6</v>
      </c>
      <c r="H17" s="154"/>
      <c r="I17" s="154"/>
      <c r="J17" s="164"/>
      <c r="K17" s="142"/>
      <c r="L17" s="72"/>
      <c r="M17" s="127">
        <f t="shared" si="2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6</v>
      </c>
      <c r="H18" s="154"/>
      <c r="I18" s="154"/>
      <c r="J18" s="164"/>
      <c r="K18" s="142"/>
      <c r="L18" s="72"/>
      <c r="M18" s="127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>
        <v>1</v>
      </c>
      <c r="F20" s="134"/>
      <c r="G20" s="154"/>
      <c r="H20" s="154">
        <v>12</v>
      </c>
      <c r="I20" s="154"/>
      <c r="J20" s="164"/>
      <c r="K20" s="142"/>
      <c r="L20" s="72">
        <v>6</v>
      </c>
      <c r="M20" s="127">
        <f t="shared" si="2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6</v>
      </c>
      <c r="H21" s="154">
        <v>6</v>
      </c>
      <c r="I21" s="154"/>
      <c r="J21" s="164"/>
      <c r="K21" s="142">
        <v>1</v>
      </c>
      <c r="L21" s="72"/>
      <c r="M21" s="127">
        <f t="shared" si="2"/>
        <v>11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>
        <v>6</v>
      </c>
      <c r="F22" s="134"/>
      <c r="G22" s="154"/>
      <c r="H22" s="154">
        <v>20</v>
      </c>
      <c r="I22" s="154"/>
      <c r="J22" s="164"/>
      <c r="K22" s="142"/>
      <c r="L22" s="72">
        <v>16</v>
      </c>
      <c r="M22" s="127">
        <f t="shared" si="2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6</v>
      </c>
      <c r="H27" s="154">
        <v>6</v>
      </c>
      <c r="I27" s="154"/>
      <c r="J27" s="164"/>
      <c r="K27" s="142"/>
      <c r="L27" s="72"/>
      <c r="M27" s="127">
        <f t="shared" si="2"/>
        <v>12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6</v>
      </c>
      <c r="H30" s="154"/>
      <c r="I30" s="154"/>
      <c r="J30" s="164"/>
      <c r="K30" s="142"/>
      <c r="L30" s="72"/>
      <c r="M30" s="127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>
        <v>6</v>
      </c>
      <c r="H31" s="154"/>
      <c r="I31" s="154"/>
      <c r="J31" s="164"/>
      <c r="K31" s="142">
        <v>3</v>
      </c>
      <c r="L31" s="72"/>
      <c r="M31" s="127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6</v>
      </c>
      <c r="H32" s="154"/>
      <c r="I32" s="154"/>
      <c r="J32" s="164"/>
      <c r="K32" s="142">
        <v>1</v>
      </c>
      <c r="L32" s="72"/>
      <c r="M32" s="127">
        <f t="shared" si="2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6</v>
      </c>
      <c r="H33" s="154"/>
      <c r="I33" s="154"/>
      <c r="J33" s="164"/>
      <c r="K33" s="142"/>
      <c r="L33" s="72"/>
      <c r="M33" s="127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6</v>
      </c>
      <c r="H34" s="154"/>
      <c r="I34" s="154"/>
      <c r="J34" s="164"/>
      <c r="K34" s="142"/>
      <c r="L34" s="72"/>
      <c r="M34" s="127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6</v>
      </c>
      <c r="H35" s="154"/>
      <c r="I35" s="154"/>
      <c r="J35" s="164"/>
      <c r="K35" s="142">
        <v>1</v>
      </c>
      <c r="L35" s="72"/>
      <c r="M35" s="127">
        <f t="shared" si="2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6</v>
      </c>
      <c r="H36" s="154"/>
      <c r="I36" s="154"/>
      <c r="J36" s="164"/>
      <c r="K36" s="142"/>
      <c r="L36" s="72"/>
      <c r="M36" s="127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6</v>
      </c>
      <c r="H37" s="154"/>
      <c r="I37" s="154"/>
      <c r="J37" s="164"/>
      <c r="K37" s="142"/>
      <c r="L37" s="72"/>
      <c r="M37" s="127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14</v>
      </c>
      <c r="H38" s="154"/>
      <c r="I38" s="154"/>
      <c r="J38" s="164"/>
      <c r="K38" s="142"/>
      <c r="L38" s="72"/>
      <c r="M38" s="127">
        <f t="shared" si="2"/>
        <v>14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6</v>
      </c>
      <c r="H39" s="154"/>
      <c r="I39" s="154"/>
      <c r="J39" s="164"/>
      <c r="K39" s="142"/>
      <c r="L39" s="72"/>
      <c r="M39" s="127">
        <f t="shared" si="2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/>
      <c r="F41" s="107">
        <f>SUM(F42:F53)</f>
        <v>0</v>
      </c>
      <c r="G41" s="107">
        <f t="shared" ref="G41:K41" si="3">SUM(G42:G53)</f>
        <v>102</v>
      </c>
      <c r="H41" s="107">
        <f t="shared" si="3"/>
        <v>0</v>
      </c>
      <c r="I41" s="107">
        <f t="shared" si="3"/>
        <v>0</v>
      </c>
      <c r="J41" s="107">
        <f t="shared" si="3"/>
        <v>3</v>
      </c>
      <c r="K41" s="107">
        <f t="shared" si="3"/>
        <v>5</v>
      </c>
      <c r="L41" s="107"/>
      <c r="M41" s="124">
        <f>(E41+F41+G41+H41+I41)-J41-K41-L41</f>
        <v>94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/>
      <c r="H42" s="153"/>
      <c r="I42" s="153"/>
      <c r="J42" s="163"/>
      <c r="K42" s="141"/>
      <c r="L42" s="71"/>
      <c r="M42" s="127">
        <f t="shared" si="2"/>
        <v>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/>
      <c r="I43" s="154"/>
      <c r="J43" s="164"/>
      <c r="K43" s="142"/>
      <c r="L43" s="72"/>
      <c r="M43" s="127">
        <f t="shared" si="2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/>
      <c r="I44" s="154"/>
      <c r="J44" s="164"/>
      <c r="K44" s="142">
        <v>5</v>
      </c>
      <c r="L44" s="72"/>
      <c r="M44" s="127">
        <f t="shared" si="2"/>
        <v>15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14</v>
      </c>
      <c r="H45" s="154"/>
      <c r="I45" s="154"/>
      <c r="J45" s="164">
        <v>3</v>
      </c>
      <c r="K45" s="142"/>
      <c r="L45" s="72"/>
      <c r="M45" s="127">
        <f t="shared" si="2"/>
        <v>11</v>
      </c>
      <c r="N45" s="72" t="s">
        <v>285</v>
      </c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6</v>
      </c>
      <c r="H46" s="154"/>
      <c r="I46" s="154"/>
      <c r="J46" s="164"/>
      <c r="K46" s="142"/>
      <c r="L46" s="72"/>
      <c r="M46" s="127">
        <f t="shared" si="2"/>
        <v>6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5</v>
      </c>
      <c r="H47" s="154"/>
      <c r="I47" s="154"/>
      <c r="J47" s="164"/>
      <c r="K47" s="142"/>
      <c r="L47" s="72"/>
      <c r="M47" s="127">
        <f t="shared" si="2"/>
        <v>5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5</v>
      </c>
      <c r="H48" s="154"/>
      <c r="I48" s="154"/>
      <c r="J48" s="164"/>
      <c r="K48" s="142"/>
      <c r="L48" s="72"/>
      <c r="M48" s="127">
        <f t="shared" si="2"/>
        <v>5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>
        <v>1</v>
      </c>
      <c r="F49" s="134"/>
      <c r="G49" s="154">
        <v>9</v>
      </c>
      <c r="H49" s="154"/>
      <c r="I49" s="154"/>
      <c r="J49" s="164"/>
      <c r="K49" s="142"/>
      <c r="L49" s="72">
        <v>9</v>
      </c>
      <c r="M49" s="127">
        <f t="shared" si="2"/>
        <v>1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5</v>
      </c>
      <c r="H50" s="154"/>
      <c r="I50" s="154"/>
      <c r="J50" s="164"/>
      <c r="K50" s="142"/>
      <c r="L50" s="72"/>
      <c r="M50" s="127">
        <f t="shared" si="2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>
        <v>6</v>
      </c>
      <c r="H51" s="154"/>
      <c r="I51" s="154"/>
      <c r="J51" s="164"/>
      <c r="K51" s="142"/>
      <c r="L51" s="72"/>
      <c r="M51" s="127">
        <f t="shared" si="2"/>
        <v>6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6</v>
      </c>
      <c r="H52" s="154"/>
      <c r="I52" s="154"/>
      <c r="J52" s="164"/>
      <c r="K52" s="142"/>
      <c r="L52" s="72"/>
      <c r="M52" s="127">
        <f t="shared" si="2"/>
        <v>6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6</v>
      </c>
      <c r="H53" s="154"/>
      <c r="I53" s="154"/>
      <c r="J53" s="164"/>
      <c r="K53" s="142"/>
      <c r="L53" s="72"/>
      <c r="M53" s="127">
        <f t="shared" si="2"/>
        <v>6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/>
      <c r="F55" s="111">
        <f t="shared" ref="F55:K55" si="4">SUM(F56:F57)</f>
        <v>0</v>
      </c>
      <c r="G55" s="111">
        <f t="shared" si="4"/>
        <v>4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/>
      <c r="M55" s="124">
        <f t="shared" si="2"/>
        <v>4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>
        <v>4</v>
      </c>
      <c r="H56" s="154"/>
      <c r="I56" s="154"/>
      <c r="J56" s="164"/>
      <c r="K56" s="142"/>
      <c r="L56" s="72">
        <v>3</v>
      </c>
      <c r="M56" s="127">
        <f t="shared" si="2"/>
        <v>1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>
        <v>4</v>
      </c>
      <c r="F57" s="134"/>
      <c r="G57" s="154"/>
      <c r="H57" s="154"/>
      <c r="I57" s="154"/>
      <c r="J57" s="164"/>
      <c r="K57" s="142"/>
      <c r="L57" s="72">
        <v>2</v>
      </c>
      <c r="M57" s="127">
        <f t="shared" si="2"/>
        <v>2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/>
      <c r="F59" s="107">
        <f t="shared" ref="F59:K59" si="5">SUM(F60:F67)</f>
        <v>0</v>
      </c>
      <c r="G59" s="107">
        <f t="shared" si="5"/>
        <v>10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0</v>
      </c>
      <c r="L59" s="107"/>
      <c r="M59" s="124">
        <f t="shared" si="2"/>
        <v>10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3</v>
      </c>
      <c r="H60" s="153"/>
      <c r="I60" s="153"/>
      <c r="J60" s="163"/>
      <c r="K60" s="141"/>
      <c r="L60" s="71"/>
      <c r="M60" s="127">
        <f t="shared" si="2"/>
        <v>3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1</v>
      </c>
      <c r="H61" s="154"/>
      <c r="I61" s="154"/>
      <c r="J61" s="164"/>
      <c r="K61" s="142"/>
      <c r="L61" s="72"/>
      <c r="M61" s="127">
        <f t="shared" si="2"/>
        <v>1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2</v>
      </c>
      <c r="H62" s="154"/>
      <c r="I62" s="154"/>
      <c r="J62" s="164"/>
      <c r="K62" s="142"/>
      <c r="L62" s="72"/>
      <c r="M62" s="127">
        <f t="shared" si="2"/>
        <v>2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1</v>
      </c>
      <c r="H63" s="154"/>
      <c r="I63" s="154"/>
      <c r="J63" s="164"/>
      <c r="K63" s="142"/>
      <c r="L63" s="72"/>
      <c r="M63" s="127">
        <f t="shared" si="2"/>
        <v>1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2</v>
      </c>
      <c r="H66" s="154"/>
      <c r="I66" s="154"/>
      <c r="J66" s="164"/>
      <c r="K66" s="142"/>
      <c r="L66" s="72"/>
      <c r="M66" s="127">
        <f t="shared" si="2"/>
        <v>2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1</v>
      </c>
      <c r="H67" s="154"/>
      <c r="I67" s="154"/>
      <c r="J67" s="164"/>
      <c r="K67" s="142"/>
      <c r="L67" s="72"/>
      <c r="M67" s="127">
        <f t="shared" si="2"/>
        <v>1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/>
      <c r="F69" s="110">
        <f t="shared" ref="F69:K69" si="6">SUM(F70:F75)</f>
        <v>0</v>
      </c>
      <c r="G69" s="110">
        <f t="shared" si="6"/>
        <v>24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0</v>
      </c>
      <c r="L69" s="110"/>
      <c r="M69" s="124">
        <f t="shared" si="2"/>
        <v>23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>
        <v>4</v>
      </c>
      <c r="H70" s="154"/>
      <c r="I70" s="154"/>
      <c r="J70" s="164"/>
      <c r="K70" s="142"/>
      <c r="L70" s="72"/>
      <c r="M70" s="127">
        <f t="shared" si="2"/>
        <v>4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/>
      <c r="H71" s="154"/>
      <c r="I71" s="154"/>
      <c r="J71" s="164"/>
      <c r="K71" s="142"/>
      <c r="L71" s="72"/>
      <c r="M71" s="127">
        <f t="shared" ref="M71:M138" si="7">(E71+F71+G71+H71+I71)-J71-K71-L71</f>
        <v>0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>
        <v>7</v>
      </c>
      <c r="H72" s="154"/>
      <c r="I72" s="154"/>
      <c r="J72" s="164">
        <v>1</v>
      </c>
      <c r="K72" s="142"/>
      <c r="L72" s="72"/>
      <c r="M72" s="127">
        <f t="shared" si="7"/>
        <v>6</v>
      </c>
      <c r="N72" s="72" t="s">
        <v>276</v>
      </c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6</v>
      </c>
      <c r="H74" s="154"/>
      <c r="I74" s="154"/>
      <c r="J74" s="164"/>
      <c r="K74" s="142"/>
      <c r="L74" s="72"/>
      <c r="M74" s="127">
        <f t="shared" si="7"/>
        <v>6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>
        <v>7</v>
      </c>
      <c r="H75" s="154"/>
      <c r="I75" s="154"/>
      <c r="J75" s="164"/>
      <c r="K75" s="142"/>
      <c r="L75" s="72"/>
      <c r="M75" s="127">
        <f t="shared" si="7"/>
        <v>7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/>
      <c r="F77" s="112">
        <f t="shared" ref="F77:K77" si="8">SUM(F78:F86)</f>
        <v>0</v>
      </c>
      <c r="G77" s="112">
        <f t="shared" si="8"/>
        <v>10</v>
      </c>
      <c r="H77" s="112">
        <f t="shared" si="8"/>
        <v>26</v>
      </c>
      <c r="I77" s="112">
        <f t="shared" si="8"/>
        <v>0</v>
      </c>
      <c r="J77" s="112">
        <f t="shared" si="8"/>
        <v>9</v>
      </c>
      <c r="K77" s="112">
        <f t="shared" si="8"/>
        <v>4</v>
      </c>
      <c r="L77" s="112"/>
      <c r="M77" s="124">
        <f t="shared" si="7"/>
        <v>23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/>
      <c r="F78" s="133"/>
      <c r="G78" s="153"/>
      <c r="H78" s="153"/>
      <c r="I78" s="153"/>
      <c r="J78" s="163"/>
      <c r="K78" s="141"/>
      <c r="L78" s="71"/>
      <c r="M78" s="127">
        <f t="shared" si="7"/>
        <v>0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3</v>
      </c>
      <c r="F79" s="134"/>
      <c r="G79" s="154">
        <v>10</v>
      </c>
      <c r="H79" s="154"/>
      <c r="I79" s="154"/>
      <c r="J79" s="164">
        <v>3</v>
      </c>
      <c r="K79" s="142"/>
      <c r="L79" s="72">
        <v>8</v>
      </c>
      <c r="M79" s="127">
        <f t="shared" si="7"/>
        <v>2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9</v>
      </c>
      <c r="F81" s="134"/>
      <c r="G81" s="154"/>
      <c r="H81" s="154"/>
      <c r="I81" s="154"/>
      <c r="J81" s="164"/>
      <c r="K81" s="142"/>
      <c r="L81" s="72">
        <v>2</v>
      </c>
      <c r="M81" s="127">
        <f t="shared" si="7"/>
        <v>7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4</v>
      </c>
      <c r="F82" s="134"/>
      <c r="G82" s="154"/>
      <c r="H82" s="154">
        <v>8</v>
      </c>
      <c r="I82" s="154"/>
      <c r="J82" s="164"/>
      <c r="K82" s="142"/>
      <c r="L82" s="72">
        <v>8</v>
      </c>
      <c r="M82" s="127">
        <f t="shared" si="7"/>
        <v>4</v>
      </c>
      <c r="N82" s="72"/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>
        <v>2</v>
      </c>
      <c r="F83" s="134"/>
      <c r="G83" s="154"/>
      <c r="H83" s="154"/>
      <c r="I83" s="154"/>
      <c r="J83" s="164"/>
      <c r="K83" s="142">
        <v>2</v>
      </c>
      <c r="L83" s="72"/>
      <c r="M83" s="127">
        <f t="shared" si="7"/>
        <v>0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2</v>
      </c>
      <c r="F84" s="134"/>
      <c r="G84" s="154"/>
      <c r="H84" s="154">
        <v>10</v>
      </c>
      <c r="I84" s="154"/>
      <c r="J84" s="164"/>
      <c r="K84" s="142">
        <v>2</v>
      </c>
      <c r="L84" s="72">
        <v>10</v>
      </c>
      <c r="M84" s="127">
        <f t="shared" si="7"/>
        <v>0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6</v>
      </c>
      <c r="F85" s="134"/>
      <c r="G85" s="154"/>
      <c r="H85" s="154">
        <v>4</v>
      </c>
      <c r="I85" s="154"/>
      <c r="J85" s="164">
        <v>4</v>
      </c>
      <c r="K85" s="142"/>
      <c r="L85" s="72">
        <v>4</v>
      </c>
      <c r="M85" s="127">
        <f t="shared" si="7"/>
        <v>2</v>
      </c>
      <c r="N85" s="72" t="s">
        <v>284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2</v>
      </c>
      <c r="F86" s="134"/>
      <c r="G86" s="154"/>
      <c r="H86" s="154">
        <v>4</v>
      </c>
      <c r="I86" s="154"/>
      <c r="J86" s="164">
        <v>2</v>
      </c>
      <c r="K86" s="142"/>
      <c r="L86" s="72">
        <v>2</v>
      </c>
      <c r="M86" s="127">
        <f t="shared" si="7"/>
        <v>2</v>
      </c>
      <c r="N86" s="72"/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/>
      <c r="F88" s="110">
        <f t="shared" ref="F88:K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/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/>
      <c r="F91" s="110">
        <f t="shared" ref="F91:K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/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/>
      <c r="F103" s="109">
        <f t="shared" ref="F103:K103" si="11">SUM(F104:F133)</f>
        <v>0</v>
      </c>
      <c r="G103" s="109">
        <f t="shared" si="11"/>
        <v>4</v>
      </c>
      <c r="H103" s="109">
        <f t="shared" si="11"/>
        <v>2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/>
      <c r="M103" s="124">
        <f t="shared" si="7"/>
        <v>6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>
        <v>1</v>
      </c>
      <c r="H104" s="157"/>
      <c r="I104" s="157"/>
      <c r="J104" s="167"/>
      <c r="K104" s="149"/>
      <c r="L104" s="77">
        <v>1</v>
      </c>
      <c r="M104" s="127">
        <f t="shared" si="7"/>
        <v>0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>
        <v>1</v>
      </c>
      <c r="F106" s="135"/>
      <c r="G106" s="155"/>
      <c r="H106" s="155"/>
      <c r="I106" s="155"/>
      <c r="J106" s="165"/>
      <c r="K106" s="143"/>
      <c r="L106" s="73"/>
      <c r="M106" s="127">
        <f t="shared" si="7"/>
        <v>1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7"/>
        <v>0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>
        <v>1</v>
      </c>
      <c r="F112" s="134"/>
      <c r="G112" s="154"/>
      <c r="H112" s="154"/>
      <c r="I112" s="154"/>
      <c r="J112" s="164"/>
      <c r="K112" s="142"/>
      <c r="L112" s="72"/>
      <c r="M112" s="127">
        <f t="shared" si="7"/>
        <v>1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>
        <v>1</v>
      </c>
      <c r="H115" s="154"/>
      <c r="I115" s="154"/>
      <c r="J115" s="164"/>
      <c r="K115" s="142"/>
      <c r="L115" s="72"/>
      <c r="M115" s="127">
        <f t="shared" si="7"/>
        <v>1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/>
      <c r="F116" s="134"/>
      <c r="G116" s="154"/>
      <c r="H116" s="154">
        <v>2</v>
      </c>
      <c r="I116" s="154"/>
      <c r="J116" s="164"/>
      <c r="K116" s="142"/>
      <c r="L116" s="72"/>
      <c r="M116" s="127">
        <f t="shared" si="7"/>
        <v>2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/>
      <c r="F117" s="134"/>
      <c r="G117" s="154"/>
      <c r="H117" s="154"/>
      <c r="I117" s="154"/>
      <c r="J117" s="164"/>
      <c r="K117" s="142"/>
      <c r="L117" s="72"/>
      <c r="M117" s="127">
        <f t="shared" si="7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>
        <v>2</v>
      </c>
      <c r="H121" s="154"/>
      <c r="I121" s="154"/>
      <c r="J121" s="164"/>
      <c r="K121" s="142"/>
      <c r="L121" s="72">
        <v>1</v>
      </c>
      <c r="M121" s="127">
        <f t="shared" si="7"/>
        <v>1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>
        <v>1</v>
      </c>
      <c r="F125" s="134"/>
      <c r="G125" s="154"/>
      <c r="H125" s="154"/>
      <c r="I125" s="154"/>
      <c r="J125" s="164"/>
      <c r="K125" s="142"/>
      <c r="L125" s="72"/>
      <c r="M125" s="127">
        <f t="shared" si="7"/>
        <v>1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>
        <v>1</v>
      </c>
      <c r="F127" s="134"/>
      <c r="G127" s="154"/>
      <c r="H127" s="154"/>
      <c r="I127" s="154"/>
      <c r="J127" s="164"/>
      <c r="K127" s="142"/>
      <c r="L127" s="72">
        <v>1</v>
      </c>
      <c r="M127" s="127">
        <f t="shared" si="7"/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/>
      <c r="F134" s="135"/>
      <c r="G134" s="155"/>
      <c r="H134" s="155"/>
      <c r="I134" s="155"/>
      <c r="J134" s="165"/>
      <c r="K134" s="143"/>
      <c r="L134" s="73"/>
      <c r="M134" s="127">
        <f t="shared" si="7"/>
        <v>0</v>
      </c>
      <c r="N134" s="73"/>
    </row>
    <row r="135" spans="1:14" s="9" customFormat="1" x14ac:dyDescent="0.2">
      <c r="A135" s="43">
        <v>34</v>
      </c>
      <c r="B135" s="103"/>
      <c r="C135" s="103" t="s">
        <v>277</v>
      </c>
      <c r="D135" s="104"/>
      <c r="E135" s="174">
        <v>1</v>
      </c>
      <c r="F135" s="135"/>
      <c r="G135" s="155">
        <v>1</v>
      </c>
      <c r="H135" s="155"/>
      <c r="I135" s="155"/>
      <c r="J135" s="165"/>
      <c r="K135" s="143">
        <v>1</v>
      </c>
      <c r="L135" s="73">
        <v>1</v>
      </c>
      <c r="M135" s="127">
        <f t="shared" si="7"/>
        <v>0</v>
      </c>
      <c r="N135" s="73"/>
    </row>
    <row r="136" spans="1:14" s="9" customFormat="1" x14ac:dyDescent="0.2">
      <c r="A136" s="43">
        <v>35</v>
      </c>
      <c r="B136" s="103"/>
      <c r="C136" s="103" t="s">
        <v>278</v>
      </c>
      <c r="D136" s="104"/>
      <c r="E136" s="174"/>
      <c r="F136" s="135"/>
      <c r="G136" s="155">
        <v>1</v>
      </c>
      <c r="H136" s="155"/>
      <c r="I136" s="155"/>
      <c r="J136" s="165"/>
      <c r="K136" s="143"/>
      <c r="L136" s="73">
        <v>1</v>
      </c>
      <c r="M136" s="127">
        <f t="shared" si="7"/>
        <v>0</v>
      </c>
      <c r="N136" s="73"/>
    </row>
    <row r="137" spans="1:14" s="9" customFormat="1" x14ac:dyDescent="0.2">
      <c r="A137" s="43">
        <v>36</v>
      </c>
      <c r="B137" s="103"/>
      <c r="C137" s="103" t="s">
        <v>283</v>
      </c>
      <c r="D137" s="104"/>
      <c r="E137" s="174"/>
      <c r="F137" s="135"/>
      <c r="G137" s="155"/>
      <c r="H137" s="155"/>
      <c r="I137" s="155"/>
      <c r="J137" s="165"/>
      <c r="K137" s="143"/>
      <c r="L137" s="73"/>
      <c r="M137" s="127">
        <f t="shared" si="7"/>
        <v>0</v>
      </c>
      <c r="N137" s="73"/>
    </row>
    <row r="138" spans="1:14" s="24" customFormat="1" ht="15" thickBot="1" x14ac:dyDescent="0.25">
      <c r="A138" s="43"/>
      <c r="B138" s="43"/>
      <c r="C138" s="43"/>
      <c r="D138" s="48"/>
      <c r="E138" s="174"/>
      <c r="F138" s="135"/>
      <c r="G138" s="155"/>
      <c r="H138" s="155"/>
      <c r="I138" s="155"/>
      <c r="J138" s="165"/>
      <c r="K138" s="143"/>
      <c r="L138" s="73"/>
      <c r="M138" s="128">
        <f t="shared" si="7"/>
        <v>0</v>
      </c>
      <c r="N138" s="73"/>
    </row>
    <row r="139" spans="1:14" s="9" customFormat="1" ht="15" thickBot="1" x14ac:dyDescent="0.25">
      <c r="A139" s="98"/>
      <c r="B139" s="99"/>
      <c r="C139" s="99" t="s">
        <v>148</v>
      </c>
      <c r="D139" s="100"/>
      <c r="E139" s="171"/>
      <c r="F139" s="109">
        <f t="shared" ref="F139:K139" si="12">SUM(F140:F146)</f>
        <v>0</v>
      </c>
      <c r="G139" s="109">
        <f t="shared" si="12"/>
        <v>0</v>
      </c>
      <c r="H139" s="109">
        <f t="shared" si="12"/>
        <v>0</v>
      </c>
      <c r="I139" s="109">
        <f t="shared" si="12"/>
        <v>0</v>
      </c>
      <c r="J139" s="109">
        <f t="shared" si="12"/>
        <v>0</v>
      </c>
      <c r="K139" s="109">
        <f t="shared" si="12"/>
        <v>0</v>
      </c>
      <c r="L139" s="109"/>
      <c r="M139" s="124">
        <f t="shared" ref="M139:M204" si="13">(E139+F139+G139+H139+I139)-J139-K139-L139</f>
        <v>0</v>
      </c>
      <c r="N139" s="89"/>
    </row>
    <row r="140" spans="1:14" s="9" customFormat="1" x14ac:dyDescent="0.2">
      <c r="A140" s="91">
        <v>1</v>
      </c>
      <c r="B140" s="91">
        <v>3510004</v>
      </c>
      <c r="C140" s="91" t="s">
        <v>149</v>
      </c>
      <c r="D140" s="97">
        <v>43000</v>
      </c>
      <c r="E140" s="172">
        <v>4</v>
      </c>
      <c r="G140" s="153"/>
      <c r="H140" s="153"/>
      <c r="I140" s="153"/>
      <c r="J140" s="163"/>
      <c r="K140" s="141"/>
      <c r="L140" s="71"/>
      <c r="M140" s="127">
        <f>(E140+K144+G140+H140+I140)-J140-K140-L140</f>
        <v>4</v>
      </c>
      <c r="N140" s="71"/>
    </row>
    <row r="141" spans="1:14" s="9" customFormat="1" x14ac:dyDescent="0.2">
      <c r="A141" s="25">
        <v>2</v>
      </c>
      <c r="B141" s="25">
        <v>3512008</v>
      </c>
      <c r="C141" s="25" t="s">
        <v>150</v>
      </c>
      <c r="D141" s="30">
        <v>44000</v>
      </c>
      <c r="E141" s="173">
        <v>5</v>
      </c>
      <c r="F141" s="134"/>
      <c r="G141" s="154"/>
      <c r="H141" s="154"/>
      <c r="I141" s="154"/>
      <c r="J141" s="164"/>
      <c r="K141" s="142"/>
      <c r="L141" s="72">
        <v>4</v>
      </c>
      <c r="M141" s="127">
        <f t="shared" si="13"/>
        <v>1</v>
      </c>
      <c r="N141" s="72"/>
    </row>
    <row r="142" spans="1:14" s="9" customFormat="1" x14ac:dyDescent="0.2">
      <c r="A142" s="25">
        <v>3</v>
      </c>
      <c r="B142" s="25">
        <v>3510107</v>
      </c>
      <c r="C142" s="25" t="s">
        <v>151</v>
      </c>
      <c r="D142" s="30">
        <v>49000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3"/>
        <v>0</v>
      </c>
      <c r="N142" s="72"/>
    </row>
    <row r="143" spans="1:14" s="9" customFormat="1" x14ac:dyDescent="0.2">
      <c r="A143" s="25">
        <v>4</v>
      </c>
      <c r="B143" s="25">
        <v>3510011</v>
      </c>
      <c r="C143" s="25" t="s">
        <v>152</v>
      </c>
      <c r="D143" s="30">
        <v>42000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3"/>
        <v>0</v>
      </c>
      <c r="N143" s="72"/>
    </row>
    <row r="144" spans="1:14" s="9" customFormat="1" x14ac:dyDescent="0.2">
      <c r="A144" s="25">
        <v>5</v>
      </c>
      <c r="B144" s="25">
        <v>3510067</v>
      </c>
      <c r="C144" s="25" t="s">
        <v>153</v>
      </c>
      <c r="D144" s="30">
        <v>43000</v>
      </c>
      <c r="E144" s="173">
        <v>4</v>
      </c>
      <c r="F144" s="134"/>
      <c r="G144" s="154"/>
      <c r="H144" s="154"/>
      <c r="I144" s="154"/>
      <c r="J144" s="164"/>
      <c r="K144" s="133"/>
      <c r="L144" s="72">
        <v>2</v>
      </c>
      <c r="M144" s="127">
        <f t="shared" si="13"/>
        <v>2</v>
      </c>
      <c r="N144" s="72"/>
    </row>
    <row r="145" spans="1:14" s="9" customFormat="1" x14ac:dyDescent="0.2">
      <c r="A145" s="25">
        <v>6</v>
      </c>
      <c r="B145" s="25">
        <v>3510012</v>
      </c>
      <c r="C145" s="25" t="s">
        <v>154</v>
      </c>
      <c r="D145" s="30">
        <v>43000</v>
      </c>
      <c r="E145" s="173">
        <v>5</v>
      </c>
      <c r="F145" s="134"/>
      <c r="G145" s="154"/>
      <c r="H145" s="154"/>
      <c r="I145" s="154"/>
      <c r="J145" s="164"/>
      <c r="K145" s="142"/>
      <c r="L145" s="72"/>
      <c r="M145" s="127">
        <f t="shared" si="13"/>
        <v>5</v>
      </c>
      <c r="N145" s="72"/>
    </row>
    <row r="146" spans="1:14" s="9" customFormat="1" x14ac:dyDescent="0.2">
      <c r="A146" s="25">
        <v>7</v>
      </c>
      <c r="B146" s="25">
        <v>3510076</v>
      </c>
      <c r="C146" s="25" t="s">
        <v>155</v>
      </c>
      <c r="D146" s="30">
        <v>45000</v>
      </c>
      <c r="E146" s="173">
        <v>5</v>
      </c>
      <c r="F146" s="134"/>
      <c r="G146" s="154"/>
      <c r="H146" s="154"/>
      <c r="I146" s="154"/>
      <c r="J146" s="164"/>
      <c r="K146" s="142"/>
      <c r="L146" s="72">
        <v>3</v>
      </c>
      <c r="M146" s="127">
        <f t="shared" si="13"/>
        <v>2</v>
      </c>
      <c r="N146" s="72"/>
    </row>
    <row r="147" spans="1:14" s="9" customFormat="1" x14ac:dyDescent="0.2">
      <c r="A147" s="43">
        <v>8</v>
      </c>
      <c r="B147" s="43"/>
      <c r="C147" s="43" t="s">
        <v>279</v>
      </c>
      <c r="D147" s="48"/>
      <c r="E147" s="174">
        <v>2</v>
      </c>
      <c r="F147" s="135"/>
      <c r="G147" s="155"/>
      <c r="H147" s="155"/>
      <c r="I147" s="155"/>
      <c r="J147" s="165"/>
      <c r="K147" s="143">
        <v>2</v>
      </c>
      <c r="L147" s="73"/>
      <c r="M147" s="127">
        <f t="shared" si="13"/>
        <v>0</v>
      </c>
      <c r="N147" s="73"/>
    </row>
    <row r="148" spans="1:14" s="9" customFormat="1" x14ac:dyDescent="0.2">
      <c r="A148" s="43">
        <v>9</v>
      </c>
      <c r="B148" s="43"/>
      <c r="C148" s="43" t="s">
        <v>280</v>
      </c>
      <c r="D148" s="48"/>
      <c r="E148" s="174">
        <v>6</v>
      </c>
      <c r="F148" s="135"/>
      <c r="G148" s="155"/>
      <c r="H148" s="155"/>
      <c r="I148" s="155"/>
      <c r="J148" s="165"/>
      <c r="K148" s="143"/>
      <c r="L148" s="73">
        <v>3</v>
      </c>
      <c r="M148" s="127">
        <f t="shared" si="13"/>
        <v>3</v>
      </c>
      <c r="N148" s="73"/>
    </row>
    <row r="149" spans="1:14" s="24" customFormat="1" ht="15" thickBot="1" x14ac:dyDescent="0.25">
      <c r="A149" s="43"/>
      <c r="B149" s="43"/>
      <c r="C149" s="43"/>
      <c r="D149" s="48"/>
      <c r="E149" s="174"/>
      <c r="F149" s="135"/>
      <c r="G149" s="155"/>
      <c r="H149" s="155"/>
      <c r="I149" s="155"/>
      <c r="J149" s="165"/>
      <c r="K149" s="143"/>
      <c r="L149" s="73"/>
      <c r="M149" s="128">
        <f t="shared" si="13"/>
        <v>0</v>
      </c>
      <c r="N149" s="73"/>
    </row>
    <row r="150" spans="1:14" s="10" customFormat="1" ht="15" thickBot="1" x14ac:dyDescent="0.25">
      <c r="A150" s="113"/>
      <c r="B150" s="114"/>
      <c r="C150" s="85" t="s">
        <v>156</v>
      </c>
      <c r="D150" s="115"/>
      <c r="E150" s="171"/>
      <c r="F150" s="109">
        <f t="shared" ref="F150:K150" si="14">SUM(F151:F160)</f>
        <v>0</v>
      </c>
      <c r="G150" s="109">
        <f t="shared" si="14"/>
        <v>28</v>
      </c>
      <c r="H150" s="109">
        <f t="shared" si="14"/>
        <v>0</v>
      </c>
      <c r="I150" s="109">
        <f t="shared" si="14"/>
        <v>0</v>
      </c>
      <c r="J150" s="109">
        <f t="shared" si="14"/>
        <v>0</v>
      </c>
      <c r="K150" s="109">
        <f t="shared" si="14"/>
        <v>0</v>
      </c>
      <c r="L150" s="109"/>
      <c r="M150" s="124">
        <f t="shared" si="13"/>
        <v>28</v>
      </c>
      <c r="N150" s="116"/>
    </row>
    <row r="151" spans="1:14" s="10" customFormat="1" x14ac:dyDescent="0.2">
      <c r="A151" s="91">
        <v>1</v>
      </c>
      <c r="B151" s="92">
        <v>3530009</v>
      </c>
      <c r="C151" s="92" t="s">
        <v>157</v>
      </c>
      <c r="D151" s="101">
        <v>20000</v>
      </c>
      <c r="E151" s="172">
        <v>33</v>
      </c>
      <c r="F151" s="133"/>
      <c r="G151" s="153"/>
      <c r="H151" s="153"/>
      <c r="I151" s="153"/>
      <c r="J151" s="163"/>
      <c r="K151" s="141"/>
      <c r="L151" s="71"/>
      <c r="M151" s="127">
        <f t="shared" si="13"/>
        <v>33</v>
      </c>
      <c r="N151" s="71"/>
    </row>
    <row r="152" spans="1:14" s="10" customFormat="1" x14ac:dyDescent="0.2">
      <c r="A152" s="25">
        <v>2</v>
      </c>
      <c r="B152" s="26">
        <v>3530010</v>
      </c>
      <c r="C152" s="26" t="s">
        <v>158</v>
      </c>
      <c r="D152" s="27">
        <v>108000</v>
      </c>
      <c r="E152" s="173"/>
      <c r="F152" s="134"/>
      <c r="G152" s="154"/>
      <c r="H152" s="154"/>
      <c r="I152" s="154"/>
      <c r="J152" s="164"/>
      <c r="K152" s="142"/>
      <c r="L152" s="72"/>
      <c r="M152" s="127">
        <f t="shared" si="13"/>
        <v>0</v>
      </c>
      <c r="N152" s="72"/>
    </row>
    <row r="153" spans="1:14" s="10" customFormat="1" x14ac:dyDescent="0.2">
      <c r="A153" s="25">
        <v>3</v>
      </c>
      <c r="B153" s="26">
        <v>3530003</v>
      </c>
      <c r="C153" s="26" t="s">
        <v>159</v>
      </c>
      <c r="D153" s="27">
        <v>20000</v>
      </c>
      <c r="E153" s="173"/>
      <c r="F153" s="134"/>
      <c r="G153" s="154"/>
      <c r="H153" s="154"/>
      <c r="I153" s="154"/>
      <c r="J153" s="164"/>
      <c r="K153" s="142"/>
      <c r="L153" s="72"/>
      <c r="M153" s="127">
        <f t="shared" si="13"/>
        <v>0</v>
      </c>
      <c r="N153" s="72"/>
    </row>
    <row r="154" spans="1:14" s="10" customFormat="1" x14ac:dyDescent="0.2">
      <c r="A154" s="25">
        <v>4</v>
      </c>
      <c r="B154" s="26">
        <v>3530008</v>
      </c>
      <c r="C154" s="26" t="s">
        <v>160</v>
      </c>
      <c r="D154" s="27">
        <v>20000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3"/>
        <v>0</v>
      </c>
      <c r="N154" s="72"/>
    </row>
    <row r="155" spans="1:14" s="10" customFormat="1" x14ac:dyDescent="0.2">
      <c r="A155" s="25">
        <v>5</v>
      </c>
      <c r="B155" s="26">
        <v>3530014</v>
      </c>
      <c r="C155" s="26" t="s">
        <v>161</v>
      </c>
      <c r="D155" s="27">
        <v>20000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3"/>
        <v>0</v>
      </c>
      <c r="N155" s="72"/>
    </row>
    <row r="156" spans="1:14" s="10" customFormat="1" x14ac:dyDescent="0.2">
      <c r="A156" s="25">
        <v>6</v>
      </c>
      <c r="B156" s="26">
        <v>3530088</v>
      </c>
      <c r="C156" s="26" t="s">
        <v>162</v>
      </c>
      <c r="D156" s="27">
        <v>22000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3"/>
        <v>0</v>
      </c>
      <c r="N156" s="72"/>
    </row>
    <row r="157" spans="1:14" s="10" customFormat="1" x14ac:dyDescent="0.2">
      <c r="A157" s="25">
        <v>11</v>
      </c>
      <c r="B157" s="26">
        <v>3550002</v>
      </c>
      <c r="C157" s="26" t="s">
        <v>167</v>
      </c>
      <c r="D157" s="27">
        <v>20000</v>
      </c>
      <c r="E157" s="174">
        <v>8</v>
      </c>
      <c r="F157" s="135"/>
      <c r="G157" s="155">
        <v>14</v>
      </c>
      <c r="H157" s="155"/>
      <c r="I157" s="155"/>
      <c r="J157" s="165"/>
      <c r="K157" s="143"/>
      <c r="L157" s="73">
        <v>2</v>
      </c>
      <c r="M157" s="127">
        <f t="shared" si="13"/>
        <v>20</v>
      </c>
      <c r="N157" s="72"/>
    </row>
    <row r="158" spans="1:14" s="10" customFormat="1" x14ac:dyDescent="0.2">
      <c r="A158" s="25">
        <v>12</v>
      </c>
      <c r="B158" s="26">
        <v>3550005</v>
      </c>
      <c r="C158" s="26" t="s">
        <v>168</v>
      </c>
      <c r="D158" s="27">
        <v>20000</v>
      </c>
      <c r="E158" s="174">
        <v>5</v>
      </c>
      <c r="F158" s="135"/>
      <c r="G158" s="155"/>
      <c r="H158" s="155"/>
      <c r="I158" s="155"/>
      <c r="J158" s="165"/>
      <c r="K158" s="143"/>
      <c r="L158" s="73"/>
      <c r="M158" s="127">
        <f t="shared" si="13"/>
        <v>5</v>
      </c>
      <c r="N158" s="72"/>
    </row>
    <row r="159" spans="1:14" s="10" customFormat="1" x14ac:dyDescent="0.2">
      <c r="A159" s="25">
        <v>13</v>
      </c>
      <c r="B159" s="26">
        <v>3550007</v>
      </c>
      <c r="C159" s="26" t="s">
        <v>169</v>
      </c>
      <c r="D159" s="27">
        <v>20000</v>
      </c>
      <c r="E159" s="174"/>
      <c r="F159" s="135"/>
      <c r="G159" s="155"/>
      <c r="H159" s="155"/>
      <c r="I159" s="155"/>
      <c r="J159" s="165"/>
      <c r="K159" s="143"/>
      <c r="L159" s="73"/>
      <c r="M159" s="127">
        <f t="shared" si="13"/>
        <v>0</v>
      </c>
      <c r="N159" s="72"/>
    </row>
    <row r="160" spans="1:14" s="9" customFormat="1" x14ac:dyDescent="0.2">
      <c r="A160" s="25">
        <v>14</v>
      </c>
      <c r="B160" s="26">
        <v>3530087</v>
      </c>
      <c r="C160" s="26" t="s">
        <v>170</v>
      </c>
      <c r="D160" s="27">
        <v>20000</v>
      </c>
      <c r="E160" s="174"/>
      <c r="F160" s="135"/>
      <c r="G160" s="155">
        <v>14</v>
      </c>
      <c r="H160" s="155"/>
      <c r="I160" s="155"/>
      <c r="J160" s="165"/>
      <c r="K160" s="143"/>
      <c r="L160" s="73"/>
      <c r="M160" s="127">
        <f t="shared" si="13"/>
        <v>14</v>
      </c>
      <c r="N160" s="72"/>
    </row>
    <row r="161" spans="1:14" s="9" customFormat="1" x14ac:dyDescent="0.2">
      <c r="A161" s="25">
        <v>15</v>
      </c>
      <c r="B161" s="43">
        <v>7560084</v>
      </c>
      <c r="C161" s="43" t="s">
        <v>171</v>
      </c>
      <c r="D161" s="48">
        <v>50000</v>
      </c>
      <c r="E161" s="174"/>
      <c r="F161" s="135"/>
      <c r="G161" s="155"/>
      <c r="H161" s="155"/>
      <c r="I161" s="155"/>
      <c r="J161" s="165"/>
      <c r="K161" s="143"/>
      <c r="L161" s="73"/>
      <c r="M161" s="127">
        <f t="shared" si="13"/>
        <v>0</v>
      </c>
      <c r="N161" s="72"/>
    </row>
    <row r="162" spans="1:14" s="9" customFormat="1" x14ac:dyDescent="0.2">
      <c r="A162" s="25">
        <v>16</v>
      </c>
      <c r="B162" s="43">
        <v>7560085</v>
      </c>
      <c r="C162" s="43" t="s">
        <v>172</v>
      </c>
      <c r="D162" s="48">
        <v>80000</v>
      </c>
      <c r="E162" s="174"/>
      <c r="F162" s="135"/>
      <c r="G162" s="155"/>
      <c r="H162" s="155"/>
      <c r="I162" s="155"/>
      <c r="J162" s="165"/>
      <c r="K162" s="143"/>
      <c r="L162" s="73"/>
      <c r="M162" s="127">
        <f t="shared" si="13"/>
        <v>0</v>
      </c>
      <c r="N162" s="72"/>
    </row>
    <row r="163" spans="1:14" s="24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10" customFormat="1" ht="15" thickBot="1" x14ac:dyDescent="0.25">
      <c r="A164" s="94"/>
      <c r="B164" s="95"/>
      <c r="C164" s="95" t="s">
        <v>176</v>
      </c>
      <c r="D164" s="102"/>
      <c r="E164" s="175"/>
      <c r="F164" s="107">
        <f t="shared" ref="F164:K164" si="15">SUM(F165:F1832)</f>
        <v>100</v>
      </c>
      <c r="G164" s="107">
        <f t="shared" si="15"/>
        <v>0</v>
      </c>
      <c r="H164" s="107">
        <f t="shared" si="15"/>
        <v>0</v>
      </c>
      <c r="I164" s="107">
        <f t="shared" si="15"/>
        <v>0</v>
      </c>
      <c r="J164" s="107">
        <f t="shared" si="15"/>
        <v>0</v>
      </c>
      <c r="K164" s="107">
        <f t="shared" si="15"/>
        <v>0</v>
      </c>
      <c r="L164" s="107"/>
      <c r="M164" s="124">
        <f t="shared" si="13"/>
        <v>100</v>
      </c>
      <c r="N164" s="89"/>
    </row>
    <row r="165" spans="1:14" s="10" customFormat="1" x14ac:dyDescent="0.2">
      <c r="A165" s="91">
        <v>1</v>
      </c>
      <c r="B165" s="92">
        <v>4550013</v>
      </c>
      <c r="C165" s="92" t="s">
        <v>177</v>
      </c>
      <c r="D165" s="101">
        <v>38000</v>
      </c>
      <c r="E165" s="172">
        <v>6</v>
      </c>
      <c r="F165" s="133"/>
      <c r="G165" s="153"/>
      <c r="H165" s="153"/>
      <c r="I165" s="153"/>
      <c r="J165" s="163"/>
      <c r="K165" s="141"/>
      <c r="L165" s="71">
        <v>6</v>
      </c>
      <c r="M165" s="127">
        <f t="shared" si="13"/>
        <v>0</v>
      </c>
      <c r="N165" s="77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72">
        <v>18</v>
      </c>
      <c r="F166" s="133"/>
      <c r="G166" s="153"/>
      <c r="H166" s="153"/>
      <c r="I166" s="153"/>
      <c r="J166" s="163"/>
      <c r="K166" s="141"/>
      <c r="L166" s="71">
        <v>17</v>
      </c>
      <c r="M166" s="127">
        <f t="shared" si="13"/>
        <v>1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80"/>
      <c r="F168" s="136"/>
      <c r="G168" s="157"/>
      <c r="H168" s="157"/>
      <c r="I168" s="157"/>
      <c r="J168" s="167"/>
      <c r="K168" s="149"/>
      <c r="L168" s="77"/>
      <c r="M168" s="128">
        <f t="shared" si="13"/>
        <v>0</v>
      </c>
      <c r="N168" s="73"/>
    </row>
    <row r="169" spans="1:14" s="24" customFormat="1" ht="15" hidden="1" thickBot="1" x14ac:dyDescent="0.25">
      <c r="A169" s="84"/>
      <c r="B169" s="85"/>
      <c r="C169" s="85" t="s">
        <v>180</v>
      </c>
      <c r="D169" s="86"/>
      <c r="E169" s="177"/>
      <c r="F169" s="110">
        <f t="shared" ref="F169" si="16">SUM(F170:F180)</f>
        <v>0</v>
      </c>
      <c r="G169" s="110"/>
      <c r="H169" s="110"/>
      <c r="I169" s="110"/>
      <c r="J169" s="161"/>
      <c r="K169" s="146"/>
      <c r="L169" s="110"/>
      <c r="M169" s="124">
        <f t="shared" si="13"/>
        <v>0</v>
      </c>
      <c r="N169" s="89"/>
    </row>
    <row r="170" spans="1:14" s="10" customFormat="1" ht="15" hidden="1" thickBot="1" x14ac:dyDescent="0.25">
      <c r="A170" s="75"/>
      <c r="B170" s="75"/>
      <c r="C170" s="75" t="s">
        <v>181</v>
      </c>
      <c r="D170" s="76"/>
      <c r="E170" s="172"/>
      <c r="F170" s="133"/>
      <c r="G170" s="153"/>
      <c r="H170" s="153"/>
      <c r="I170" s="153"/>
      <c r="J170" s="163"/>
      <c r="K170" s="141"/>
      <c r="L170" s="71"/>
      <c r="M170" s="127">
        <f t="shared" si="13"/>
        <v>0</v>
      </c>
      <c r="N170" s="77"/>
    </row>
    <row r="171" spans="1:14" s="10" customFormat="1" ht="15" hidden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72"/>
      <c r="F171" s="133"/>
      <c r="G171" s="153"/>
      <c r="H171" s="153"/>
      <c r="I171" s="153"/>
      <c r="J171" s="163"/>
      <c r="K171" s="141"/>
      <c r="L171" s="71"/>
      <c r="M171" s="127">
        <f t="shared" si="13"/>
        <v>0</v>
      </c>
      <c r="N171" s="73"/>
    </row>
    <row r="172" spans="1:14" s="10" customFormat="1" ht="15" hidden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72"/>
      <c r="F172" s="133"/>
      <c r="G172" s="153"/>
      <c r="H172" s="153"/>
      <c r="I172" s="153"/>
      <c r="J172" s="163"/>
      <c r="K172" s="141"/>
      <c r="L172" s="71"/>
      <c r="M172" s="127">
        <f t="shared" si="13"/>
        <v>0</v>
      </c>
      <c r="N172" s="73"/>
    </row>
    <row r="173" spans="1:14" s="10" customFormat="1" ht="15" hidden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72"/>
      <c r="F173" s="133"/>
      <c r="G173" s="153"/>
      <c r="H173" s="153"/>
      <c r="I173" s="153"/>
      <c r="J173" s="163"/>
      <c r="K173" s="141"/>
      <c r="L173" s="71"/>
      <c r="M173" s="127">
        <f t="shared" si="13"/>
        <v>0</v>
      </c>
      <c r="N173" s="73"/>
    </row>
    <row r="174" spans="1:14" s="10" customFormat="1" ht="15" hidden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2"/>
    </row>
    <row r="175" spans="1:14" s="10" customFormat="1" ht="15" hidden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73"/>
      <c r="F175" s="134"/>
      <c r="G175" s="154"/>
      <c r="H175" s="154"/>
      <c r="I175" s="154"/>
      <c r="J175" s="164"/>
      <c r="K175" s="142"/>
      <c r="L175" s="72"/>
      <c r="M175" s="127">
        <f t="shared" si="13"/>
        <v>0</v>
      </c>
      <c r="N175" s="72"/>
    </row>
    <row r="176" spans="1:14" s="10" customFormat="1" ht="15" hidden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73"/>
      <c r="F176" s="134"/>
      <c r="G176" s="154"/>
      <c r="H176" s="154"/>
      <c r="I176" s="154"/>
      <c r="J176" s="164"/>
      <c r="K176" s="142"/>
      <c r="L176" s="72"/>
      <c r="M176" s="127">
        <f t="shared" si="13"/>
        <v>0</v>
      </c>
      <c r="N176" s="71"/>
    </row>
    <row r="177" spans="1:14" s="9" customFormat="1" ht="15" hidden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73"/>
      <c r="F177" s="134"/>
      <c r="G177" s="154"/>
      <c r="H177" s="154"/>
      <c r="I177" s="154"/>
      <c r="J177" s="164"/>
      <c r="K177" s="142"/>
      <c r="L177" s="72"/>
      <c r="M177" s="127">
        <f t="shared" si="13"/>
        <v>0</v>
      </c>
      <c r="N177" s="71"/>
    </row>
    <row r="178" spans="1:14" s="9" customFormat="1" ht="15" hidden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73"/>
      <c r="F178" s="134"/>
      <c r="G178" s="154"/>
      <c r="H178" s="154"/>
      <c r="I178" s="154"/>
      <c r="J178" s="164"/>
      <c r="K178" s="142"/>
      <c r="L178" s="72"/>
      <c r="M178" s="127">
        <f t="shared" si="13"/>
        <v>0</v>
      </c>
      <c r="N178" s="71"/>
    </row>
    <row r="179" spans="1:14" s="9" customFormat="1" ht="15" hidden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72"/>
      <c r="F179" s="133"/>
      <c r="G179" s="133"/>
      <c r="H179" s="133"/>
      <c r="I179" s="133"/>
      <c r="J179" s="163"/>
      <c r="K179" s="141"/>
      <c r="L179" s="71"/>
      <c r="M179" s="127">
        <f t="shared" si="13"/>
        <v>0</v>
      </c>
      <c r="N179" s="71"/>
    </row>
    <row r="180" spans="1:14" s="9" customFormat="1" ht="15" hidden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72"/>
      <c r="F180" s="133"/>
      <c r="G180" s="133"/>
      <c r="H180" s="133"/>
      <c r="I180" s="133"/>
      <c r="J180" s="163"/>
      <c r="K180" s="141"/>
      <c r="L180" s="71"/>
      <c r="M180" s="127">
        <f t="shared" si="13"/>
        <v>0</v>
      </c>
      <c r="N180" s="71"/>
    </row>
    <row r="181" spans="1:14" s="24" customFormat="1" ht="15" hidden="1" thickBot="1" x14ac:dyDescent="0.25">
      <c r="A181" s="43"/>
      <c r="B181" s="43"/>
      <c r="C181" s="43"/>
      <c r="D181" s="48"/>
      <c r="E181" s="180"/>
      <c r="F181" s="136"/>
      <c r="G181" s="136"/>
      <c r="H181" s="136"/>
      <c r="I181" s="136"/>
      <c r="J181" s="167"/>
      <c r="K181" s="149"/>
      <c r="L181" s="77"/>
      <c r="M181" s="128">
        <f t="shared" si="13"/>
        <v>0</v>
      </c>
      <c r="N181" s="77"/>
    </row>
    <row r="182" spans="1:14" s="9" customFormat="1" ht="15" thickBot="1" x14ac:dyDescent="0.25">
      <c r="A182" s="98"/>
      <c r="B182" s="99"/>
      <c r="C182" s="99" t="s">
        <v>192</v>
      </c>
      <c r="D182" s="100"/>
      <c r="E182" s="171"/>
      <c r="F182" s="109">
        <f t="shared" ref="F182:L182" si="17">SUM(F183:F192)</f>
        <v>0</v>
      </c>
      <c r="G182" s="109">
        <f t="shared" si="17"/>
        <v>0</v>
      </c>
      <c r="H182" s="109">
        <f t="shared" si="17"/>
        <v>0</v>
      </c>
      <c r="I182" s="109">
        <f t="shared" si="17"/>
        <v>0</v>
      </c>
      <c r="J182" s="109">
        <f t="shared" si="17"/>
        <v>0</v>
      </c>
      <c r="K182" s="109">
        <f t="shared" si="17"/>
        <v>0</v>
      </c>
      <c r="L182" s="109">
        <f t="shared" si="17"/>
        <v>472</v>
      </c>
      <c r="M182" s="124">
        <f t="shared" si="13"/>
        <v>-472</v>
      </c>
      <c r="N182" s="89"/>
    </row>
    <row r="183" spans="1:14" s="10" customFormat="1" x14ac:dyDescent="0.2">
      <c r="A183" s="91">
        <v>1</v>
      </c>
      <c r="B183" s="91">
        <v>5540032</v>
      </c>
      <c r="C183" s="91" t="s">
        <v>193</v>
      </c>
      <c r="D183" s="97">
        <v>18000</v>
      </c>
      <c r="E183" s="172">
        <v>120</v>
      </c>
      <c r="F183" s="133"/>
      <c r="G183" s="133"/>
      <c r="H183" s="133"/>
      <c r="I183" s="133"/>
      <c r="J183" s="163"/>
      <c r="K183" s="141"/>
      <c r="L183" s="71">
        <v>113</v>
      </c>
      <c r="M183" s="127">
        <f t="shared" si="13"/>
        <v>7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72">
        <v>36</v>
      </c>
      <c r="F184" s="133"/>
      <c r="G184" s="133"/>
      <c r="H184" s="133"/>
      <c r="I184" s="133"/>
      <c r="J184" s="163"/>
      <c r="K184" s="141"/>
      <c r="L184" s="71">
        <v>36</v>
      </c>
      <c r="M184" s="127">
        <f t="shared" si="13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72">
        <v>28</v>
      </c>
      <c r="F185" s="133"/>
      <c r="G185" s="133"/>
      <c r="H185" s="133"/>
      <c r="I185" s="133"/>
      <c r="J185" s="163"/>
      <c r="K185" s="141"/>
      <c r="L185" s="71">
        <v>28</v>
      </c>
      <c r="M185" s="127">
        <f t="shared" si="13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72">
        <v>13</v>
      </c>
      <c r="F186" s="133"/>
      <c r="G186" s="133"/>
      <c r="H186" s="133"/>
      <c r="I186" s="133"/>
      <c r="J186" s="163"/>
      <c r="K186" s="141"/>
      <c r="L186" s="71">
        <v>13</v>
      </c>
      <c r="M186" s="127">
        <f t="shared" si="13"/>
        <v>0</v>
      </c>
      <c r="N186" s="71"/>
    </row>
    <row r="187" spans="1:14" s="10" customFormat="1" x14ac:dyDescent="0.2">
      <c r="A187" s="25">
        <v>5</v>
      </c>
      <c r="B187" s="26">
        <v>5540037</v>
      </c>
      <c r="C187" s="26" t="s">
        <v>197</v>
      </c>
      <c r="D187" s="27">
        <v>18000</v>
      </c>
      <c r="E187" s="172"/>
      <c r="F187" s="133"/>
      <c r="G187" s="133"/>
      <c r="H187" s="133"/>
      <c r="I187" s="133"/>
      <c r="J187" s="163"/>
      <c r="K187" s="141"/>
      <c r="L187" s="71"/>
      <c r="M187" s="127">
        <f t="shared" si="13"/>
        <v>0</v>
      </c>
      <c r="N187" s="71"/>
    </row>
    <row r="188" spans="1:14" s="10" customFormat="1" x14ac:dyDescent="0.2">
      <c r="A188" s="25">
        <v>6</v>
      </c>
      <c r="B188" s="26">
        <v>5540008</v>
      </c>
      <c r="C188" s="26" t="s">
        <v>198</v>
      </c>
      <c r="D188" s="27">
        <v>16000</v>
      </c>
      <c r="E188" s="172">
        <v>163</v>
      </c>
      <c r="F188" s="133"/>
      <c r="G188" s="133"/>
      <c r="H188" s="133"/>
      <c r="I188" s="133"/>
      <c r="J188" s="163"/>
      <c r="K188" s="141"/>
      <c r="L188" s="71">
        <v>147</v>
      </c>
      <c r="M188" s="127">
        <f t="shared" si="13"/>
        <v>16</v>
      </c>
      <c r="N188" s="71"/>
    </row>
    <row r="189" spans="1:14" s="10" customFormat="1" x14ac:dyDescent="0.2">
      <c r="A189" s="25">
        <v>7</v>
      </c>
      <c r="B189" s="26">
        <v>5540030</v>
      </c>
      <c r="C189" s="26" t="s">
        <v>199</v>
      </c>
      <c r="D189" s="27">
        <v>22000</v>
      </c>
      <c r="E189" s="172">
        <v>36</v>
      </c>
      <c r="F189" s="133"/>
      <c r="G189" s="133"/>
      <c r="H189" s="133"/>
      <c r="I189" s="133"/>
      <c r="J189" s="163"/>
      <c r="K189" s="141"/>
      <c r="L189" s="71">
        <v>33</v>
      </c>
      <c r="M189" s="127">
        <f t="shared" si="13"/>
        <v>3</v>
      </c>
      <c r="N189" s="71"/>
    </row>
    <row r="190" spans="1:14" s="10" customFormat="1" x14ac:dyDescent="0.2">
      <c r="A190" s="25">
        <v>8</v>
      </c>
      <c r="B190" s="26">
        <v>5540031</v>
      </c>
      <c r="C190" s="26" t="s">
        <v>200</v>
      </c>
      <c r="D190" s="27">
        <v>22000</v>
      </c>
      <c r="E190" s="172">
        <v>28</v>
      </c>
      <c r="F190" s="133"/>
      <c r="G190" s="133"/>
      <c r="H190" s="133"/>
      <c r="I190" s="133"/>
      <c r="J190" s="163"/>
      <c r="K190" s="141"/>
      <c r="L190" s="71">
        <v>24</v>
      </c>
      <c r="M190" s="127">
        <f t="shared" si="13"/>
        <v>4</v>
      </c>
      <c r="N190" s="71"/>
    </row>
    <row r="191" spans="1:14" s="9" customFormat="1" x14ac:dyDescent="0.2">
      <c r="A191" s="25">
        <v>9</v>
      </c>
      <c r="B191" s="26">
        <v>5540003</v>
      </c>
      <c r="C191" s="26" t="s">
        <v>201</v>
      </c>
      <c r="D191" s="27">
        <v>20000</v>
      </c>
      <c r="E191" s="172">
        <v>53</v>
      </c>
      <c r="F191" s="133"/>
      <c r="G191" s="133"/>
      <c r="H191" s="133"/>
      <c r="I191" s="133"/>
      <c r="J191" s="163"/>
      <c r="K191" s="141"/>
      <c r="L191" s="71">
        <v>53</v>
      </c>
      <c r="M191" s="127">
        <f t="shared" si="13"/>
        <v>0</v>
      </c>
      <c r="N191" s="71"/>
    </row>
    <row r="192" spans="1:14" s="9" customFormat="1" x14ac:dyDescent="0.2">
      <c r="A192" s="25">
        <v>10</v>
      </c>
      <c r="B192" s="25">
        <v>5540033</v>
      </c>
      <c r="C192" s="25" t="s">
        <v>202</v>
      </c>
      <c r="D192" s="30">
        <v>18000</v>
      </c>
      <c r="E192" s="172">
        <v>27</v>
      </c>
      <c r="F192" s="133"/>
      <c r="G192" s="133"/>
      <c r="H192" s="133"/>
      <c r="I192" s="133"/>
      <c r="J192" s="163"/>
      <c r="K192" s="141"/>
      <c r="L192" s="71">
        <v>25</v>
      </c>
      <c r="M192" s="127">
        <f t="shared" si="13"/>
        <v>2</v>
      </c>
      <c r="N192" s="71"/>
    </row>
    <row r="193" spans="1:14" s="20" customFormat="1" ht="15" thickBot="1" x14ac:dyDescent="0.25">
      <c r="A193" s="43"/>
      <c r="B193" s="43"/>
      <c r="C193" s="43"/>
      <c r="D193" s="48"/>
      <c r="E193" s="180"/>
      <c r="F193" s="136"/>
      <c r="G193" s="136"/>
      <c r="H193" s="136"/>
      <c r="I193" s="136"/>
      <c r="J193" s="167"/>
      <c r="K193" s="149"/>
      <c r="L193" s="77"/>
      <c r="M193" s="128">
        <f t="shared" si="13"/>
        <v>0</v>
      </c>
      <c r="N193" s="77"/>
    </row>
    <row r="194" spans="1:14" s="24" customFormat="1" ht="15" thickBot="1" x14ac:dyDescent="0.25">
      <c r="A194" s="84"/>
      <c r="B194" s="85"/>
      <c r="C194" s="85" t="s">
        <v>203</v>
      </c>
      <c r="D194" s="86"/>
      <c r="E194" s="177"/>
      <c r="F194" s="110">
        <f t="shared" ref="F194:K194" si="18">SUM(F196:F197)</f>
        <v>0</v>
      </c>
      <c r="G194" s="110">
        <f t="shared" si="18"/>
        <v>0</v>
      </c>
      <c r="H194" s="110">
        <f t="shared" si="18"/>
        <v>0</v>
      </c>
      <c r="I194" s="110">
        <f t="shared" si="18"/>
        <v>0</v>
      </c>
      <c r="J194" s="110">
        <f t="shared" si="18"/>
        <v>0</v>
      </c>
      <c r="K194" s="110">
        <f t="shared" si="18"/>
        <v>0</v>
      </c>
      <c r="L194" s="110"/>
      <c r="M194" s="124">
        <f t="shared" si="13"/>
        <v>0</v>
      </c>
      <c r="N194" s="89"/>
    </row>
    <row r="195" spans="1:14" s="10" customFormat="1" x14ac:dyDescent="0.2">
      <c r="A195" s="82"/>
      <c r="B195" s="82"/>
      <c r="C195" s="82" t="s">
        <v>204</v>
      </c>
      <c r="D195" s="83"/>
      <c r="E195" s="172"/>
      <c r="F195" s="133"/>
      <c r="G195" s="133"/>
      <c r="H195" s="133"/>
      <c r="I195" s="133"/>
      <c r="J195" s="163"/>
      <c r="K195" s="141"/>
      <c r="L195" s="71"/>
      <c r="M195" s="127">
        <f t="shared" si="13"/>
        <v>0</v>
      </c>
      <c r="N195" s="71"/>
    </row>
    <row r="196" spans="1:14" s="10" customFormat="1" x14ac:dyDescent="0.2">
      <c r="A196" s="25">
        <v>1</v>
      </c>
      <c r="B196" s="26">
        <v>7520023</v>
      </c>
      <c r="C196" s="26" t="s">
        <v>205</v>
      </c>
      <c r="D196" s="27">
        <v>20000</v>
      </c>
      <c r="E196" s="172"/>
      <c r="F196" s="133"/>
      <c r="G196" s="133"/>
      <c r="H196" s="133"/>
      <c r="I196" s="133"/>
      <c r="J196" s="163"/>
      <c r="K196" s="141"/>
      <c r="L196" s="71"/>
      <c r="M196" s="127">
        <f t="shared" si="13"/>
        <v>0</v>
      </c>
      <c r="N196" s="71"/>
    </row>
    <row r="197" spans="1:14" s="9" customFormat="1" x14ac:dyDescent="0.2">
      <c r="A197" s="25">
        <v>2</v>
      </c>
      <c r="B197" s="26">
        <v>7520001</v>
      </c>
      <c r="C197" s="26" t="s">
        <v>206</v>
      </c>
      <c r="D197" s="27">
        <v>80000</v>
      </c>
      <c r="E197" s="172">
        <v>20</v>
      </c>
      <c r="F197" s="133"/>
      <c r="G197" s="133"/>
      <c r="H197" s="133"/>
      <c r="I197" s="133"/>
      <c r="J197" s="163"/>
      <c r="K197" s="141"/>
      <c r="L197" s="71">
        <v>20</v>
      </c>
      <c r="M197" s="127">
        <f t="shared" si="13"/>
        <v>0</v>
      </c>
      <c r="N197" s="71"/>
    </row>
    <row r="198" spans="1:14" s="24" customFormat="1" ht="15" thickBot="1" x14ac:dyDescent="0.25">
      <c r="A198" s="43"/>
      <c r="B198" s="43"/>
      <c r="C198" s="43"/>
      <c r="D198" s="90"/>
      <c r="E198" s="174"/>
      <c r="F198" s="135"/>
      <c r="G198" s="135"/>
      <c r="H198" s="135"/>
      <c r="I198" s="135"/>
      <c r="J198" s="165"/>
      <c r="K198" s="143"/>
      <c r="L198" s="73"/>
      <c r="M198" s="129">
        <f t="shared" si="13"/>
        <v>0</v>
      </c>
      <c r="N198" s="73"/>
    </row>
    <row r="199" spans="1:14" s="10" customFormat="1" ht="15" thickBot="1" x14ac:dyDescent="0.25">
      <c r="A199" s="94"/>
      <c r="B199" s="95"/>
      <c r="C199" s="95" t="s">
        <v>207</v>
      </c>
      <c r="D199" s="96"/>
      <c r="E199" s="175"/>
      <c r="F199" s="107">
        <f t="shared" ref="F199:K199" si="19">SUM(F200:F209)</f>
        <v>50</v>
      </c>
      <c r="G199" s="107">
        <f t="shared" si="19"/>
        <v>0</v>
      </c>
      <c r="H199" s="107">
        <f t="shared" si="19"/>
        <v>0</v>
      </c>
      <c r="I199" s="107">
        <f t="shared" si="19"/>
        <v>0</v>
      </c>
      <c r="J199" s="107">
        <f t="shared" si="19"/>
        <v>0</v>
      </c>
      <c r="K199" s="107">
        <f t="shared" si="19"/>
        <v>0</v>
      </c>
      <c r="L199" s="107"/>
      <c r="M199" s="124">
        <f t="shared" si="13"/>
        <v>50</v>
      </c>
      <c r="N199" s="89"/>
    </row>
    <row r="200" spans="1:14" s="10" customFormat="1" x14ac:dyDescent="0.2">
      <c r="A200" s="91">
        <v>1</v>
      </c>
      <c r="B200" s="92">
        <v>7550011</v>
      </c>
      <c r="C200" s="92" t="s">
        <v>208</v>
      </c>
      <c r="D200" s="93">
        <v>16000</v>
      </c>
      <c r="E200" s="172">
        <v>17</v>
      </c>
      <c r="F200" s="133"/>
      <c r="G200" s="133"/>
      <c r="H200" s="133"/>
      <c r="I200" s="133"/>
      <c r="J200" s="163"/>
      <c r="K200" s="141"/>
      <c r="L200" s="71">
        <v>17</v>
      </c>
      <c r="M200" s="127">
        <f t="shared" si="13"/>
        <v>0</v>
      </c>
      <c r="N200" s="71"/>
    </row>
    <row r="201" spans="1:14" s="10" customFormat="1" x14ac:dyDescent="0.2">
      <c r="A201" s="25">
        <v>2</v>
      </c>
      <c r="B201" s="26">
        <v>7550019</v>
      </c>
      <c r="C201" s="26" t="s">
        <v>209</v>
      </c>
      <c r="D201" s="79">
        <v>14000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13"/>
        <v>0</v>
      </c>
      <c r="N201" s="72"/>
    </row>
    <row r="202" spans="1:14" s="10" customFormat="1" x14ac:dyDescent="0.2">
      <c r="A202" s="25">
        <v>3</v>
      </c>
      <c r="B202" s="26">
        <v>7550026</v>
      </c>
      <c r="C202" s="26" t="s">
        <v>210</v>
      </c>
      <c r="D202" s="79">
        <v>26000</v>
      </c>
      <c r="E202" s="173"/>
      <c r="F202" s="134">
        <v>30</v>
      </c>
      <c r="G202" s="134"/>
      <c r="H202" s="134"/>
      <c r="I202" s="134"/>
      <c r="J202" s="164"/>
      <c r="K202" s="142"/>
      <c r="L202" s="72">
        <v>30</v>
      </c>
      <c r="M202" s="130">
        <f t="shared" si="13"/>
        <v>0</v>
      </c>
      <c r="N202" s="72"/>
    </row>
    <row r="203" spans="1:14" s="10" customFormat="1" x14ac:dyDescent="0.2">
      <c r="A203" s="25">
        <v>4</v>
      </c>
      <c r="B203" s="26">
        <v>7550006</v>
      </c>
      <c r="C203" s="26" t="s">
        <v>211</v>
      </c>
      <c r="D203" s="79">
        <v>12000</v>
      </c>
      <c r="E203" s="173">
        <v>8</v>
      </c>
      <c r="F203" s="134"/>
      <c r="G203" s="134"/>
      <c r="H203" s="134"/>
      <c r="I203" s="134"/>
      <c r="J203" s="164"/>
      <c r="K203" s="142"/>
      <c r="L203" s="72">
        <v>8</v>
      </c>
      <c r="M203" s="130">
        <f t="shared" si="13"/>
        <v>0</v>
      </c>
      <c r="N203" s="72"/>
    </row>
    <row r="204" spans="1:14" s="10" customFormat="1" x14ac:dyDescent="0.2">
      <c r="A204" s="25">
        <v>5</v>
      </c>
      <c r="B204" s="26">
        <v>7550007</v>
      </c>
      <c r="C204" s="26" t="s">
        <v>212</v>
      </c>
      <c r="D204" s="79">
        <v>9000</v>
      </c>
      <c r="E204" s="173">
        <v>10</v>
      </c>
      <c r="F204" s="134">
        <v>10</v>
      </c>
      <c r="G204" s="134"/>
      <c r="H204" s="134"/>
      <c r="I204" s="134"/>
      <c r="J204" s="164"/>
      <c r="K204" s="142"/>
      <c r="L204" s="72">
        <v>20</v>
      </c>
      <c r="M204" s="130">
        <f t="shared" si="13"/>
        <v>0</v>
      </c>
      <c r="N204" s="72"/>
    </row>
    <row r="205" spans="1:14" s="10" customFormat="1" x14ac:dyDescent="0.2">
      <c r="A205" s="25">
        <v>6</v>
      </c>
      <c r="B205" s="26">
        <v>7550008</v>
      </c>
      <c r="C205" s="26" t="s">
        <v>213</v>
      </c>
      <c r="D205" s="79">
        <v>21000</v>
      </c>
      <c r="E205" s="173"/>
      <c r="F205" s="134"/>
      <c r="G205" s="134"/>
      <c r="H205" s="134"/>
      <c r="I205" s="134"/>
      <c r="J205" s="164"/>
      <c r="K205" s="142"/>
      <c r="L205" s="72"/>
      <c r="M205" s="130">
        <f t="shared" ref="M205:M209" si="20">(E205+F205+G205+H205+I205)-J205-K205-L205</f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9">
        <v>14000</v>
      </c>
      <c r="E206" s="173"/>
      <c r="F206" s="134">
        <v>10</v>
      </c>
      <c r="G206" s="134"/>
      <c r="H206" s="134"/>
      <c r="I206" s="134"/>
      <c r="J206" s="164"/>
      <c r="K206" s="142"/>
      <c r="L206" s="72">
        <v>10</v>
      </c>
      <c r="M206" s="130">
        <f t="shared" si="20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8">
        <v>14000</v>
      </c>
      <c r="E207" s="173">
        <v>9</v>
      </c>
      <c r="F207" s="134"/>
      <c r="G207" s="134"/>
      <c r="H207" s="134"/>
      <c r="I207" s="134"/>
      <c r="J207" s="164"/>
      <c r="K207" s="142"/>
      <c r="L207" s="72">
        <v>7</v>
      </c>
      <c r="M207" s="130">
        <f t="shared" si="20"/>
        <v>2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9">
        <v>14000</v>
      </c>
      <c r="E208" s="173">
        <v>10</v>
      </c>
      <c r="F208" s="134"/>
      <c r="G208" s="134"/>
      <c r="H208" s="134"/>
      <c r="I208" s="134"/>
      <c r="J208" s="164"/>
      <c r="K208" s="142"/>
      <c r="L208" s="72">
        <v>10</v>
      </c>
      <c r="M208" s="130">
        <f t="shared" si="20"/>
        <v>0</v>
      </c>
      <c r="N208" s="72"/>
    </row>
    <row r="209" spans="1:14" s="9" customFormat="1" x14ac:dyDescent="0.2">
      <c r="A209" s="36">
        <v>10</v>
      </c>
      <c r="B209" s="80"/>
      <c r="C209" s="80" t="s">
        <v>217</v>
      </c>
      <c r="D209" s="81">
        <v>22000</v>
      </c>
      <c r="E209" s="181"/>
      <c r="F209" s="137"/>
      <c r="G209" s="137"/>
      <c r="H209" s="137"/>
      <c r="I209" s="137"/>
      <c r="J209" s="168"/>
      <c r="K209" s="150"/>
      <c r="L209" s="74"/>
      <c r="M209" s="131">
        <f t="shared" si="20"/>
        <v>0</v>
      </c>
      <c r="N209" s="74"/>
    </row>
  </sheetData>
  <autoFilter ref="A3:D20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9"/>
  <sheetViews>
    <sheetView workbookViewId="0">
      <pane xSplit="4" ySplit="4" topLeftCell="E57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42578125" style="15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22</v>
      </c>
      <c r="F5" s="120">
        <f>F6+F41+F55+F59+F69</f>
        <v>0</v>
      </c>
      <c r="G5" s="120">
        <f t="shared" si="0"/>
        <v>519</v>
      </c>
      <c r="H5" s="120">
        <f t="shared" si="0"/>
        <v>179</v>
      </c>
      <c r="I5" s="120">
        <f t="shared" si="0"/>
        <v>0</v>
      </c>
      <c r="J5" s="158">
        <f t="shared" si="0"/>
        <v>2</v>
      </c>
      <c r="K5" s="139">
        <f t="shared" si="0"/>
        <v>52</v>
      </c>
      <c r="L5" s="120">
        <f>L6+L41+L55+L59+L69</f>
        <v>21</v>
      </c>
      <c r="M5" s="122">
        <f t="shared" si="0"/>
        <v>645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22</v>
      </c>
      <c r="F6" s="109">
        <f t="shared" si="1"/>
        <v>0</v>
      </c>
      <c r="G6" s="109">
        <f t="shared" si="1"/>
        <v>292</v>
      </c>
      <c r="H6" s="109">
        <f t="shared" si="1"/>
        <v>148</v>
      </c>
      <c r="I6" s="109">
        <f t="shared" si="1"/>
        <v>0</v>
      </c>
      <c r="J6" s="159">
        <f t="shared" si="1"/>
        <v>1</v>
      </c>
      <c r="K6" s="140">
        <f t="shared" si="1"/>
        <v>19</v>
      </c>
      <c r="L6" s="109">
        <f t="shared" si="1"/>
        <v>21</v>
      </c>
      <c r="M6" s="124">
        <f>(E6+F6+G6+H6+I6)-J6-K6-L6</f>
        <v>421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10</v>
      </c>
      <c r="H8" s="154">
        <v>9</v>
      </c>
      <c r="I8" s="154"/>
      <c r="J8" s="164"/>
      <c r="K8" s="142"/>
      <c r="L8" s="72"/>
      <c r="M8" s="127">
        <f t="shared" si="2"/>
        <v>19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10</v>
      </c>
      <c r="H9" s="154"/>
      <c r="I9" s="154"/>
      <c r="J9" s="164"/>
      <c r="K9" s="142">
        <v>1</v>
      </c>
      <c r="L9" s="72"/>
      <c r="M9" s="127">
        <f t="shared" si="2"/>
        <v>9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10</v>
      </c>
      <c r="H10" s="154">
        <v>10</v>
      </c>
      <c r="I10" s="154"/>
      <c r="J10" s="164"/>
      <c r="K10" s="142">
        <v>4</v>
      </c>
      <c r="L10" s="72"/>
      <c r="M10" s="127">
        <f t="shared" si="2"/>
        <v>16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8</v>
      </c>
      <c r="H11" s="154"/>
      <c r="I11" s="154"/>
      <c r="J11" s="164"/>
      <c r="K11" s="142"/>
      <c r="L11" s="72"/>
      <c r="M11" s="127">
        <f t="shared" si="2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10</v>
      </c>
      <c r="H13" s="154">
        <v>10</v>
      </c>
      <c r="I13" s="154"/>
      <c r="J13" s="164">
        <v>1</v>
      </c>
      <c r="K13" s="142">
        <v>1</v>
      </c>
      <c r="L13" s="72"/>
      <c r="M13" s="127">
        <f t="shared" si="2"/>
        <v>18</v>
      </c>
      <c r="N13" s="72" t="s">
        <v>268</v>
      </c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10</v>
      </c>
      <c r="H14" s="154"/>
      <c r="I14" s="154"/>
      <c r="J14" s="164"/>
      <c r="K14" s="142"/>
      <c r="L14" s="72"/>
      <c r="M14" s="127">
        <f t="shared" si="2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10</v>
      </c>
      <c r="H15" s="154"/>
      <c r="I15" s="154"/>
      <c r="J15" s="164"/>
      <c r="K15" s="142"/>
      <c r="L15" s="72"/>
      <c r="M15" s="127">
        <f t="shared" si="2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10</v>
      </c>
      <c r="H16" s="154">
        <v>7</v>
      </c>
      <c r="I16" s="154"/>
      <c r="J16" s="164"/>
      <c r="K16" s="142"/>
      <c r="L16" s="72"/>
      <c r="M16" s="127">
        <f t="shared" si="2"/>
        <v>17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10</v>
      </c>
      <c r="H17" s="154"/>
      <c r="I17" s="154"/>
      <c r="J17" s="164"/>
      <c r="K17" s="142">
        <v>1</v>
      </c>
      <c r="L17" s="72"/>
      <c r="M17" s="127">
        <f t="shared" si="2"/>
        <v>9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8</v>
      </c>
      <c r="H18" s="154"/>
      <c r="I18" s="154"/>
      <c r="J18" s="164"/>
      <c r="K18" s="142"/>
      <c r="L18" s="72"/>
      <c r="M18" s="127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10</v>
      </c>
      <c r="H19" s="154">
        <v>10</v>
      </c>
      <c r="I19" s="154"/>
      <c r="J19" s="164"/>
      <c r="K19" s="142">
        <v>1</v>
      </c>
      <c r="L19" s="72"/>
      <c r="M19" s="127">
        <f t="shared" si="2"/>
        <v>19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>
        <v>6</v>
      </c>
      <c r="F20" s="134"/>
      <c r="G20" s="154"/>
      <c r="H20" s="154"/>
      <c r="I20" s="154"/>
      <c r="J20" s="164"/>
      <c r="K20" s="142"/>
      <c r="L20" s="72"/>
      <c r="M20" s="127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10</v>
      </c>
      <c r="H21" s="154">
        <v>10</v>
      </c>
      <c r="I21" s="154"/>
      <c r="J21" s="164"/>
      <c r="K21" s="142"/>
      <c r="L21" s="72"/>
      <c r="M21" s="127">
        <f t="shared" si="2"/>
        <v>20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>
        <v>16</v>
      </c>
      <c r="F22" s="134"/>
      <c r="G22" s="154">
        <v>20</v>
      </c>
      <c r="H22" s="154"/>
      <c r="I22" s="154"/>
      <c r="J22" s="164"/>
      <c r="K22" s="142"/>
      <c r="L22" s="72">
        <v>21</v>
      </c>
      <c r="M22" s="127">
        <f t="shared" si="2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10</v>
      </c>
      <c r="H23" s="154"/>
      <c r="I23" s="154"/>
      <c r="J23" s="164"/>
      <c r="K23" s="142"/>
      <c r="L23" s="72"/>
      <c r="M23" s="127">
        <f t="shared" si="2"/>
        <v>10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10</v>
      </c>
      <c r="H24" s="154"/>
      <c r="I24" s="154"/>
      <c r="J24" s="164"/>
      <c r="K24" s="142"/>
      <c r="L24" s="72"/>
      <c r="M24" s="127">
        <f t="shared" si="2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10</v>
      </c>
      <c r="H25" s="154"/>
      <c r="I25" s="154"/>
      <c r="J25" s="164"/>
      <c r="K25" s="142"/>
      <c r="L25" s="72"/>
      <c r="M25" s="127">
        <f t="shared" si="2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10</v>
      </c>
      <c r="H26" s="154"/>
      <c r="I26" s="154"/>
      <c r="J26" s="164"/>
      <c r="K26" s="142"/>
      <c r="L26" s="72"/>
      <c r="M26" s="127">
        <f t="shared" si="2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10</v>
      </c>
      <c r="H27" s="154">
        <v>10</v>
      </c>
      <c r="I27" s="154"/>
      <c r="J27" s="164"/>
      <c r="K27" s="142"/>
      <c r="L27" s="72"/>
      <c r="M27" s="127">
        <f t="shared" si="2"/>
        <v>20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>
        <v>28</v>
      </c>
      <c r="I28" s="154"/>
      <c r="J28" s="164"/>
      <c r="K28" s="142">
        <v>2</v>
      </c>
      <c r="L28" s="72"/>
      <c r="M28" s="127">
        <f t="shared" si="2"/>
        <v>32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>
        <v>28</v>
      </c>
      <c r="I29" s="154"/>
      <c r="J29" s="164"/>
      <c r="K29" s="142">
        <v>5</v>
      </c>
      <c r="L29" s="72"/>
      <c r="M29" s="127">
        <f t="shared" si="2"/>
        <v>29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10</v>
      </c>
      <c r="H30" s="154"/>
      <c r="I30" s="154"/>
      <c r="J30" s="164"/>
      <c r="K30" s="142"/>
      <c r="L30" s="72"/>
      <c r="M30" s="127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10</v>
      </c>
      <c r="H32" s="154"/>
      <c r="I32" s="154"/>
      <c r="J32" s="164"/>
      <c r="K32" s="142">
        <v>1</v>
      </c>
      <c r="L32" s="72"/>
      <c r="M32" s="127">
        <f t="shared" si="2"/>
        <v>9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8</v>
      </c>
      <c r="H33" s="154"/>
      <c r="I33" s="154"/>
      <c r="J33" s="164"/>
      <c r="K33" s="142"/>
      <c r="L33" s="72"/>
      <c r="M33" s="127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8</v>
      </c>
      <c r="H34" s="154"/>
      <c r="I34" s="154"/>
      <c r="J34" s="164"/>
      <c r="K34" s="142">
        <v>2</v>
      </c>
      <c r="L34" s="72"/>
      <c r="M34" s="127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10</v>
      </c>
      <c r="H35" s="154">
        <v>10</v>
      </c>
      <c r="I35" s="154"/>
      <c r="J35" s="164"/>
      <c r="K35" s="142">
        <v>1</v>
      </c>
      <c r="L35" s="72"/>
      <c r="M35" s="127">
        <f t="shared" si="2"/>
        <v>19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10</v>
      </c>
      <c r="H36" s="154"/>
      <c r="I36" s="154"/>
      <c r="J36" s="164"/>
      <c r="K36" s="142"/>
      <c r="L36" s="72"/>
      <c r="M36" s="127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10</v>
      </c>
      <c r="H37" s="154"/>
      <c r="I37" s="154"/>
      <c r="J37" s="164"/>
      <c r="K37" s="142"/>
      <c r="L37" s="72"/>
      <c r="M37" s="127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16</v>
      </c>
      <c r="H38" s="154">
        <v>16</v>
      </c>
      <c r="I38" s="154"/>
      <c r="J38" s="164"/>
      <c r="K38" s="142"/>
      <c r="L38" s="72"/>
      <c r="M38" s="127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12</v>
      </c>
      <c r="H39" s="154"/>
      <c r="I39" s="154"/>
      <c r="J39" s="164"/>
      <c r="K39" s="142"/>
      <c r="L39" s="72"/>
      <c r="M39" s="127">
        <f t="shared" si="2"/>
        <v>12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/>
      <c r="F41" s="107">
        <f>SUM(F42:F53)</f>
        <v>0</v>
      </c>
      <c r="G41" s="107">
        <f t="shared" ref="G41:K41" si="3">SUM(G42:G53)</f>
        <v>181</v>
      </c>
      <c r="H41" s="107">
        <f t="shared" si="3"/>
        <v>19</v>
      </c>
      <c r="I41" s="107">
        <f t="shared" si="3"/>
        <v>0</v>
      </c>
      <c r="J41" s="107">
        <f t="shared" si="3"/>
        <v>0</v>
      </c>
      <c r="K41" s="107">
        <f t="shared" si="3"/>
        <v>29</v>
      </c>
      <c r="L41" s="107"/>
      <c r="M41" s="124">
        <f>(E41+F41+G41+H41+I41)-J41-K41-L41</f>
        <v>171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>
        <v>10</v>
      </c>
      <c r="H42" s="153"/>
      <c r="I42" s="153"/>
      <c r="J42" s="163"/>
      <c r="K42" s="141">
        <v>3</v>
      </c>
      <c r="L42" s="71"/>
      <c r="M42" s="127">
        <f t="shared" si="2"/>
        <v>7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40</v>
      </c>
      <c r="H43" s="154"/>
      <c r="I43" s="154"/>
      <c r="J43" s="164"/>
      <c r="K43" s="142">
        <v>8</v>
      </c>
      <c r="L43" s="72"/>
      <c r="M43" s="127">
        <f t="shared" si="2"/>
        <v>32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40</v>
      </c>
      <c r="H44" s="154"/>
      <c r="I44" s="154"/>
      <c r="J44" s="164"/>
      <c r="K44" s="142">
        <v>10</v>
      </c>
      <c r="L44" s="72"/>
      <c r="M44" s="127">
        <f t="shared" si="2"/>
        <v>30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19</v>
      </c>
      <c r="H45" s="154"/>
      <c r="I45" s="154"/>
      <c r="J45" s="164"/>
      <c r="K45" s="142">
        <v>7</v>
      </c>
      <c r="L45" s="72"/>
      <c r="M45" s="127">
        <f t="shared" si="2"/>
        <v>12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7</v>
      </c>
      <c r="H46" s="154"/>
      <c r="I46" s="154"/>
      <c r="J46" s="164"/>
      <c r="K46" s="142"/>
      <c r="L46" s="72"/>
      <c r="M46" s="127">
        <f t="shared" si="2"/>
        <v>7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16</v>
      </c>
      <c r="H47" s="154"/>
      <c r="I47" s="154"/>
      <c r="J47" s="164"/>
      <c r="K47" s="142"/>
      <c r="L47" s="72"/>
      <c r="M47" s="127">
        <f t="shared" si="2"/>
        <v>16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10</v>
      </c>
      <c r="H48" s="154"/>
      <c r="I48" s="154"/>
      <c r="J48" s="164"/>
      <c r="K48" s="142">
        <v>1</v>
      </c>
      <c r="L48" s="72"/>
      <c r="M48" s="127">
        <f t="shared" si="2"/>
        <v>9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>
        <v>9</v>
      </c>
      <c r="F49" s="134"/>
      <c r="G49" s="154"/>
      <c r="H49" s="154"/>
      <c r="I49" s="154"/>
      <c r="J49" s="164"/>
      <c r="K49" s="142"/>
      <c r="L49" s="72">
        <v>6</v>
      </c>
      <c r="M49" s="127">
        <f t="shared" si="2"/>
        <v>3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10</v>
      </c>
      <c r="H50" s="154"/>
      <c r="I50" s="154"/>
      <c r="J50" s="164"/>
      <c r="K50" s="142"/>
      <c r="L50" s="72"/>
      <c r="M50" s="127">
        <f t="shared" si="2"/>
        <v>10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>
        <v>9</v>
      </c>
      <c r="H51" s="154">
        <v>9</v>
      </c>
      <c r="I51" s="154"/>
      <c r="J51" s="164"/>
      <c r="K51" s="142"/>
      <c r="L51" s="72"/>
      <c r="M51" s="127">
        <f t="shared" si="2"/>
        <v>18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10</v>
      </c>
      <c r="H52" s="154">
        <v>5</v>
      </c>
      <c r="I52" s="154"/>
      <c r="J52" s="164"/>
      <c r="K52" s="142"/>
      <c r="L52" s="72"/>
      <c r="M52" s="127">
        <f t="shared" si="2"/>
        <v>15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10</v>
      </c>
      <c r="H53" s="154">
        <v>5</v>
      </c>
      <c r="I53" s="154"/>
      <c r="J53" s="164"/>
      <c r="K53" s="142"/>
      <c r="L53" s="72"/>
      <c r="M53" s="127">
        <f t="shared" si="2"/>
        <v>15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/>
      <c r="F55" s="111">
        <f t="shared" ref="F55:K55" si="4">SUM(F56:F57)</f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/>
      <c r="M55" s="124">
        <f t="shared" si="2"/>
        <v>0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>
        <v>3</v>
      </c>
      <c r="F56" s="134"/>
      <c r="G56" s="154"/>
      <c r="H56" s="154"/>
      <c r="I56" s="154"/>
      <c r="J56" s="164"/>
      <c r="K56" s="142"/>
      <c r="L56" s="72">
        <v>3</v>
      </c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>
        <v>2</v>
      </c>
      <c r="F57" s="134"/>
      <c r="G57" s="154"/>
      <c r="H57" s="154"/>
      <c r="I57" s="154"/>
      <c r="J57" s="164"/>
      <c r="K57" s="142"/>
      <c r="L57" s="72"/>
      <c r="M57" s="127">
        <f t="shared" si="2"/>
        <v>2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/>
      <c r="F59" s="107">
        <f t="shared" ref="F59:K59" si="5">SUM(F60:F67)</f>
        <v>0</v>
      </c>
      <c r="G59" s="107">
        <f t="shared" si="5"/>
        <v>12</v>
      </c>
      <c r="H59" s="107">
        <f t="shared" si="5"/>
        <v>12</v>
      </c>
      <c r="I59" s="107">
        <f t="shared" si="5"/>
        <v>0</v>
      </c>
      <c r="J59" s="107">
        <f t="shared" si="5"/>
        <v>0</v>
      </c>
      <c r="K59" s="107">
        <f t="shared" si="5"/>
        <v>4</v>
      </c>
      <c r="L59" s="107"/>
      <c r="M59" s="124">
        <f t="shared" si="2"/>
        <v>20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2</v>
      </c>
      <c r="H60" s="153"/>
      <c r="I60" s="153"/>
      <c r="J60" s="163"/>
      <c r="K60" s="141"/>
      <c r="L60" s="71"/>
      <c r="M60" s="127">
        <f t="shared" si="2"/>
        <v>2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2</v>
      </c>
      <c r="H62" s="154"/>
      <c r="I62" s="154"/>
      <c r="J62" s="164"/>
      <c r="K62" s="142">
        <v>1</v>
      </c>
      <c r="L62" s="72"/>
      <c r="M62" s="127">
        <f t="shared" si="2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2</v>
      </c>
      <c r="H63" s="154">
        <v>6</v>
      </c>
      <c r="I63" s="154"/>
      <c r="J63" s="164"/>
      <c r="K63" s="142">
        <v>3</v>
      </c>
      <c r="L63" s="72"/>
      <c r="M63" s="127">
        <f t="shared" si="2"/>
        <v>5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2</v>
      </c>
      <c r="H66" s="154"/>
      <c r="I66" s="154"/>
      <c r="J66" s="164"/>
      <c r="K66" s="142"/>
      <c r="L66" s="72"/>
      <c r="M66" s="127">
        <f t="shared" si="2"/>
        <v>2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2</v>
      </c>
      <c r="H67" s="154">
        <v>6</v>
      </c>
      <c r="I67" s="154"/>
      <c r="J67" s="164"/>
      <c r="K67" s="142"/>
      <c r="L67" s="72"/>
      <c r="M67" s="127">
        <f t="shared" si="2"/>
        <v>8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/>
      <c r="F69" s="110">
        <f t="shared" ref="F69:K69" si="6">SUM(F70:F75)</f>
        <v>0</v>
      </c>
      <c r="G69" s="110">
        <f t="shared" si="6"/>
        <v>34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0</v>
      </c>
      <c r="L69" s="110"/>
      <c r="M69" s="124">
        <f t="shared" si="2"/>
        <v>33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/>
      <c r="H70" s="154"/>
      <c r="I70" s="154"/>
      <c r="J70" s="164"/>
      <c r="K70" s="142"/>
      <c r="L70" s="72"/>
      <c r="M70" s="127">
        <f t="shared" si="2"/>
        <v>0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>
        <v>7</v>
      </c>
      <c r="H71" s="154"/>
      <c r="I71" s="154"/>
      <c r="J71" s="164"/>
      <c r="K71" s="142"/>
      <c r="L71" s="72"/>
      <c r="M71" s="127">
        <f t="shared" ref="M71:M138" si="7">(E71+F71+G71+H71+I71)-J71-K71-L71</f>
        <v>7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>
        <v>14</v>
      </c>
      <c r="H72" s="154"/>
      <c r="I72" s="154"/>
      <c r="J72" s="164">
        <v>1</v>
      </c>
      <c r="K72" s="142"/>
      <c r="L72" s="72"/>
      <c r="M72" s="127">
        <f t="shared" si="7"/>
        <v>13</v>
      </c>
      <c r="N72" s="72" t="s">
        <v>276</v>
      </c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6</v>
      </c>
      <c r="H74" s="154"/>
      <c r="I74" s="154"/>
      <c r="J74" s="164"/>
      <c r="K74" s="142"/>
      <c r="L74" s="72"/>
      <c r="M74" s="127">
        <f t="shared" si="7"/>
        <v>6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>
        <v>7</v>
      </c>
      <c r="H75" s="154"/>
      <c r="I75" s="154"/>
      <c r="J75" s="164"/>
      <c r="K75" s="142"/>
      <c r="L75" s="72"/>
      <c r="M75" s="127">
        <f t="shared" si="7"/>
        <v>7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/>
      <c r="F77" s="112">
        <f t="shared" ref="F77:K77" si="8">SUM(F78:F86)</f>
        <v>0</v>
      </c>
      <c r="G77" s="112">
        <f t="shared" si="8"/>
        <v>38</v>
      </c>
      <c r="H77" s="112">
        <f t="shared" si="8"/>
        <v>0</v>
      </c>
      <c r="I77" s="112">
        <f t="shared" si="8"/>
        <v>0</v>
      </c>
      <c r="J77" s="112">
        <f t="shared" si="8"/>
        <v>8</v>
      </c>
      <c r="K77" s="112">
        <f t="shared" si="8"/>
        <v>0</v>
      </c>
      <c r="L77" s="112"/>
      <c r="M77" s="124">
        <f t="shared" si="7"/>
        <v>30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/>
      <c r="F78" s="133"/>
      <c r="G78" s="153"/>
      <c r="H78" s="153"/>
      <c r="I78" s="153"/>
      <c r="J78" s="163"/>
      <c r="K78" s="141"/>
      <c r="L78" s="71"/>
      <c r="M78" s="127">
        <f t="shared" si="7"/>
        <v>0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8</v>
      </c>
      <c r="F79" s="134"/>
      <c r="G79" s="154"/>
      <c r="H79" s="154"/>
      <c r="I79" s="154"/>
      <c r="J79" s="164"/>
      <c r="K79" s="142"/>
      <c r="L79" s="72"/>
      <c r="M79" s="127">
        <f t="shared" si="7"/>
        <v>8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2</v>
      </c>
      <c r="F81" s="134"/>
      <c r="G81" s="154">
        <v>10</v>
      </c>
      <c r="H81" s="154"/>
      <c r="I81" s="154"/>
      <c r="J81" s="164"/>
      <c r="K81" s="142"/>
      <c r="L81" s="72">
        <v>7</v>
      </c>
      <c r="M81" s="127">
        <f t="shared" si="7"/>
        <v>5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8</v>
      </c>
      <c r="F82" s="134"/>
      <c r="G82" s="154">
        <v>8</v>
      </c>
      <c r="H82" s="154"/>
      <c r="I82" s="154"/>
      <c r="J82" s="164">
        <v>2</v>
      </c>
      <c r="K82" s="142"/>
      <c r="L82" s="72">
        <v>5</v>
      </c>
      <c r="M82" s="127">
        <f t="shared" si="7"/>
        <v>9</v>
      </c>
      <c r="N82" s="72"/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7"/>
        <v>0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10</v>
      </c>
      <c r="F84" s="134"/>
      <c r="G84" s="154"/>
      <c r="H84" s="154"/>
      <c r="I84" s="154"/>
      <c r="J84" s="164"/>
      <c r="K84" s="142"/>
      <c r="L84" s="72">
        <v>7</v>
      </c>
      <c r="M84" s="127">
        <f t="shared" si="7"/>
        <v>3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4</v>
      </c>
      <c r="F85" s="134"/>
      <c r="G85" s="154">
        <v>12</v>
      </c>
      <c r="H85" s="154"/>
      <c r="I85" s="154"/>
      <c r="J85" s="164">
        <v>4</v>
      </c>
      <c r="K85" s="142"/>
      <c r="L85" s="72">
        <v>6</v>
      </c>
      <c r="M85" s="127">
        <f t="shared" si="7"/>
        <v>6</v>
      </c>
      <c r="N85" s="72" t="s">
        <v>284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2</v>
      </c>
      <c r="F86" s="134"/>
      <c r="G86" s="154">
        <v>8</v>
      </c>
      <c r="H86" s="154"/>
      <c r="I86" s="154"/>
      <c r="J86" s="164">
        <v>2</v>
      </c>
      <c r="K86" s="142"/>
      <c r="L86" s="72">
        <v>5</v>
      </c>
      <c r="M86" s="127">
        <f t="shared" si="7"/>
        <v>3</v>
      </c>
      <c r="N86" s="72"/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/>
      <c r="F88" s="110">
        <f t="shared" ref="F88:K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/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/>
      <c r="F91" s="110">
        <f t="shared" ref="F91:K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/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/>
      <c r="F103" s="109">
        <f t="shared" ref="F103:K103" si="11">SUM(F104:F133)</f>
        <v>0</v>
      </c>
      <c r="G103" s="109">
        <f t="shared" si="11"/>
        <v>7</v>
      </c>
      <c r="H103" s="109">
        <f t="shared" si="11"/>
        <v>3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/>
      <c r="M103" s="124">
        <f t="shared" si="7"/>
        <v>10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>
        <v>1</v>
      </c>
      <c r="F104" s="136"/>
      <c r="G104" s="157">
        <v>1</v>
      </c>
      <c r="H104" s="157"/>
      <c r="I104" s="157"/>
      <c r="J104" s="167"/>
      <c r="K104" s="149"/>
      <c r="L104" s="77"/>
      <c r="M104" s="127">
        <f t="shared" si="7"/>
        <v>2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/>
      <c r="F106" s="135"/>
      <c r="G106" s="155">
        <v>1</v>
      </c>
      <c r="H106" s="155"/>
      <c r="I106" s="155"/>
      <c r="J106" s="165"/>
      <c r="K106" s="143"/>
      <c r="L106" s="73">
        <v>1</v>
      </c>
      <c r="M106" s="127">
        <f t="shared" si="7"/>
        <v>0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>
        <v>1</v>
      </c>
      <c r="H108" s="154"/>
      <c r="I108" s="154"/>
      <c r="J108" s="164"/>
      <c r="K108" s="142"/>
      <c r="L108" s="72">
        <v>1</v>
      </c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/>
      <c r="F109" s="134"/>
      <c r="G109" s="154">
        <v>1</v>
      </c>
      <c r="H109" s="154"/>
      <c r="I109" s="154"/>
      <c r="J109" s="164"/>
      <c r="K109" s="142"/>
      <c r="L109" s="72">
        <v>1</v>
      </c>
      <c r="M109" s="127">
        <f t="shared" si="7"/>
        <v>0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/>
      <c r="F116" s="134"/>
      <c r="G116" s="154">
        <v>2</v>
      </c>
      <c r="H116" s="154">
        <v>2</v>
      </c>
      <c r="I116" s="154"/>
      <c r="J116" s="164"/>
      <c r="K116" s="142"/>
      <c r="L116" s="72">
        <v>1</v>
      </c>
      <c r="M116" s="127">
        <f t="shared" si="7"/>
        <v>3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/>
      <c r="F117" s="134"/>
      <c r="G117" s="154"/>
      <c r="H117" s="154">
        <v>1</v>
      </c>
      <c r="I117" s="154"/>
      <c r="J117" s="164"/>
      <c r="K117" s="142"/>
      <c r="L117" s="72">
        <v>1</v>
      </c>
      <c r="M117" s="127">
        <f t="shared" si="7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>
        <v>1</v>
      </c>
      <c r="F121" s="134"/>
      <c r="G121" s="154"/>
      <c r="H121" s="154"/>
      <c r="I121" s="154"/>
      <c r="J121" s="164"/>
      <c r="K121" s="142"/>
      <c r="L121" s="72"/>
      <c r="M121" s="127">
        <f t="shared" si="7"/>
        <v>1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>
        <v>1</v>
      </c>
      <c r="H124" s="154"/>
      <c r="I124" s="154"/>
      <c r="J124" s="164"/>
      <c r="K124" s="142"/>
      <c r="L124" s="72"/>
      <c r="M124" s="127">
        <f t="shared" si="7"/>
        <v>1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7"/>
        <v>0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>
        <v>1</v>
      </c>
      <c r="F127" s="134"/>
      <c r="G127" s="154"/>
      <c r="H127" s="154"/>
      <c r="I127" s="154"/>
      <c r="J127" s="164"/>
      <c r="K127" s="142"/>
      <c r="L127" s="72"/>
      <c r="M127" s="127">
        <f t="shared" si="7"/>
        <v>1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/>
      <c r="F134" s="135"/>
      <c r="G134" s="155">
        <v>3</v>
      </c>
      <c r="H134" s="155"/>
      <c r="I134" s="155"/>
      <c r="J134" s="165"/>
      <c r="K134" s="143"/>
      <c r="L134" s="73">
        <v>1</v>
      </c>
      <c r="M134" s="127">
        <f t="shared" si="7"/>
        <v>2</v>
      </c>
      <c r="N134" s="73"/>
    </row>
    <row r="135" spans="1:14" s="9" customFormat="1" x14ac:dyDescent="0.2">
      <c r="A135" s="43">
        <v>34</v>
      </c>
      <c r="B135" s="103"/>
      <c r="C135" s="103" t="s">
        <v>277</v>
      </c>
      <c r="D135" s="104"/>
      <c r="E135" s="174">
        <v>1</v>
      </c>
      <c r="F135" s="135"/>
      <c r="G135" s="155"/>
      <c r="H135" s="155"/>
      <c r="I135" s="155"/>
      <c r="J135" s="165"/>
      <c r="K135" s="143"/>
      <c r="L135" s="73">
        <v>1</v>
      </c>
      <c r="M135" s="127">
        <f t="shared" si="7"/>
        <v>0</v>
      </c>
      <c r="N135" s="73"/>
    </row>
    <row r="136" spans="1:14" s="9" customFormat="1" x14ac:dyDescent="0.2">
      <c r="A136" s="43">
        <v>35</v>
      </c>
      <c r="B136" s="103"/>
      <c r="C136" s="103" t="s">
        <v>278</v>
      </c>
      <c r="D136" s="104"/>
      <c r="E136" s="174">
        <v>1</v>
      </c>
      <c r="F136" s="135"/>
      <c r="G136" s="155"/>
      <c r="H136" s="155"/>
      <c r="I136" s="155"/>
      <c r="J136" s="165"/>
      <c r="K136" s="143"/>
      <c r="L136" s="73">
        <v>1</v>
      </c>
      <c r="M136" s="127">
        <f t="shared" si="7"/>
        <v>0</v>
      </c>
      <c r="N136" s="73"/>
    </row>
    <row r="137" spans="1:14" s="9" customFormat="1" x14ac:dyDescent="0.2">
      <c r="A137" s="43">
        <v>36</v>
      </c>
      <c r="B137" s="103"/>
      <c r="C137" s="103" t="s">
        <v>283</v>
      </c>
      <c r="D137" s="104"/>
      <c r="E137" s="174"/>
      <c r="F137" s="135"/>
      <c r="G137" s="155">
        <v>2</v>
      </c>
      <c r="H137" s="155"/>
      <c r="I137" s="155"/>
      <c r="J137" s="165"/>
      <c r="K137" s="143"/>
      <c r="L137" s="73"/>
      <c r="M137" s="127">
        <f t="shared" si="7"/>
        <v>2</v>
      </c>
      <c r="N137" s="73"/>
    </row>
    <row r="138" spans="1:14" s="24" customFormat="1" ht="15" thickBot="1" x14ac:dyDescent="0.25">
      <c r="A138" s="43"/>
      <c r="B138" s="43"/>
      <c r="C138" s="43"/>
      <c r="D138" s="48"/>
      <c r="E138" s="174"/>
      <c r="F138" s="135"/>
      <c r="G138" s="155"/>
      <c r="H138" s="155"/>
      <c r="I138" s="155"/>
      <c r="J138" s="165"/>
      <c r="K138" s="143"/>
      <c r="L138" s="73"/>
      <c r="M138" s="128">
        <f t="shared" si="7"/>
        <v>0</v>
      </c>
      <c r="N138" s="73"/>
    </row>
    <row r="139" spans="1:14" s="9" customFormat="1" ht="15" thickBot="1" x14ac:dyDescent="0.25">
      <c r="A139" s="98"/>
      <c r="B139" s="99"/>
      <c r="C139" s="99" t="s">
        <v>148</v>
      </c>
      <c r="D139" s="100"/>
      <c r="E139" s="171"/>
      <c r="F139" s="109">
        <f t="shared" ref="F139:K139" si="12">SUM(F140:F146)</f>
        <v>0</v>
      </c>
      <c r="G139" s="109">
        <f t="shared" si="12"/>
        <v>45</v>
      </c>
      <c r="H139" s="109">
        <f t="shared" si="12"/>
        <v>0</v>
      </c>
      <c r="I139" s="109">
        <f t="shared" si="12"/>
        <v>0</v>
      </c>
      <c r="J139" s="109">
        <f t="shared" si="12"/>
        <v>0</v>
      </c>
      <c r="K139" s="109">
        <f t="shared" si="12"/>
        <v>0</v>
      </c>
      <c r="L139" s="109"/>
      <c r="M139" s="124">
        <f t="shared" ref="M139:M204" si="13">(E139+F139+G139+H139+I139)-J139-K139-L139</f>
        <v>45</v>
      </c>
      <c r="N139" s="89"/>
    </row>
    <row r="140" spans="1:14" s="9" customFormat="1" x14ac:dyDescent="0.2">
      <c r="A140" s="91">
        <v>1</v>
      </c>
      <c r="B140" s="91">
        <v>3510004</v>
      </c>
      <c r="C140" s="91" t="s">
        <v>149</v>
      </c>
      <c r="D140" s="97">
        <v>43000</v>
      </c>
      <c r="E140" s="172"/>
      <c r="G140" s="153">
        <v>9</v>
      </c>
      <c r="H140" s="153"/>
      <c r="I140" s="153"/>
      <c r="J140" s="163"/>
      <c r="K140" s="141"/>
      <c r="L140" s="71"/>
      <c r="M140" s="127">
        <f>(E140+K144+G140+H140+I140)-J140-K140-L140</f>
        <v>9</v>
      </c>
      <c r="N140" s="71"/>
    </row>
    <row r="141" spans="1:14" s="9" customFormat="1" x14ac:dyDescent="0.2">
      <c r="A141" s="25">
        <v>2</v>
      </c>
      <c r="B141" s="25">
        <v>3512008</v>
      </c>
      <c r="C141" s="25" t="s">
        <v>150</v>
      </c>
      <c r="D141" s="30">
        <v>44000</v>
      </c>
      <c r="E141" s="173">
        <v>4</v>
      </c>
      <c r="F141" s="134"/>
      <c r="G141" s="154"/>
      <c r="H141" s="154"/>
      <c r="I141" s="154"/>
      <c r="J141" s="164"/>
      <c r="K141" s="142"/>
      <c r="L141" s="72">
        <v>2</v>
      </c>
      <c r="M141" s="127">
        <f t="shared" si="13"/>
        <v>2</v>
      </c>
      <c r="N141" s="72"/>
    </row>
    <row r="142" spans="1:14" s="9" customFormat="1" x14ac:dyDescent="0.2">
      <c r="A142" s="25">
        <v>3</v>
      </c>
      <c r="B142" s="25">
        <v>3510107</v>
      </c>
      <c r="C142" s="25" t="s">
        <v>151</v>
      </c>
      <c r="D142" s="30">
        <v>49000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3"/>
        <v>0</v>
      </c>
      <c r="N142" s="72"/>
    </row>
    <row r="143" spans="1:14" s="9" customFormat="1" x14ac:dyDescent="0.2">
      <c r="A143" s="25">
        <v>4</v>
      </c>
      <c r="B143" s="25">
        <v>3510011</v>
      </c>
      <c r="C143" s="25" t="s">
        <v>152</v>
      </c>
      <c r="D143" s="30">
        <v>42000</v>
      </c>
      <c r="E143" s="173"/>
      <c r="F143" s="134"/>
      <c r="G143" s="154">
        <v>9</v>
      </c>
      <c r="H143" s="154"/>
      <c r="I143" s="154"/>
      <c r="J143" s="164"/>
      <c r="K143" s="142"/>
      <c r="L143" s="72">
        <v>3</v>
      </c>
      <c r="M143" s="127">
        <f t="shared" si="13"/>
        <v>6</v>
      </c>
      <c r="N143" s="72"/>
    </row>
    <row r="144" spans="1:14" s="9" customFormat="1" x14ac:dyDescent="0.2">
      <c r="A144" s="25">
        <v>5</v>
      </c>
      <c r="B144" s="25">
        <v>3510067</v>
      </c>
      <c r="C144" s="25" t="s">
        <v>153</v>
      </c>
      <c r="D144" s="30">
        <v>43000</v>
      </c>
      <c r="E144" s="173">
        <v>2</v>
      </c>
      <c r="F144" s="134"/>
      <c r="G144" s="154">
        <v>9</v>
      </c>
      <c r="H144" s="154"/>
      <c r="I144" s="154"/>
      <c r="J144" s="164"/>
      <c r="K144" s="133"/>
      <c r="L144" s="72">
        <v>2</v>
      </c>
      <c r="M144" s="127">
        <f t="shared" si="13"/>
        <v>9</v>
      </c>
      <c r="N144" s="72"/>
    </row>
    <row r="145" spans="1:14" s="9" customFormat="1" x14ac:dyDescent="0.2">
      <c r="A145" s="25">
        <v>6</v>
      </c>
      <c r="B145" s="25">
        <v>3510012</v>
      </c>
      <c r="C145" s="25" t="s">
        <v>154</v>
      </c>
      <c r="D145" s="30">
        <v>43000</v>
      </c>
      <c r="E145" s="173"/>
      <c r="F145" s="134"/>
      <c r="G145" s="154">
        <v>12</v>
      </c>
      <c r="H145" s="154"/>
      <c r="I145" s="154"/>
      <c r="J145" s="164"/>
      <c r="K145" s="142"/>
      <c r="L145" s="72">
        <v>2</v>
      </c>
      <c r="M145" s="127">
        <f t="shared" si="13"/>
        <v>10</v>
      </c>
      <c r="N145" s="72"/>
    </row>
    <row r="146" spans="1:14" s="9" customFormat="1" x14ac:dyDescent="0.2">
      <c r="A146" s="25">
        <v>7</v>
      </c>
      <c r="B146" s="25">
        <v>3510076</v>
      </c>
      <c r="C146" s="25" t="s">
        <v>155</v>
      </c>
      <c r="D146" s="30">
        <v>45000</v>
      </c>
      <c r="E146" s="173">
        <v>3</v>
      </c>
      <c r="F146" s="134"/>
      <c r="G146" s="154">
        <v>6</v>
      </c>
      <c r="H146" s="154"/>
      <c r="I146" s="154"/>
      <c r="J146" s="164"/>
      <c r="K146" s="142"/>
      <c r="L146" s="72">
        <v>4</v>
      </c>
      <c r="M146" s="127">
        <f t="shared" si="13"/>
        <v>5</v>
      </c>
      <c r="N146" s="72"/>
    </row>
    <row r="147" spans="1:14" s="9" customFormat="1" x14ac:dyDescent="0.2">
      <c r="A147" s="43">
        <v>8</v>
      </c>
      <c r="B147" s="43"/>
      <c r="C147" s="43" t="s">
        <v>279</v>
      </c>
      <c r="D147" s="48"/>
      <c r="E147" s="174"/>
      <c r="F147" s="135"/>
      <c r="G147" s="155"/>
      <c r="H147" s="155"/>
      <c r="I147" s="155"/>
      <c r="J147" s="165"/>
      <c r="K147" s="143"/>
      <c r="L147" s="73"/>
      <c r="M147" s="127">
        <f t="shared" si="13"/>
        <v>0</v>
      </c>
      <c r="N147" s="73"/>
    </row>
    <row r="148" spans="1:14" s="9" customFormat="1" x14ac:dyDescent="0.2">
      <c r="A148" s="43">
        <v>9</v>
      </c>
      <c r="B148" s="43"/>
      <c r="C148" s="43" t="s">
        <v>280</v>
      </c>
      <c r="D148" s="48"/>
      <c r="E148" s="174">
        <v>3</v>
      </c>
      <c r="F148" s="135"/>
      <c r="G148" s="155"/>
      <c r="H148" s="155"/>
      <c r="I148" s="155"/>
      <c r="J148" s="165"/>
      <c r="K148" s="143"/>
      <c r="L148" s="73"/>
      <c r="M148" s="127">
        <f t="shared" si="13"/>
        <v>3</v>
      </c>
      <c r="N148" s="73"/>
    </row>
    <row r="149" spans="1:14" s="24" customFormat="1" ht="15" thickBot="1" x14ac:dyDescent="0.25">
      <c r="A149" s="43"/>
      <c r="B149" s="43"/>
      <c r="C149" s="43"/>
      <c r="D149" s="48"/>
      <c r="E149" s="174"/>
      <c r="F149" s="135"/>
      <c r="G149" s="155"/>
      <c r="H149" s="155"/>
      <c r="I149" s="155"/>
      <c r="J149" s="165"/>
      <c r="K149" s="143"/>
      <c r="L149" s="73"/>
      <c r="M149" s="128">
        <f t="shared" si="13"/>
        <v>0</v>
      </c>
      <c r="N149" s="73"/>
    </row>
    <row r="150" spans="1:14" s="10" customFormat="1" ht="15" thickBot="1" x14ac:dyDescent="0.25">
      <c r="A150" s="113"/>
      <c r="B150" s="114"/>
      <c r="C150" s="85" t="s">
        <v>156</v>
      </c>
      <c r="D150" s="115"/>
      <c r="E150" s="171"/>
      <c r="F150" s="109">
        <f t="shared" ref="F150:K150" si="14">SUM(F151:F160)</f>
        <v>0</v>
      </c>
      <c r="G150" s="109">
        <f t="shared" si="14"/>
        <v>90</v>
      </c>
      <c r="H150" s="109">
        <f t="shared" si="14"/>
        <v>0</v>
      </c>
      <c r="I150" s="109">
        <f t="shared" si="14"/>
        <v>0</v>
      </c>
      <c r="J150" s="109">
        <f t="shared" si="14"/>
        <v>0</v>
      </c>
      <c r="K150" s="109">
        <f t="shared" si="14"/>
        <v>0</v>
      </c>
      <c r="L150" s="109"/>
      <c r="M150" s="124">
        <f t="shared" si="13"/>
        <v>90</v>
      </c>
      <c r="N150" s="116"/>
    </row>
    <row r="151" spans="1:14" s="10" customFormat="1" x14ac:dyDescent="0.2">
      <c r="A151" s="91">
        <v>1</v>
      </c>
      <c r="B151" s="92">
        <v>3530009</v>
      </c>
      <c r="C151" s="92" t="s">
        <v>157</v>
      </c>
      <c r="D151" s="101">
        <v>20000</v>
      </c>
      <c r="E151" s="172"/>
      <c r="F151" s="133"/>
      <c r="G151" s="153"/>
      <c r="H151" s="153"/>
      <c r="I151" s="153"/>
      <c r="J151" s="163"/>
      <c r="K151" s="141"/>
      <c r="L151" s="71"/>
      <c r="M151" s="127">
        <f t="shared" si="13"/>
        <v>0</v>
      </c>
      <c r="N151" s="71"/>
    </row>
    <row r="152" spans="1:14" s="10" customFormat="1" x14ac:dyDescent="0.2">
      <c r="A152" s="25">
        <v>2</v>
      </c>
      <c r="B152" s="26">
        <v>3530010</v>
      </c>
      <c r="C152" s="26" t="s">
        <v>158</v>
      </c>
      <c r="D152" s="27">
        <v>108000</v>
      </c>
      <c r="E152" s="173"/>
      <c r="F152" s="134"/>
      <c r="G152" s="154">
        <v>20</v>
      </c>
      <c r="H152" s="154"/>
      <c r="I152" s="154"/>
      <c r="J152" s="164"/>
      <c r="K152" s="142"/>
      <c r="L152" s="72">
        <v>14</v>
      </c>
      <c r="M152" s="127">
        <f t="shared" si="13"/>
        <v>6</v>
      </c>
      <c r="N152" s="72"/>
    </row>
    <row r="153" spans="1:14" s="10" customFormat="1" x14ac:dyDescent="0.2">
      <c r="A153" s="25">
        <v>3</v>
      </c>
      <c r="B153" s="26">
        <v>3530003</v>
      </c>
      <c r="C153" s="26" t="s">
        <v>159</v>
      </c>
      <c r="D153" s="27">
        <v>20000</v>
      </c>
      <c r="E153" s="173"/>
      <c r="F153" s="134"/>
      <c r="G153" s="154"/>
      <c r="H153" s="154"/>
      <c r="I153" s="154"/>
      <c r="J153" s="164"/>
      <c r="K153" s="142"/>
      <c r="L153" s="72"/>
      <c r="M153" s="127">
        <f t="shared" si="13"/>
        <v>0</v>
      </c>
      <c r="N153" s="72"/>
    </row>
    <row r="154" spans="1:14" s="10" customFormat="1" x14ac:dyDescent="0.2">
      <c r="A154" s="25">
        <v>4</v>
      </c>
      <c r="B154" s="26">
        <v>3530008</v>
      </c>
      <c r="C154" s="26" t="s">
        <v>160</v>
      </c>
      <c r="D154" s="27">
        <v>20000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3"/>
        <v>0</v>
      </c>
      <c r="N154" s="72"/>
    </row>
    <row r="155" spans="1:14" s="10" customFormat="1" x14ac:dyDescent="0.2">
      <c r="A155" s="25">
        <v>5</v>
      </c>
      <c r="B155" s="26">
        <v>3530014</v>
      </c>
      <c r="C155" s="26" t="s">
        <v>161</v>
      </c>
      <c r="D155" s="27">
        <v>20000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3"/>
        <v>0</v>
      </c>
      <c r="N155" s="72"/>
    </row>
    <row r="156" spans="1:14" s="10" customFormat="1" x14ac:dyDescent="0.2">
      <c r="A156" s="25">
        <v>6</v>
      </c>
      <c r="B156" s="26">
        <v>3530088</v>
      </c>
      <c r="C156" s="26" t="s">
        <v>162</v>
      </c>
      <c r="D156" s="27">
        <v>22000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3"/>
        <v>0</v>
      </c>
      <c r="N156" s="72"/>
    </row>
    <row r="157" spans="1:14" s="10" customFormat="1" x14ac:dyDescent="0.2">
      <c r="A157" s="25">
        <v>11</v>
      </c>
      <c r="B157" s="26">
        <v>3550002</v>
      </c>
      <c r="C157" s="26" t="s">
        <v>167</v>
      </c>
      <c r="D157" s="27">
        <v>20000</v>
      </c>
      <c r="E157" s="174">
        <v>2</v>
      </c>
      <c r="F157" s="135"/>
      <c r="G157" s="155">
        <v>14</v>
      </c>
      <c r="H157" s="155"/>
      <c r="I157" s="155"/>
      <c r="J157" s="165"/>
      <c r="K157" s="143"/>
      <c r="L157" s="73"/>
      <c r="M157" s="127">
        <f t="shared" si="13"/>
        <v>16</v>
      </c>
      <c r="N157" s="72"/>
    </row>
    <row r="158" spans="1:14" s="10" customFormat="1" x14ac:dyDescent="0.2">
      <c r="A158" s="25">
        <v>12</v>
      </c>
      <c r="B158" s="26">
        <v>3550005</v>
      </c>
      <c r="C158" s="26" t="s">
        <v>168</v>
      </c>
      <c r="D158" s="27">
        <v>20000</v>
      </c>
      <c r="E158" s="174"/>
      <c r="F158" s="135"/>
      <c r="G158" s="155">
        <v>28</v>
      </c>
      <c r="H158" s="155"/>
      <c r="I158" s="155"/>
      <c r="J158" s="165"/>
      <c r="K158" s="143"/>
      <c r="L158" s="73">
        <v>1</v>
      </c>
      <c r="M158" s="127">
        <f t="shared" si="13"/>
        <v>27</v>
      </c>
      <c r="N158" s="72"/>
    </row>
    <row r="159" spans="1:14" s="10" customFormat="1" x14ac:dyDescent="0.2">
      <c r="A159" s="25">
        <v>13</v>
      </c>
      <c r="B159" s="26">
        <v>3550007</v>
      </c>
      <c r="C159" s="26" t="s">
        <v>169</v>
      </c>
      <c r="D159" s="27">
        <v>20000</v>
      </c>
      <c r="E159" s="174"/>
      <c r="F159" s="135"/>
      <c r="G159" s="155"/>
      <c r="H159" s="155"/>
      <c r="I159" s="155"/>
      <c r="J159" s="165"/>
      <c r="K159" s="143"/>
      <c r="L159" s="73"/>
      <c r="M159" s="127">
        <f t="shared" si="13"/>
        <v>0</v>
      </c>
      <c r="N159" s="72"/>
    </row>
    <row r="160" spans="1:14" s="9" customFormat="1" x14ac:dyDescent="0.2">
      <c r="A160" s="25">
        <v>14</v>
      </c>
      <c r="B160" s="26">
        <v>3530087</v>
      </c>
      <c r="C160" s="26" t="s">
        <v>170</v>
      </c>
      <c r="D160" s="27">
        <v>20000</v>
      </c>
      <c r="E160" s="174"/>
      <c r="F160" s="135"/>
      <c r="G160" s="155">
        <v>28</v>
      </c>
      <c r="H160" s="155"/>
      <c r="I160" s="155"/>
      <c r="J160" s="165"/>
      <c r="K160" s="143"/>
      <c r="L160" s="73"/>
      <c r="M160" s="127">
        <f t="shared" si="13"/>
        <v>28</v>
      </c>
      <c r="N160" s="72"/>
    </row>
    <row r="161" spans="1:14" s="9" customFormat="1" x14ac:dyDescent="0.2">
      <c r="A161" s="25">
        <v>15</v>
      </c>
      <c r="B161" s="43">
        <v>7560084</v>
      </c>
      <c r="C161" s="43" t="s">
        <v>171</v>
      </c>
      <c r="D161" s="48">
        <v>50000</v>
      </c>
      <c r="E161" s="174"/>
      <c r="F161" s="135"/>
      <c r="G161" s="155"/>
      <c r="H161" s="155"/>
      <c r="I161" s="155"/>
      <c r="J161" s="165"/>
      <c r="K161" s="143"/>
      <c r="L161" s="73"/>
      <c r="M161" s="127">
        <f t="shared" si="13"/>
        <v>0</v>
      </c>
      <c r="N161" s="72"/>
    </row>
    <row r="162" spans="1:14" s="9" customFormat="1" x14ac:dyDescent="0.2">
      <c r="A162" s="25">
        <v>16</v>
      </c>
      <c r="B162" s="43">
        <v>7560085</v>
      </c>
      <c r="C162" s="43" t="s">
        <v>172</v>
      </c>
      <c r="D162" s="48">
        <v>80000</v>
      </c>
      <c r="E162" s="174"/>
      <c r="F162" s="135"/>
      <c r="G162" s="155"/>
      <c r="H162" s="155"/>
      <c r="I162" s="155"/>
      <c r="J162" s="165"/>
      <c r="K162" s="143"/>
      <c r="L162" s="73"/>
      <c r="M162" s="127">
        <f t="shared" si="13"/>
        <v>0</v>
      </c>
      <c r="N162" s="72"/>
    </row>
    <row r="163" spans="1:14" s="24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10" customFormat="1" ht="15" thickBot="1" x14ac:dyDescent="0.25">
      <c r="A164" s="94"/>
      <c r="B164" s="95"/>
      <c r="C164" s="95" t="s">
        <v>176</v>
      </c>
      <c r="D164" s="102"/>
      <c r="E164" s="175"/>
      <c r="F164" s="107">
        <f t="shared" ref="F164:K164" si="15">SUM(F165:F1832)</f>
        <v>0</v>
      </c>
      <c r="G164" s="107">
        <f t="shared" si="15"/>
        <v>0</v>
      </c>
      <c r="H164" s="107">
        <f t="shared" si="15"/>
        <v>0</v>
      </c>
      <c r="I164" s="107">
        <f t="shared" si="15"/>
        <v>0</v>
      </c>
      <c r="J164" s="107">
        <f t="shared" si="15"/>
        <v>0</v>
      </c>
      <c r="K164" s="107">
        <f t="shared" si="15"/>
        <v>0</v>
      </c>
      <c r="L164" s="107"/>
      <c r="M164" s="124">
        <f t="shared" si="13"/>
        <v>0</v>
      </c>
      <c r="N164" s="89"/>
    </row>
    <row r="165" spans="1:14" s="10" customFormat="1" x14ac:dyDescent="0.2">
      <c r="A165" s="91">
        <v>1</v>
      </c>
      <c r="B165" s="92">
        <v>4550013</v>
      </c>
      <c r="C165" s="92" t="s">
        <v>177</v>
      </c>
      <c r="D165" s="101">
        <v>38000</v>
      </c>
      <c r="E165" s="172">
        <v>6</v>
      </c>
      <c r="F165" s="133"/>
      <c r="G165" s="153"/>
      <c r="H165" s="153"/>
      <c r="I165" s="153"/>
      <c r="J165" s="163"/>
      <c r="K165" s="141"/>
      <c r="L165" s="71">
        <v>3</v>
      </c>
      <c r="M165" s="127">
        <f t="shared" si="13"/>
        <v>3</v>
      </c>
      <c r="N165" s="77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72">
        <v>17</v>
      </c>
      <c r="F166" s="133"/>
      <c r="G166" s="153"/>
      <c r="H166" s="153"/>
      <c r="I166" s="153"/>
      <c r="J166" s="163"/>
      <c r="K166" s="141"/>
      <c r="L166" s="71">
        <v>15</v>
      </c>
      <c r="M166" s="127">
        <f t="shared" si="13"/>
        <v>2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80"/>
      <c r="F168" s="136"/>
      <c r="G168" s="157"/>
      <c r="H168" s="157"/>
      <c r="I168" s="157"/>
      <c r="J168" s="167"/>
      <c r="K168" s="149"/>
      <c r="L168" s="77"/>
      <c r="M168" s="128">
        <f t="shared" si="13"/>
        <v>0</v>
      </c>
      <c r="N168" s="73"/>
    </row>
    <row r="169" spans="1:14" s="24" customFormat="1" ht="15" hidden="1" thickBot="1" x14ac:dyDescent="0.25">
      <c r="A169" s="84"/>
      <c r="B169" s="85"/>
      <c r="C169" s="85" t="s">
        <v>180</v>
      </c>
      <c r="D169" s="86"/>
      <c r="E169" s="177"/>
      <c r="F169" s="110">
        <f t="shared" ref="F169" si="16">SUM(F170:F180)</f>
        <v>0</v>
      </c>
      <c r="G169" s="110"/>
      <c r="H169" s="110"/>
      <c r="I169" s="110"/>
      <c r="J169" s="161"/>
      <c r="K169" s="146"/>
      <c r="L169" s="110"/>
      <c r="M169" s="124">
        <f t="shared" si="13"/>
        <v>0</v>
      </c>
      <c r="N169" s="89"/>
    </row>
    <row r="170" spans="1:14" s="10" customFormat="1" ht="15" hidden="1" thickBot="1" x14ac:dyDescent="0.25">
      <c r="A170" s="75"/>
      <c r="B170" s="75"/>
      <c r="C170" s="75" t="s">
        <v>181</v>
      </c>
      <c r="D170" s="76"/>
      <c r="E170" s="172"/>
      <c r="F170" s="133"/>
      <c r="G170" s="153"/>
      <c r="H170" s="153"/>
      <c r="I170" s="153"/>
      <c r="J170" s="163"/>
      <c r="K170" s="141"/>
      <c r="L170" s="71"/>
      <c r="M170" s="127">
        <f t="shared" si="13"/>
        <v>0</v>
      </c>
      <c r="N170" s="77"/>
    </row>
    <row r="171" spans="1:14" s="10" customFormat="1" ht="15" hidden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72"/>
      <c r="F171" s="133"/>
      <c r="G171" s="153"/>
      <c r="H171" s="153"/>
      <c r="I171" s="153"/>
      <c r="J171" s="163"/>
      <c r="K171" s="141"/>
      <c r="L171" s="71"/>
      <c r="M171" s="127">
        <f t="shared" si="13"/>
        <v>0</v>
      </c>
      <c r="N171" s="73"/>
    </row>
    <row r="172" spans="1:14" s="10" customFormat="1" ht="15" hidden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72"/>
      <c r="F172" s="133"/>
      <c r="G172" s="153"/>
      <c r="H172" s="153"/>
      <c r="I172" s="153"/>
      <c r="J172" s="163"/>
      <c r="K172" s="141"/>
      <c r="L172" s="71"/>
      <c r="M172" s="127">
        <f t="shared" si="13"/>
        <v>0</v>
      </c>
      <c r="N172" s="73"/>
    </row>
    <row r="173" spans="1:14" s="10" customFormat="1" ht="15" hidden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72"/>
      <c r="F173" s="133"/>
      <c r="G173" s="153"/>
      <c r="H173" s="153"/>
      <c r="I173" s="153"/>
      <c r="J173" s="163"/>
      <c r="K173" s="141"/>
      <c r="L173" s="71"/>
      <c r="M173" s="127">
        <f t="shared" si="13"/>
        <v>0</v>
      </c>
      <c r="N173" s="73"/>
    </row>
    <row r="174" spans="1:14" s="10" customFormat="1" ht="15" hidden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2"/>
    </row>
    <row r="175" spans="1:14" s="10" customFormat="1" ht="15" hidden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73"/>
      <c r="F175" s="134"/>
      <c r="G175" s="154"/>
      <c r="H175" s="154"/>
      <c r="I175" s="154"/>
      <c r="J175" s="164"/>
      <c r="K175" s="142"/>
      <c r="L175" s="72"/>
      <c r="M175" s="127">
        <f t="shared" si="13"/>
        <v>0</v>
      </c>
      <c r="N175" s="72"/>
    </row>
    <row r="176" spans="1:14" s="10" customFormat="1" ht="15" hidden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73"/>
      <c r="F176" s="134"/>
      <c r="G176" s="154"/>
      <c r="H176" s="154"/>
      <c r="I176" s="154"/>
      <c r="J176" s="164"/>
      <c r="K176" s="142"/>
      <c r="L176" s="72"/>
      <c r="M176" s="127">
        <f t="shared" si="13"/>
        <v>0</v>
      </c>
      <c r="N176" s="71"/>
    </row>
    <row r="177" spans="1:14" s="9" customFormat="1" ht="15" hidden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73"/>
      <c r="F177" s="134"/>
      <c r="G177" s="154"/>
      <c r="H177" s="154"/>
      <c r="I177" s="154"/>
      <c r="J177" s="164"/>
      <c r="K177" s="142"/>
      <c r="L177" s="72"/>
      <c r="M177" s="127">
        <f t="shared" si="13"/>
        <v>0</v>
      </c>
      <c r="N177" s="71"/>
    </row>
    <row r="178" spans="1:14" s="9" customFormat="1" ht="15" hidden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73"/>
      <c r="F178" s="134"/>
      <c r="G178" s="154"/>
      <c r="H178" s="154"/>
      <c r="I178" s="154"/>
      <c r="J178" s="164"/>
      <c r="K178" s="142"/>
      <c r="L178" s="72"/>
      <c r="M178" s="127">
        <f t="shared" si="13"/>
        <v>0</v>
      </c>
      <c r="N178" s="71"/>
    </row>
    <row r="179" spans="1:14" s="9" customFormat="1" ht="15" hidden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72"/>
      <c r="F179" s="133"/>
      <c r="G179" s="133"/>
      <c r="H179" s="133"/>
      <c r="I179" s="133"/>
      <c r="J179" s="163"/>
      <c r="K179" s="141"/>
      <c r="L179" s="71"/>
      <c r="M179" s="127">
        <f t="shared" si="13"/>
        <v>0</v>
      </c>
      <c r="N179" s="71"/>
    </row>
    <row r="180" spans="1:14" s="9" customFormat="1" ht="15" hidden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72"/>
      <c r="F180" s="133"/>
      <c r="G180" s="133"/>
      <c r="H180" s="133"/>
      <c r="I180" s="133"/>
      <c r="J180" s="163"/>
      <c r="K180" s="141"/>
      <c r="L180" s="71"/>
      <c r="M180" s="127">
        <f t="shared" si="13"/>
        <v>0</v>
      </c>
      <c r="N180" s="71"/>
    </row>
    <row r="181" spans="1:14" s="24" customFormat="1" ht="15" hidden="1" thickBot="1" x14ac:dyDescent="0.25">
      <c r="A181" s="43"/>
      <c r="B181" s="43"/>
      <c r="C181" s="43"/>
      <c r="D181" s="48"/>
      <c r="E181" s="180"/>
      <c r="F181" s="136"/>
      <c r="G181" s="136"/>
      <c r="H181" s="136"/>
      <c r="I181" s="136"/>
      <c r="J181" s="167"/>
      <c r="K181" s="149"/>
      <c r="L181" s="77"/>
      <c r="M181" s="128">
        <f t="shared" si="13"/>
        <v>0</v>
      </c>
      <c r="N181" s="77"/>
    </row>
    <row r="182" spans="1:14" s="9" customFormat="1" ht="15" thickBot="1" x14ac:dyDescent="0.25">
      <c r="A182" s="98"/>
      <c r="B182" s="99"/>
      <c r="C182" s="99" t="s">
        <v>192</v>
      </c>
      <c r="D182" s="100"/>
      <c r="E182" s="171">
        <v>472</v>
      </c>
      <c r="F182" s="109">
        <f t="shared" ref="F182:L182" si="17">SUM(F183:F192)</f>
        <v>0</v>
      </c>
      <c r="G182" s="109">
        <f t="shared" si="17"/>
        <v>0</v>
      </c>
      <c r="H182" s="109">
        <f t="shared" si="17"/>
        <v>0</v>
      </c>
      <c r="I182" s="109">
        <f t="shared" si="17"/>
        <v>0</v>
      </c>
      <c r="J182" s="109">
        <f t="shared" si="17"/>
        <v>0</v>
      </c>
      <c r="K182" s="109">
        <f t="shared" si="17"/>
        <v>0</v>
      </c>
      <c r="L182" s="109">
        <f t="shared" si="17"/>
        <v>419</v>
      </c>
      <c r="M182" s="124">
        <f t="shared" si="13"/>
        <v>53</v>
      </c>
      <c r="N182" s="89"/>
    </row>
    <row r="183" spans="1:14" s="10" customFormat="1" x14ac:dyDescent="0.2">
      <c r="A183" s="91">
        <v>1</v>
      </c>
      <c r="B183" s="91">
        <v>5540032</v>
      </c>
      <c r="C183" s="91" t="s">
        <v>193</v>
      </c>
      <c r="D183" s="97">
        <v>18000</v>
      </c>
      <c r="E183" s="172">
        <v>113</v>
      </c>
      <c r="F183" s="133"/>
      <c r="G183" s="133"/>
      <c r="H183" s="133"/>
      <c r="I183" s="133"/>
      <c r="J183" s="163"/>
      <c r="K183" s="141"/>
      <c r="L183" s="71">
        <v>106</v>
      </c>
      <c r="M183" s="127">
        <f t="shared" si="13"/>
        <v>7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72">
        <v>36</v>
      </c>
      <c r="F184" s="133"/>
      <c r="G184" s="133"/>
      <c r="H184" s="133"/>
      <c r="I184" s="133"/>
      <c r="J184" s="163"/>
      <c r="K184" s="141"/>
      <c r="L184" s="71">
        <v>30</v>
      </c>
      <c r="M184" s="127">
        <f t="shared" si="13"/>
        <v>6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72">
        <v>28</v>
      </c>
      <c r="F185" s="133"/>
      <c r="G185" s="133"/>
      <c r="H185" s="133"/>
      <c r="I185" s="133"/>
      <c r="J185" s="163"/>
      <c r="K185" s="141"/>
      <c r="L185" s="71">
        <v>28</v>
      </c>
      <c r="M185" s="127">
        <f t="shared" si="13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72">
        <v>13</v>
      </c>
      <c r="F186" s="133"/>
      <c r="G186" s="133"/>
      <c r="H186" s="133"/>
      <c r="I186" s="133"/>
      <c r="J186" s="163"/>
      <c r="K186" s="141"/>
      <c r="L186" s="71">
        <v>12</v>
      </c>
      <c r="M186" s="127">
        <f t="shared" si="13"/>
        <v>1</v>
      </c>
      <c r="N186" s="71"/>
    </row>
    <row r="187" spans="1:14" s="10" customFormat="1" x14ac:dyDescent="0.2">
      <c r="A187" s="25">
        <v>5</v>
      </c>
      <c r="B187" s="26">
        <v>5540037</v>
      </c>
      <c r="C187" s="26" t="s">
        <v>197</v>
      </c>
      <c r="D187" s="27">
        <v>18000</v>
      </c>
      <c r="E187" s="172"/>
      <c r="F187" s="133"/>
      <c r="G187" s="133"/>
      <c r="H187" s="133"/>
      <c r="I187" s="133"/>
      <c r="J187" s="163"/>
      <c r="K187" s="141"/>
      <c r="L187" s="71"/>
      <c r="M187" s="127">
        <f t="shared" si="13"/>
        <v>0</v>
      </c>
      <c r="N187" s="71"/>
    </row>
    <row r="188" spans="1:14" s="10" customFormat="1" x14ac:dyDescent="0.2">
      <c r="A188" s="25">
        <v>6</v>
      </c>
      <c r="B188" s="26">
        <v>5540008</v>
      </c>
      <c r="C188" s="26" t="s">
        <v>198</v>
      </c>
      <c r="D188" s="27">
        <v>16000</v>
      </c>
      <c r="E188" s="172">
        <v>147</v>
      </c>
      <c r="F188" s="133"/>
      <c r="G188" s="133"/>
      <c r="H188" s="133"/>
      <c r="I188" s="133"/>
      <c r="J188" s="163"/>
      <c r="K188" s="141"/>
      <c r="L188" s="71">
        <v>124</v>
      </c>
      <c r="M188" s="127">
        <f t="shared" si="13"/>
        <v>23</v>
      </c>
      <c r="N188" s="71"/>
    </row>
    <row r="189" spans="1:14" s="10" customFormat="1" x14ac:dyDescent="0.2">
      <c r="A189" s="25">
        <v>7</v>
      </c>
      <c r="B189" s="26">
        <v>5540030</v>
      </c>
      <c r="C189" s="26" t="s">
        <v>199</v>
      </c>
      <c r="D189" s="27">
        <v>22000</v>
      </c>
      <c r="E189" s="172">
        <v>33</v>
      </c>
      <c r="F189" s="133"/>
      <c r="G189" s="133"/>
      <c r="H189" s="133"/>
      <c r="I189" s="133"/>
      <c r="J189" s="163"/>
      <c r="K189" s="141"/>
      <c r="L189" s="71">
        <v>30</v>
      </c>
      <c r="M189" s="127">
        <f t="shared" si="13"/>
        <v>3</v>
      </c>
      <c r="N189" s="71"/>
    </row>
    <row r="190" spans="1:14" s="10" customFormat="1" x14ac:dyDescent="0.2">
      <c r="A190" s="25">
        <v>8</v>
      </c>
      <c r="B190" s="26">
        <v>5540031</v>
      </c>
      <c r="C190" s="26" t="s">
        <v>200</v>
      </c>
      <c r="D190" s="27">
        <v>22000</v>
      </c>
      <c r="E190" s="172">
        <v>24</v>
      </c>
      <c r="F190" s="133"/>
      <c r="G190" s="133"/>
      <c r="H190" s="133"/>
      <c r="I190" s="133"/>
      <c r="J190" s="163"/>
      <c r="K190" s="141"/>
      <c r="L190" s="71">
        <v>18</v>
      </c>
      <c r="M190" s="127">
        <f t="shared" si="13"/>
        <v>6</v>
      </c>
      <c r="N190" s="71"/>
    </row>
    <row r="191" spans="1:14" s="9" customFormat="1" x14ac:dyDescent="0.2">
      <c r="A191" s="25">
        <v>9</v>
      </c>
      <c r="B191" s="26">
        <v>5540003</v>
      </c>
      <c r="C191" s="26" t="s">
        <v>201</v>
      </c>
      <c r="D191" s="27">
        <v>20000</v>
      </c>
      <c r="E191" s="172">
        <v>53</v>
      </c>
      <c r="F191" s="133"/>
      <c r="G191" s="133"/>
      <c r="H191" s="133"/>
      <c r="I191" s="133"/>
      <c r="J191" s="163"/>
      <c r="K191" s="141"/>
      <c r="L191" s="71">
        <v>52</v>
      </c>
      <c r="M191" s="127">
        <f t="shared" si="13"/>
        <v>1</v>
      </c>
      <c r="N191" s="71"/>
    </row>
    <row r="192" spans="1:14" s="9" customFormat="1" x14ac:dyDescent="0.2">
      <c r="A192" s="25">
        <v>10</v>
      </c>
      <c r="B192" s="25">
        <v>5540033</v>
      </c>
      <c r="C192" s="25" t="s">
        <v>202</v>
      </c>
      <c r="D192" s="30">
        <v>18000</v>
      </c>
      <c r="E192" s="172">
        <v>25</v>
      </c>
      <c r="F192" s="133"/>
      <c r="G192" s="133"/>
      <c r="H192" s="133"/>
      <c r="I192" s="133"/>
      <c r="J192" s="163"/>
      <c r="K192" s="141"/>
      <c r="L192" s="71">
        <v>19</v>
      </c>
      <c r="M192" s="127">
        <f t="shared" si="13"/>
        <v>6</v>
      </c>
      <c r="N192" s="71"/>
    </row>
    <row r="193" spans="1:14" s="20" customFormat="1" ht="15" thickBot="1" x14ac:dyDescent="0.25">
      <c r="A193" s="43"/>
      <c r="B193" s="43"/>
      <c r="C193" s="43"/>
      <c r="D193" s="48"/>
      <c r="E193" s="180"/>
      <c r="F193" s="136"/>
      <c r="G193" s="136"/>
      <c r="H193" s="136"/>
      <c r="I193" s="136"/>
      <c r="J193" s="167"/>
      <c r="K193" s="149"/>
      <c r="L193" s="77"/>
      <c r="M193" s="128">
        <f t="shared" si="13"/>
        <v>0</v>
      </c>
      <c r="N193" s="77"/>
    </row>
    <row r="194" spans="1:14" s="24" customFormat="1" ht="15" thickBot="1" x14ac:dyDescent="0.25">
      <c r="A194" s="84"/>
      <c r="B194" s="85"/>
      <c r="C194" s="85" t="s">
        <v>203</v>
      </c>
      <c r="D194" s="86"/>
      <c r="E194" s="177"/>
      <c r="F194" s="110">
        <f t="shared" ref="F194:L194" si="18">SUM(F196:F197)</f>
        <v>0</v>
      </c>
      <c r="G194" s="110">
        <f t="shared" si="18"/>
        <v>0</v>
      </c>
      <c r="H194" s="110">
        <f t="shared" si="18"/>
        <v>0</v>
      </c>
      <c r="I194" s="110">
        <f t="shared" si="18"/>
        <v>0</v>
      </c>
      <c r="J194" s="110">
        <f t="shared" si="18"/>
        <v>0</v>
      </c>
      <c r="K194" s="110">
        <f t="shared" si="18"/>
        <v>0</v>
      </c>
      <c r="L194" s="110">
        <f t="shared" si="18"/>
        <v>19</v>
      </c>
      <c r="M194" s="124">
        <f t="shared" si="13"/>
        <v>-19</v>
      </c>
      <c r="N194" s="89"/>
    </row>
    <row r="195" spans="1:14" s="10" customFormat="1" x14ac:dyDescent="0.2">
      <c r="A195" s="82"/>
      <c r="B195" s="82"/>
      <c r="C195" s="82" t="s">
        <v>204</v>
      </c>
      <c r="D195" s="83"/>
      <c r="E195" s="172"/>
      <c r="F195" s="133"/>
      <c r="G195" s="133"/>
      <c r="H195" s="133"/>
      <c r="I195" s="133"/>
      <c r="J195" s="163"/>
      <c r="K195" s="141"/>
      <c r="L195" s="71"/>
      <c r="M195" s="127">
        <f t="shared" si="13"/>
        <v>0</v>
      </c>
      <c r="N195" s="71"/>
    </row>
    <row r="196" spans="1:14" s="10" customFormat="1" x14ac:dyDescent="0.2">
      <c r="A196" s="25">
        <v>1</v>
      </c>
      <c r="B196" s="26">
        <v>7520023</v>
      </c>
      <c r="C196" s="26" t="s">
        <v>205</v>
      </c>
      <c r="D196" s="27">
        <v>20000</v>
      </c>
      <c r="E196" s="172"/>
      <c r="F196" s="133"/>
      <c r="G196" s="133"/>
      <c r="H196" s="133"/>
      <c r="I196" s="133"/>
      <c r="J196" s="163"/>
      <c r="K196" s="141"/>
      <c r="L196" s="71"/>
      <c r="M196" s="127">
        <f t="shared" si="13"/>
        <v>0</v>
      </c>
      <c r="N196" s="71"/>
    </row>
    <row r="197" spans="1:14" s="9" customFormat="1" x14ac:dyDescent="0.2">
      <c r="A197" s="25">
        <v>2</v>
      </c>
      <c r="B197" s="26">
        <v>7520001</v>
      </c>
      <c r="C197" s="26" t="s">
        <v>206</v>
      </c>
      <c r="D197" s="27">
        <v>80000</v>
      </c>
      <c r="E197" s="172">
        <v>20</v>
      </c>
      <c r="F197" s="133"/>
      <c r="G197" s="133"/>
      <c r="H197" s="133"/>
      <c r="I197" s="133"/>
      <c r="J197" s="163"/>
      <c r="K197" s="141"/>
      <c r="L197" s="71">
        <v>19</v>
      </c>
      <c r="M197" s="127">
        <f t="shared" si="13"/>
        <v>1</v>
      </c>
      <c r="N197" s="71"/>
    </row>
    <row r="198" spans="1:14" s="24" customFormat="1" ht="15" thickBot="1" x14ac:dyDescent="0.25">
      <c r="A198" s="43"/>
      <c r="B198" s="43"/>
      <c r="C198" s="43"/>
      <c r="D198" s="90"/>
      <c r="E198" s="174"/>
      <c r="F198" s="135"/>
      <c r="G198" s="135"/>
      <c r="H198" s="135"/>
      <c r="I198" s="135"/>
      <c r="J198" s="165"/>
      <c r="K198" s="143"/>
      <c r="L198" s="73"/>
      <c r="M198" s="129">
        <f t="shared" si="13"/>
        <v>0</v>
      </c>
      <c r="N198" s="73"/>
    </row>
    <row r="199" spans="1:14" s="10" customFormat="1" ht="15" thickBot="1" x14ac:dyDescent="0.25">
      <c r="A199" s="94"/>
      <c r="B199" s="95"/>
      <c r="C199" s="95" t="s">
        <v>207</v>
      </c>
      <c r="D199" s="96"/>
      <c r="E199" s="175">
        <f>SUM(E200:E209)</f>
        <v>102</v>
      </c>
      <c r="F199" s="107">
        <f t="shared" ref="F199:L199" si="19">SUM(F200:F209)</f>
        <v>0</v>
      </c>
      <c r="G199" s="107">
        <f t="shared" si="19"/>
        <v>0</v>
      </c>
      <c r="H199" s="107">
        <f t="shared" si="19"/>
        <v>0</v>
      </c>
      <c r="I199" s="107">
        <f t="shared" si="19"/>
        <v>0</v>
      </c>
      <c r="J199" s="107">
        <f t="shared" si="19"/>
        <v>0</v>
      </c>
      <c r="K199" s="107">
        <f t="shared" si="19"/>
        <v>0</v>
      </c>
      <c r="L199" s="107">
        <f t="shared" si="19"/>
        <v>93</v>
      </c>
      <c r="M199" s="124">
        <f t="shared" si="13"/>
        <v>9</v>
      </c>
      <c r="N199" s="89"/>
    </row>
    <row r="200" spans="1:14" s="10" customFormat="1" x14ac:dyDescent="0.2">
      <c r="A200" s="91">
        <v>1</v>
      </c>
      <c r="B200" s="92">
        <v>7550011</v>
      </c>
      <c r="C200" s="92" t="s">
        <v>208</v>
      </c>
      <c r="D200" s="93">
        <v>16000</v>
      </c>
      <c r="E200" s="172">
        <v>17</v>
      </c>
      <c r="F200" s="133"/>
      <c r="G200" s="133"/>
      <c r="H200" s="133"/>
      <c r="I200" s="133"/>
      <c r="J200" s="163"/>
      <c r="K200" s="141"/>
      <c r="L200" s="71">
        <v>15</v>
      </c>
      <c r="M200" s="127">
        <f t="shared" si="13"/>
        <v>2</v>
      </c>
      <c r="N200" s="71"/>
    </row>
    <row r="201" spans="1:14" s="10" customFormat="1" x14ac:dyDescent="0.2">
      <c r="A201" s="25">
        <v>2</v>
      </c>
      <c r="B201" s="26">
        <v>7550019</v>
      </c>
      <c r="C201" s="26" t="s">
        <v>209</v>
      </c>
      <c r="D201" s="79">
        <v>14000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13"/>
        <v>0</v>
      </c>
      <c r="N201" s="72"/>
    </row>
    <row r="202" spans="1:14" s="10" customFormat="1" x14ac:dyDescent="0.2">
      <c r="A202" s="25">
        <v>3</v>
      </c>
      <c r="B202" s="26">
        <v>7550026</v>
      </c>
      <c r="C202" s="26" t="s">
        <v>210</v>
      </c>
      <c r="D202" s="79">
        <v>26000</v>
      </c>
      <c r="E202" s="173">
        <v>30</v>
      </c>
      <c r="F202" s="134"/>
      <c r="G202" s="134"/>
      <c r="H202" s="134"/>
      <c r="I202" s="134"/>
      <c r="J202" s="164"/>
      <c r="K202" s="142"/>
      <c r="L202" s="72">
        <v>30</v>
      </c>
      <c r="M202" s="130">
        <f t="shared" si="13"/>
        <v>0</v>
      </c>
      <c r="N202" s="72"/>
    </row>
    <row r="203" spans="1:14" s="10" customFormat="1" x14ac:dyDescent="0.2">
      <c r="A203" s="25">
        <v>4</v>
      </c>
      <c r="B203" s="26">
        <v>7550006</v>
      </c>
      <c r="C203" s="26" t="s">
        <v>211</v>
      </c>
      <c r="D203" s="79">
        <v>12000</v>
      </c>
      <c r="E203" s="173">
        <v>8</v>
      </c>
      <c r="F203" s="134"/>
      <c r="G203" s="134"/>
      <c r="H203" s="134"/>
      <c r="I203" s="134"/>
      <c r="J203" s="164"/>
      <c r="K203" s="142"/>
      <c r="L203" s="72">
        <v>5</v>
      </c>
      <c r="M203" s="130">
        <f t="shared" si="13"/>
        <v>3</v>
      </c>
      <c r="N203" s="72"/>
    </row>
    <row r="204" spans="1:14" s="10" customFormat="1" x14ac:dyDescent="0.2">
      <c r="A204" s="25">
        <v>5</v>
      </c>
      <c r="B204" s="26">
        <v>7550007</v>
      </c>
      <c r="C204" s="26" t="s">
        <v>212</v>
      </c>
      <c r="D204" s="79">
        <v>9000</v>
      </c>
      <c r="E204" s="173">
        <v>20</v>
      </c>
      <c r="F204" s="134"/>
      <c r="G204" s="134"/>
      <c r="H204" s="134"/>
      <c r="I204" s="134"/>
      <c r="J204" s="164"/>
      <c r="K204" s="142"/>
      <c r="L204" s="72">
        <v>19</v>
      </c>
      <c r="M204" s="130">
        <f t="shared" si="13"/>
        <v>1</v>
      </c>
      <c r="N204" s="72"/>
    </row>
    <row r="205" spans="1:14" s="10" customFormat="1" x14ac:dyDescent="0.2">
      <c r="A205" s="25">
        <v>6</v>
      </c>
      <c r="B205" s="26">
        <v>7550008</v>
      </c>
      <c r="C205" s="26" t="s">
        <v>213</v>
      </c>
      <c r="D205" s="79">
        <v>21000</v>
      </c>
      <c r="E205" s="173"/>
      <c r="F205" s="134"/>
      <c r="G205" s="134"/>
      <c r="H205" s="134"/>
      <c r="I205" s="134"/>
      <c r="J205" s="164"/>
      <c r="K205" s="142"/>
      <c r="L205" s="72"/>
      <c r="M205" s="130">
        <f t="shared" ref="M205:M209" si="20">(E205+F205+G205+H205+I205)-J205-K205-L205</f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9">
        <v>14000</v>
      </c>
      <c r="E206" s="173">
        <v>10</v>
      </c>
      <c r="F206" s="134"/>
      <c r="G206" s="134"/>
      <c r="H206" s="134"/>
      <c r="I206" s="134"/>
      <c r="J206" s="164"/>
      <c r="K206" s="142"/>
      <c r="L206" s="72">
        <v>10</v>
      </c>
      <c r="M206" s="130">
        <f t="shared" si="20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8">
        <v>14000</v>
      </c>
      <c r="E207" s="173">
        <v>7</v>
      </c>
      <c r="F207" s="134"/>
      <c r="G207" s="134"/>
      <c r="H207" s="134"/>
      <c r="I207" s="134"/>
      <c r="J207" s="164"/>
      <c r="K207" s="142"/>
      <c r="L207" s="72">
        <v>6</v>
      </c>
      <c r="M207" s="130">
        <f t="shared" si="20"/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9">
        <v>14000</v>
      </c>
      <c r="E208" s="173">
        <v>10</v>
      </c>
      <c r="F208" s="134"/>
      <c r="G208" s="134"/>
      <c r="H208" s="134"/>
      <c r="I208" s="134"/>
      <c r="J208" s="164"/>
      <c r="K208" s="142"/>
      <c r="L208" s="72">
        <v>8</v>
      </c>
      <c r="M208" s="130">
        <f t="shared" si="20"/>
        <v>2</v>
      </c>
      <c r="N208" s="72"/>
    </row>
    <row r="209" spans="1:14" s="9" customFormat="1" x14ac:dyDescent="0.2">
      <c r="A209" s="36">
        <v>10</v>
      </c>
      <c r="B209" s="80"/>
      <c r="C209" s="80" t="s">
        <v>217</v>
      </c>
      <c r="D209" s="81">
        <v>22000</v>
      </c>
      <c r="E209" s="181"/>
      <c r="F209" s="137"/>
      <c r="G209" s="137"/>
      <c r="H209" s="137"/>
      <c r="I209" s="137"/>
      <c r="J209" s="168"/>
      <c r="K209" s="150"/>
      <c r="L209" s="74"/>
      <c r="M209" s="131">
        <f t="shared" si="20"/>
        <v>0</v>
      </c>
      <c r="N209" s="74"/>
    </row>
  </sheetData>
  <autoFilter ref="A3:D20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9"/>
  <sheetViews>
    <sheetView workbookViewId="0">
      <pane xSplit="4" ySplit="4" topLeftCell="E194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9" style="15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21</v>
      </c>
      <c r="F5" s="120">
        <f>F6+F41+F55+F59+F69</f>
        <v>0</v>
      </c>
      <c r="G5" s="120">
        <f t="shared" si="0"/>
        <v>603</v>
      </c>
      <c r="H5" s="120">
        <f t="shared" si="0"/>
        <v>314</v>
      </c>
      <c r="I5" s="120">
        <f t="shared" si="0"/>
        <v>0</v>
      </c>
      <c r="J5" s="158">
        <f t="shared" si="0"/>
        <v>2</v>
      </c>
      <c r="K5" s="139">
        <f t="shared" si="0"/>
        <v>41</v>
      </c>
      <c r="L5" s="120">
        <f>L6+L41+L55+L59+L69</f>
        <v>18</v>
      </c>
      <c r="M5" s="122">
        <f t="shared" si="0"/>
        <v>877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21</v>
      </c>
      <c r="F6" s="109">
        <f t="shared" si="1"/>
        <v>0</v>
      </c>
      <c r="G6" s="109">
        <f t="shared" si="1"/>
        <v>309</v>
      </c>
      <c r="H6" s="109">
        <f t="shared" si="1"/>
        <v>306</v>
      </c>
      <c r="I6" s="109">
        <f t="shared" si="1"/>
        <v>0</v>
      </c>
      <c r="J6" s="159">
        <f t="shared" si="1"/>
        <v>0</v>
      </c>
      <c r="K6" s="140">
        <f t="shared" si="1"/>
        <v>31</v>
      </c>
      <c r="L6" s="109">
        <f t="shared" si="1"/>
        <v>18</v>
      </c>
      <c r="M6" s="124">
        <f>(E6+F6+G6+H6+I6)-J6-K6-L6</f>
        <v>587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12</v>
      </c>
      <c r="H8" s="154">
        <v>10</v>
      </c>
      <c r="I8" s="154"/>
      <c r="J8" s="164"/>
      <c r="K8" s="142"/>
      <c r="L8" s="72"/>
      <c r="M8" s="127">
        <f t="shared" si="2"/>
        <v>22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10</v>
      </c>
      <c r="H9" s="154"/>
      <c r="I9" s="154"/>
      <c r="J9" s="164"/>
      <c r="K9" s="142">
        <v>3</v>
      </c>
      <c r="L9" s="72"/>
      <c r="M9" s="127">
        <f t="shared" si="2"/>
        <v>7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12</v>
      </c>
      <c r="H10" s="154">
        <v>18</v>
      </c>
      <c r="I10" s="154"/>
      <c r="J10" s="164"/>
      <c r="K10" s="142"/>
      <c r="L10" s="72"/>
      <c r="M10" s="127">
        <f t="shared" si="2"/>
        <v>30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8</v>
      </c>
      <c r="H11" s="154">
        <v>8</v>
      </c>
      <c r="I11" s="154"/>
      <c r="J11" s="164"/>
      <c r="K11" s="142"/>
      <c r="L11" s="72"/>
      <c r="M11" s="127">
        <f t="shared" si="2"/>
        <v>16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12</v>
      </c>
      <c r="H13" s="154">
        <v>18</v>
      </c>
      <c r="I13" s="154"/>
      <c r="J13" s="164"/>
      <c r="K13" s="142">
        <v>2</v>
      </c>
      <c r="L13" s="72"/>
      <c r="M13" s="127">
        <f t="shared" si="2"/>
        <v>28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12</v>
      </c>
      <c r="H14" s="154">
        <v>8</v>
      </c>
      <c r="I14" s="154"/>
      <c r="J14" s="164"/>
      <c r="K14" s="142">
        <v>2</v>
      </c>
      <c r="L14" s="72"/>
      <c r="M14" s="127">
        <f t="shared" si="2"/>
        <v>18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12</v>
      </c>
      <c r="H15" s="154">
        <v>10</v>
      </c>
      <c r="I15" s="154"/>
      <c r="J15" s="164"/>
      <c r="K15" s="142">
        <v>1</v>
      </c>
      <c r="L15" s="72"/>
      <c r="M15" s="127">
        <f t="shared" si="2"/>
        <v>21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21</v>
      </c>
      <c r="H16" s="154"/>
      <c r="I16" s="154"/>
      <c r="J16" s="164"/>
      <c r="K16" s="142">
        <v>3</v>
      </c>
      <c r="L16" s="72"/>
      <c r="M16" s="127">
        <f t="shared" si="2"/>
        <v>18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10</v>
      </c>
      <c r="H17" s="154"/>
      <c r="I17" s="154"/>
      <c r="J17" s="164"/>
      <c r="K17" s="142"/>
      <c r="L17" s="72"/>
      <c r="M17" s="127">
        <f t="shared" si="2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12</v>
      </c>
      <c r="H19" s="154">
        <v>11</v>
      </c>
      <c r="I19" s="154"/>
      <c r="J19" s="164"/>
      <c r="K19" s="142">
        <v>1</v>
      </c>
      <c r="L19" s="72"/>
      <c r="M19" s="127">
        <f t="shared" si="2"/>
        <v>22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12</v>
      </c>
      <c r="H21" s="154">
        <v>18</v>
      </c>
      <c r="I21" s="154"/>
      <c r="J21" s="164"/>
      <c r="K21" s="142">
        <v>4</v>
      </c>
      <c r="L21" s="72"/>
      <c r="M21" s="127">
        <f t="shared" si="2"/>
        <v>26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>
        <v>21</v>
      </c>
      <c r="F22" s="134"/>
      <c r="G22" s="154"/>
      <c r="H22" s="154">
        <v>18</v>
      </c>
      <c r="I22" s="154"/>
      <c r="J22" s="164"/>
      <c r="K22" s="142"/>
      <c r="L22" s="72">
        <v>18</v>
      </c>
      <c r="M22" s="127">
        <f t="shared" si="2"/>
        <v>21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12</v>
      </c>
      <c r="H23" s="154"/>
      <c r="I23" s="154"/>
      <c r="J23" s="164"/>
      <c r="K23" s="142"/>
      <c r="L23" s="72"/>
      <c r="M23" s="127">
        <f t="shared" si="2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12</v>
      </c>
      <c r="H24" s="154"/>
      <c r="I24" s="154"/>
      <c r="J24" s="164"/>
      <c r="K24" s="142"/>
      <c r="L24" s="72"/>
      <c r="M24" s="127">
        <f t="shared" si="2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12</v>
      </c>
      <c r="H25" s="154"/>
      <c r="I25" s="154"/>
      <c r="J25" s="164"/>
      <c r="K25" s="142"/>
      <c r="L25" s="72"/>
      <c r="M25" s="127">
        <f t="shared" si="2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12</v>
      </c>
      <c r="H26" s="154"/>
      <c r="I26" s="154"/>
      <c r="J26" s="164"/>
      <c r="K26" s="142"/>
      <c r="L26" s="72"/>
      <c r="M26" s="127">
        <f t="shared" si="2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12</v>
      </c>
      <c r="H27" s="154">
        <v>20</v>
      </c>
      <c r="I27" s="154"/>
      <c r="J27" s="164"/>
      <c r="K27" s="142">
        <v>2</v>
      </c>
      <c r="L27" s="72"/>
      <c r="M27" s="127">
        <f t="shared" si="2"/>
        <v>30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>
        <v>36</v>
      </c>
      <c r="I28" s="154"/>
      <c r="J28" s="164"/>
      <c r="K28" s="142"/>
      <c r="L28" s="72"/>
      <c r="M28" s="127">
        <f t="shared" si="2"/>
        <v>42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>
        <v>36</v>
      </c>
      <c r="I29" s="154"/>
      <c r="J29" s="164"/>
      <c r="K29" s="142">
        <v>4</v>
      </c>
      <c r="L29" s="72"/>
      <c r="M29" s="127">
        <f t="shared" si="2"/>
        <v>38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10</v>
      </c>
      <c r="H30" s="154">
        <v>10</v>
      </c>
      <c r="I30" s="154"/>
      <c r="J30" s="164"/>
      <c r="K30" s="142"/>
      <c r="L30" s="72"/>
      <c r="M30" s="127">
        <f t="shared" si="2"/>
        <v>20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12</v>
      </c>
      <c r="H32" s="154">
        <v>10</v>
      </c>
      <c r="I32" s="154"/>
      <c r="J32" s="164"/>
      <c r="K32" s="142"/>
      <c r="L32" s="72"/>
      <c r="M32" s="127">
        <f t="shared" si="2"/>
        <v>22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8</v>
      </c>
      <c r="H33" s="154">
        <v>8</v>
      </c>
      <c r="I33" s="154"/>
      <c r="J33" s="164"/>
      <c r="K33" s="142"/>
      <c r="L33" s="72"/>
      <c r="M33" s="127">
        <f t="shared" si="2"/>
        <v>16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8</v>
      </c>
      <c r="H34" s="154">
        <v>8</v>
      </c>
      <c r="I34" s="154"/>
      <c r="J34" s="164"/>
      <c r="K34" s="142"/>
      <c r="L34" s="72"/>
      <c r="M34" s="127">
        <f t="shared" si="2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12</v>
      </c>
      <c r="H35" s="154">
        <v>16</v>
      </c>
      <c r="I35" s="154"/>
      <c r="J35" s="164"/>
      <c r="K35" s="142">
        <v>6</v>
      </c>
      <c r="L35" s="72"/>
      <c r="M35" s="127">
        <f t="shared" si="2"/>
        <v>22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12</v>
      </c>
      <c r="H36" s="154">
        <v>10</v>
      </c>
      <c r="I36" s="154"/>
      <c r="J36" s="164"/>
      <c r="K36" s="142">
        <v>2</v>
      </c>
      <c r="L36" s="72"/>
      <c r="M36" s="127">
        <f t="shared" si="2"/>
        <v>20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10</v>
      </c>
      <c r="H37" s="154">
        <v>10</v>
      </c>
      <c r="I37" s="154"/>
      <c r="J37" s="164"/>
      <c r="K37" s="142"/>
      <c r="L37" s="72"/>
      <c r="M37" s="127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32</v>
      </c>
      <c r="H38" s="154"/>
      <c r="I38" s="154"/>
      <c r="J38" s="164"/>
      <c r="K38" s="142"/>
      <c r="L38" s="72"/>
      <c r="M38" s="127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/>
      <c r="H39" s="154">
        <v>23</v>
      </c>
      <c r="I39" s="154"/>
      <c r="J39" s="164"/>
      <c r="K39" s="142">
        <v>1</v>
      </c>
      <c r="L39" s="72"/>
      <c r="M39" s="127">
        <f t="shared" si="2"/>
        <v>22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/>
      <c r="F41" s="107">
        <f>SUM(F42:F53)</f>
        <v>0</v>
      </c>
      <c r="G41" s="107">
        <f t="shared" ref="G41:K41" si="3">SUM(G42:G53)</f>
        <v>236</v>
      </c>
      <c r="H41" s="107">
        <f t="shared" si="3"/>
        <v>8</v>
      </c>
      <c r="I41" s="107">
        <f t="shared" si="3"/>
        <v>0</v>
      </c>
      <c r="J41" s="107">
        <f t="shared" si="3"/>
        <v>1</v>
      </c>
      <c r="K41" s="107">
        <f t="shared" si="3"/>
        <v>10</v>
      </c>
      <c r="L41" s="107"/>
      <c r="M41" s="124">
        <f>(E41+F41+G41+H41+I41)-J41-K41-L41</f>
        <v>233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>
        <v>10</v>
      </c>
      <c r="H42" s="153"/>
      <c r="I42" s="153"/>
      <c r="J42" s="163">
        <v>1</v>
      </c>
      <c r="K42" s="141"/>
      <c r="L42" s="71"/>
      <c r="M42" s="127">
        <f t="shared" si="2"/>
        <v>9</v>
      </c>
      <c r="N42" s="71" t="s">
        <v>285</v>
      </c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60</v>
      </c>
      <c r="H43" s="154"/>
      <c r="I43" s="154"/>
      <c r="J43" s="164"/>
      <c r="K43" s="142"/>
      <c r="L43" s="72"/>
      <c r="M43" s="127">
        <f t="shared" si="2"/>
        <v>60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60</v>
      </c>
      <c r="H44" s="154"/>
      <c r="I44" s="154"/>
      <c r="J44" s="164"/>
      <c r="K44" s="142">
        <v>10</v>
      </c>
      <c r="L44" s="72"/>
      <c r="M44" s="127">
        <f t="shared" si="2"/>
        <v>50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8</v>
      </c>
      <c r="H45" s="154"/>
      <c r="I45" s="154"/>
      <c r="J45" s="164"/>
      <c r="K45" s="142"/>
      <c r="L45" s="72"/>
      <c r="M45" s="127">
        <f t="shared" si="2"/>
        <v>8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14</v>
      </c>
      <c r="H46" s="154"/>
      <c r="I46" s="154"/>
      <c r="J46" s="164"/>
      <c r="K46" s="142"/>
      <c r="L46" s="72"/>
      <c r="M46" s="127">
        <f t="shared" si="2"/>
        <v>14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30</v>
      </c>
      <c r="H47" s="154"/>
      <c r="I47" s="154"/>
      <c r="J47" s="164"/>
      <c r="K47" s="142"/>
      <c r="L47" s="72"/>
      <c r="M47" s="127">
        <f t="shared" si="2"/>
        <v>30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10</v>
      </c>
      <c r="H48" s="154"/>
      <c r="I48" s="154"/>
      <c r="J48" s="164"/>
      <c r="K48" s="142"/>
      <c r="L48" s="72"/>
      <c r="M48" s="127">
        <f t="shared" si="2"/>
        <v>10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>
        <v>6</v>
      </c>
      <c r="F49" s="134"/>
      <c r="G49" s="154"/>
      <c r="H49" s="154"/>
      <c r="I49" s="154"/>
      <c r="J49" s="164"/>
      <c r="K49" s="142"/>
      <c r="L49" s="72"/>
      <c r="M49" s="127">
        <f t="shared" si="2"/>
        <v>6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10</v>
      </c>
      <c r="H50" s="154"/>
      <c r="I50" s="154"/>
      <c r="J50" s="164"/>
      <c r="K50" s="142"/>
      <c r="L50" s="72"/>
      <c r="M50" s="127">
        <f t="shared" si="2"/>
        <v>10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>
        <v>18</v>
      </c>
      <c r="H51" s="154"/>
      <c r="I51" s="154"/>
      <c r="J51" s="164"/>
      <c r="K51" s="142"/>
      <c r="L51" s="72"/>
      <c r="M51" s="127">
        <f t="shared" si="2"/>
        <v>18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10</v>
      </c>
      <c r="H52" s="154"/>
      <c r="I52" s="154"/>
      <c r="J52" s="164"/>
      <c r="K52" s="142"/>
      <c r="L52" s="72"/>
      <c r="M52" s="127">
        <f t="shared" si="2"/>
        <v>10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>
        <v>6</v>
      </c>
      <c r="H53" s="154">
        <v>8</v>
      </c>
      <c r="I53" s="154"/>
      <c r="J53" s="164"/>
      <c r="K53" s="142"/>
      <c r="L53" s="72"/>
      <c r="M53" s="127">
        <f t="shared" si="2"/>
        <v>14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/>
      <c r="F55" s="111">
        <f t="shared" ref="F55:K55" si="4">SUM(F56:F57)</f>
        <v>0</v>
      </c>
      <c r="G55" s="111">
        <f t="shared" si="4"/>
        <v>6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/>
      <c r="M55" s="124">
        <f t="shared" si="2"/>
        <v>6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>
        <v>3</v>
      </c>
      <c r="F56" s="134"/>
      <c r="G56" s="154"/>
      <c r="H56" s="154"/>
      <c r="I56" s="154"/>
      <c r="J56" s="164"/>
      <c r="K56" s="142"/>
      <c r="L56" s="72"/>
      <c r="M56" s="127">
        <f t="shared" si="2"/>
        <v>3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/>
      <c r="F57" s="134"/>
      <c r="G57" s="154">
        <v>6</v>
      </c>
      <c r="H57" s="154"/>
      <c r="I57" s="154"/>
      <c r="J57" s="164"/>
      <c r="K57" s="142"/>
      <c r="L57" s="72">
        <v>2</v>
      </c>
      <c r="M57" s="127">
        <f t="shared" si="2"/>
        <v>4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/>
      <c r="F59" s="107">
        <f t="shared" ref="F59:K59" si="5">SUM(F60:F67)</f>
        <v>0</v>
      </c>
      <c r="G59" s="107">
        <f t="shared" si="5"/>
        <v>18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0</v>
      </c>
      <c r="L59" s="107"/>
      <c r="M59" s="124">
        <f t="shared" si="2"/>
        <v>18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3</v>
      </c>
      <c r="H60" s="153"/>
      <c r="I60" s="153"/>
      <c r="J60" s="163"/>
      <c r="K60" s="141"/>
      <c r="L60" s="71"/>
      <c r="M60" s="127">
        <f t="shared" si="2"/>
        <v>3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3</v>
      </c>
      <c r="H61" s="154"/>
      <c r="I61" s="154"/>
      <c r="J61" s="164"/>
      <c r="K61" s="142"/>
      <c r="L61" s="72"/>
      <c r="M61" s="127">
        <f t="shared" si="2"/>
        <v>3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3</v>
      </c>
      <c r="H62" s="154"/>
      <c r="I62" s="154"/>
      <c r="J62" s="164"/>
      <c r="K62" s="142"/>
      <c r="L62" s="72"/>
      <c r="M62" s="127">
        <f t="shared" si="2"/>
        <v>3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3</v>
      </c>
      <c r="H63" s="154"/>
      <c r="I63" s="154"/>
      <c r="J63" s="164"/>
      <c r="K63" s="142"/>
      <c r="L63" s="72"/>
      <c r="M63" s="127">
        <f t="shared" si="2"/>
        <v>3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2</v>
      </c>
      <c r="H66" s="154"/>
      <c r="I66" s="154"/>
      <c r="J66" s="164"/>
      <c r="K66" s="142"/>
      <c r="L66" s="72"/>
      <c r="M66" s="127">
        <f t="shared" si="2"/>
        <v>2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4</v>
      </c>
      <c r="H67" s="154"/>
      <c r="I67" s="154"/>
      <c r="J67" s="164"/>
      <c r="K67" s="142"/>
      <c r="L67" s="72"/>
      <c r="M67" s="127">
        <f t="shared" si="2"/>
        <v>4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/>
      <c r="F69" s="110">
        <f t="shared" ref="F69:K69" si="6">SUM(F70:F75)</f>
        <v>0</v>
      </c>
      <c r="G69" s="110">
        <f t="shared" si="6"/>
        <v>34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0</v>
      </c>
      <c r="L69" s="110"/>
      <c r="M69" s="124">
        <f t="shared" si="2"/>
        <v>33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/>
      <c r="H70" s="154"/>
      <c r="I70" s="154"/>
      <c r="J70" s="164"/>
      <c r="K70" s="142"/>
      <c r="L70" s="72"/>
      <c r="M70" s="127">
        <f t="shared" si="2"/>
        <v>0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>
        <v>7</v>
      </c>
      <c r="H71" s="154"/>
      <c r="I71" s="154"/>
      <c r="J71" s="164"/>
      <c r="K71" s="142"/>
      <c r="L71" s="72"/>
      <c r="M71" s="127">
        <f t="shared" ref="M71:M138" si="7">(E71+F71+G71+H71+I71)-J71-K71-L71</f>
        <v>7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>
        <v>14</v>
      </c>
      <c r="H72" s="154"/>
      <c r="I72" s="154"/>
      <c r="J72" s="164">
        <v>1</v>
      </c>
      <c r="K72" s="142"/>
      <c r="L72" s="72"/>
      <c r="M72" s="127">
        <f t="shared" si="7"/>
        <v>13</v>
      </c>
      <c r="N72" s="72" t="s">
        <v>276</v>
      </c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>
        <v>6</v>
      </c>
      <c r="H74" s="154"/>
      <c r="I74" s="154"/>
      <c r="J74" s="164"/>
      <c r="K74" s="142"/>
      <c r="L74" s="72"/>
      <c r="M74" s="127">
        <f t="shared" si="7"/>
        <v>6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>
        <v>7</v>
      </c>
      <c r="H75" s="154"/>
      <c r="I75" s="154"/>
      <c r="J75" s="164"/>
      <c r="K75" s="142"/>
      <c r="L75" s="72"/>
      <c r="M75" s="127">
        <f t="shared" si="7"/>
        <v>7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/>
      <c r="F77" s="112">
        <f t="shared" ref="F77:K77" si="8">SUM(F78:F86)</f>
        <v>0</v>
      </c>
      <c r="G77" s="112">
        <f t="shared" si="8"/>
        <v>20</v>
      </c>
      <c r="H77" s="112">
        <f t="shared" si="8"/>
        <v>16</v>
      </c>
      <c r="I77" s="112">
        <f t="shared" si="8"/>
        <v>0</v>
      </c>
      <c r="J77" s="112">
        <f t="shared" si="8"/>
        <v>8</v>
      </c>
      <c r="K77" s="112">
        <f t="shared" si="8"/>
        <v>0</v>
      </c>
      <c r="L77" s="112"/>
      <c r="M77" s="124">
        <f t="shared" si="7"/>
        <v>28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/>
      <c r="F78" s="133"/>
      <c r="G78" s="153"/>
      <c r="H78" s="153"/>
      <c r="I78" s="153"/>
      <c r="J78" s="163"/>
      <c r="K78" s="141"/>
      <c r="L78" s="71"/>
      <c r="M78" s="127">
        <f t="shared" si="7"/>
        <v>0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si="7"/>
        <v>0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7</v>
      </c>
      <c r="F81" s="134"/>
      <c r="G81" s="154"/>
      <c r="H81" s="154">
        <v>10</v>
      </c>
      <c r="I81" s="154"/>
      <c r="J81" s="164"/>
      <c r="K81" s="142"/>
      <c r="L81" s="72">
        <v>4</v>
      </c>
      <c r="M81" s="127">
        <f t="shared" si="7"/>
        <v>13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5</v>
      </c>
      <c r="F82" s="134"/>
      <c r="G82" s="154">
        <v>8</v>
      </c>
      <c r="H82" s="154"/>
      <c r="I82" s="154"/>
      <c r="J82" s="164">
        <v>2</v>
      </c>
      <c r="K82" s="142"/>
      <c r="L82" s="72">
        <v>5</v>
      </c>
      <c r="M82" s="127">
        <f t="shared" si="7"/>
        <v>6</v>
      </c>
      <c r="N82" s="72" t="s">
        <v>284</v>
      </c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/>
      <c r="F83" s="134"/>
      <c r="G83" s="154"/>
      <c r="H83" s="154">
        <v>6</v>
      </c>
      <c r="I83" s="154"/>
      <c r="J83" s="164"/>
      <c r="K83" s="142"/>
      <c r="L83" s="72">
        <v>6</v>
      </c>
      <c r="M83" s="127">
        <f t="shared" si="7"/>
        <v>0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7</v>
      </c>
      <c r="F84" s="134"/>
      <c r="G84" s="154"/>
      <c r="H84" s="154"/>
      <c r="I84" s="154"/>
      <c r="J84" s="164"/>
      <c r="K84" s="142"/>
      <c r="L84" s="72">
        <v>4</v>
      </c>
      <c r="M84" s="127">
        <f t="shared" si="7"/>
        <v>3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6</v>
      </c>
      <c r="F85" s="134"/>
      <c r="G85" s="154">
        <v>8</v>
      </c>
      <c r="H85" s="154"/>
      <c r="I85" s="154"/>
      <c r="J85" s="164">
        <v>4</v>
      </c>
      <c r="K85" s="142"/>
      <c r="L85" s="72">
        <v>6</v>
      </c>
      <c r="M85" s="127">
        <f t="shared" si="7"/>
        <v>4</v>
      </c>
      <c r="N85" s="72" t="s">
        <v>284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5</v>
      </c>
      <c r="F86" s="134"/>
      <c r="G86" s="154">
        <v>4</v>
      </c>
      <c r="H86" s="154"/>
      <c r="I86" s="154"/>
      <c r="J86" s="164">
        <v>2</v>
      </c>
      <c r="K86" s="142"/>
      <c r="L86" s="72">
        <v>2</v>
      </c>
      <c r="M86" s="127">
        <f t="shared" si="7"/>
        <v>5</v>
      </c>
      <c r="N86" s="72" t="s">
        <v>284</v>
      </c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/>
      <c r="F88" s="110">
        <f t="shared" ref="F88:K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/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/>
      <c r="F91" s="110">
        <f t="shared" ref="F91:K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/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/>
      <c r="F103" s="109">
        <f t="shared" ref="F103:K103" si="11">SUM(F104:F133)</f>
        <v>0</v>
      </c>
      <c r="G103" s="109">
        <f t="shared" si="11"/>
        <v>7</v>
      </c>
      <c r="H103" s="109">
        <f t="shared" si="11"/>
        <v>4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/>
      <c r="M103" s="124">
        <f t="shared" si="7"/>
        <v>11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>
        <v>1</v>
      </c>
      <c r="H104" s="157"/>
      <c r="I104" s="157"/>
      <c r="J104" s="167"/>
      <c r="K104" s="149"/>
      <c r="L104" s="77"/>
      <c r="M104" s="127">
        <f t="shared" si="7"/>
        <v>1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>
        <v>1</v>
      </c>
      <c r="F106" s="135"/>
      <c r="G106" s="155"/>
      <c r="H106" s="155"/>
      <c r="I106" s="155"/>
      <c r="J106" s="165"/>
      <c r="K106" s="143"/>
      <c r="L106" s="73"/>
      <c r="M106" s="127">
        <f t="shared" si="7"/>
        <v>1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>
        <v>1</v>
      </c>
      <c r="F108" s="134"/>
      <c r="G108" s="154"/>
      <c r="H108" s="154"/>
      <c r="I108" s="154"/>
      <c r="J108" s="164"/>
      <c r="K108" s="142"/>
      <c r="L108" s="72">
        <v>1</v>
      </c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>
        <v>1</v>
      </c>
      <c r="F109" s="134"/>
      <c r="G109" s="154"/>
      <c r="H109" s="154"/>
      <c r="I109" s="154"/>
      <c r="J109" s="164"/>
      <c r="K109" s="142"/>
      <c r="L109" s="72"/>
      <c r="M109" s="127">
        <f t="shared" si="7"/>
        <v>1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>
        <v>1</v>
      </c>
      <c r="F116" s="134"/>
      <c r="G116" s="154">
        <v>1</v>
      </c>
      <c r="H116" s="154">
        <v>3</v>
      </c>
      <c r="I116" s="154"/>
      <c r="J116" s="164"/>
      <c r="K116" s="142"/>
      <c r="L116" s="72">
        <v>1</v>
      </c>
      <c r="M116" s="127">
        <f t="shared" si="7"/>
        <v>4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>
        <v>1</v>
      </c>
      <c r="F117" s="134"/>
      <c r="G117" s="154">
        <v>2</v>
      </c>
      <c r="H117" s="154"/>
      <c r="I117" s="154"/>
      <c r="J117" s="164"/>
      <c r="K117" s="142"/>
      <c r="L117" s="72">
        <v>1</v>
      </c>
      <c r="M117" s="127">
        <f t="shared" si="7"/>
        <v>2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/>
      <c r="F119" s="134"/>
      <c r="G119" s="154"/>
      <c r="H119" s="154">
        <v>1</v>
      </c>
      <c r="I119" s="154"/>
      <c r="J119" s="164"/>
      <c r="K119" s="142"/>
      <c r="L119" s="72">
        <v>1</v>
      </c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/>
      <c r="F125" s="134"/>
      <c r="G125" s="154">
        <v>1</v>
      </c>
      <c r="H125" s="154"/>
      <c r="I125" s="154"/>
      <c r="J125" s="164"/>
      <c r="K125" s="142"/>
      <c r="L125" s="72"/>
      <c r="M125" s="127">
        <f t="shared" si="7"/>
        <v>1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/>
      <c r="F127" s="134"/>
      <c r="G127" s="154">
        <v>2</v>
      </c>
      <c r="H127" s="154"/>
      <c r="I127" s="154"/>
      <c r="J127" s="164"/>
      <c r="K127" s="142"/>
      <c r="L127" s="72">
        <v>2</v>
      </c>
      <c r="M127" s="127">
        <f t="shared" si="7"/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>
        <v>1</v>
      </c>
      <c r="F134" s="135"/>
      <c r="G134" s="155">
        <v>3</v>
      </c>
      <c r="H134" s="155"/>
      <c r="I134" s="155"/>
      <c r="J134" s="165"/>
      <c r="K134" s="143"/>
      <c r="L134" s="73">
        <v>3</v>
      </c>
      <c r="M134" s="127">
        <f t="shared" si="7"/>
        <v>1</v>
      </c>
      <c r="N134" s="73"/>
    </row>
    <row r="135" spans="1:14" s="9" customFormat="1" x14ac:dyDescent="0.2">
      <c r="A135" s="43">
        <v>34</v>
      </c>
      <c r="B135" s="103"/>
      <c r="C135" s="103" t="s">
        <v>277</v>
      </c>
      <c r="D135" s="104"/>
      <c r="E135" s="174">
        <v>1</v>
      </c>
      <c r="F135" s="135"/>
      <c r="G135" s="155">
        <v>2</v>
      </c>
      <c r="H135" s="155">
        <v>1</v>
      </c>
      <c r="I135" s="155"/>
      <c r="J135" s="165"/>
      <c r="K135" s="143"/>
      <c r="L135" s="73">
        <v>1</v>
      </c>
      <c r="M135" s="127">
        <f t="shared" si="7"/>
        <v>3</v>
      </c>
      <c r="N135" s="73"/>
    </row>
    <row r="136" spans="1:14" s="9" customFormat="1" x14ac:dyDescent="0.2">
      <c r="A136" s="43">
        <v>35</v>
      </c>
      <c r="B136" s="103"/>
      <c r="C136" s="103" t="s">
        <v>278</v>
      </c>
      <c r="D136" s="104"/>
      <c r="E136" s="174">
        <v>1</v>
      </c>
      <c r="F136" s="135"/>
      <c r="G136" s="155">
        <v>2</v>
      </c>
      <c r="H136" s="155"/>
      <c r="I136" s="155"/>
      <c r="J136" s="165"/>
      <c r="K136" s="143"/>
      <c r="L136" s="73">
        <v>1</v>
      </c>
      <c r="M136" s="127">
        <f t="shared" si="7"/>
        <v>2</v>
      </c>
      <c r="N136" s="73"/>
    </row>
    <row r="137" spans="1:14" s="9" customFormat="1" x14ac:dyDescent="0.2">
      <c r="A137" s="43">
        <v>36</v>
      </c>
      <c r="B137" s="103"/>
      <c r="C137" s="103" t="s">
        <v>283</v>
      </c>
      <c r="D137" s="104"/>
      <c r="E137" s="174"/>
      <c r="F137" s="135"/>
      <c r="G137" s="155">
        <v>2</v>
      </c>
      <c r="H137" s="155"/>
      <c r="I137" s="155"/>
      <c r="J137" s="165"/>
      <c r="K137" s="143"/>
      <c r="L137" s="73"/>
      <c r="M137" s="127">
        <f t="shared" si="7"/>
        <v>2</v>
      </c>
      <c r="N137" s="73"/>
    </row>
    <row r="138" spans="1:14" s="24" customFormat="1" ht="15" thickBot="1" x14ac:dyDescent="0.25">
      <c r="A138" s="43"/>
      <c r="B138" s="43"/>
      <c r="C138" s="43"/>
      <c r="D138" s="48"/>
      <c r="E138" s="174"/>
      <c r="F138" s="135"/>
      <c r="G138" s="155"/>
      <c r="H138" s="155"/>
      <c r="I138" s="155"/>
      <c r="J138" s="165"/>
      <c r="K138" s="143"/>
      <c r="L138" s="73"/>
      <c r="M138" s="128">
        <f t="shared" si="7"/>
        <v>0</v>
      </c>
      <c r="N138" s="73"/>
    </row>
    <row r="139" spans="1:14" s="9" customFormat="1" ht="15" thickBot="1" x14ac:dyDescent="0.25">
      <c r="A139" s="98"/>
      <c r="B139" s="99"/>
      <c r="C139" s="99" t="s">
        <v>148</v>
      </c>
      <c r="D139" s="100"/>
      <c r="E139" s="171"/>
      <c r="F139" s="109">
        <f t="shared" ref="F139:K139" si="12">SUM(F140:F146)</f>
        <v>0</v>
      </c>
      <c r="G139" s="109">
        <f t="shared" si="12"/>
        <v>45</v>
      </c>
      <c r="H139" s="109">
        <f t="shared" si="12"/>
        <v>0</v>
      </c>
      <c r="I139" s="109">
        <f t="shared" si="12"/>
        <v>0</v>
      </c>
      <c r="J139" s="109">
        <f t="shared" si="12"/>
        <v>0</v>
      </c>
      <c r="K139" s="109">
        <f t="shared" si="12"/>
        <v>0</v>
      </c>
      <c r="L139" s="109"/>
      <c r="M139" s="124">
        <f t="shared" ref="M139:M204" si="13">(E139+F139+G139+H139+I139)-J139-K139-L139</f>
        <v>45</v>
      </c>
      <c r="N139" s="89"/>
    </row>
    <row r="140" spans="1:14" s="9" customFormat="1" x14ac:dyDescent="0.2">
      <c r="A140" s="91">
        <v>1</v>
      </c>
      <c r="B140" s="91">
        <v>3510004</v>
      </c>
      <c r="C140" s="91" t="s">
        <v>149</v>
      </c>
      <c r="D140" s="97">
        <v>43000</v>
      </c>
      <c r="E140" s="172"/>
      <c r="G140" s="153">
        <v>9</v>
      </c>
      <c r="H140" s="153"/>
      <c r="I140" s="153"/>
      <c r="J140" s="163"/>
      <c r="K140" s="141"/>
      <c r="L140" s="71"/>
      <c r="M140" s="127">
        <f>(E140+K144+G140+H140+I140)-J140-K140-L140</f>
        <v>9</v>
      </c>
      <c r="N140" s="71"/>
    </row>
    <row r="141" spans="1:14" s="9" customFormat="1" x14ac:dyDescent="0.2">
      <c r="A141" s="25">
        <v>2</v>
      </c>
      <c r="B141" s="25">
        <v>3512008</v>
      </c>
      <c r="C141" s="25" t="s">
        <v>150</v>
      </c>
      <c r="D141" s="30">
        <v>44000</v>
      </c>
      <c r="E141" s="173">
        <v>2</v>
      </c>
      <c r="F141" s="134"/>
      <c r="G141" s="154">
        <v>10</v>
      </c>
      <c r="H141" s="154"/>
      <c r="I141" s="154"/>
      <c r="J141" s="164"/>
      <c r="K141" s="142"/>
      <c r="L141" s="72">
        <v>9</v>
      </c>
      <c r="M141" s="127">
        <f t="shared" si="13"/>
        <v>3</v>
      </c>
      <c r="N141" s="72"/>
    </row>
    <row r="142" spans="1:14" s="9" customFormat="1" x14ac:dyDescent="0.2">
      <c r="A142" s="25">
        <v>3</v>
      </c>
      <c r="B142" s="25">
        <v>3510107</v>
      </c>
      <c r="C142" s="25" t="s">
        <v>151</v>
      </c>
      <c r="D142" s="30">
        <v>49000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3"/>
        <v>0</v>
      </c>
      <c r="N142" s="72"/>
    </row>
    <row r="143" spans="1:14" s="9" customFormat="1" x14ac:dyDescent="0.2">
      <c r="A143" s="25">
        <v>4</v>
      </c>
      <c r="B143" s="25">
        <v>3510011</v>
      </c>
      <c r="C143" s="25" t="s">
        <v>152</v>
      </c>
      <c r="D143" s="30">
        <v>42000</v>
      </c>
      <c r="E143" s="173">
        <v>3</v>
      </c>
      <c r="F143" s="134"/>
      <c r="G143" s="154"/>
      <c r="H143" s="154"/>
      <c r="I143" s="154"/>
      <c r="J143" s="164"/>
      <c r="K143" s="142"/>
      <c r="L143" s="72">
        <v>1</v>
      </c>
      <c r="M143" s="127">
        <f t="shared" si="13"/>
        <v>2</v>
      </c>
      <c r="N143" s="72"/>
    </row>
    <row r="144" spans="1:14" s="9" customFormat="1" x14ac:dyDescent="0.2">
      <c r="A144" s="25">
        <v>5</v>
      </c>
      <c r="B144" s="25">
        <v>3510067</v>
      </c>
      <c r="C144" s="25" t="s">
        <v>153</v>
      </c>
      <c r="D144" s="30">
        <v>43000</v>
      </c>
      <c r="E144" s="173">
        <v>2</v>
      </c>
      <c r="F144" s="134"/>
      <c r="G144" s="154">
        <v>8</v>
      </c>
      <c r="H144" s="154"/>
      <c r="I144" s="154"/>
      <c r="J144" s="164"/>
      <c r="K144" s="133"/>
      <c r="L144" s="72">
        <v>6</v>
      </c>
      <c r="M144" s="127">
        <f t="shared" si="13"/>
        <v>4</v>
      </c>
      <c r="N144" s="72"/>
    </row>
    <row r="145" spans="1:14" s="9" customFormat="1" x14ac:dyDescent="0.2">
      <c r="A145" s="25">
        <v>6</v>
      </c>
      <c r="B145" s="25">
        <v>3510012</v>
      </c>
      <c r="C145" s="25" t="s">
        <v>154</v>
      </c>
      <c r="D145" s="30">
        <v>43000</v>
      </c>
      <c r="E145" s="173">
        <v>2</v>
      </c>
      <c r="F145" s="134"/>
      <c r="G145" s="154">
        <v>12</v>
      </c>
      <c r="H145" s="154"/>
      <c r="I145" s="154"/>
      <c r="J145" s="164"/>
      <c r="K145" s="142"/>
      <c r="L145" s="72">
        <v>2</v>
      </c>
      <c r="M145" s="127">
        <f t="shared" si="13"/>
        <v>12</v>
      </c>
      <c r="N145" s="72"/>
    </row>
    <row r="146" spans="1:14" s="9" customFormat="1" x14ac:dyDescent="0.2">
      <c r="A146" s="25">
        <v>7</v>
      </c>
      <c r="B146" s="25">
        <v>3510076</v>
      </c>
      <c r="C146" s="25" t="s">
        <v>155</v>
      </c>
      <c r="D146" s="30">
        <v>45000</v>
      </c>
      <c r="E146" s="173">
        <v>4</v>
      </c>
      <c r="F146" s="134"/>
      <c r="G146" s="154">
        <v>6</v>
      </c>
      <c r="H146" s="154"/>
      <c r="I146" s="154"/>
      <c r="J146" s="164"/>
      <c r="K146" s="142"/>
      <c r="L146" s="72">
        <v>6</v>
      </c>
      <c r="M146" s="127">
        <f t="shared" si="13"/>
        <v>4</v>
      </c>
      <c r="N146" s="72"/>
    </row>
    <row r="147" spans="1:14" s="9" customFormat="1" x14ac:dyDescent="0.2">
      <c r="A147" s="43">
        <v>8</v>
      </c>
      <c r="B147" s="43"/>
      <c r="C147" s="43" t="s">
        <v>279</v>
      </c>
      <c r="D147" s="48"/>
      <c r="E147" s="174"/>
      <c r="F147" s="135"/>
      <c r="G147" s="155">
        <v>7</v>
      </c>
      <c r="H147" s="155"/>
      <c r="I147" s="155"/>
      <c r="J147" s="165"/>
      <c r="K147" s="143"/>
      <c r="L147" s="73"/>
      <c r="M147" s="127">
        <f t="shared" si="13"/>
        <v>7</v>
      </c>
      <c r="N147" s="73"/>
    </row>
    <row r="148" spans="1:14" s="9" customFormat="1" x14ac:dyDescent="0.2">
      <c r="A148" s="43">
        <v>9</v>
      </c>
      <c r="B148" s="43"/>
      <c r="C148" s="43" t="s">
        <v>280</v>
      </c>
      <c r="D148" s="48"/>
      <c r="E148" s="174"/>
      <c r="F148" s="135"/>
      <c r="G148" s="155">
        <v>9</v>
      </c>
      <c r="H148" s="155">
        <v>8</v>
      </c>
      <c r="I148" s="155"/>
      <c r="J148" s="165"/>
      <c r="K148" s="143"/>
      <c r="L148" s="73">
        <v>1</v>
      </c>
      <c r="M148" s="127">
        <f t="shared" si="13"/>
        <v>16</v>
      </c>
      <c r="N148" s="73"/>
    </row>
    <row r="149" spans="1:14" s="24" customFormat="1" ht="15" thickBot="1" x14ac:dyDescent="0.25">
      <c r="A149" s="43"/>
      <c r="B149" s="43"/>
      <c r="C149" s="43"/>
      <c r="D149" s="48"/>
      <c r="E149" s="174"/>
      <c r="F149" s="135"/>
      <c r="G149" s="155"/>
      <c r="H149" s="155"/>
      <c r="I149" s="155"/>
      <c r="J149" s="165"/>
      <c r="K149" s="143"/>
      <c r="L149" s="73"/>
      <c r="M149" s="128">
        <f t="shared" si="13"/>
        <v>0</v>
      </c>
      <c r="N149" s="73"/>
    </row>
    <row r="150" spans="1:14" s="10" customFormat="1" ht="15" thickBot="1" x14ac:dyDescent="0.25">
      <c r="A150" s="113"/>
      <c r="B150" s="114"/>
      <c r="C150" s="85" t="s">
        <v>156</v>
      </c>
      <c r="D150" s="115"/>
      <c r="E150" s="171"/>
      <c r="F150" s="109">
        <f t="shared" ref="F150:K150" si="14">SUM(F151:F160)</f>
        <v>0</v>
      </c>
      <c r="G150" s="109">
        <f t="shared" si="14"/>
        <v>133</v>
      </c>
      <c r="H150" s="109">
        <f t="shared" si="14"/>
        <v>0</v>
      </c>
      <c r="I150" s="109">
        <f t="shared" si="14"/>
        <v>0</v>
      </c>
      <c r="J150" s="109">
        <f t="shared" si="14"/>
        <v>2</v>
      </c>
      <c r="K150" s="109">
        <f t="shared" si="14"/>
        <v>0</v>
      </c>
      <c r="L150" s="109"/>
      <c r="M150" s="124">
        <f t="shared" si="13"/>
        <v>131</v>
      </c>
      <c r="N150" s="116"/>
    </row>
    <row r="151" spans="1:14" s="10" customFormat="1" x14ac:dyDescent="0.2">
      <c r="A151" s="91">
        <v>1</v>
      </c>
      <c r="B151" s="92">
        <v>3530009</v>
      </c>
      <c r="C151" s="92" t="s">
        <v>157</v>
      </c>
      <c r="D151" s="101">
        <v>20000</v>
      </c>
      <c r="E151" s="172"/>
      <c r="F151" s="133"/>
      <c r="G151" s="153">
        <v>64</v>
      </c>
      <c r="H151" s="153"/>
      <c r="I151" s="153"/>
      <c r="J151" s="163"/>
      <c r="K151" s="141"/>
      <c r="L151" s="71">
        <v>21</v>
      </c>
      <c r="M151" s="127">
        <f t="shared" si="13"/>
        <v>43</v>
      </c>
      <c r="N151" s="71"/>
    </row>
    <row r="152" spans="1:14" s="10" customFormat="1" x14ac:dyDescent="0.2">
      <c r="A152" s="25">
        <v>2</v>
      </c>
      <c r="B152" s="26">
        <v>3530010</v>
      </c>
      <c r="C152" s="26" t="s">
        <v>158</v>
      </c>
      <c r="D152" s="27">
        <v>108000</v>
      </c>
      <c r="E152" s="173">
        <v>14</v>
      </c>
      <c r="F152" s="134"/>
      <c r="G152" s="154"/>
      <c r="H152" s="154"/>
      <c r="I152" s="154"/>
      <c r="J152" s="164"/>
      <c r="K152" s="142"/>
      <c r="L152" s="72"/>
      <c r="M152" s="127">
        <f t="shared" si="13"/>
        <v>14</v>
      </c>
      <c r="N152" s="72"/>
    </row>
    <row r="153" spans="1:14" s="10" customFormat="1" x14ac:dyDescent="0.2">
      <c r="A153" s="25">
        <v>3</v>
      </c>
      <c r="B153" s="26">
        <v>3530003</v>
      </c>
      <c r="C153" s="26" t="s">
        <v>159</v>
      </c>
      <c r="D153" s="27">
        <v>20000</v>
      </c>
      <c r="E153" s="173"/>
      <c r="F153" s="134"/>
      <c r="G153" s="154"/>
      <c r="H153" s="154"/>
      <c r="I153" s="154"/>
      <c r="J153" s="164"/>
      <c r="K153" s="142"/>
      <c r="L153" s="72"/>
      <c r="M153" s="127">
        <f t="shared" si="13"/>
        <v>0</v>
      </c>
      <c r="N153" s="72"/>
    </row>
    <row r="154" spans="1:14" s="10" customFormat="1" x14ac:dyDescent="0.2">
      <c r="A154" s="25">
        <v>4</v>
      </c>
      <c r="B154" s="26">
        <v>3530008</v>
      </c>
      <c r="C154" s="26" t="s">
        <v>160</v>
      </c>
      <c r="D154" s="27">
        <v>20000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3"/>
        <v>0</v>
      </c>
      <c r="N154" s="72"/>
    </row>
    <row r="155" spans="1:14" s="10" customFormat="1" x14ac:dyDescent="0.2">
      <c r="A155" s="25">
        <v>5</v>
      </c>
      <c r="B155" s="26">
        <v>3530014</v>
      </c>
      <c r="C155" s="26" t="s">
        <v>161</v>
      </c>
      <c r="D155" s="27">
        <v>20000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3"/>
        <v>0</v>
      </c>
      <c r="N155" s="72"/>
    </row>
    <row r="156" spans="1:14" s="10" customFormat="1" x14ac:dyDescent="0.2">
      <c r="A156" s="25">
        <v>6</v>
      </c>
      <c r="B156" s="26">
        <v>3530088</v>
      </c>
      <c r="C156" s="26" t="s">
        <v>162</v>
      </c>
      <c r="D156" s="27">
        <v>22000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3"/>
        <v>0</v>
      </c>
      <c r="N156" s="72"/>
    </row>
    <row r="157" spans="1:14" s="10" customFormat="1" x14ac:dyDescent="0.2">
      <c r="A157" s="25">
        <v>11</v>
      </c>
      <c r="B157" s="26">
        <v>3550002</v>
      </c>
      <c r="C157" s="26" t="s">
        <v>167</v>
      </c>
      <c r="D157" s="27">
        <v>20000</v>
      </c>
      <c r="E157" s="174"/>
      <c r="F157" s="135"/>
      <c r="G157" s="155">
        <v>27</v>
      </c>
      <c r="H157" s="155"/>
      <c r="I157" s="155"/>
      <c r="J157" s="165">
        <v>2</v>
      </c>
      <c r="K157" s="143"/>
      <c r="L157" s="73">
        <v>13</v>
      </c>
      <c r="M157" s="127">
        <f t="shared" si="13"/>
        <v>12</v>
      </c>
      <c r="N157" s="72" t="s">
        <v>285</v>
      </c>
    </row>
    <row r="158" spans="1:14" s="10" customFormat="1" x14ac:dyDescent="0.2">
      <c r="A158" s="25">
        <v>12</v>
      </c>
      <c r="B158" s="26">
        <v>3550005</v>
      </c>
      <c r="C158" s="26" t="s">
        <v>168</v>
      </c>
      <c r="D158" s="27">
        <v>20000</v>
      </c>
      <c r="E158" s="174">
        <v>1</v>
      </c>
      <c r="F158" s="135"/>
      <c r="G158" s="155">
        <v>28</v>
      </c>
      <c r="H158" s="155"/>
      <c r="I158" s="155"/>
      <c r="J158" s="165"/>
      <c r="K158" s="143"/>
      <c r="L158" s="73">
        <v>3</v>
      </c>
      <c r="M158" s="127">
        <f t="shared" si="13"/>
        <v>26</v>
      </c>
      <c r="N158" s="72"/>
    </row>
    <row r="159" spans="1:14" s="10" customFormat="1" x14ac:dyDescent="0.2">
      <c r="A159" s="25">
        <v>13</v>
      </c>
      <c r="B159" s="26">
        <v>3550007</v>
      </c>
      <c r="C159" s="26" t="s">
        <v>169</v>
      </c>
      <c r="D159" s="27">
        <v>20000</v>
      </c>
      <c r="E159" s="174"/>
      <c r="F159" s="135"/>
      <c r="G159" s="155"/>
      <c r="H159" s="155"/>
      <c r="I159" s="155"/>
      <c r="J159" s="165"/>
      <c r="K159" s="143"/>
      <c r="L159" s="73"/>
      <c r="M159" s="127">
        <f t="shared" si="13"/>
        <v>0</v>
      </c>
      <c r="N159" s="72"/>
    </row>
    <row r="160" spans="1:14" s="9" customFormat="1" x14ac:dyDescent="0.2">
      <c r="A160" s="25">
        <v>14</v>
      </c>
      <c r="B160" s="26">
        <v>3530087</v>
      </c>
      <c r="C160" s="26" t="s">
        <v>170</v>
      </c>
      <c r="D160" s="27">
        <v>20000</v>
      </c>
      <c r="E160" s="174"/>
      <c r="F160" s="135"/>
      <c r="G160" s="155">
        <v>14</v>
      </c>
      <c r="H160" s="155"/>
      <c r="I160" s="155"/>
      <c r="J160" s="165"/>
      <c r="K160" s="143"/>
      <c r="L160" s="73"/>
      <c r="M160" s="127">
        <f t="shared" si="13"/>
        <v>14</v>
      </c>
      <c r="N160" s="72"/>
    </row>
    <row r="161" spans="1:14" s="9" customFormat="1" x14ac:dyDescent="0.2">
      <c r="A161" s="25">
        <v>15</v>
      </c>
      <c r="B161" s="43">
        <v>7560084</v>
      </c>
      <c r="C161" s="43" t="s">
        <v>171</v>
      </c>
      <c r="D161" s="48">
        <v>50000</v>
      </c>
      <c r="E161" s="174"/>
      <c r="F161" s="135"/>
      <c r="G161" s="155"/>
      <c r="H161" s="155"/>
      <c r="I161" s="155"/>
      <c r="J161" s="165"/>
      <c r="K161" s="143"/>
      <c r="L161" s="73"/>
      <c r="M161" s="127">
        <f t="shared" si="13"/>
        <v>0</v>
      </c>
      <c r="N161" s="72"/>
    </row>
    <row r="162" spans="1:14" s="9" customFormat="1" x14ac:dyDescent="0.2">
      <c r="A162" s="25">
        <v>16</v>
      </c>
      <c r="B162" s="43">
        <v>7560085</v>
      </c>
      <c r="C162" s="43" t="s">
        <v>172</v>
      </c>
      <c r="D162" s="48">
        <v>80000</v>
      </c>
      <c r="E162" s="174"/>
      <c r="F162" s="135"/>
      <c r="G162" s="155"/>
      <c r="H162" s="155"/>
      <c r="I162" s="155"/>
      <c r="J162" s="165"/>
      <c r="K162" s="143"/>
      <c r="L162" s="73"/>
      <c r="M162" s="127">
        <f t="shared" si="13"/>
        <v>0</v>
      </c>
      <c r="N162" s="72"/>
    </row>
    <row r="163" spans="1:14" s="24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10" customFormat="1" ht="15" thickBot="1" x14ac:dyDescent="0.25">
      <c r="A164" s="94"/>
      <c r="B164" s="95"/>
      <c r="C164" s="95" t="s">
        <v>176</v>
      </c>
      <c r="D164" s="102"/>
      <c r="E164" s="175"/>
      <c r="F164" s="107">
        <f t="shared" ref="F164:K164" si="15">SUM(F165:F1832)</f>
        <v>0</v>
      </c>
      <c r="G164" s="107">
        <f t="shared" si="15"/>
        <v>0</v>
      </c>
      <c r="H164" s="107">
        <f t="shared" si="15"/>
        <v>0</v>
      </c>
      <c r="I164" s="107">
        <f t="shared" si="15"/>
        <v>0</v>
      </c>
      <c r="J164" s="107">
        <f t="shared" si="15"/>
        <v>0</v>
      </c>
      <c r="K164" s="107">
        <f t="shared" si="15"/>
        <v>0</v>
      </c>
      <c r="L164" s="107"/>
      <c r="M164" s="124">
        <f t="shared" si="13"/>
        <v>0</v>
      </c>
      <c r="N164" s="89"/>
    </row>
    <row r="165" spans="1:14" s="10" customFormat="1" x14ac:dyDescent="0.2">
      <c r="A165" s="91">
        <v>1</v>
      </c>
      <c r="B165" s="92">
        <v>4550013</v>
      </c>
      <c r="C165" s="92" t="s">
        <v>177</v>
      </c>
      <c r="D165" s="101">
        <v>38000</v>
      </c>
      <c r="E165" s="172">
        <v>3</v>
      </c>
      <c r="F165" s="133"/>
      <c r="G165" s="153"/>
      <c r="H165" s="153"/>
      <c r="I165" s="153"/>
      <c r="J165" s="163"/>
      <c r="K165" s="141"/>
      <c r="L165" s="71">
        <v>2</v>
      </c>
      <c r="M165" s="127">
        <f t="shared" si="13"/>
        <v>1</v>
      </c>
      <c r="N165" s="77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72">
        <v>15</v>
      </c>
      <c r="F166" s="133"/>
      <c r="G166" s="153"/>
      <c r="H166" s="153"/>
      <c r="I166" s="153"/>
      <c r="J166" s="163"/>
      <c r="K166" s="141"/>
      <c r="L166" s="71">
        <v>11</v>
      </c>
      <c r="M166" s="127">
        <f t="shared" si="13"/>
        <v>4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80"/>
      <c r="F168" s="136"/>
      <c r="G168" s="157"/>
      <c r="H168" s="157"/>
      <c r="I168" s="157"/>
      <c r="J168" s="167"/>
      <c r="K168" s="149"/>
      <c r="L168" s="77"/>
      <c r="M168" s="128">
        <f t="shared" si="13"/>
        <v>0</v>
      </c>
      <c r="N168" s="73"/>
    </row>
    <row r="169" spans="1:14" s="24" customFormat="1" ht="15" hidden="1" thickBot="1" x14ac:dyDescent="0.25">
      <c r="A169" s="84"/>
      <c r="B169" s="85"/>
      <c r="C169" s="85" t="s">
        <v>180</v>
      </c>
      <c r="D169" s="86"/>
      <c r="E169" s="177"/>
      <c r="F169" s="110">
        <f t="shared" ref="F169" si="16">SUM(F170:F180)</f>
        <v>0</v>
      </c>
      <c r="G169" s="110"/>
      <c r="H169" s="110"/>
      <c r="I169" s="110"/>
      <c r="J169" s="161"/>
      <c r="K169" s="146"/>
      <c r="L169" s="110"/>
      <c r="M169" s="124">
        <f t="shared" si="13"/>
        <v>0</v>
      </c>
      <c r="N169" s="89"/>
    </row>
    <row r="170" spans="1:14" s="10" customFormat="1" ht="15" hidden="1" thickBot="1" x14ac:dyDescent="0.25">
      <c r="A170" s="75"/>
      <c r="B170" s="75"/>
      <c r="C170" s="75" t="s">
        <v>181</v>
      </c>
      <c r="D170" s="76"/>
      <c r="E170" s="172"/>
      <c r="F170" s="133"/>
      <c r="G170" s="153"/>
      <c r="H170" s="153"/>
      <c r="I170" s="153"/>
      <c r="J170" s="163"/>
      <c r="K170" s="141"/>
      <c r="L170" s="71"/>
      <c r="M170" s="127">
        <f t="shared" si="13"/>
        <v>0</v>
      </c>
      <c r="N170" s="77"/>
    </row>
    <row r="171" spans="1:14" s="10" customFormat="1" ht="15" hidden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72"/>
      <c r="F171" s="133"/>
      <c r="G171" s="153"/>
      <c r="H171" s="153"/>
      <c r="I171" s="153"/>
      <c r="J171" s="163"/>
      <c r="K171" s="141"/>
      <c r="L171" s="71"/>
      <c r="M171" s="127">
        <f t="shared" si="13"/>
        <v>0</v>
      </c>
      <c r="N171" s="73"/>
    </row>
    <row r="172" spans="1:14" s="10" customFormat="1" ht="15" hidden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72"/>
      <c r="F172" s="133"/>
      <c r="G172" s="153"/>
      <c r="H172" s="153"/>
      <c r="I172" s="153"/>
      <c r="J172" s="163"/>
      <c r="K172" s="141"/>
      <c r="L172" s="71"/>
      <c r="M172" s="127">
        <f t="shared" si="13"/>
        <v>0</v>
      </c>
      <c r="N172" s="73"/>
    </row>
    <row r="173" spans="1:14" s="10" customFormat="1" ht="15" hidden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72"/>
      <c r="F173" s="133"/>
      <c r="G173" s="153"/>
      <c r="H173" s="153"/>
      <c r="I173" s="153"/>
      <c r="J173" s="163"/>
      <c r="K173" s="141"/>
      <c r="L173" s="71"/>
      <c r="M173" s="127">
        <f t="shared" si="13"/>
        <v>0</v>
      </c>
      <c r="N173" s="73"/>
    </row>
    <row r="174" spans="1:14" s="10" customFormat="1" ht="15" hidden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2"/>
    </row>
    <row r="175" spans="1:14" s="10" customFormat="1" ht="15" hidden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73"/>
      <c r="F175" s="134"/>
      <c r="G175" s="154"/>
      <c r="H175" s="154"/>
      <c r="I175" s="154"/>
      <c r="J175" s="164"/>
      <c r="K175" s="142"/>
      <c r="L175" s="72"/>
      <c r="M175" s="127">
        <f t="shared" si="13"/>
        <v>0</v>
      </c>
      <c r="N175" s="72"/>
    </row>
    <row r="176" spans="1:14" s="10" customFormat="1" ht="15" hidden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73"/>
      <c r="F176" s="134"/>
      <c r="G176" s="154"/>
      <c r="H176" s="154"/>
      <c r="I176" s="154"/>
      <c r="J176" s="164"/>
      <c r="K176" s="142"/>
      <c r="L176" s="72"/>
      <c r="M176" s="127">
        <f t="shared" si="13"/>
        <v>0</v>
      </c>
      <c r="N176" s="71"/>
    </row>
    <row r="177" spans="1:14" s="9" customFormat="1" ht="15" hidden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73"/>
      <c r="F177" s="134"/>
      <c r="G177" s="154"/>
      <c r="H177" s="154"/>
      <c r="I177" s="154"/>
      <c r="J177" s="164"/>
      <c r="K177" s="142"/>
      <c r="L177" s="72"/>
      <c r="M177" s="127">
        <f t="shared" si="13"/>
        <v>0</v>
      </c>
      <c r="N177" s="71"/>
    </row>
    <row r="178" spans="1:14" s="9" customFormat="1" ht="15" hidden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73"/>
      <c r="F178" s="134"/>
      <c r="G178" s="154"/>
      <c r="H178" s="154"/>
      <c r="I178" s="154"/>
      <c r="J178" s="164"/>
      <c r="K178" s="142"/>
      <c r="L178" s="72"/>
      <c r="M178" s="127">
        <f t="shared" si="13"/>
        <v>0</v>
      </c>
      <c r="N178" s="71"/>
    </row>
    <row r="179" spans="1:14" s="9" customFormat="1" ht="15" hidden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72"/>
      <c r="F179" s="133"/>
      <c r="G179" s="133"/>
      <c r="H179" s="133"/>
      <c r="I179" s="133"/>
      <c r="J179" s="163"/>
      <c r="K179" s="141"/>
      <c r="L179" s="71"/>
      <c r="M179" s="127">
        <f t="shared" si="13"/>
        <v>0</v>
      </c>
      <c r="N179" s="71"/>
    </row>
    <row r="180" spans="1:14" s="9" customFormat="1" ht="15" hidden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72"/>
      <c r="F180" s="133"/>
      <c r="G180" s="133"/>
      <c r="H180" s="133"/>
      <c r="I180" s="133"/>
      <c r="J180" s="163"/>
      <c r="K180" s="141"/>
      <c r="L180" s="71"/>
      <c r="M180" s="127">
        <f t="shared" si="13"/>
        <v>0</v>
      </c>
      <c r="N180" s="71"/>
    </row>
    <row r="181" spans="1:14" s="24" customFormat="1" ht="15" hidden="1" thickBot="1" x14ac:dyDescent="0.25">
      <c r="A181" s="43"/>
      <c r="B181" s="43"/>
      <c r="C181" s="43"/>
      <c r="D181" s="48"/>
      <c r="E181" s="180"/>
      <c r="F181" s="136"/>
      <c r="G181" s="136"/>
      <c r="H181" s="136"/>
      <c r="I181" s="136"/>
      <c r="J181" s="167"/>
      <c r="K181" s="149"/>
      <c r="L181" s="77"/>
      <c r="M181" s="128">
        <f t="shared" si="13"/>
        <v>0</v>
      </c>
      <c r="N181" s="77"/>
    </row>
    <row r="182" spans="1:14" s="9" customFormat="1" ht="15" thickBot="1" x14ac:dyDescent="0.25">
      <c r="A182" s="98"/>
      <c r="B182" s="99"/>
      <c r="C182" s="99" t="s">
        <v>192</v>
      </c>
      <c r="D182" s="100"/>
      <c r="E182" s="171">
        <f>SUM(E183:E192)</f>
        <v>419</v>
      </c>
      <c r="F182" s="109">
        <f t="shared" ref="F182:L182" si="17">SUM(F183:F192)</f>
        <v>0</v>
      </c>
      <c r="G182" s="109">
        <f t="shared" si="17"/>
        <v>0</v>
      </c>
      <c r="H182" s="109">
        <f t="shared" si="17"/>
        <v>0</v>
      </c>
      <c r="I182" s="109">
        <f t="shared" si="17"/>
        <v>0</v>
      </c>
      <c r="J182" s="109">
        <f t="shared" si="17"/>
        <v>0</v>
      </c>
      <c r="K182" s="109">
        <f t="shared" si="17"/>
        <v>0</v>
      </c>
      <c r="L182" s="109">
        <f t="shared" si="17"/>
        <v>316</v>
      </c>
      <c r="M182" s="124">
        <f t="shared" si="13"/>
        <v>103</v>
      </c>
      <c r="N182" s="89"/>
    </row>
    <row r="183" spans="1:14" s="10" customFormat="1" x14ac:dyDescent="0.2">
      <c r="A183" s="91">
        <v>1</v>
      </c>
      <c r="B183" s="91">
        <v>5540032</v>
      </c>
      <c r="C183" s="91" t="s">
        <v>193</v>
      </c>
      <c r="D183" s="97">
        <v>18000</v>
      </c>
      <c r="E183" s="172">
        <v>106</v>
      </c>
      <c r="F183" s="133"/>
      <c r="G183" s="133"/>
      <c r="H183" s="133"/>
      <c r="I183" s="133"/>
      <c r="J183" s="163"/>
      <c r="K183" s="141"/>
      <c r="L183" s="71">
        <v>86</v>
      </c>
      <c r="M183" s="127">
        <f t="shared" si="13"/>
        <v>20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72">
        <v>30</v>
      </c>
      <c r="F184" s="133"/>
      <c r="G184" s="133"/>
      <c r="H184" s="133"/>
      <c r="I184" s="133"/>
      <c r="J184" s="163"/>
      <c r="K184" s="141"/>
      <c r="L184" s="71">
        <v>26</v>
      </c>
      <c r="M184" s="127">
        <f t="shared" si="13"/>
        <v>4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72">
        <v>28</v>
      </c>
      <c r="F185" s="133"/>
      <c r="G185" s="133"/>
      <c r="H185" s="133"/>
      <c r="I185" s="133"/>
      <c r="J185" s="163"/>
      <c r="K185" s="141"/>
      <c r="L185" s="71">
        <v>24</v>
      </c>
      <c r="M185" s="127">
        <f t="shared" si="13"/>
        <v>4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72">
        <v>12</v>
      </c>
      <c r="F186" s="133"/>
      <c r="G186" s="133"/>
      <c r="H186" s="133"/>
      <c r="I186" s="133"/>
      <c r="J186" s="163"/>
      <c r="K186" s="141"/>
      <c r="L186" s="71">
        <v>10</v>
      </c>
      <c r="M186" s="127">
        <f t="shared" si="13"/>
        <v>2</v>
      </c>
      <c r="N186" s="71"/>
    </row>
    <row r="187" spans="1:14" s="10" customFormat="1" x14ac:dyDescent="0.2">
      <c r="A187" s="25">
        <v>5</v>
      </c>
      <c r="B187" s="26">
        <v>5540037</v>
      </c>
      <c r="C187" s="26" t="s">
        <v>197</v>
      </c>
      <c r="D187" s="27">
        <v>18000</v>
      </c>
      <c r="E187" s="172"/>
      <c r="F187" s="133"/>
      <c r="G187" s="133"/>
      <c r="H187" s="133"/>
      <c r="I187" s="133"/>
      <c r="J187" s="163"/>
      <c r="K187" s="141"/>
      <c r="L187" s="71"/>
      <c r="M187" s="127">
        <f t="shared" si="13"/>
        <v>0</v>
      </c>
      <c r="N187" s="71"/>
    </row>
    <row r="188" spans="1:14" s="10" customFormat="1" x14ac:dyDescent="0.2">
      <c r="A188" s="25">
        <v>6</v>
      </c>
      <c r="B188" s="26">
        <v>5540008</v>
      </c>
      <c r="C188" s="26" t="s">
        <v>198</v>
      </c>
      <c r="D188" s="27">
        <v>16000</v>
      </c>
      <c r="E188" s="172">
        <v>124</v>
      </c>
      <c r="F188" s="133"/>
      <c r="G188" s="133"/>
      <c r="H188" s="133"/>
      <c r="I188" s="133"/>
      <c r="J188" s="163"/>
      <c r="K188" s="141"/>
      <c r="L188" s="71">
        <v>81</v>
      </c>
      <c r="M188" s="127">
        <f t="shared" si="13"/>
        <v>43</v>
      </c>
      <c r="N188" s="71"/>
    </row>
    <row r="189" spans="1:14" s="10" customFormat="1" x14ac:dyDescent="0.2">
      <c r="A189" s="25">
        <v>7</v>
      </c>
      <c r="B189" s="26">
        <v>5540030</v>
      </c>
      <c r="C189" s="26" t="s">
        <v>199</v>
      </c>
      <c r="D189" s="27">
        <v>22000</v>
      </c>
      <c r="E189" s="172">
        <v>30</v>
      </c>
      <c r="F189" s="133"/>
      <c r="G189" s="133"/>
      <c r="H189" s="133"/>
      <c r="I189" s="133"/>
      <c r="J189" s="163"/>
      <c r="K189" s="141"/>
      <c r="L189" s="71">
        <v>22</v>
      </c>
      <c r="M189" s="127">
        <f t="shared" si="13"/>
        <v>8</v>
      </c>
      <c r="N189" s="71"/>
    </row>
    <row r="190" spans="1:14" s="10" customFormat="1" x14ac:dyDescent="0.2">
      <c r="A190" s="25">
        <v>8</v>
      </c>
      <c r="B190" s="26">
        <v>5540031</v>
      </c>
      <c r="C190" s="26" t="s">
        <v>200</v>
      </c>
      <c r="D190" s="27">
        <v>22000</v>
      </c>
      <c r="E190" s="172">
        <v>18</v>
      </c>
      <c r="F190" s="133"/>
      <c r="G190" s="133"/>
      <c r="H190" s="133"/>
      <c r="I190" s="133"/>
      <c r="J190" s="163"/>
      <c r="K190" s="141"/>
      <c r="L190" s="71">
        <v>5</v>
      </c>
      <c r="M190" s="127">
        <f t="shared" si="13"/>
        <v>13</v>
      </c>
      <c r="N190" s="71"/>
    </row>
    <row r="191" spans="1:14" s="9" customFormat="1" x14ac:dyDescent="0.2">
      <c r="A191" s="25">
        <v>9</v>
      </c>
      <c r="B191" s="26">
        <v>5540003</v>
      </c>
      <c r="C191" s="26" t="s">
        <v>201</v>
      </c>
      <c r="D191" s="27">
        <v>20000</v>
      </c>
      <c r="E191" s="172">
        <v>52</v>
      </c>
      <c r="F191" s="133"/>
      <c r="G191" s="133"/>
      <c r="H191" s="133"/>
      <c r="I191" s="133"/>
      <c r="J191" s="163"/>
      <c r="K191" s="141"/>
      <c r="L191" s="71">
        <v>51</v>
      </c>
      <c r="M191" s="127">
        <f t="shared" si="13"/>
        <v>1</v>
      </c>
      <c r="N191" s="71"/>
    </row>
    <row r="192" spans="1:14" s="9" customFormat="1" x14ac:dyDescent="0.2">
      <c r="A192" s="25">
        <v>10</v>
      </c>
      <c r="B192" s="25">
        <v>5540033</v>
      </c>
      <c r="C192" s="25" t="s">
        <v>202</v>
      </c>
      <c r="D192" s="30">
        <v>18000</v>
      </c>
      <c r="E192" s="172">
        <v>19</v>
      </c>
      <c r="F192" s="133"/>
      <c r="G192" s="133"/>
      <c r="H192" s="133"/>
      <c r="I192" s="133"/>
      <c r="J192" s="163"/>
      <c r="K192" s="141"/>
      <c r="L192" s="71">
        <v>11</v>
      </c>
      <c r="M192" s="127">
        <f t="shared" si="13"/>
        <v>8</v>
      </c>
      <c r="N192" s="71"/>
    </row>
    <row r="193" spans="1:14" s="20" customFormat="1" ht="15" thickBot="1" x14ac:dyDescent="0.25">
      <c r="A193" s="43"/>
      <c r="B193" s="43"/>
      <c r="C193" s="43"/>
      <c r="D193" s="48"/>
      <c r="E193" s="180"/>
      <c r="F193" s="136"/>
      <c r="G193" s="136"/>
      <c r="H193" s="136"/>
      <c r="I193" s="136"/>
      <c r="J193" s="167"/>
      <c r="K193" s="149"/>
      <c r="L193" s="77"/>
      <c r="M193" s="128">
        <f t="shared" si="13"/>
        <v>0</v>
      </c>
      <c r="N193" s="77"/>
    </row>
    <row r="194" spans="1:14" s="24" customFormat="1" ht="15" thickBot="1" x14ac:dyDescent="0.25">
      <c r="A194" s="84"/>
      <c r="B194" s="85"/>
      <c r="C194" s="85" t="s">
        <v>203</v>
      </c>
      <c r="D194" s="86"/>
      <c r="E194" s="177">
        <v>19</v>
      </c>
      <c r="F194" s="110">
        <f t="shared" ref="F194:K194" si="18">SUM(F196:F197)</f>
        <v>0</v>
      </c>
      <c r="G194" s="110">
        <f t="shared" si="18"/>
        <v>0</v>
      </c>
      <c r="H194" s="110">
        <f t="shared" si="18"/>
        <v>0</v>
      </c>
      <c r="I194" s="110">
        <f t="shared" si="18"/>
        <v>0</v>
      </c>
      <c r="J194" s="110">
        <f t="shared" si="18"/>
        <v>0</v>
      </c>
      <c r="K194" s="110">
        <f t="shared" si="18"/>
        <v>0</v>
      </c>
      <c r="L194" s="110"/>
      <c r="M194" s="124">
        <f t="shared" si="13"/>
        <v>19</v>
      </c>
      <c r="N194" s="89"/>
    </row>
    <row r="195" spans="1:14" s="10" customFormat="1" x14ac:dyDescent="0.2">
      <c r="A195" s="82"/>
      <c r="B195" s="82"/>
      <c r="C195" s="82" t="s">
        <v>204</v>
      </c>
      <c r="D195" s="83"/>
      <c r="E195" s="172"/>
      <c r="F195" s="133"/>
      <c r="G195" s="133"/>
      <c r="H195" s="133"/>
      <c r="I195" s="133"/>
      <c r="J195" s="163"/>
      <c r="K195" s="141"/>
      <c r="L195" s="71"/>
      <c r="M195" s="127">
        <f t="shared" si="13"/>
        <v>0</v>
      </c>
      <c r="N195" s="71"/>
    </row>
    <row r="196" spans="1:14" s="10" customFormat="1" x14ac:dyDescent="0.2">
      <c r="A196" s="25">
        <v>1</v>
      </c>
      <c r="B196" s="26">
        <v>7520023</v>
      </c>
      <c r="C196" s="26" t="s">
        <v>205</v>
      </c>
      <c r="D196" s="27">
        <v>20000</v>
      </c>
      <c r="E196" s="172"/>
      <c r="F196" s="133"/>
      <c r="G196" s="133"/>
      <c r="H196" s="133"/>
      <c r="I196" s="133"/>
      <c r="J196" s="163"/>
      <c r="K196" s="141"/>
      <c r="L196" s="71"/>
      <c r="M196" s="127">
        <f t="shared" si="13"/>
        <v>0</v>
      </c>
      <c r="N196" s="71"/>
    </row>
    <row r="197" spans="1:14" s="9" customFormat="1" x14ac:dyDescent="0.2">
      <c r="A197" s="25">
        <v>2</v>
      </c>
      <c r="B197" s="26">
        <v>7520001</v>
      </c>
      <c r="C197" s="26" t="s">
        <v>206</v>
      </c>
      <c r="D197" s="27">
        <v>80000</v>
      </c>
      <c r="E197" s="172">
        <v>19</v>
      </c>
      <c r="F197" s="133"/>
      <c r="G197" s="133"/>
      <c r="H197" s="133"/>
      <c r="I197" s="133"/>
      <c r="J197" s="163"/>
      <c r="K197" s="141"/>
      <c r="L197" s="71">
        <v>19</v>
      </c>
      <c r="M197" s="127">
        <f t="shared" si="13"/>
        <v>0</v>
      </c>
      <c r="N197" s="71"/>
    </row>
    <row r="198" spans="1:14" s="24" customFormat="1" ht="15" thickBot="1" x14ac:dyDescent="0.25">
      <c r="A198" s="43"/>
      <c r="B198" s="43"/>
      <c r="C198" s="43"/>
      <c r="D198" s="90"/>
      <c r="E198" s="174"/>
      <c r="F198" s="135"/>
      <c r="G198" s="135"/>
      <c r="H198" s="135"/>
      <c r="I198" s="135"/>
      <c r="J198" s="165"/>
      <c r="K198" s="143"/>
      <c r="L198" s="73"/>
      <c r="M198" s="129">
        <f t="shared" si="13"/>
        <v>0</v>
      </c>
      <c r="N198" s="73"/>
    </row>
    <row r="199" spans="1:14" s="10" customFormat="1" ht="15" thickBot="1" x14ac:dyDescent="0.25">
      <c r="A199" s="94"/>
      <c r="B199" s="95"/>
      <c r="C199" s="95" t="s">
        <v>207</v>
      </c>
      <c r="D199" s="96"/>
      <c r="E199" s="175">
        <v>93</v>
      </c>
      <c r="F199" s="107">
        <f t="shared" ref="F199:L199" si="19">SUM(F200:F209)</f>
        <v>0</v>
      </c>
      <c r="G199" s="107">
        <f t="shared" si="19"/>
        <v>0</v>
      </c>
      <c r="H199" s="107">
        <f t="shared" si="19"/>
        <v>0</v>
      </c>
      <c r="I199" s="107">
        <f t="shared" si="19"/>
        <v>0</v>
      </c>
      <c r="J199" s="107">
        <f t="shared" si="19"/>
        <v>0</v>
      </c>
      <c r="K199" s="107">
        <f t="shared" si="19"/>
        <v>0</v>
      </c>
      <c r="L199" s="107">
        <f t="shared" si="19"/>
        <v>81</v>
      </c>
      <c r="M199" s="124">
        <f t="shared" si="13"/>
        <v>12</v>
      </c>
      <c r="N199" s="89"/>
    </row>
    <row r="200" spans="1:14" s="10" customFormat="1" x14ac:dyDescent="0.2">
      <c r="A200" s="91">
        <v>1</v>
      </c>
      <c r="B200" s="92">
        <v>7550011</v>
      </c>
      <c r="C200" s="92" t="s">
        <v>208</v>
      </c>
      <c r="D200" s="93">
        <v>16000</v>
      </c>
      <c r="E200" s="172">
        <v>15</v>
      </c>
      <c r="F200" s="133"/>
      <c r="G200" s="133"/>
      <c r="H200" s="133"/>
      <c r="I200" s="133"/>
      <c r="J200" s="163"/>
      <c r="K200" s="141"/>
      <c r="L200" s="71">
        <v>14</v>
      </c>
      <c r="M200" s="127">
        <f t="shared" si="13"/>
        <v>1</v>
      </c>
      <c r="N200" s="71"/>
    </row>
    <row r="201" spans="1:14" s="10" customFormat="1" x14ac:dyDescent="0.2">
      <c r="A201" s="25">
        <v>2</v>
      </c>
      <c r="B201" s="26">
        <v>7550019</v>
      </c>
      <c r="C201" s="26" t="s">
        <v>209</v>
      </c>
      <c r="D201" s="79">
        <v>14000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13"/>
        <v>0</v>
      </c>
      <c r="N201" s="72"/>
    </row>
    <row r="202" spans="1:14" s="10" customFormat="1" x14ac:dyDescent="0.2">
      <c r="A202" s="25">
        <v>3</v>
      </c>
      <c r="B202" s="26">
        <v>7550026</v>
      </c>
      <c r="C202" s="26" t="s">
        <v>210</v>
      </c>
      <c r="D202" s="79">
        <v>26000</v>
      </c>
      <c r="E202" s="173">
        <v>30</v>
      </c>
      <c r="F202" s="134"/>
      <c r="G202" s="134"/>
      <c r="H202" s="134"/>
      <c r="I202" s="134"/>
      <c r="J202" s="164"/>
      <c r="K202" s="142"/>
      <c r="L202" s="72">
        <v>21</v>
      </c>
      <c r="M202" s="130">
        <f t="shared" si="13"/>
        <v>9</v>
      </c>
      <c r="N202" s="72"/>
    </row>
    <row r="203" spans="1:14" s="10" customFormat="1" x14ac:dyDescent="0.2">
      <c r="A203" s="25">
        <v>4</v>
      </c>
      <c r="B203" s="26">
        <v>7550006</v>
      </c>
      <c r="C203" s="26" t="s">
        <v>211</v>
      </c>
      <c r="D203" s="79">
        <v>12000</v>
      </c>
      <c r="E203" s="173">
        <v>5</v>
      </c>
      <c r="F203" s="134"/>
      <c r="G203" s="134"/>
      <c r="H203" s="134"/>
      <c r="I203" s="134"/>
      <c r="J203" s="164"/>
      <c r="K203" s="142"/>
      <c r="L203" s="72">
        <v>5</v>
      </c>
      <c r="M203" s="130">
        <f t="shared" si="13"/>
        <v>0</v>
      </c>
      <c r="N203" s="72"/>
    </row>
    <row r="204" spans="1:14" s="10" customFormat="1" x14ac:dyDescent="0.2">
      <c r="A204" s="25">
        <v>5</v>
      </c>
      <c r="B204" s="26">
        <v>7550007</v>
      </c>
      <c r="C204" s="26" t="s">
        <v>212</v>
      </c>
      <c r="D204" s="79">
        <v>9000</v>
      </c>
      <c r="E204" s="173">
        <v>19</v>
      </c>
      <c r="F204" s="134"/>
      <c r="G204" s="134"/>
      <c r="H204" s="134"/>
      <c r="I204" s="134"/>
      <c r="J204" s="164"/>
      <c r="K204" s="142"/>
      <c r="L204" s="72">
        <v>19</v>
      </c>
      <c r="M204" s="130">
        <f t="shared" si="13"/>
        <v>0</v>
      </c>
      <c r="N204" s="72"/>
    </row>
    <row r="205" spans="1:14" s="10" customFormat="1" x14ac:dyDescent="0.2">
      <c r="A205" s="25">
        <v>6</v>
      </c>
      <c r="B205" s="26">
        <v>7550008</v>
      </c>
      <c r="C205" s="26" t="s">
        <v>213</v>
      </c>
      <c r="D205" s="79">
        <v>21000</v>
      </c>
      <c r="E205" s="173"/>
      <c r="F205" s="134"/>
      <c r="G205" s="134"/>
      <c r="H205" s="134"/>
      <c r="I205" s="134"/>
      <c r="J205" s="164"/>
      <c r="K205" s="142"/>
      <c r="L205" s="72"/>
      <c r="M205" s="130">
        <f t="shared" ref="M205:M209" si="20">(E205+F205+G205+H205+I205)-J205-K205-L205</f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9">
        <v>14000</v>
      </c>
      <c r="E206" s="173">
        <v>10</v>
      </c>
      <c r="F206" s="134"/>
      <c r="G206" s="134"/>
      <c r="H206" s="134"/>
      <c r="I206" s="134"/>
      <c r="J206" s="164"/>
      <c r="K206" s="142"/>
      <c r="L206" s="72">
        <v>9</v>
      </c>
      <c r="M206" s="130">
        <f t="shared" si="20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8">
        <v>14000</v>
      </c>
      <c r="E207" s="173">
        <v>6</v>
      </c>
      <c r="F207" s="134"/>
      <c r="G207" s="134"/>
      <c r="H207" s="134"/>
      <c r="I207" s="134"/>
      <c r="J207" s="164"/>
      <c r="K207" s="142"/>
      <c r="L207" s="72">
        <v>6</v>
      </c>
      <c r="M207" s="130">
        <f t="shared" si="20"/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9">
        <v>14000</v>
      </c>
      <c r="E208" s="173">
        <v>8</v>
      </c>
      <c r="F208" s="134"/>
      <c r="G208" s="134"/>
      <c r="H208" s="134"/>
      <c r="I208" s="134"/>
      <c r="J208" s="164"/>
      <c r="K208" s="142"/>
      <c r="L208" s="72">
        <v>7</v>
      </c>
      <c r="M208" s="130">
        <f t="shared" si="20"/>
        <v>1</v>
      </c>
      <c r="N208" s="72"/>
    </row>
    <row r="209" spans="1:14" s="9" customFormat="1" x14ac:dyDescent="0.2">
      <c r="A209" s="36">
        <v>10</v>
      </c>
      <c r="B209" s="80"/>
      <c r="C209" s="80" t="s">
        <v>217</v>
      </c>
      <c r="D209" s="81">
        <v>22000</v>
      </c>
      <c r="E209" s="181"/>
      <c r="F209" s="137"/>
      <c r="G209" s="137"/>
      <c r="H209" s="137"/>
      <c r="I209" s="137"/>
      <c r="J209" s="168"/>
      <c r="K209" s="150"/>
      <c r="L209" s="74"/>
      <c r="M209" s="131">
        <f t="shared" si="20"/>
        <v>0</v>
      </c>
      <c r="N209" s="74"/>
    </row>
  </sheetData>
  <autoFilter ref="A3:D20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9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8.85546875" style="15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18</v>
      </c>
      <c r="F5" s="120">
        <f>F6+F41+F55+F59+F69</f>
        <v>0</v>
      </c>
      <c r="G5" s="120">
        <f t="shared" si="0"/>
        <v>498</v>
      </c>
      <c r="H5" s="120">
        <f t="shared" si="0"/>
        <v>188</v>
      </c>
      <c r="I5" s="120">
        <f t="shared" si="0"/>
        <v>0</v>
      </c>
      <c r="J5" s="158">
        <f t="shared" si="0"/>
        <v>2</v>
      </c>
      <c r="K5" s="139">
        <f t="shared" si="0"/>
        <v>47</v>
      </c>
      <c r="L5" s="120">
        <f>L6+L41+L55+L59+L69</f>
        <v>0</v>
      </c>
      <c r="M5" s="122">
        <f t="shared" si="0"/>
        <v>655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18</v>
      </c>
      <c r="F6" s="109">
        <f t="shared" si="1"/>
        <v>0</v>
      </c>
      <c r="G6" s="109">
        <f t="shared" si="1"/>
        <v>321</v>
      </c>
      <c r="H6" s="109">
        <f t="shared" si="1"/>
        <v>119</v>
      </c>
      <c r="I6" s="109">
        <f t="shared" si="1"/>
        <v>0</v>
      </c>
      <c r="J6" s="159">
        <f t="shared" si="1"/>
        <v>0</v>
      </c>
      <c r="K6" s="140">
        <f t="shared" si="1"/>
        <v>8</v>
      </c>
      <c r="L6" s="109">
        <f t="shared" si="1"/>
        <v>0</v>
      </c>
      <c r="M6" s="124">
        <f>(E6+F6+G6+H6+I6)-J6-K6-L6</f>
        <v>450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10</v>
      </c>
      <c r="H8" s="154">
        <v>10</v>
      </c>
      <c r="I8" s="154"/>
      <c r="J8" s="164"/>
      <c r="K8" s="142"/>
      <c r="L8" s="72"/>
      <c r="M8" s="127">
        <f t="shared" si="2"/>
        <v>20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7</v>
      </c>
      <c r="H9" s="154"/>
      <c r="I9" s="154"/>
      <c r="J9" s="164"/>
      <c r="K9" s="142">
        <v>1</v>
      </c>
      <c r="L9" s="72"/>
      <c r="M9" s="127">
        <f t="shared" si="2"/>
        <v>6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10</v>
      </c>
      <c r="H10" s="154"/>
      <c r="I10" s="154"/>
      <c r="J10" s="164"/>
      <c r="K10" s="142"/>
      <c r="L10" s="72"/>
      <c r="M10" s="127">
        <f t="shared" si="2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8</v>
      </c>
      <c r="H11" s="154"/>
      <c r="I11" s="154"/>
      <c r="J11" s="164"/>
      <c r="K11" s="142"/>
      <c r="L11" s="72"/>
      <c r="M11" s="127">
        <f t="shared" si="2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10</v>
      </c>
      <c r="H13" s="154">
        <v>10</v>
      </c>
      <c r="I13" s="154"/>
      <c r="J13" s="164"/>
      <c r="K13" s="142"/>
      <c r="L13" s="72"/>
      <c r="M13" s="127">
        <f t="shared" si="2"/>
        <v>20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10</v>
      </c>
      <c r="H14" s="154">
        <v>9</v>
      </c>
      <c r="I14" s="154"/>
      <c r="J14" s="164"/>
      <c r="K14" s="142">
        <v>3</v>
      </c>
      <c r="L14" s="72"/>
      <c r="M14" s="127">
        <f t="shared" si="2"/>
        <v>16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10</v>
      </c>
      <c r="H15" s="154"/>
      <c r="I15" s="154"/>
      <c r="J15" s="164"/>
      <c r="K15" s="142"/>
      <c r="L15" s="72"/>
      <c r="M15" s="127">
        <f t="shared" si="2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10</v>
      </c>
      <c r="H16" s="154"/>
      <c r="I16" s="154"/>
      <c r="J16" s="164"/>
      <c r="K16" s="142"/>
      <c r="L16" s="72"/>
      <c r="M16" s="127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10</v>
      </c>
      <c r="H17" s="154"/>
      <c r="I17" s="154"/>
      <c r="J17" s="164"/>
      <c r="K17" s="142"/>
      <c r="L17" s="72"/>
      <c r="M17" s="127">
        <f t="shared" si="2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8</v>
      </c>
      <c r="H18" s="154"/>
      <c r="I18" s="154"/>
      <c r="J18" s="164"/>
      <c r="K18" s="142"/>
      <c r="L18" s="72"/>
      <c r="M18" s="127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10</v>
      </c>
      <c r="H19" s="154">
        <v>10</v>
      </c>
      <c r="I19" s="154"/>
      <c r="J19" s="164"/>
      <c r="K19" s="142"/>
      <c r="L19" s="72"/>
      <c r="M19" s="127">
        <f t="shared" si="2"/>
        <v>20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10</v>
      </c>
      <c r="H21" s="154">
        <v>10</v>
      </c>
      <c r="I21" s="154"/>
      <c r="J21" s="164"/>
      <c r="K21" s="142"/>
      <c r="L21" s="72"/>
      <c r="M21" s="127">
        <f t="shared" si="2"/>
        <v>20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>
        <v>18</v>
      </c>
      <c r="F22" s="134"/>
      <c r="G22" s="154"/>
      <c r="H22" s="154"/>
      <c r="I22" s="154"/>
      <c r="J22" s="164"/>
      <c r="K22" s="142"/>
      <c r="L22" s="72"/>
      <c r="M22" s="127">
        <f t="shared" si="2"/>
        <v>18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12</v>
      </c>
      <c r="H23" s="154"/>
      <c r="I23" s="154"/>
      <c r="J23" s="164"/>
      <c r="K23" s="142"/>
      <c r="L23" s="72"/>
      <c r="M23" s="127">
        <f t="shared" si="2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12</v>
      </c>
      <c r="H24" s="154"/>
      <c r="I24" s="154"/>
      <c r="J24" s="164"/>
      <c r="K24" s="142"/>
      <c r="L24" s="72"/>
      <c r="M24" s="127">
        <f t="shared" si="2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12</v>
      </c>
      <c r="H25" s="154"/>
      <c r="I25" s="154"/>
      <c r="J25" s="164"/>
      <c r="K25" s="142"/>
      <c r="L25" s="72"/>
      <c r="M25" s="127">
        <f t="shared" si="2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12</v>
      </c>
      <c r="H26" s="154"/>
      <c r="I26" s="154"/>
      <c r="J26" s="164"/>
      <c r="K26" s="142"/>
      <c r="L26" s="72"/>
      <c r="M26" s="127">
        <f t="shared" si="2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12</v>
      </c>
      <c r="H27" s="154">
        <v>8</v>
      </c>
      <c r="I27" s="154"/>
      <c r="J27" s="164"/>
      <c r="K27" s="142"/>
      <c r="L27" s="72"/>
      <c r="M27" s="127">
        <f t="shared" si="2"/>
        <v>20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18</v>
      </c>
      <c r="H28" s="154">
        <v>11</v>
      </c>
      <c r="I28" s="154"/>
      <c r="J28" s="164"/>
      <c r="K28" s="142"/>
      <c r="L28" s="72"/>
      <c r="M28" s="127">
        <f t="shared" si="2"/>
        <v>29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18</v>
      </c>
      <c r="H29" s="154">
        <v>12</v>
      </c>
      <c r="I29" s="154"/>
      <c r="J29" s="164"/>
      <c r="K29" s="142"/>
      <c r="L29" s="72"/>
      <c r="M29" s="127">
        <f t="shared" si="2"/>
        <v>30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10</v>
      </c>
      <c r="H30" s="154"/>
      <c r="I30" s="154"/>
      <c r="J30" s="164"/>
      <c r="K30" s="142"/>
      <c r="L30" s="72"/>
      <c r="M30" s="127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/>
      <c r="H31" s="154">
        <v>8</v>
      </c>
      <c r="I31" s="154"/>
      <c r="J31" s="164"/>
      <c r="K31" s="142"/>
      <c r="L31" s="72"/>
      <c r="M31" s="127">
        <f t="shared" si="2"/>
        <v>8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10</v>
      </c>
      <c r="H32" s="154"/>
      <c r="I32" s="154"/>
      <c r="J32" s="164"/>
      <c r="K32" s="142"/>
      <c r="L32" s="72"/>
      <c r="M32" s="127">
        <f t="shared" si="2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8</v>
      </c>
      <c r="H33" s="154"/>
      <c r="I33" s="154"/>
      <c r="J33" s="164"/>
      <c r="K33" s="142"/>
      <c r="L33" s="72"/>
      <c r="M33" s="127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8</v>
      </c>
      <c r="H34" s="154">
        <v>8</v>
      </c>
      <c r="I34" s="154"/>
      <c r="J34" s="164"/>
      <c r="K34" s="142">
        <v>3</v>
      </c>
      <c r="L34" s="72"/>
      <c r="M34" s="127">
        <f t="shared" si="2"/>
        <v>13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12</v>
      </c>
      <c r="H35" s="154">
        <v>10</v>
      </c>
      <c r="I35" s="154"/>
      <c r="J35" s="164"/>
      <c r="K35" s="142">
        <v>1</v>
      </c>
      <c r="L35" s="72"/>
      <c r="M35" s="127">
        <f t="shared" si="2"/>
        <v>21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10</v>
      </c>
      <c r="H36" s="154"/>
      <c r="I36" s="154"/>
      <c r="J36" s="164"/>
      <c r="K36" s="142"/>
      <c r="L36" s="72"/>
      <c r="M36" s="127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10</v>
      </c>
      <c r="H37" s="154"/>
      <c r="I37" s="154"/>
      <c r="J37" s="164"/>
      <c r="K37" s="142"/>
      <c r="L37" s="72"/>
      <c r="M37" s="127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32</v>
      </c>
      <c r="H38" s="154"/>
      <c r="I38" s="154"/>
      <c r="J38" s="164"/>
      <c r="K38" s="142"/>
      <c r="L38" s="72"/>
      <c r="M38" s="127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12</v>
      </c>
      <c r="H39" s="154">
        <v>13</v>
      </c>
      <c r="I39" s="154"/>
      <c r="J39" s="164"/>
      <c r="K39" s="142"/>
      <c r="L39" s="72"/>
      <c r="M39" s="127">
        <f t="shared" si="2"/>
        <v>25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/>
      <c r="F41" s="107">
        <f>SUM(F42:F53)</f>
        <v>0</v>
      </c>
      <c r="G41" s="107">
        <f t="shared" ref="G41:K41" si="3">SUM(G42:G53)</f>
        <v>138</v>
      </c>
      <c r="H41" s="107">
        <f t="shared" si="3"/>
        <v>69</v>
      </c>
      <c r="I41" s="107">
        <f t="shared" si="3"/>
        <v>0</v>
      </c>
      <c r="J41" s="107">
        <f t="shared" si="3"/>
        <v>1</v>
      </c>
      <c r="K41" s="107">
        <f t="shared" si="3"/>
        <v>38</v>
      </c>
      <c r="L41" s="107"/>
      <c r="M41" s="124">
        <f>(E41+F41+G41+H41+I41)-J41-K41-L41</f>
        <v>168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>
        <v>10</v>
      </c>
      <c r="H42" s="153"/>
      <c r="I42" s="153"/>
      <c r="J42" s="163"/>
      <c r="K42" s="141"/>
      <c r="L42" s="71"/>
      <c r="M42" s="127">
        <f t="shared" si="2"/>
        <v>10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>
        <v>20</v>
      </c>
      <c r="I43" s="154"/>
      <c r="J43" s="164">
        <v>1</v>
      </c>
      <c r="K43" s="142"/>
      <c r="L43" s="72"/>
      <c r="M43" s="127">
        <f t="shared" si="2"/>
        <v>39</v>
      </c>
      <c r="N43" s="72" t="s">
        <v>285</v>
      </c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>
        <v>19</v>
      </c>
      <c r="I44" s="154"/>
      <c r="J44" s="164"/>
      <c r="K44" s="142">
        <v>9</v>
      </c>
      <c r="L44" s="72"/>
      <c r="M44" s="127">
        <f t="shared" si="2"/>
        <v>30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46</v>
      </c>
      <c r="H45" s="154"/>
      <c r="I45" s="154"/>
      <c r="J45" s="164"/>
      <c r="K45" s="142">
        <v>26</v>
      </c>
      <c r="L45" s="72"/>
      <c r="M45" s="127">
        <f t="shared" si="2"/>
        <v>20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8</v>
      </c>
      <c r="H46" s="154"/>
      <c r="I46" s="154"/>
      <c r="J46" s="164"/>
      <c r="K46" s="142"/>
      <c r="L46" s="72"/>
      <c r="M46" s="127">
        <f t="shared" si="2"/>
        <v>8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9</v>
      </c>
      <c r="H47" s="154"/>
      <c r="I47" s="154"/>
      <c r="J47" s="164"/>
      <c r="K47" s="142"/>
      <c r="L47" s="72"/>
      <c r="M47" s="127">
        <f t="shared" si="2"/>
        <v>9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>
        <v>10</v>
      </c>
      <c r="H48" s="154"/>
      <c r="I48" s="154"/>
      <c r="J48" s="164"/>
      <c r="K48" s="142"/>
      <c r="L48" s="72"/>
      <c r="M48" s="127">
        <f t="shared" si="2"/>
        <v>10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/>
      <c r="F49" s="134"/>
      <c r="G49" s="154"/>
      <c r="H49" s="154"/>
      <c r="I49" s="154"/>
      <c r="J49" s="164"/>
      <c r="K49" s="142"/>
      <c r="L49" s="72"/>
      <c r="M49" s="127">
        <f t="shared" si="2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>
        <v>10</v>
      </c>
      <c r="H50" s="154"/>
      <c r="I50" s="154"/>
      <c r="J50" s="164"/>
      <c r="K50" s="142">
        <v>3</v>
      </c>
      <c r="L50" s="72"/>
      <c r="M50" s="127">
        <f t="shared" si="2"/>
        <v>7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/>
      <c r="H51" s="154">
        <v>12</v>
      </c>
      <c r="I51" s="154"/>
      <c r="J51" s="164"/>
      <c r="K51" s="142"/>
      <c r="L51" s="72"/>
      <c r="M51" s="127">
        <f t="shared" si="2"/>
        <v>12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>
        <v>5</v>
      </c>
      <c r="H52" s="154">
        <v>9</v>
      </c>
      <c r="I52" s="154"/>
      <c r="J52" s="164"/>
      <c r="K52" s="142"/>
      <c r="L52" s="72"/>
      <c r="M52" s="127">
        <f t="shared" si="2"/>
        <v>14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/>
      <c r="H53" s="154">
        <v>9</v>
      </c>
      <c r="I53" s="154"/>
      <c r="J53" s="164"/>
      <c r="K53" s="142"/>
      <c r="L53" s="72"/>
      <c r="M53" s="127">
        <f t="shared" si="2"/>
        <v>9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/>
      <c r="F55" s="111">
        <f t="shared" ref="F55:K55" si="4">SUM(F56:F57)</f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/>
      <c r="M55" s="124">
        <f t="shared" si="2"/>
        <v>0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>
        <v>2</v>
      </c>
      <c r="F57" s="134"/>
      <c r="G57" s="154"/>
      <c r="H57" s="154"/>
      <c r="I57" s="154"/>
      <c r="J57" s="164"/>
      <c r="K57" s="142"/>
      <c r="L57" s="72"/>
      <c r="M57" s="127">
        <f t="shared" si="2"/>
        <v>2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/>
      <c r="F59" s="107">
        <f t="shared" ref="F59:K59" si="5">SUM(F60:F67)</f>
        <v>0</v>
      </c>
      <c r="G59" s="107">
        <f t="shared" si="5"/>
        <v>12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1</v>
      </c>
      <c r="L59" s="107"/>
      <c r="M59" s="124">
        <f t="shared" si="2"/>
        <v>11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2</v>
      </c>
      <c r="H60" s="153"/>
      <c r="I60" s="153"/>
      <c r="J60" s="163"/>
      <c r="K60" s="141"/>
      <c r="L60" s="71"/>
      <c r="M60" s="127">
        <f t="shared" si="2"/>
        <v>2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2</v>
      </c>
      <c r="H62" s="154"/>
      <c r="I62" s="154"/>
      <c r="J62" s="164"/>
      <c r="K62" s="142"/>
      <c r="L62" s="72"/>
      <c r="M62" s="127">
        <f t="shared" si="2"/>
        <v>2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2</v>
      </c>
      <c r="H63" s="154"/>
      <c r="I63" s="154"/>
      <c r="J63" s="164"/>
      <c r="K63" s="142"/>
      <c r="L63" s="72"/>
      <c r="M63" s="127">
        <f t="shared" si="2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2</v>
      </c>
      <c r="H66" s="154"/>
      <c r="I66" s="154"/>
      <c r="J66" s="164"/>
      <c r="K66" s="142">
        <v>1</v>
      </c>
      <c r="L66" s="72"/>
      <c r="M66" s="127">
        <f t="shared" si="2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2</v>
      </c>
      <c r="H67" s="154"/>
      <c r="I67" s="154"/>
      <c r="J67" s="164"/>
      <c r="K67" s="142"/>
      <c r="L67" s="72"/>
      <c r="M67" s="127">
        <f t="shared" si="2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/>
      <c r="F69" s="110">
        <f t="shared" ref="F69:K69" si="6">SUM(F70:F75)</f>
        <v>0</v>
      </c>
      <c r="G69" s="110">
        <f t="shared" si="6"/>
        <v>27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0</v>
      </c>
      <c r="L69" s="110"/>
      <c r="M69" s="124">
        <f t="shared" si="2"/>
        <v>26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>
        <v>6</v>
      </c>
      <c r="H70" s="154"/>
      <c r="I70" s="154"/>
      <c r="J70" s="164">
        <v>1</v>
      </c>
      <c r="K70" s="142"/>
      <c r="L70" s="72"/>
      <c r="M70" s="127">
        <f t="shared" si="2"/>
        <v>5</v>
      </c>
      <c r="N70" s="72" t="s">
        <v>276</v>
      </c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>
        <v>7</v>
      </c>
      <c r="H71" s="154"/>
      <c r="I71" s="154"/>
      <c r="J71" s="164"/>
      <c r="K71" s="142"/>
      <c r="L71" s="72"/>
      <c r="M71" s="127">
        <f t="shared" ref="M71:M138" si="7">(E71+F71+G71+H71+I71)-J71-K71-L71</f>
        <v>7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>
        <v>7</v>
      </c>
      <c r="H72" s="154"/>
      <c r="I72" s="154"/>
      <c r="J72" s="164"/>
      <c r="K72" s="142"/>
      <c r="L72" s="72"/>
      <c r="M72" s="127">
        <f t="shared" si="7"/>
        <v>7</v>
      </c>
      <c r="N72" s="72"/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si="7"/>
        <v>0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>
        <v>7</v>
      </c>
      <c r="H75" s="154"/>
      <c r="I75" s="154"/>
      <c r="J75" s="164"/>
      <c r="K75" s="142"/>
      <c r="L75" s="72"/>
      <c r="M75" s="127">
        <f t="shared" si="7"/>
        <v>7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/>
      <c r="F77" s="112">
        <f t="shared" ref="F77:K77" si="8">SUM(F78:F86)</f>
        <v>0</v>
      </c>
      <c r="G77" s="112">
        <f t="shared" si="8"/>
        <v>26</v>
      </c>
      <c r="H77" s="112">
        <f t="shared" si="8"/>
        <v>0</v>
      </c>
      <c r="I77" s="112">
        <f t="shared" si="8"/>
        <v>0</v>
      </c>
      <c r="J77" s="112">
        <f t="shared" si="8"/>
        <v>9</v>
      </c>
      <c r="K77" s="112">
        <f t="shared" si="8"/>
        <v>0</v>
      </c>
      <c r="L77" s="112"/>
      <c r="M77" s="124">
        <f t="shared" si="7"/>
        <v>17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/>
      <c r="F78" s="133"/>
      <c r="G78" s="153">
        <v>4</v>
      </c>
      <c r="H78" s="153"/>
      <c r="I78" s="153"/>
      <c r="J78" s="163"/>
      <c r="K78" s="141"/>
      <c r="L78" s="71">
        <v>4</v>
      </c>
      <c r="M78" s="127">
        <f t="shared" si="7"/>
        <v>0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/>
      <c r="F79" s="134"/>
      <c r="G79" s="154">
        <v>10</v>
      </c>
      <c r="H79" s="154"/>
      <c r="I79" s="154"/>
      <c r="J79" s="164"/>
      <c r="K79" s="142"/>
      <c r="L79" s="72">
        <v>5</v>
      </c>
      <c r="M79" s="127">
        <f t="shared" si="7"/>
        <v>5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>
        <v>4</v>
      </c>
      <c r="F81" s="134"/>
      <c r="G81" s="154"/>
      <c r="H81" s="154"/>
      <c r="I81" s="154"/>
      <c r="J81" s="164"/>
      <c r="K81" s="142"/>
      <c r="L81" s="72"/>
      <c r="M81" s="127">
        <f t="shared" si="7"/>
        <v>4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>
        <v>5</v>
      </c>
      <c r="F82" s="134"/>
      <c r="G82" s="154"/>
      <c r="H82" s="154"/>
      <c r="I82" s="154"/>
      <c r="J82" s="164">
        <v>2</v>
      </c>
      <c r="K82" s="142"/>
      <c r="L82" s="72"/>
      <c r="M82" s="127">
        <f t="shared" si="7"/>
        <v>3</v>
      </c>
      <c r="N82" s="72"/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>
        <v>6</v>
      </c>
      <c r="F83" s="134"/>
      <c r="G83" s="154"/>
      <c r="H83" s="154"/>
      <c r="I83" s="154"/>
      <c r="J83" s="164"/>
      <c r="K83" s="142"/>
      <c r="L83" s="72">
        <v>1</v>
      </c>
      <c r="M83" s="127">
        <f t="shared" si="7"/>
        <v>5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>
        <v>4</v>
      </c>
      <c r="F84" s="134"/>
      <c r="G84" s="154"/>
      <c r="H84" s="154"/>
      <c r="I84" s="154"/>
      <c r="J84" s="164"/>
      <c r="K84" s="142"/>
      <c r="L84" s="72"/>
      <c r="M84" s="127">
        <f t="shared" si="7"/>
        <v>4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6</v>
      </c>
      <c r="F85" s="134"/>
      <c r="G85" s="154">
        <v>8</v>
      </c>
      <c r="H85" s="154"/>
      <c r="I85" s="154"/>
      <c r="J85" s="164">
        <v>5</v>
      </c>
      <c r="K85" s="142"/>
      <c r="L85" s="72">
        <v>4</v>
      </c>
      <c r="M85" s="127">
        <f t="shared" si="7"/>
        <v>5</v>
      </c>
      <c r="N85" s="72" t="s">
        <v>284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2</v>
      </c>
      <c r="F86" s="134"/>
      <c r="G86" s="154">
        <v>4</v>
      </c>
      <c r="H86" s="154"/>
      <c r="I86" s="154"/>
      <c r="J86" s="164">
        <v>2</v>
      </c>
      <c r="K86" s="142"/>
      <c r="L86" s="72">
        <v>3</v>
      </c>
      <c r="M86" s="127">
        <f t="shared" si="7"/>
        <v>1</v>
      </c>
      <c r="N86" s="72"/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/>
      <c r="F88" s="110">
        <f t="shared" ref="F88:K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/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/>
      <c r="F91" s="110">
        <f t="shared" ref="F91:K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/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/>
      <c r="F103" s="109">
        <f t="shared" ref="F103:K103" si="11">SUM(F104:F133)</f>
        <v>0</v>
      </c>
      <c r="G103" s="109">
        <f t="shared" si="11"/>
        <v>0</v>
      </c>
      <c r="H103" s="109">
        <f t="shared" si="11"/>
        <v>0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/>
      <c r="M103" s="124">
        <f t="shared" si="7"/>
        <v>0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/>
      <c r="H104" s="157"/>
      <c r="I104" s="157"/>
      <c r="J104" s="167"/>
      <c r="K104" s="149"/>
      <c r="L104" s="77"/>
      <c r="M104" s="127">
        <f t="shared" si="7"/>
        <v>0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/>
      <c r="F106" s="135"/>
      <c r="G106" s="155"/>
      <c r="H106" s="155"/>
      <c r="I106" s="155"/>
      <c r="J106" s="165"/>
      <c r="K106" s="143"/>
      <c r="L106" s="73"/>
      <c r="M106" s="127">
        <f t="shared" si="7"/>
        <v>0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>
        <v>1</v>
      </c>
      <c r="F108" s="134"/>
      <c r="G108" s="154"/>
      <c r="H108" s="154"/>
      <c r="I108" s="154"/>
      <c r="J108" s="164"/>
      <c r="K108" s="142"/>
      <c r="L108" s="72"/>
      <c r="M108" s="127">
        <f t="shared" si="7"/>
        <v>1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7"/>
        <v>0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>
        <v>1</v>
      </c>
      <c r="F116" s="134"/>
      <c r="G116" s="154"/>
      <c r="H116" s="154"/>
      <c r="I116" s="154"/>
      <c r="J116" s="164"/>
      <c r="K116" s="142"/>
      <c r="L116" s="72"/>
      <c r="M116" s="127">
        <f t="shared" si="7"/>
        <v>1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>
        <v>1</v>
      </c>
      <c r="F117" s="134"/>
      <c r="G117" s="154"/>
      <c r="H117" s="154"/>
      <c r="I117" s="154"/>
      <c r="J117" s="164"/>
      <c r="K117" s="142"/>
      <c r="L117" s="72">
        <v>1</v>
      </c>
      <c r="M117" s="127">
        <f t="shared" si="7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>
        <v>1</v>
      </c>
      <c r="F119" s="134"/>
      <c r="G119" s="154"/>
      <c r="H119" s="154"/>
      <c r="I119" s="154"/>
      <c r="J119" s="164"/>
      <c r="K119" s="142"/>
      <c r="L119" s="72"/>
      <c r="M119" s="127">
        <f t="shared" si="7"/>
        <v>1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7"/>
        <v>0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>
        <v>2</v>
      </c>
      <c r="F127" s="134"/>
      <c r="G127" s="154"/>
      <c r="H127" s="154"/>
      <c r="I127" s="154"/>
      <c r="J127" s="164"/>
      <c r="K127" s="142"/>
      <c r="L127" s="72"/>
      <c r="M127" s="127">
        <f t="shared" si="7"/>
        <v>2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>
        <v>3</v>
      </c>
      <c r="F134" s="135"/>
      <c r="G134" s="155"/>
      <c r="H134" s="155"/>
      <c r="I134" s="155"/>
      <c r="J134" s="165"/>
      <c r="K134" s="143"/>
      <c r="L134" s="73">
        <v>2</v>
      </c>
      <c r="M134" s="127">
        <f t="shared" si="7"/>
        <v>1</v>
      </c>
      <c r="N134" s="73"/>
    </row>
    <row r="135" spans="1:14" s="9" customFormat="1" x14ac:dyDescent="0.2">
      <c r="A135" s="43">
        <v>34</v>
      </c>
      <c r="B135" s="103"/>
      <c r="C135" s="103" t="s">
        <v>277</v>
      </c>
      <c r="D135" s="104"/>
      <c r="E135" s="174">
        <v>1</v>
      </c>
      <c r="F135" s="135"/>
      <c r="G135" s="155"/>
      <c r="H135" s="155"/>
      <c r="I135" s="155"/>
      <c r="J135" s="165"/>
      <c r="K135" s="143"/>
      <c r="L135" s="73">
        <v>1</v>
      </c>
      <c r="M135" s="127">
        <f t="shared" si="7"/>
        <v>0</v>
      </c>
      <c r="N135" s="73"/>
    </row>
    <row r="136" spans="1:14" s="9" customFormat="1" x14ac:dyDescent="0.2">
      <c r="A136" s="43">
        <v>35</v>
      </c>
      <c r="B136" s="103"/>
      <c r="C136" s="103" t="s">
        <v>278</v>
      </c>
      <c r="D136" s="104"/>
      <c r="E136" s="174">
        <v>1</v>
      </c>
      <c r="F136" s="135"/>
      <c r="G136" s="155"/>
      <c r="H136" s="155"/>
      <c r="I136" s="155"/>
      <c r="J136" s="165"/>
      <c r="K136" s="143"/>
      <c r="L136" s="73"/>
      <c r="M136" s="127">
        <f t="shared" si="7"/>
        <v>1</v>
      </c>
      <c r="N136" s="73"/>
    </row>
    <row r="137" spans="1:14" s="9" customFormat="1" x14ac:dyDescent="0.2">
      <c r="A137" s="43">
        <v>36</v>
      </c>
      <c r="B137" s="103"/>
      <c r="C137" s="103" t="s">
        <v>283</v>
      </c>
      <c r="D137" s="104"/>
      <c r="E137" s="174"/>
      <c r="F137" s="135"/>
      <c r="G137" s="155">
        <v>2</v>
      </c>
      <c r="H137" s="155"/>
      <c r="I137" s="155"/>
      <c r="J137" s="165"/>
      <c r="K137" s="143"/>
      <c r="L137" s="73">
        <v>2</v>
      </c>
      <c r="M137" s="127">
        <f t="shared" si="7"/>
        <v>0</v>
      </c>
      <c r="N137" s="73"/>
    </row>
    <row r="138" spans="1:14" s="24" customFormat="1" ht="15" thickBot="1" x14ac:dyDescent="0.25">
      <c r="A138" s="43"/>
      <c r="B138" s="43"/>
      <c r="C138" s="43"/>
      <c r="D138" s="48"/>
      <c r="E138" s="174"/>
      <c r="F138" s="135"/>
      <c r="G138" s="155"/>
      <c r="H138" s="155"/>
      <c r="I138" s="155"/>
      <c r="J138" s="165"/>
      <c r="K138" s="143"/>
      <c r="L138" s="73"/>
      <c r="M138" s="128">
        <f t="shared" si="7"/>
        <v>0</v>
      </c>
      <c r="N138" s="73"/>
    </row>
    <row r="139" spans="1:14" s="9" customFormat="1" ht="15" thickBot="1" x14ac:dyDescent="0.25">
      <c r="A139" s="98"/>
      <c r="B139" s="99"/>
      <c r="C139" s="99" t="s">
        <v>148</v>
      </c>
      <c r="D139" s="100"/>
      <c r="E139" s="171"/>
      <c r="F139" s="109">
        <f t="shared" ref="F139:K139" si="12">SUM(F140:F146)</f>
        <v>0</v>
      </c>
      <c r="G139" s="109">
        <f t="shared" si="12"/>
        <v>21</v>
      </c>
      <c r="H139" s="109">
        <f t="shared" si="12"/>
        <v>0</v>
      </c>
      <c r="I139" s="109">
        <f t="shared" si="12"/>
        <v>0</v>
      </c>
      <c r="J139" s="109">
        <f t="shared" si="12"/>
        <v>0</v>
      </c>
      <c r="K139" s="109">
        <f t="shared" si="12"/>
        <v>0</v>
      </c>
      <c r="L139" s="109"/>
      <c r="M139" s="124">
        <f t="shared" ref="M139:M204" si="13">(E139+F139+G139+H139+I139)-J139-K139-L139</f>
        <v>21</v>
      </c>
      <c r="N139" s="89"/>
    </row>
    <row r="140" spans="1:14" s="9" customFormat="1" x14ac:dyDescent="0.2">
      <c r="A140" s="91">
        <v>1</v>
      </c>
      <c r="B140" s="91">
        <v>3510004</v>
      </c>
      <c r="C140" s="91" t="s">
        <v>149</v>
      </c>
      <c r="D140" s="97">
        <v>43000</v>
      </c>
      <c r="E140" s="172"/>
      <c r="G140" s="153">
        <v>9</v>
      </c>
      <c r="H140" s="153"/>
      <c r="I140" s="153"/>
      <c r="J140" s="163"/>
      <c r="K140" s="141"/>
      <c r="L140" s="71"/>
      <c r="M140" s="127">
        <f>(E140+K144+G140+H140+I140)-J140-K140-L140</f>
        <v>9</v>
      </c>
      <c r="N140" s="71"/>
    </row>
    <row r="141" spans="1:14" s="9" customFormat="1" x14ac:dyDescent="0.2">
      <c r="A141" s="25">
        <v>2</v>
      </c>
      <c r="B141" s="25">
        <v>3512008</v>
      </c>
      <c r="C141" s="25" t="s">
        <v>150</v>
      </c>
      <c r="D141" s="30">
        <v>44000</v>
      </c>
      <c r="E141" s="173">
        <v>9</v>
      </c>
      <c r="F141" s="134"/>
      <c r="G141" s="154"/>
      <c r="H141" s="154"/>
      <c r="I141" s="154"/>
      <c r="J141" s="164"/>
      <c r="K141" s="142"/>
      <c r="L141" s="72">
        <v>3</v>
      </c>
      <c r="M141" s="127">
        <f t="shared" si="13"/>
        <v>6</v>
      </c>
      <c r="N141" s="72"/>
    </row>
    <row r="142" spans="1:14" s="9" customFormat="1" x14ac:dyDescent="0.2">
      <c r="A142" s="25">
        <v>3</v>
      </c>
      <c r="B142" s="25">
        <v>3510107</v>
      </c>
      <c r="C142" s="25" t="s">
        <v>151</v>
      </c>
      <c r="D142" s="30">
        <v>49000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3"/>
        <v>0</v>
      </c>
      <c r="N142" s="72"/>
    </row>
    <row r="143" spans="1:14" s="9" customFormat="1" x14ac:dyDescent="0.2">
      <c r="A143" s="25">
        <v>4</v>
      </c>
      <c r="B143" s="25">
        <v>3510011</v>
      </c>
      <c r="C143" s="25" t="s">
        <v>152</v>
      </c>
      <c r="D143" s="30">
        <v>42000</v>
      </c>
      <c r="E143" s="173">
        <v>1</v>
      </c>
      <c r="F143" s="134"/>
      <c r="G143" s="154"/>
      <c r="H143" s="154"/>
      <c r="I143" s="154"/>
      <c r="J143" s="164"/>
      <c r="K143" s="142"/>
      <c r="L143" s="72"/>
      <c r="M143" s="127">
        <f t="shared" si="13"/>
        <v>1</v>
      </c>
      <c r="N143" s="72"/>
    </row>
    <row r="144" spans="1:14" s="9" customFormat="1" x14ac:dyDescent="0.2">
      <c r="A144" s="25">
        <v>5</v>
      </c>
      <c r="B144" s="25">
        <v>3510067</v>
      </c>
      <c r="C144" s="25" t="s">
        <v>153</v>
      </c>
      <c r="D144" s="30">
        <v>43000</v>
      </c>
      <c r="E144" s="173">
        <v>6</v>
      </c>
      <c r="F144" s="134"/>
      <c r="G144" s="154"/>
      <c r="H144" s="154"/>
      <c r="I144" s="154"/>
      <c r="J144" s="164"/>
      <c r="K144" s="133"/>
      <c r="L144" s="72"/>
      <c r="M144" s="127">
        <f t="shared" si="13"/>
        <v>6</v>
      </c>
      <c r="N144" s="72"/>
    </row>
    <row r="145" spans="1:14" s="9" customFormat="1" x14ac:dyDescent="0.2">
      <c r="A145" s="25">
        <v>6</v>
      </c>
      <c r="B145" s="25">
        <v>3510012</v>
      </c>
      <c r="C145" s="25" t="s">
        <v>154</v>
      </c>
      <c r="D145" s="30">
        <v>43000</v>
      </c>
      <c r="E145" s="173">
        <v>2</v>
      </c>
      <c r="F145" s="134"/>
      <c r="G145" s="154">
        <v>12</v>
      </c>
      <c r="H145" s="154"/>
      <c r="I145" s="154"/>
      <c r="J145" s="164"/>
      <c r="K145" s="142"/>
      <c r="L145" s="72">
        <v>4</v>
      </c>
      <c r="M145" s="127">
        <f t="shared" si="13"/>
        <v>10</v>
      </c>
      <c r="N145" s="72"/>
    </row>
    <row r="146" spans="1:14" s="9" customFormat="1" x14ac:dyDescent="0.2">
      <c r="A146" s="25">
        <v>7</v>
      </c>
      <c r="B146" s="25">
        <v>3510076</v>
      </c>
      <c r="C146" s="25" t="s">
        <v>155</v>
      </c>
      <c r="D146" s="30">
        <v>45000</v>
      </c>
      <c r="E146" s="173">
        <v>6</v>
      </c>
      <c r="F146" s="134"/>
      <c r="G146" s="154"/>
      <c r="H146" s="154"/>
      <c r="I146" s="154"/>
      <c r="J146" s="164"/>
      <c r="K146" s="142"/>
      <c r="L146" s="72">
        <v>5</v>
      </c>
      <c r="M146" s="127">
        <f t="shared" si="13"/>
        <v>1</v>
      </c>
      <c r="N146" s="72"/>
    </row>
    <row r="147" spans="1:14" s="9" customFormat="1" x14ac:dyDescent="0.2">
      <c r="A147" s="43">
        <v>8</v>
      </c>
      <c r="B147" s="43"/>
      <c r="C147" s="43" t="s">
        <v>279</v>
      </c>
      <c r="D147" s="48"/>
      <c r="E147" s="174"/>
      <c r="F147" s="135"/>
      <c r="G147" s="155">
        <v>6</v>
      </c>
      <c r="H147" s="155"/>
      <c r="I147" s="155"/>
      <c r="J147" s="165"/>
      <c r="K147" s="143"/>
      <c r="L147" s="73">
        <v>2</v>
      </c>
      <c r="M147" s="127">
        <f t="shared" si="13"/>
        <v>4</v>
      </c>
      <c r="N147" s="73"/>
    </row>
    <row r="148" spans="1:14" s="9" customFormat="1" x14ac:dyDescent="0.2">
      <c r="A148" s="43">
        <v>9</v>
      </c>
      <c r="B148" s="43"/>
      <c r="C148" s="43" t="s">
        <v>280</v>
      </c>
      <c r="D148" s="48"/>
      <c r="E148" s="174">
        <v>1</v>
      </c>
      <c r="F148" s="135"/>
      <c r="G148" s="155">
        <v>9</v>
      </c>
      <c r="H148" s="155"/>
      <c r="I148" s="155"/>
      <c r="J148" s="165"/>
      <c r="K148" s="143"/>
      <c r="L148" s="73">
        <v>1</v>
      </c>
      <c r="M148" s="127">
        <f t="shared" si="13"/>
        <v>9</v>
      </c>
      <c r="N148" s="73"/>
    </row>
    <row r="149" spans="1:14" s="24" customFormat="1" ht="15" thickBot="1" x14ac:dyDescent="0.25">
      <c r="A149" s="43"/>
      <c r="B149" s="43"/>
      <c r="C149" s="43"/>
      <c r="D149" s="48"/>
      <c r="E149" s="174"/>
      <c r="F149" s="135"/>
      <c r="G149" s="155"/>
      <c r="H149" s="155"/>
      <c r="I149" s="155"/>
      <c r="J149" s="165"/>
      <c r="K149" s="143"/>
      <c r="L149" s="73"/>
      <c r="M149" s="128">
        <f t="shared" si="13"/>
        <v>0</v>
      </c>
      <c r="N149" s="73"/>
    </row>
    <row r="150" spans="1:14" s="10" customFormat="1" ht="15" thickBot="1" x14ac:dyDescent="0.25">
      <c r="A150" s="113"/>
      <c r="B150" s="114"/>
      <c r="C150" s="85" t="s">
        <v>156</v>
      </c>
      <c r="D150" s="115"/>
      <c r="E150" s="171">
        <f>SUM(E151:E160)</f>
        <v>37</v>
      </c>
      <c r="F150" s="109">
        <f t="shared" ref="F150:L150" si="14">SUM(F151:F160)</f>
        <v>0</v>
      </c>
      <c r="G150" s="109">
        <f t="shared" si="14"/>
        <v>97</v>
      </c>
      <c r="H150" s="109">
        <f t="shared" si="14"/>
        <v>47</v>
      </c>
      <c r="I150" s="109">
        <f t="shared" si="14"/>
        <v>0</v>
      </c>
      <c r="J150" s="109">
        <f t="shared" si="14"/>
        <v>0</v>
      </c>
      <c r="K150" s="109">
        <f t="shared" si="14"/>
        <v>0</v>
      </c>
      <c r="L150" s="109">
        <f t="shared" si="14"/>
        <v>98</v>
      </c>
      <c r="M150" s="124">
        <f t="shared" si="13"/>
        <v>83</v>
      </c>
      <c r="N150" s="116"/>
    </row>
    <row r="151" spans="1:14" s="10" customFormat="1" x14ac:dyDescent="0.2">
      <c r="A151" s="91">
        <v>1</v>
      </c>
      <c r="B151" s="92">
        <v>3530009</v>
      </c>
      <c r="C151" s="92" t="s">
        <v>157</v>
      </c>
      <c r="D151" s="101">
        <v>20000</v>
      </c>
      <c r="E151" s="172">
        <v>21</v>
      </c>
      <c r="F151" s="133"/>
      <c r="G151" s="153"/>
      <c r="H151" s="153"/>
      <c r="I151" s="153"/>
      <c r="J151" s="163"/>
      <c r="K151" s="141"/>
      <c r="L151" s="71"/>
      <c r="M151" s="127">
        <f t="shared" si="13"/>
        <v>21</v>
      </c>
      <c r="N151" s="71"/>
    </row>
    <row r="152" spans="1:14" s="10" customFormat="1" x14ac:dyDescent="0.2">
      <c r="A152" s="25">
        <v>2</v>
      </c>
      <c r="B152" s="26">
        <v>3530010</v>
      </c>
      <c r="C152" s="26" t="s">
        <v>158</v>
      </c>
      <c r="D152" s="27">
        <v>108000</v>
      </c>
      <c r="E152" s="173"/>
      <c r="F152" s="134"/>
      <c r="G152" s="154"/>
      <c r="H152" s="154">
        <v>20</v>
      </c>
      <c r="I152" s="154"/>
      <c r="J152" s="164"/>
      <c r="K152" s="142"/>
      <c r="L152" s="72">
        <v>13</v>
      </c>
      <c r="M152" s="127">
        <f t="shared" si="13"/>
        <v>7</v>
      </c>
      <c r="N152" s="72"/>
    </row>
    <row r="153" spans="1:14" s="10" customFormat="1" x14ac:dyDescent="0.2">
      <c r="A153" s="25">
        <v>3</v>
      </c>
      <c r="B153" s="26">
        <v>3530003</v>
      </c>
      <c r="C153" s="26" t="s">
        <v>159</v>
      </c>
      <c r="D153" s="27">
        <v>20000</v>
      </c>
      <c r="E153" s="173"/>
      <c r="F153" s="134"/>
      <c r="G153" s="154"/>
      <c r="H153" s="154"/>
      <c r="I153" s="154"/>
      <c r="J153" s="164"/>
      <c r="K153" s="142"/>
      <c r="L153" s="72"/>
      <c r="M153" s="127">
        <f t="shared" si="13"/>
        <v>0</v>
      </c>
      <c r="N153" s="72"/>
    </row>
    <row r="154" spans="1:14" s="10" customFormat="1" x14ac:dyDescent="0.2">
      <c r="A154" s="25">
        <v>4</v>
      </c>
      <c r="B154" s="26">
        <v>3530008</v>
      </c>
      <c r="C154" s="26" t="s">
        <v>160</v>
      </c>
      <c r="D154" s="27">
        <v>20000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3"/>
        <v>0</v>
      </c>
      <c r="N154" s="72"/>
    </row>
    <row r="155" spans="1:14" s="10" customFormat="1" x14ac:dyDescent="0.2">
      <c r="A155" s="25">
        <v>5</v>
      </c>
      <c r="B155" s="26">
        <v>3530014</v>
      </c>
      <c r="C155" s="26" t="s">
        <v>161</v>
      </c>
      <c r="D155" s="27">
        <v>20000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3"/>
        <v>0</v>
      </c>
      <c r="N155" s="72"/>
    </row>
    <row r="156" spans="1:14" s="10" customFormat="1" x14ac:dyDescent="0.2">
      <c r="A156" s="25">
        <v>6</v>
      </c>
      <c r="B156" s="26">
        <v>3530088</v>
      </c>
      <c r="C156" s="26" t="s">
        <v>162</v>
      </c>
      <c r="D156" s="27">
        <v>22000</v>
      </c>
      <c r="E156" s="173"/>
      <c r="F156" s="134"/>
      <c r="G156" s="154">
        <v>84</v>
      </c>
      <c r="H156" s="154"/>
      <c r="I156" s="154"/>
      <c r="J156" s="164"/>
      <c r="K156" s="142"/>
      <c r="L156" s="72">
        <v>71</v>
      </c>
      <c r="M156" s="127">
        <f t="shared" si="13"/>
        <v>13</v>
      </c>
      <c r="N156" s="72"/>
    </row>
    <row r="157" spans="1:14" s="10" customFormat="1" x14ac:dyDescent="0.2">
      <c r="A157" s="25">
        <v>11</v>
      </c>
      <c r="B157" s="26">
        <v>3550002</v>
      </c>
      <c r="C157" s="26" t="s">
        <v>167</v>
      </c>
      <c r="D157" s="27">
        <v>20000</v>
      </c>
      <c r="E157" s="174">
        <v>13</v>
      </c>
      <c r="F157" s="135"/>
      <c r="G157" s="155">
        <v>13</v>
      </c>
      <c r="H157" s="155"/>
      <c r="I157" s="155"/>
      <c r="J157" s="165"/>
      <c r="K157" s="143"/>
      <c r="L157" s="73"/>
      <c r="M157" s="127">
        <f t="shared" si="13"/>
        <v>26</v>
      </c>
      <c r="N157" s="72"/>
    </row>
    <row r="158" spans="1:14" s="10" customFormat="1" x14ac:dyDescent="0.2">
      <c r="A158" s="25">
        <v>12</v>
      </c>
      <c r="B158" s="26">
        <v>3550005</v>
      </c>
      <c r="C158" s="26" t="s">
        <v>168</v>
      </c>
      <c r="D158" s="27">
        <v>20000</v>
      </c>
      <c r="E158" s="174">
        <v>3</v>
      </c>
      <c r="F158" s="135"/>
      <c r="G158" s="155"/>
      <c r="H158" s="155"/>
      <c r="I158" s="155"/>
      <c r="J158" s="165"/>
      <c r="K158" s="143"/>
      <c r="L158" s="73"/>
      <c r="M158" s="127">
        <f t="shared" si="13"/>
        <v>3</v>
      </c>
      <c r="N158" s="72"/>
    </row>
    <row r="159" spans="1:14" s="10" customFormat="1" x14ac:dyDescent="0.2">
      <c r="A159" s="25">
        <v>13</v>
      </c>
      <c r="B159" s="26">
        <v>3550007</v>
      </c>
      <c r="C159" s="26" t="s">
        <v>169</v>
      </c>
      <c r="D159" s="27">
        <v>20000</v>
      </c>
      <c r="E159" s="174"/>
      <c r="F159" s="135"/>
      <c r="G159" s="155"/>
      <c r="H159" s="155">
        <v>27</v>
      </c>
      <c r="I159" s="155"/>
      <c r="J159" s="165"/>
      <c r="K159" s="143"/>
      <c r="L159" s="73">
        <v>14</v>
      </c>
      <c r="M159" s="127">
        <f t="shared" si="13"/>
        <v>13</v>
      </c>
      <c r="N159" s="72"/>
    </row>
    <row r="160" spans="1:14" s="9" customFormat="1" x14ac:dyDescent="0.2">
      <c r="A160" s="25">
        <v>14</v>
      </c>
      <c r="B160" s="26">
        <v>3530087</v>
      </c>
      <c r="C160" s="26" t="s">
        <v>170</v>
      </c>
      <c r="D160" s="27">
        <v>20000</v>
      </c>
      <c r="E160" s="174"/>
      <c r="F160" s="135"/>
      <c r="G160" s="155"/>
      <c r="H160" s="155"/>
      <c r="I160" s="155"/>
      <c r="J160" s="165"/>
      <c r="K160" s="143"/>
      <c r="L160" s="73"/>
      <c r="M160" s="127">
        <f t="shared" si="13"/>
        <v>0</v>
      </c>
      <c r="N160" s="72"/>
    </row>
    <row r="161" spans="1:14" s="9" customFormat="1" x14ac:dyDescent="0.2">
      <c r="A161" s="25">
        <v>15</v>
      </c>
      <c r="B161" s="43">
        <v>7560084</v>
      </c>
      <c r="C161" s="43" t="s">
        <v>171</v>
      </c>
      <c r="D161" s="48">
        <v>50000</v>
      </c>
      <c r="E161" s="174"/>
      <c r="F161" s="135"/>
      <c r="G161" s="155"/>
      <c r="H161" s="155"/>
      <c r="I161" s="155"/>
      <c r="J161" s="165"/>
      <c r="K161" s="143"/>
      <c r="L161" s="73"/>
      <c r="M161" s="127">
        <f t="shared" si="13"/>
        <v>0</v>
      </c>
      <c r="N161" s="72"/>
    </row>
    <row r="162" spans="1:14" s="9" customFormat="1" x14ac:dyDescent="0.2">
      <c r="A162" s="25">
        <v>16</v>
      </c>
      <c r="B162" s="43">
        <v>7560085</v>
      </c>
      <c r="C162" s="43" t="s">
        <v>172</v>
      </c>
      <c r="D162" s="48">
        <v>80000</v>
      </c>
      <c r="E162" s="174"/>
      <c r="F162" s="135"/>
      <c r="G162" s="155"/>
      <c r="H162" s="155"/>
      <c r="I162" s="155"/>
      <c r="J162" s="165"/>
      <c r="K162" s="143"/>
      <c r="L162" s="73"/>
      <c r="M162" s="127">
        <f t="shared" si="13"/>
        <v>0</v>
      </c>
      <c r="N162" s="72"/>
    </row>
    <row r="163" spans="1:14" s="24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10" customFormat="1" ht="15" thickBot="1" x14ac:dyDescent="0.25">
      <c r="A164" s="94"/>
      <c r="B164" s="95"/>
      <c r="C164" s="95" t="s">
        <v>176</v>
      </c>
      <c r="D164" s="102"/>
      <c r="E164" s="175"/>
      <c r="F164" s="107">
        <f t="shared" ref="F164:K164" si="15">SUM(F165:F1832)</f>
        <v>0</v>
      </c>
      <c r="G164" s="107">
        <f t="shared" si="15"/>
        <v>0</v>
      </c>
      <c r="H164" s="107">
        <f t="shared" si="15"/>
        <v>0</v>
      </c>
      <c r="I164" s="107">
        <f t="shared" si="15"/>
        <v>0</v>
      </c>
      <c r="J164" s="107">
        <f t="shared" si="15"/>
        <v>0</v>
      </c>
      <c r="K164" s="107">
        <f t="shared" si="15"/>
        <v>0</v>
      </c>
      <c r="L164" s="107"/>
      <c r="M164" s="124">
        <f t="shared" si="13"/>
        <v>0</v>
      </c>
      <c r="N164" s="89"/>
    </row>
    <row r="165" spans="1:14" s="10" customFormat="1" x14ac:dyDescent="0.2">
      <c r="A165" s="91">
        <v>1</v>
      </c>
      <c r="B165" s="92">
        <v>4550013</v>
      </c>
      <c r="C165" s="92" t="s">
        <v>177</v>
      </c>
      <c r="D165" s="101">
        <v>38000</v>
      </c>
      <c r="E165" s="172">
        <v>2</v>
      </c>
      <c r="F165" s="133"/>
      <c r="G165" s="153"/>
      <c r="H165" s="153"/>
      <c r="I165" s="153"/>
      <c r="J165" s="163"/>
      <c r="K165" s="141"/>
      <c r="L165" s="71">
        <v>2</v>
      </c>
      <c r="M165" s="127">
        <f t="shared" si="13"/>
        <v>0</v>
      </c>
      <c r="N165" s="77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72">
        <v>11</v>
      </c>
      <c r="F166" s="133"/>
      <c r="G166" s="153"/>
      <c r="H166" s="153"/>
      <c r="I166" s="153"/>
      <c r="J166" s="163"/>
      <c r="K166" s="141"/>
      <c r="L166" s="71">
        <v>8</v>
      </c>
      <c r="M166" s="127">
        <f t="shared" si="13"/>
        <v>3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80"/>
      <c r="F168" s="136"/>
      <c r="G168" s="157"/>
      <c r="H168" s="157"/>
      <c r="I168" s="157"/>
      <c r="J168" s="167"/>
      <c r="K168" s="149"/>
      <c r="L168" s="77"/>
      <c r="M168" s="128">
        <f t="shared" si="13"/>
        <v>0</v>
      </c>
      <c r="N168" s="73"/>
    </row>
    <row r="169" spans="1:14" s="24" customFormat="1" ht="15" hidden="1" thickBot="1" x14ac:dyDescent="0.25">
      <c r="A169" s="84"/>
      <c r="B169" s="85"/>
      <c r="C169" s="85" t="s">
        <v>180</v>
      </c>
      <c r="D169" s="86"/>
      <c r="E169" s="177"/>
      <c r="F169" s="110">
        <f t="shared" ref="F169" si="16">SUM(F170:F180)</f>
        <v>0</v>
      </c>
      <c r="G169" s="110"/>
      <c r="H169" s="110"/>
      <c r="I169" s="110"/>
      <c r="J169" s="161"/>
      <c r="K169" s="146"/>
      <c r="L169" s="110"/>
      <c r="M169" s="124">
        <f t="shared" si="13"/>
        <v>0</v>
      </c>
      <c r="N169" s="89"/>
    </row>
    <row r="170" spans="1:14" s="10" customFormat="1" ht="15" hidden="1" thickBot="1" x14ac:dyDescent="0.25">
      <c r="A170" s="75"/>
      <c r="B170" s="75"/>
      <c r="C170" s="75" t="s">
        <v>181</v>
      </c>
      <c r="D170" s="76"/>
      <c r="E170" s="172"/>
      <c r="F170" s="133"/>
      <c r="G170" s="153"/>
      <c r="H170" s="153"/>
      <c r="I170" s="153"/>
      <c r="J170" s="163"/>
      <c r="K170" s="141"/>
      <c r="L170" s="71"/>
      <c r="M170" s="127">
        <f t="shared" si="13"/>
        <v>0</v>
      </c>
      <c r="N170" s="77"/>
    </row>
    <row r="171" spans="1:14" s="10" customFormat="1" ht="15" hidden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72"/>
      <c r="F171" s="133"/>
      <c r="G171" s="153"/>
      <c r="H171" s="153"/>
      <c r="I171" s="153"/>
      <c r="J171" s="163"/>
      <c r="K171" s="141"/>
      <c r="L171" s="71"/>
      <c r="M171" s="127">
        <f t="shared" si="13"/>
        <v>0</v>
      </c>
      <c r="N171" s="73"/>
    </row>
    <row r="172" spans="1:14" s="10" customFormat="1" ht="15" hidden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72"/>
      <c r="F172" s="133"/>
      <c r="G172" s="153"/>
      <c r="H172" s="153"/>
      <c r="I172" s="153"/>
      <c r="J172" s="163"/>
      <c r="K172" s="141"/>
      <c r="L172" s="71"/>
      <c r="M172" s="127">
        <f t="shared" si="13"/>
        <v>0</v>
      </c>
      <c r="N172" s="73"/>
    </row>
    <row r="173" spans="1:14" s="10" customFormat="1" ht="15" hidden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72"/>
      <c r="F173" s="133"/>
      <c r="G173" s="153"/>
      <c r="H173" s="153"/>
      <c r="I173" s="153"/>
      <c r="J173" s="163"/>
      <c r="K173" s="141"/>
      <c r="L173" s="71"/>
      <c r="M173" s="127">
        <f t="shared" si="13"/>
        <v>0</v>
      </c>
      <c r="N173" s="73"/>
    </row>
    <row r="174" spans="1:14" s="10" customFormat="1" ht="15" hidden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2"/>
    </row>
    <row r="175" spans="1:14" s="10" customFormat="1" ht="15" hidden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73"/>
      <c r="F175" s="134"/>
      <c r="G175" s="154"/>
      <c r="H175" s="154"/>
      <c r="I175" s="154"/>
      <c r="J175" s="164"/>
      <c r="K175" s="142"/>
      <c r="L175" s="72"/>
      <c r="M175" s="127">
        <f t="shared" si="13"/>
        <v>0</v>
      </c>
      <c r="N175" s="72"/>
    </row>
    <row r="176" spans="1:14" s="10" customFormat="1" ht="15" hidden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73"/>
      <c r="F176" s="134"/>
      <c r="G176" s="154"/>
      <c r="H176" s="154"/>
      <c r="I176" s="154"/>
      <c r="J176" s="164"/>
      <c r="K176" s="142"/>
      <c r="L176" s="72"/>
      <c r="M176" s="127">
        <f t="shared" si="13"/>
        <v>0</v>
      </c>
      <c r="N176" s="71"/>
    </row>
    <row r="177" spans="1:14" s="9" customFormat="1" ht="15" hidden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73"/>
      <c r="F177" s="134"/>
      <c r="G177" s="154"/>
      <c r="H177" s="154"/>
      <c r="I177" s="154"/>
      <c r="J177" s="164"/>
      <c r="K177" s="142"/>
      <c r="L177" s="72"/>
      <c r="M177" s="127">
        <f t="shared" si="13"/>
        <v>0</v>
      </c>
      <c r="N177" s="71"/>
    </row>
    <row r="178" spans="1:14" s="9" customFormat="1" ht="15" hidden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73"/>
      <c r="F178" s="134"/>
      <c r="G178" s="154"/>
      <c r="H178" s="154"/>
      <c r="I178" s="154"/>
      <c r="J178" s="164"/>
      <c r="K178" s="142"/>
      <c r="L178" s="72"/>
      <c r="M178" s="127">
        <f t="shared" si="13"/>
        <v>0</v>
      </c>
      <c r="N178" s="71"/>
    </row>
    <row r="179" spans="1:14" s="9" customFormat="1" ht="15" hidden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72"/>
      <c r="F179" s="133"/>
      <c r="G179" s="133"/>
      <c r="H179" s="133"/>
      <c r="I179" s="133"/>
      <c r="J179" s="163"/>
      <c r="K179" s="141"/>
      <c r="L179" s="71"/>
      <c r="M179" s="127">
        <f t="shared" si="13"/>
        <v>0</v>
      </c>
      <c r="N179" s="71"/>
    </row>
    <row r="180" spans="1:14" s="9" customFormat="1" ht="15" hidden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72"/>
      <c r="F180" s="133"/>
      <c r="G180" s="133"/>
      <c r="H180" s="133"/>
      <c r="I180" s="133"/>
      <c r="J180" s="163"/>
      <c r="K180" s="141"/>
      <c r="L180" s="71"/>
      <c r="M180" s="127">
        <f t="shared" si="13"/>
        <v>0</v>
      </c>
      <c r="N180" s="71"/>
    </row>
    <row r="181" spans="1:14" s="24" customFormat="1" ht="15" hidden="1" thickBot="1" x14ac:dyDescent="0.25">
      <c r="A181" s="43"/>
      <c r="B181" s="43"/>
      <c r="C181" s="43"/>
      <c r="D181" s="48"/>
      <c r="E181" s="180"/>
      <c r="F181" s="136"/>
      <c r="G181" s="136"/>
      <c r="H181" s="136"/>
      <c r="I181" s="136"/>
      <c r="J181" s="167"/>
      <c r="K181" s="149"/>
      <c r="L181" s="77"/>
      <c r="M181" s="128">
        <f t="shared" si="13"/>
        <v>0</v>
      </c>
      <c r="N181" s="77"/>
    </row>
    <row r="182" spans="1:14" s="9" customFormat="1" ht="15" thickBot="1" x14ac:dyDescent="0.25">
      <c r="A182" s="98"/>
      <c r="B182" s="99"/>
      <c r="C182" s="99" t="s">
        <v>192</v>
      </c>
      <c r="D182" s="100"/>
      <c r="E182" s="171">
        <v>316</v>
      </c>
      <c r="F182" s="109">
        <f t="shared" ref="F182:L182" si="17">SUM(F183:F192)</f>
        <v>0</v>
      </c>
      <c r="G182" s="109">
        <f t="shared" si="17"/>
        <v>0</v>
      </c>
      <c r="H182" s="109">
        <f t="shared" si="17"/>
        <v>0</v>
      </c>
      <c r="I182" s="109">
        <f t="shared" si="17"/>
        <v>0</v>
      </c>
      <c r="J182" s="109">
        <f t="shared" si="17"/>
        <v>0</v>
      </c>
      <c r="K182" s="109">
        <f t="shared" si="17"/>
        <v>0</v>
      </c>
      <c r="L182" s="109">
        <f t="shared" si="17"/>
        <v>278</v>
      </c>
      <c r="M182" s="124">
        <f t="shared" si="13"/>
        <v>38</v>
      </c>
      <c r="N182" s="89"/>
    </row>
    <row r="183" spans="1:14" s="10" customFormat="1" x14ac:dyDescent="0.2">
      <c r="A183" s="91">
        <v>1</v>
      </c>
      <c r="B183" s="91">
        <v>5540032</v>
      </c>
      <c r="C183" s="91" t="s">
        <v>193</v>
      </c>
      <c r="D183" s="97">
        <v>18000</v>
      </c>
      <c r="E183" s="172">
        <v>86</v>
      </c>
      <c r="F183" s="133"/>
      <c r="G183" s="133"/>
      <c r="H183" s="133"/>
      <c r="I183" s="133"/>
      <c r="J183" s="163"/>
      <c r="K183" s="141"/>
      <c r="L183" s="71">
        <v>81</v>
      </c>
      <c r="M183" s="127">
        <f t="shared" si="13"/>
        <v>5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72">
        <v>26</v>
      </c>
      <c r="F184" s="133"/>
      <c r="G184" s="133"/>
      <c r="H184" s="133"/>
      <c r="I184" s="133"/>
      <c r="J184" s="163"/>
      <c r="K184" s="141"/>
      <c r="L184" s="71">
        <v>23</v>
      </c>
      <c r="M184" s="127">
        <f t="shared" si="13"/>
        <v>3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72">
        <v>24</v>
      </c>
      <c r="F185" s="133"/>
      <c r="G185" s="133"/>
      <c r="H185" s="133"/>
      <c r="I185" s="133"/>
      <c r="J185" s="163"/>
      <c r="K185" s="141"/>
      <c r="L185" s="71">
        <v>24</v>
      </c>
      <c r="M185" s="127">
        <f t="shared" si="13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72">
        <v>10</v>
      </c>
      <c r="F186" s="133"/>
      <c r="G186" s="133"/>
      <c r="H186" s="133"/>
      <c r="I186" s="133"/>
      <c r="J186" s="163"/>
      <c r="K186" s="141"/>
      <c r="L186" s="71">
        <v>10</v>
      </c>
      <c r="M186" s="127">
        <f t="shared" si="13"/>
        <v>0</v>
      </c>
      <c r="N186" s="71"/>
    </row>
    <row r="187" spans="1:14" s="10" customFormat="1" x14ac:dyDescent="0.2">
      <c r="A187" s="25">
        <v>5</v>
      </c>
      <c r="B187" s="26">
        <v>5540037</v>
      </c>
      <c r="C187" s="26" t="s">
        <v>197</v>
      </c>
      <c r="D187" s="27">
        <v>18000</v>
      </c>
      <c r="E187" s="172"/>
      <c r="F187" s="133"/>
      <c r="G187" s="133"/>
      <c r="H187" s="133"/>
      <c r="I187" s="133"/>
      <c r="J187" s="163"/>
      <c r="K187" s="141"/>
      <c r="L187" s="71"/>
      <c r="M187" s="127">
        <f t="shared" si="13"/>
        <v>0</v>
      </c>
      <c r="N187" s="71"/>
    </row>
    <row r="188" spans="1:14" s="10" customFormat="1" x14ac:dyDescent="0.2">
      <c r="A188" s="25">
        <v>6</v>
      </c>
      <c r="B188" s="26">
        <v>5540008</v>
      </c>
      <c r="C188" s="26" t="s">
        <v>198</v>
      </c>
      <c r="D188" s="27">
        <v>16000</v>
      </c>
      <c r="E188" s="172">
        <v>81</v>
      </c>
      <c r="F188" s="133"/>
      <c r="G188" s="133"/>
      <c r="H188" s="133"/>
      <c r="I188" s="133"/>
      <c r="J188" s="163"/>
      <c r="K188" s="141"/>
      <c r="L188" s="71">
        <v>59</v>
      </c>
      <c r="M188" s="127">
        <f t="shared" si="13"/>
        <v>22</v>
      </c>
      <c r="N188" s="71"/>
    </row>
    <row r="189" spans="1:14" s="10" customFormat="1" x14ac:dyDescent="0.2">
      <c r="A189" s="25">
        <v>7</v>
      </c>
      <c r="B189" s="26">
        <v>5540030</v>
      </c>
      <c r="C189" s="26" t="s">
        <v>199</v>
      </c>
      <c r="D189" s="27">
        <v>22000</v>
      </c>
      <c r="E189" s="172">
        <v>22</v>
      </c>
      <c r="F189" s="133"/>
      <c r="G189" s="133"/>
      <c r="H189" s="133"/>
      <c r="I189" s="133"/>
      <c r="J189" s="163"/>
      <c r="K189" s="141"/>
      <c r="L189" s="71">
        <v>19</v>
      </c>
      <c r="M189" s="127">
        <f t="shared" si="13"/>
        <v>3</v>
      </c>
      <c r="N189" s="71"/>
    </row>
    <row r="190" spans="1:14" s="10" customFormat="1" x14ac:dyDescent="0.2">
      <c r="A190" s="25">
        <v>8</v>
      </c>
      <c r="B190" s="26">
        <v>5540031</v>
      </c>
      <c r="C190" s="26" t="s">
        <v>200</v>
      </c>
      <c r="D190" s="27">
        <v>22000</v>
      </c>
      <c r="E190" s="172">
        <v>5</v>
      </c>
      <c r="F190" s="133"/>
      <c r="G190" s="133"/>
      <c r="H190" s="133"/>
      <c r="I190" s="133"/>
      <c r="J190" s="163"/>
      <c r="K190" s="141"/>
      <c r="L190" s="71">
        <v>4</v>
      </c>
      <c r="M190" s="127">
        <f t="shared" si="13"/>
        <v>1</v>
      </c>
      <c r="N190" s="71"/>
    </row>
    <row r="191" spans="1:14" s="9" customFormat="1" x14ac:dyDescent="0.2">
      <c r="A191" s="25">
        <v>9</v>
      </c>
      <c r="B191" s="26">
        <v>5540003</v>
      </c>
      <c r="C191" s="26" t="s">
        <v>201</v>
      </c>
      <c r="D191" s="27">
        <v>20000</v>
      </c>
      <c r="E191" s="172">
        <v>51</v>
      </c>
      <c r="F191" s="133"/>
      <c r="G191" s="133"/>
      <c r="H191" s="133"/>
      <c r="I191" s="133"/>
      <c r="J191" s="163"/>
      <c r="K191" s="141"/>
      <c r="L191" s="71">
        <v>51</v>
      </c>
      <c r="M191" s="127">
        <f t="shared" si="13"/>
        <v>0</v>
      </c>
      <c r="N191" s="71"/>
    </row>
    <row r="192" spans="1:14" s="9" customFormat="1" x14ac:dyDescent="0.2">
      <c r="A192" s="25">
        <v>10</v>
      </c>
      <c r="B192" s="25">
        <v>5540033</v>
      </c>
      <c r="C192" s="25" t="s">
        <v>202</v>
      </c>
      <c r="D192" s="30">
        <v>18000</v>
      </c>
      <c r="E192" s="172">
        <v>11</v>
      </c>
      <c r="F192" s="133"/>
      <c r="G192" s="133"/>
      <c r="H192" s="133"/>
      <c r="I192" s="133"/>
      <c r="J192" s="163"/>
      <c r="K192" s="141"/>
      <c r="L192" s="71">
        <v>7</v>
      </c>
      <c r="M192" s="127">
        <f t="shared" si="13"/>
        <v>4</v>
      </c>
      <c r="N192" s="71"/>
    </row>
    <row r="193" spans="1:14" s="20" customFormat="1" ht="15" thickBot="1" x14ac:dyDescent="0.25">
      <c r="A193" s="43"/>
      <c r="B193" s="43"/>
      <c r="C193" s="43"/>
      <c r="D193" s="48"/>
      <c r="E193" s="180"/>
      <c r="F193" s="136"/>
      <c r="G193" s="136"/>
      <c r="H193" s="136"/>
      <c r="I193" s="136"/>
      <c r="J193" s="167"/>
      <c r="K193" s="149"/>
      <c r="L193" s="77"/>
      <c r="M193" s="128">
        <f t="shared" si="13"/>
        <v>0</v>
      </c>
      <c r="N193" s="77"/>
    </row>
    <row r="194" spans="1:14" s="24" customFormat="1" ht="15" thickBot="1" x14ac:dyDescent="0.25">
      <c r="A194" s="84"/>
      <c r="B194" s="85"/>
      <c r="C194" s="85" t="s">
        <v>203</v>
      </c>
      <c r="D194" s="86"/>
      <c r="E194" s="177"/>
      <c r="F194" s="110">
        <f t="shared" ref="F194:K194" si="18">SUM(F196:F197)</f>
        <v>0</v>
      </c>
      <c r="G194" s="110">
        <f t="shared" si="18"/>
        <v>0</v>
      </c>
      <c r="H194" s="110">
        <f t="shared" si="18"/>
        <v>0</v>
      </c>
      <c r="I194" s="110">
        <f t="shared" si="18"/>
        <v>0</v>
      </c>
      <c r="J194" s="110">
        <f t="shared" si="18"/>
        <v>0</v>
      </c>
      <c r="K194" s="110">
        <f t="shared" si="18"/>
        <v>0</v>
      </c>
      <c r="L194" s="110"/>
      <c r="M194" s="124">
        <f t="shared" si="13"/>
        <v>0</v>
      </c>
      <c r="N194" s="89"/>
    </row>
    <row r="195" spans="1:14" s="10" customFormat="1" x14ac:dyDescent="0.2">
      <c r="A195" s="82"/>
      <c r="B195" s="82"/>
      <c r="C195" s="82" t="s">
        <v>204</v>
      </c>
      <c r="D195" s="83"/>
      <c r="E195" s="172"/>
      <c r="F195" s="133"/>
      <c r="G195" s="133"/>
      <c r="H195" s="133"/>
      <c r="I195" s="133"/>
      <c r="J195" s="163"/>
      <c r="K195" s="141"/>
      <c r="L195" s="71"/>
      <c r="M195" s="127">
        <f t="shared" si="13"/>
        <v>0</v>
      </c>
      <c r="N195" s="71"/>
    </row>
    <row r="196" spans="1:14" s="10" customFormat="1" x14ac:dyDescent="0.2">
      <c r="A196" s="25">
        <v>1</v>
      </c>
      <c r="B196" s="26">
        <v>7520023</v>
      </c>
      <c r="C196" s="26" t="s">
        <v>205</v>
      </c>
      <c r="D196" s="27">
        <v>20000</v>
      </c>
      <c r="E196" s="172"/>
      <c r="F196" s="133"/>
      <c r="G196" s="133"/>
      <c r="H196" s="133"/>
      <c r="I196" s="133"/>
      <c r="J196" s="163"/>
      <c r="K196" s="141"/>
      <c r="L196" s="71"/>
      <c r="M196" s="127">
        <f t="shared" si="13"/>
        <v>0</v>
      </c>
      <c r="N196" s="71"/>
    </row>
    <row r="197" spans="1:14" s="9" customFormat="1" x14ac:dyDescent="0.2">
      <c r="A197" s="25">
        <v>2</v>
      </c>
      <c r="B197" s="26">
        <v>7520001</v>
      </c>
      <c r="C197" s="26" t="s">
        <v>206</v>
      </c>
      <c r="D197" s="27">
        <v>80000</v>
      </c>
      <c r="E197" s="172">
        <v>19</v>
      </c>
      <c r="F197" s="133"/>
      <c r="G197" s="133"/>
      <c r="H197" s="133"/>
      <c r="I197" s="133"/>
      <c r="J197" s="163"/>
      <c r="K197" s="141"/>
      <c r="L197" s="71">
        <v>19</v>
      </c>
      <c r="M197" s="127">
        <f t="shared" si="13"/>
        <v>0</v>
      </c>
      <c r="N197" s="71"/>
    </row>
    <row r="198" spans="1:14" s="24" customFormat="1" ht="15" thickBot="1" x14ac:dyDescent="0.25">
      <c r="A198" s="43"/>
      <c r="B198" s="43"/>
      <c r="C198" s="43"/>
      <c r="D198" s="90"/>
      <c r="E198" s="174"/>
      <c r="F198" s="135"/>
      <c r="G198" s="135"/>
      <c r="H198" s="135"/>
      <c r="I198" s="135"/>
      <c r="J198" s="165"/>
      <c r="K198" s="143"/>
      <c r="L198" s="73"/>
      <c r="M198" s="129">
        <f t="shared" si="13"/>
        <v>0</v>
      </c>
      <c r="N198" s="73"/>
    </row>
    <row r="199" spans="1:14" s="10" customFormat="1" ht="15" thickBot="1" x14ac:dyDescent="0.25">
      <c r="A199" s="94"/>
      <c r="B199" s="95"/>
      <c r="C199" s="95" t="s">
        <v>207</v>
      </c>
      <c r="D199" s="96"/>
      <c r="E199" s="175">
        <v>81</v>
      </c>
      <c r="F199" s="107">
        <f t="shared" ref="F199:L199" si="19">SUM(F200:F209)</f>
        <v>0</v>
      </c>
      <c r="G199" s="107">
        <f t="shared" si="19"/>
        <v>0</v>
      </c>
      <c r="H199" s="107">
        <f t="shared" si="19"/>
        <v>0</v>
      </c>
      <c r="I199" s="107">
        <f t="shared" si="19"/>
        <v>0</v>
      </c>
      <c r="J199" s="107">
        <f t="shared" si="19"/>
        <v>0</v>
      </c>
      <c r="K199" s="107">
        <f t="shared" si="19"/>
        <v>0</v>
      </c>
      <c r="L199" s="107">
        <f t="shared" si="19"/>
        <v>77</v>
      </c>
      <c r="M199" s="124">
        <f t="shared" si="13"/>
        <v>4</v>
      </c>
      <c r="N199" s="89"/>
    </row>
    <row r="200" spans="1:14" s="10" customFormat="1" x14ac:dyDescent="0.2">
      <c r="A200" s="91">
        <v>1</v>
      </c>
      <c r="B200" s="92">
        <v>7550011</v>
      </c>
      <c r="C200" s="92" t="s">
        <v>208</v>
      </c>
      <c r="D200" s="93">
        <v>16000</v>
      </c>
      <c r="E200" s="172">
        <v>14</v>
      </c>
      <c r="F200" s="133"/>
      <c r="G200" s="133"/>
      <c r="H200" s="133"/>
      <c r="I200" s="133"/>
      <c r="J200" s="163"/>
      <c r="K200" s="141"/>
      <c r="L200" s="71">
        <v>14</v>
      </c>
      <c r="M200" s="127">
        <f t="shared" si="13"/>
        <v>0</v>
      </c>
      <c r="N200" s="71"/>
    </row>
    <row r="201" spans="1:14" s="10" customFormat="1" x14ac:dyDescent="0.2">
      <c r="A201" s="25">
        <v>2</v>
      </c>
      <c r="B201" s="26">
        <v>7550019</v>
      </c>
      <c r="C201" s="26" t="s">
        <v>209</v>
      </c>
      <c r="D201" s="79">
        <v>14000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13"/>
        <v>0</v>
      </c>
      <c r="N201" s="72"/>
    </row>
    <row r="202" spans="1:14" s="10" customFormat="1" x14ac:dyDescent="0.2">
      <c r="A202" s="25">
        <v>3</v>
      </c>
      <c r="B202" s="26">
        <v>7550026</v>
      </c>
      <c r="C202" s="26" t="s">
        <v>210</v>
      </c>
      <c r="D202" s="79">
        <v>26000</v>
      </c>
      <c r="E202" s="173">
        <v>21</v>
      </c>
      <c r="F202" s="134"/>
      <c r="G202" s="134"/>
      <c r="H202" s="134"/>
      <c r="I202" s="134"/>
      <c r="J202" s="164"/>
      <c r="K202" s="142"/>
      <c r="L202" s="72">
        <v>21</v>
      </c>
      <c r="M202" s="130">
        <f t="shared" si="13"/>
        <v>0</v>
      </c>
      <c r="N202" s="72"/>
    </row>
    <row r="203" spans="1:14" s="10" customFormat="1" x14ac:dyDescent="0.2">
      <c r="A203" s="25">
        <v>4</v>
      </c>
      <c r="B203" s="26">
        <v>7550006</v>
      </c>
      <c r="C203" s="26" t="s">
        <v>211</v>
      </c>
      <c r="D203" s="79">
        <v>12000</v>
      </c>
      <c r="E203" s="173">
        <v>5</v>
      </c>
      <c r="F203" s="134"/>
      <c r="G203" s="134"/>
      <c r="H203" s="134"/>
      <c r="I203" s="134"/>
      <c r="J203" s="164"/>
      <c r="K203" s="142"/>
      <c r="L203" s="72">
        <v>5</v>
      </c>
      <c r="M203" s="130">
        <f t="shared" si="13"/>
        <v>0</v>
      </c>
      <c r="N203" s="72"/>
    </row>
    <row r="204" spans="1:14" s="10" customFormat="1" x14ac:dyDescent="0.2">
      <c r="A204" s="25">
        <v>5</v>
      </c>
      <c r="B204" s="26">
        <v>7550007</v>
      </c>
      <c r="C204" s="26" t="s">
        <v>212</v>
      </c>
      <c r="D204" s="79">
        <v>9000</v>
      </c>
      <c r="E204" s="173">
        <v>19</v>
      </c>
      <c r="F204" s="134"/>
      <c r="G204" s="134"/>
      <c r="H204" s="134"/>
      <c r="I204" s="134"/>
      <c r="J204" s="164"/>
      <c r="K204" s="142"/>
      <c r="L204" s="72">
        <v>19</v>
      </c>
      <c r="M204" s="130">
        <f t="shared" si="13"/>
        <v>0</v>
      </c>
      <c r="N204" s="72"/>
    </row>
    <row r="205" spans="1:14" s="10" customFormat="1" x14ac:dyDescent="0.2">
      <c r="A205" s="25">
        <v>6</v>
      </c>
      <c r="B205" s="26">
        <v>7550008</v>
      </c>
      <c r="C205" s="26" t="s">
        <v>213</v>
      </c>
      <c r="D205" s="79">
        <v>21000</v>
      </c>
      <c r="E205" s="173"/>
      <c r="F205" s="134"/>
      <c r="G205" s="134"/>
      <c r="H205" s="134"/>
      <c r="I205" s="134"/>
      <c r="J205" s="164"/>
      <c r="K205" s="142"/>
      <c r="L205" s="72"/>
      <c r="M205" s="130">
        <f t="shared" ref="M205:M209" si="20">(E205+F205+G205+H205+I205)-J205-K205-L205</f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9">
        <v>14000</v>
      </c>
      <c r="E206" s="173">
        <v>9</v>
      </c>
      <c r="F206" s="134"/>
      <c r="G206" s="134"/>
      <c r="H206" s="134"/>
      <c r="I206" s="134"/>
      <c r="J206" s="164"/>
      <c r="K206" s="142"/>
      <c r="L206" s="72">
        <v>6</v>
      </c>
      <c r="M206" s="130">
        <f t="shared" si="20"/>
        <v>3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8">
        <v>14000</v>
      </c>
      <c r="E207" s="173">
        <v>6</v>
      </c>
      <c r="F207" s="134"/>
      <c r="G207" s="134"/>
      <c r="H207" s="134"/>
      <c r="I207" s="134"/>
      <c r="J207" s="164"/>
      <c r="K207" s="142"/>
      <c r="L207" s="72">
        <v>6</v>
      </c>
      <c r="M207" s="130">
        <f t="shared" si="20"/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9">
        <v>14000</v>
      </c>
      <c r="E208" s="173">
        <v>7</v>
      </c>
      <c r="F208" s="134"/>
      <c r="G208" s="134"/>
      <c r="H208" s="134"/>
      <c r="I208" s="134"/>
      <c r="J208" s="164"/>
      <c r="K208" s="142"/>
      <c r="L208" s="72">
        <v>6</v>
      </c>
      <c r="M208" s="130">
        <f t="shared" si="20"/>
        <v>1</v>
      </c>
      <c r="N208" s="72"/>
    </row>
    <row r="209" spans="1:14" s="9" customFormat="1" x14ac:dyDescent="0.2">
      <c r="A209" s="36">
        <v>10</v>
      </c>
      <c r="B209" s="80"/>
      <c r="C209" s="80" t="s">
        <v>217</v>
      </c>
      <c r="D209" s="81">
        <v>22000</v>
      </c>
      <c r="E209" s="181"/>
      <c r="F209" s="137"/>
      <c r="G209" s="137"/>
      <c r="H209" s="137"/>
      <c r="I209" s="137"/>
      <c r="J209" s="168"/>
      <c r="K209" s="150"/>
      <c r="L209" s="74"/>
      <c r="M209" s="131">
        <f t="shared" si="20"/>
        <v>0</v>
      </c>
      <c r="N209" s="74"/>
    </row>
  </sheetData>
  <autoFilter ref="A3:D20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9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0</v>
      </c>
      <c r="F5" s="120">
        <f>F6+F41+F55+F59+F69</f>
        <v>0</v>
      </c>
      <c r="G5" s="120">
        <f t="shared" si="0"/>
        <v>241</v>
      </c>
      <c r="H5" s="120">
        <f t="shared" si="0"/>
        <v>6</v>
      </c>
      <c r="I5" s="120">
        <f t="shared" si="0"/>
        <v>0</v>
      </c>
      <c r="J5" s="158">
        <f t="shared" si="0"/>
        <v>1</v>
      </c>
      <c r="K5" s="139">
        <f t="shared" si="0"/>
        <v>8</v>
      </c>
      <c r="L5" s="120">
        <f>L6+L41+L55+L59+L69</f>
        <v>0</v>
      </c>
      <c r="M5" s="122">
        <f t="shared" si="0"/>
        <v>238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0</v>
      </c>
      <c r="F6" s="109">
        <f t="shared" si="1"/>
        <v>0</v>
      </c>
      <c r="G6" s="109">
        <f t="shared" si="1"/>
        <v>158</v>
      </c>
      <c r="H6" s="109">
        <f t="shared" si="1"/>
        <v>6</v>
      </c>
      <c r="I6" s="109">
        <f t="shared" si="1"/>
        <v>0</v>
      </c>
      <c r="J6" s="159">
        <f t="shared" si="1"/>
        <v>1</v>
      </c>
      <c r="K6" s="140">
        <f t="shared" si="1"/>
        <v>1</v>
      </c>
      <c r="L6" s="109">
        <f t="shared" si="1"/>
        <v>0</v>
      </c>
      <c r="M6" s="124">
        <f>(E6+F6+G6+H6+I6)-J6-K6-L6</f>
        <v>162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>
        <f>'25'!L7</f>
        <v>0</v>
      </c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4</v>
      </c>
      <c r="H8" s="154"/>
      <c r="I8" s="154"/>
      <c r="J8" s="164"/>
      <c r="K8" s="142"/>
      <c r="L8" s="72"/>
      <c r="M8" s="127">
        <f t="shared" si="2"/>
        <v>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/>
      <c r="K10" s="142"/>
      <c r="L10" s="72"/>
      <c r="M10" s="127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/>
      <c r="L11" s="72"/>
      <c r="M11" s="127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/>
      <c r="L13" s="72"/>
      <c r="M13" s="127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/>
      <c r="L14" s="72"/>
      <c r="M14" s="127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4</v>
      </c>
      <c r="H15" s="154"/>
      <c r="I15" s="154"/>
      <c r="J15" s="164"/>
      <c r="K15" s="142"/>
      <c r="L15" s="72"/>
      <c r="M15" s="127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6</v>
      </c>
      <c r="H16" s="154"/>
      <c r="I16" s="154"/>
      <c r="J16" s="164"/>
      <c r="K16" s="142"/>
      <c r="L16" s="72"/>
      <c r="M16" s="127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4</v>
      </c>
      <c r="H17" s="154"/>
      <c r="I17" s="154"/>
      <c r="J17" s="164"/>
      <c r="K17" s="142"/>
      <c r="L17" s="72"/>
      <c r="M17" s="127">
        <f t="shared" si="2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3"/>
      <c r="F18" s="134"/>
      <c r="G18" s="154">
        <v>6</v>
      </c>
      <c r="H18" s="154"/>
      <c r="I18" s="154"/>
      <c r="J18" s="164"/>
      <c r="K18" s="142"/>
      <c r="L18" s="72"/>
      <c r="M18" s="127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3"/>
      <c r="F19" s="134"/>
      <c r="G19" s="154">
        <v>6</v>
      </c>
      <c r="H19" s="154"/>
      <c r="I19" s="154"/>
      <c r="J19" s="164"/>
      <c r="K19" s="142"/>
      <c r="L19" s="72"/>
      <c r="M19" s="127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3"/>
      <c r="F21" s="134"/>
      <c r="G21" s="154">
        <v>6</v>
      </c>
      <c r="H21" s="154"/>
      <c r="I21" s="154"/>
      <c r="J21" s="164"/>
      <c r="K21" s="142"/>
      <c r="L21" s="72"/>
      <c r="M21" s="127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3"/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3"/>
      <c r="F27" s="134"/>
      <c r="G27" s="154">
        <v>6</v>
      </c>
      <c r="H27" s="154"/>
      <c r="I27" s="154"/>
      <c r="J27" s="164"/>
      <c r="K27" s="142"/>
      <c r="L27" s="72"/>
      <c r="M27" s="127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3"/>
      <c r="F30" s="134"/>
      <c r="G30" s="154">
        <v>4</v>
      </c>
      <c r="H30" s="154"/>
      <c r="I30" s="154"/>
      <c r="J30" s="164"/>
      <c r="K30" s="142"/>
      <c r="L30" s="72"/>
      <c r="M30" s="127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3"/>
      <c r="F31" s="134"/>
      <c r="G31" s="154"/>
      <c r="H31" s="154">
        <v>6</v>
      </c>
      <c r="I31" s="154"/>
      <c r="J31" s="164"/>
      <c r="K31" s="142"/>
      <c r="L31" s="72"/>
      <c r="M31" s="127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3"/>
      <c r="F32" s="134"/>
      <c r="G32" s="154">
        <v>4</v>
      </c>
      <c r="H32" s="154"/>
      <c r="I32" s="154"/>
      <c r="J32" s="164"/>
      <c r="K32" s="142"/>
      <c r="L32" s="72"/>
      <c r="M32" s="127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3"/>
      <c r="F33" s="134"/>
      <c r="G33" s="154">
        <v>6</v>
      </c>
      <c r="H33" s="154"/>
      <c r="I33" s="154"/>
      <c r="J33" s="164"/>
      <c r="K33" s="142">
        <v>1</v>
      </c>
      <c r="L33" s="72"/>
      <c r="M33" s="127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3"/>
      <c r="F34" s="134"/>
      <c r="G34" s="154">
        <v>4</v>
      </c>
      <c r="H34" s="154"/>
      <c r="I34" s="154"/>
      <c r="J34" s="164"/>
      <c r="K34" s="142"/>
      <c r="L34" s="72"/>
      <c r="M34" s="127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3"/>
      <c r="F35" s="134"/>
      <c r="G35" s="154">
        <v>6</v>
      </c>
      <c r="H35" s="154"/>
      <c r="I35" s="154"/>
      <c r="J35" s="164"/>
      <c r="K35" s="142"/>
      <c r="L35" s="72"/>
      <c r="M35" s="127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3"/>
      <c r="F36" s="134"/>
      <c r="G36" s="154">
        <v>4</v>
      </c>
      <c r="H36" s="154"/>
      <c r="I36" s="154"/>
      <c r="J36" s="164"/>
      <c r="K36" s="142"/>
      <c r="L36" s="72"/>
      <c r="M36" s="127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3"/>
      <c r="F37" s="134"/>
      <c r="G37" s="154">
        <v>8</v>
      </c>
      <c r="H37" s="154"/>
      <c r="I37" s="154"/>
      <c r="J37" s="164"/>
      <c r="K37" s="142"/>
      <c r="L37" s="72"/>
      <c r="M37" s="127">
        <f t="shared" si="2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3"/>
      <c r="F38" s="134"/>
      <c r="G38" s="154">
        <v>16</v>
      </c>
      <c r="H38" s="154"/>
      <c r="I38" s="154"/>
      <c r="J38" s="164">
        <v>1</v>
      </c>
      <c r="K38" s="142"/>
      <c r="L38" s="72"/>
      <c r="M38" s="127">
        <f t="shared" si="2"/>
        <v>15</v>
      </c>
      <c r="N38" s="72" t="s">
        <v>281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3"/>
      <c r="F39" s="134"/>
      <c r="G39" s="154">
        <v>6</v>
      </c>
      <c r="H39" s="154"/>
      <c r="I39" s="154"/>
      <c r="J39" s="164"/>
      <c r="K39" s="142"/>
      <c r="L39" s="72"/>
      <c r="M39" s="127">
        <f t="shared" si="2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74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75"/>
      <c r="F41" s="107">
        <f>SUM(F42:F53)</f>
        <v>0</v>
      </c>
      <c r="G41" s="107">
        <f t="shared" ref="G41:K41" si="3">SUM(G42:G53)</f>
        <v>61</v>
      </c>
      <c r="H41" s="107">
        <f t="shared" si="3"/>
        <v>0</v>
      </c>
      <c r="I41" s="107">
        <f t="shared" si="3"/>
        <v>0</v>
      </c>
      <c r="J41" s="107">
        <f t="shared" si="3"/>
        <v>0</v>
      </c>
      <c r="K41" s="107">
        <f t="shared" si="3"/>
        <v>3</v>
      </c>
      <c r="L41" s="107"/>
      <c r="M41" s="124">
        <f>(E41+F41+G41+H41+I41)-J41-K41-L41</f>
        <v>58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/>
      <c r="F42" s="133"/>
      <c r="G42" s="153"/>
      <c r="H42" s="153"/>
      <c r="I42" s="153"/>
      <c r="J42" s="163"/>
      <c r="K42" s="141"/>
      <c r="L42" s="71"/>
      <c r="M42" s="127">
        <f t="shared" si="2"/>
        <v>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3"/>
      <c r="F43" s="134"/>
      <c r="G43" s="154">
        <v>20</v>
      </c>
      <c r="H43" s="154"/>
      <c r="I43" s="154"/>
      <c r="J43" s="164"/>
      <c r="K43" s="142"/>
      <c r="L43" s="72"/>
      <c r="M43" s="127">
        <f t="shared" si="2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3"/>
      <c r="F44" s="134"/>
      <c r="G44" s="154">
        <v>20</v>
      </c>
      <c r="H44" s="154"/>
      <c r="I44" s="154"/>
      <c r="J44" s="164"/>
      <c r="K44" s="142">
        <v>3</v>
      </c>
      <c r="L44" s="72"/>
      <c r="M44" s="127">
        <f t="shared" si="2"/>
        <v>17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3"/>
      <c r="F45" s="134"/>
      <c r="G45" s="154">
        <v>7</v>
      </c>
      <c r="H45" s="154"/>
      <c r="I45" s="154"/>
      <c r="J45" s="164"/>
      <c r="K45" s="142"/>
      <c r="L45" s="72"/>
      <c r="M45" s="127">
        <f t="shared" si="2"/>
        <v>7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3"/>
      <c r="F46" s="134"/>
      <c r="G46" s="154">
        <v>6</v>
      </c>
      <c r="H46" s="154"/>
      <c r="I46" s="154"/>
      <c r="J46" s="164"/>
      <c r="K46" s="142"/>
      <c r="L46" s="72"/>
      <c r="M46" s="127">
        <f t="shared" si="2"/>
        <v>6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3"/>
      <c r="F47" s="134"/>
      <c r="G47" s="154">
        <v>8</v>
      </c>
      <c r="H47" s="154"/>
      <c r="I47" s="154"/>
      <c r="J47" s="164"/>
      <c r="K47" s="142"/>
      <c r="L47" s="72"/>
      <c r="M47" s="127">
        <f t="shared" si="2"/>
        <v>8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2"/>
        <v>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3"/>
      <c r="F49" s="134"/>
      <c r="G49" s="154"/>
      <c r="H49" s="154"/>
      <c r="I49" s="154"/>
      <c r="J49" s="164"/>
      <c r="K49" s="142"/>
      <c r="L49" s="72"/>
      <c r="M49" s="127">
        <f t="shared" si="2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3"/>
      <c r="F50" s="134"/>
      <c r="G50" s="154"/>
      <c r="H50" s="154"/>
      <c r="I50" s="154"/>
      <c r="J50" s="164"/>
      <c r="K50" s="142"/>
      <c r="L50" s="72"/>
      <c r="M50" s="127">
        <f t="shared" si="2"/>
        <v>0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3"/>
      <c r="F51" s="134"/>
      <c r="G51" s="154"/>
      <c r="H51" s="154"/>
      <c r="I51" s="154"/>
      <c r="J51" s="164"/>
      <c r="K51" s="142"/>
      <c r="L51" s="72"/>
      <c r="M51" s="127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2"/>
        <v>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2"/>
        <v>0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76"/>
      <c r="F55" s="111">
        <f t="shared" ref="F55:K55" si="4">SUM(F56:F57)</f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/>
      <c r="M55" s="124">
        <f t="shared" si="2"/>
        <v>0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2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75"/>
      <c r="F59" s="107">
        <f t="shared" ref="F59:K59" si="5">SUM(F60:F67)</f>
        <v>0</v>
      </c>
      <c r="G59" s="107">
        <f t="shared" si="5"/>
        <v>9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4</v>
      </c>
      <c r="L59" s="107"/>
      <c r="M59" s="124">
        <f t="shared" si="2"/>
        <v>5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/>
      <c r="F60" s="133"/>
      <c r="G60" s="153">
        <v>1</v>
      </c>
      <c r="H60" s="153"/>
      <c r="I60" s="153"/>
      <c r="J60" s="163"/>
      <c r="K60" s="141"/>
      <c r="L60" s="71"/>
      <c r="M60" s="127">
        <f t="shared" si="2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3"/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3"/>
      <c r="F62" s="134"/>
      <c r="G62" s="154">
        <v>1</v>
      </c>
      <c r="H62" s="154"/>
      <c r="I62" s="154"/>
      <c r="J62" s="164"/>
      <c r="K62" s="142">
        <v>1</v>
      </c>
      <c r="L62" s="72"/>
      <c r="M62" s="127">
        <f t="shared" si="2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3"/>
      <c r="F63" s="134"/>
      <c r="G63" s="154">
        <v>2</v>
      </c>
      <c r="H63" s="154"/>
      <c r="I63" s="154"/>
      <c r="J63" s="164"/>
      <c r="K63" s="142"/>
      <c r="L63" s="72"/>
      <c r="M63" s="127">
        <f t="shared" si="2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3"/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3"/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3"/>
      <c r="F66" s="134"/>
      <c r="G66" s="154">
        <v>1</v>
      </c>
      <c r="H66" s="154"/>
      <c r="I66" s="154"/>
      <c r="J66" s="164"/>
      <c r="K66" s="142">
        <v>1</v>
      </c>
      <c r="L66" s="72"/>
      <c r="M66" s="127">
        <f t="shared" si="2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3"/>
      <c r="F67" s="134"/>
      <c r="G67" s="154">
        <v>2</v>
      </c>
      <c r="H67" s="154"/>
      <c r="I67" s="154"/>
      <c r="J67" s="164"/>
      <c r="K67" s="142">
        <v>2</v>
      </c>
      <c r="L67" s="72"/>
      <c r="M67" s="127">
        <f t="shared" si="2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77"/>
      <c r="F69" s="110">
        <f t="shared" ref="F69:K69" si="6">SUM(F70:F75)</f>
        <v>0</v>
      </c>
      <c r="G69" s="110">
        <f t="shared" si="6"/>
        <v>13</v>
      </c>
      <c r="H69" s="110">
        <f t="shared" si="6"/>
        <v>0</v>
      </c>
      <c r="I69" s="110">
        <f t="shared" si="6"/>
        <v>0</v>
      </c>
      <c r="J69" s="110">
        <f t="shared" si="6"/>
        <v>0</v>
      </c>
      <c r="K69" s="110">
        <f t="shared" si="6"/>
        <v>0</v>
      </c>
      <c r="L69" s="110"/>
      <c r="M69" s="124">
        <f t="shared" si="2"/>
        <v>13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3"/>
      <c r="F70" s="134"/>
      <c r="G70" s="154">
        <v>6</v>
      </c>
      <c r="H70" s="154"/>
      <c r="I70" s="154"/>
      <c r="J70" s="164"/>
      <c r="K70" s="142"/>
      <c r="L70" s="72"/>
      <c r="M70" s="127">
        <f t="shared" si="2"/>
        <v>6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3"/>
      <c r="F71" s="134"/>
      <c r="G71" s="154"/>
      <c r="H71" s="154"/>
      <c r="I71" s="154"/>
      <c r="J71" s="164"/>
      <c r="K71" s="142"/>
      <c r="L71" s="72"/>
      <c r="M71" s="127">
        <f t="shared" ref="M71:M138" si="7">(E71+F71+G71+H71+I71)-J71-K71-L71</f>
        <v>0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3"/>
      <c r="F72" s="134"/>
      <c r="G72" s="154"/>
      <c r="H72" s="154"/>
      <c r="I72" s="154"/>
      <c r="J72" s="164"/>
      <c r="K72" s="142"/>
      <c r="L72" s="72"/>
      <c r="M72" s="127">
        <f t="shared" si="7"/>
        <v>0</v>
      </c>
      <c r="N72" s="72"/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si="7"/>
        <v>0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3"/>
      <c r="F75" s="134"/>
      <c r="G75" s="154">
        <v>7</v>
      </c>
      <c r="H75" s="154"/>
      <c r="I75" s="154"/>
      <c r="J75" s="164"/>
      <c r="K75" s="142"/>
      <c r="L75" s="72"/>
      <c r="M75" s="127">
        <f t="shared" si="7"/>
        <v>7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78"/>
      <c r="F77" s="112">
        <f t="shared" ref="F77:K77" si="8">SUM(F78:F86)</f>
        <v>0</v>
      </c>
      <c r="G77" s="112">
        <f t="shared" si="8"/>
        <v>32</v>
      </c>
      <c r="H77" s="112">
        <f t="shared" si="8"/>
        <v>0</v>
      </c>
      <c r="I77" s="112">
        <f t="shared" si="8"/>
        <v>0</v>
      </c>
      <c r="J77" s="112">
        <f t="shared" si="8"/>
        <v>5</v>
      </c>
      <c r="K77" s="112">
        <f t="shared" si="8"/>
        <v>0</v>
      </c>
      <c r="L77" s="112"/>
      <c r="M77" s="124">
        <f t="shared" si="7"/>
        <v>27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>
        <v>4</v>
      </c>
      <c r="F78" s="133"/>
      <c r="G78" s="153"/>
      <c r="H78" s="153"/>
      <c r="I78" s="153"/>
      <c r="J78" s="163"/>
      <c r="K78" s="141"/>
      <c r="L78" s="71">
        <v>1</v>
      </c>
      <c r="M78" s="127">
        <f t="shared" si="7"/>
        <v>3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3">
        <v>5</v>
      </c>
      <c r="F79" s="134"/>
      <c r="G79" s="154"/>
      <c r="H79" s="154"/>
      <c r="I79" s="154"/>
      <c r="J79" s="164"/>
      <c r="K79" s="142"/>
      <c r="L79" s="72">
        <v>1</v>
      </c>
      <c r="M79" s="127">
        <f t="shared" si="7"/>
        <v>4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3"/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3"/>
      <c r="F81" s="134"/>
      <c r="G81" s="154">
        <v>10</v>
      </c>
      <c r="H81" s="154"/>
      <c r="I81" s="154"/>
      <c r="J81" s="164"/>
      <c r="K81" s="142"/>
      <c r="L81" s="72">
        <v>4</v>
      </c>
      <c r="M81" s="127">
        <f t="shared" si="7"/>
        <v>6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3"/>
      <c r="F82" s="134"/>
      <c r="G82" s="154"/>
      <c r="H82" s="154"/>
      <c r="I82" s="154"/>
      <c r="J82" s="164"/>
      <c r="K82" s="142"/>
      <c r="L82" s="72"/>
      <c r="M82" s="127">
        <f t="shared" si="7"/>
        <v>0</v>
      </c>
      <c r="N82" s="72"/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3">
        <v>1</v>
      </c>
      <c r="F83" s="134"/>
      <c r="G83" s="154"/>
      <c r="H83" s="154"/>
      <c r="I83" s="154"/>
      <c r="J83" s="164"/>
      <c r="K83" s="142"/>
      <c r="L83" s="72"/>
      <c r="M83" s="127">
        <f t="shared" si="7"/>
        <v>1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3"/>
      <c r="F84" s="134"/>
      <c r="G84" s="154">
        <v>10</v>
      </c>
      <c r="H84" s="154"/>
      <c r="I84" s="154"/>
      <c r="J84" s="164"/>
      <c r="K84" s="142"/>
      <c r="L84" s="72">
        <v>8</v>
      </c>
      <c r="M84" s="127">
        <f t="shared" si="7"/>
        <v>2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3">
        <v>4</v>
      </c>
      <c r="F85" s="134"/>
      <c r="G85" s="154">
        <v>12</v>
      </c>
      <c r="H85" s="154"/>
      <c r="I85" s="154"/>
      <c r="J85" s="164">
        <v>3</v>
      </c>
      <c r="K85" s="142"/>
      <c r="L85" s="72">
        <v>11</v>
      </c>
      <c r="M85" s="127">
        <f t="shared" si="7"/>
        <v>2</v>
      </c>
      <c r="N85" s="72" t="s">
        <v>284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3">
        <v>3</v>
      </c>
      <c r="F86" s="134"/>
      <c r="G86" s="154"/>
      <c r="H86" s="154"/>
      <c r="I86" s="154"/>
      <c r="J86" s="164">
        <v>2</v>
      </c>
      <c r="K86" s="142"/>
      <c r="L86" s="72">
        <v>1</v>
      </c>
      <c r="M86" s="127">
        <f t="shared" si="7"/>
        <v>0</v>
      </c>
      <c r="N86" s="72"/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77"/>
      <c r="F88" s="110">
        <f t="shared" ref="F88:K88" ca="1" si="9">SUM(F88)</f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/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/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77"/>
      <c r="F91" s="110">
        <f t="shared" ref="F91:K91" si="10">SUM(F92:F100)</f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/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/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3"/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71"/>
      <c r="F103" s="109">
        <f t="shared" ref="F103:K103" si="11">SUM(F104:F133)</f>
        <v>0</v>
      </c>
      <c r="G103" s="109">
        <f t="shared" si="11"/>
        <v>3</v>
      </c>
      <c r="H103" s="109">
        <f t="shared" si="11"/>
        <v>0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/>
      <c r="M103" s="124">
        <f t="shared" si="7"/>
        <v>3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80"/>
      <c r="F104" s="136"/>
      <c r="G104" s="157">
        <v>1</v>
      </c>
      <c r="H104" s="157"/>
      <c r="I104" s="157"/>
      <c r="J104" s="167"/>
      <c r="K104" s="149"/>
      <c r="L104" s="77">
        <v>1</v>
      </c>
      <c r="M104" s="127">
        <f t="shared" si="7"/>
        <v>0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4"/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4"/>
      <c r="F106" s="135"/>
      <c r="G106" s="155"/>
      <c r="H106" s="155"/>
      <c r="I106" s="155"/>
      <c r="J106" s="165"/>
      <c r="K106" s="143"/>
      <c r="L106" s="73"/>
      <c r="M106" s="127">
        <f t="shared" si="7"/>
        <v>0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7"/>
        <v>0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/>
      <c r="F116" s="134"/>
      <c r="G116" s="154">
        <v>1</v>
      </c>
      <c r="H116" s="154"/>
      <c r="I116" s="154"/>
      <c r="J116" s="164"/>
      <c r="K116" s="142"/>
      <c r="L116" s="72"/>
      <c r="M116" s="127">
        <f t="shared" si="7"/>
        <v>1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>
        <v>1</v>
      </c>
      <c r="F117" s="134"/>
      <c r="G117" s="154">
        <v>1</v>
      </c>
      <c r="H117" s="154"/>
      <c r="I117" s="154"/>
      <c r="J117" s="164"/>
      <c r="K117" s="142"/>
      <c r="L117" s="72">
        <v>2</v>
      </c>
      <c r="M117" s="127">
        <f t="shared" si="7"/>
        <v>0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7"/>
        <v>0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43">
        <v>33</v>
      </c>
      <c r="B134" s="103"/>
      <c r="C134" s="103" t="s">
        <v>275</v>
      </c>
      <c r="D134" s="104">
        <v>350000</v>
      </c>
      <c r="E134" s="174">
        <v>2</v>
      </c>
      <c r="F134" s="135"/>
      <c r="G134" s="155"/>
      <c r="H134" s="155"/>
      <c r="I134" s="155"/>
      <c r="J134" s="165">
        <v>2</v>
      </c>
      <c r="K134" s="143"/>
      <c r="L134" s="73"/>
      <c r="M134" s="127">
        <f t="shared" si="7"/>
        <v>0</v>
      </c>
      <c r="N134" s="73"/>
    </row>
    <row r="135" spans="1:14" s="9" customFormat="1" x14ac:dyDescent="0.2">
      <c r="A135" s="43">
        <v>34</v>
      </c>
      <c r="B135" s="103"/>
      <c r="C135" s="103" t="s">
        <v>277</v>
      </c>
      <c r="D135" s="104"/>
      <c r="E135" s="174">
        <v>1</v>
      </c>
      <c r="F135" s="135"/>
      <c r="G135" s="155"/>
      <c r="H135" s="155"/>
      <c r="I135" s="155"/>
      <c r="J135" s="165">
        <v>1</v>
      </c>
      <c r="K135" s="143"/>
      <c r="L135" s="73"/>
      <c r="M135" s="127">
        <f t="shared" si="7"/>
        <v>0</v>
      </c>
      <c r="N135" s="73"/>
    </row>
    <row r="136" spans="1:14" s="9" customFormat="1" x14ac:dyDescent="0.2">
      <c r="A136" s="43">
        <v>35</v>
      </c>
      <c r="B136" s="103"/>
      <c r="C136" s="103" t="s">
        <v>278</v>
      </c>
      <c r="D136" s="104"/>
      <c r="E136" s="174"/>
      <c r="F136" s="135"/>
      <c r="G136" s="155"/>
      <c r="H136" s="155"/>
      <c r="I136" s="155"/>
      <c r="J136" s="165"/>
      <c r="K136" s="143"/>
      <c r="L136" s="73"/>
      <c r="M136" s="127">
        <f t="shared" si="7"/>
        <v>0</v>
      </c>
      <c r="N136" s="73"/>
    </row>
    <row r="137" spans="1:14" s="9" customFormat="1" x14ac:dyDescent="0.2">
      <c r="A137" s="43">
        <v>36</v>
      </c>
      <c r="B137" s="103"/>
      <c r="C137" s="103" t="s">
        <v>283</v>
      </c>
      <c r="D137" s="104"/>
      <c r="E137" s="174">
        <v>2</v>
      </c>
      <c r="F137" s="135"/>
      <c r="G137" s="155"/>
      <c r="H137" s="155"/>
      <c r="I137" s="155"/>
      <c r="J137" s="165">
        <v>2</v>
      </c>
      <c r="K137" s="143"/>
      <c r="L137" s="73"/>
      <c r="M137" s="127">
        <f t="shared" si="7"/>
        <v>0</v>
      </c>
      <c r="N137" s="73"/>
    </row>
    <row r="138" spans="1:14" s="24" customFormat="1" ht="15" thickBot="1" x14ac:dyDescent="0.25">
      <c r="A138" s="43"/>
      <c r="B138" s="43"/>
      <c r="C138" s="43"/>
      <c r="D138" s="48"/>
      <c r="E138" s="174"/>
      <c r="F138" s="135"/>
      <c r="G138" s="155"/>
      <c r="H138" s="155"/>
      <c r="I138" s="155"/>
      <c r="J138" s="165"/>
      <c r="K138" s="143"/>
      <c r="L138" s="73"/>
      <c r="M138" s="128">
        <f t="shared" si="7"/>
        <v>0</v>
      </c>
      <c r="N138" s="73"/>
    </row>
    <row r="139" spans="1:14" s="9" customFormat="1" ht="15" thickBot="1" x14ac:dyDescent="0.25">
      <c r="A139" s="98"/>
      <c r="B139" s="99"/>
      <c r="C139" s="99" t="s">
        <v>148</v>
      </c>
      <c r="D139" s="100"/>
      <c r="E139" s="171"/>
      <c r="F139" s="109">
        <f t="shared" ref="F139:K139" si="12">SUM(F140:F146)</f>
        <v>0</v>
      </c>
      <c r="G139" s="109">
        <f t="shared" si="12"/>
        <v>14</v>
      </c>
      <c r="H139" s="109">
        <f t="shared" si="12"/>
        <v>0</v>
      </c>
      <c r="I139" s="109">
        <f t="shared" si="12"/>
        <v>0</v>
      </c>
      <c r="J139" s="109">
        <f t="shared" si="12"/>
        <v>0</v>
      </c>
      <c r="K139" s="109">
        <f t="shared" si="12"/>
        <v>0</v>
      </c>
      <c r="L139" s="109"/>
      <c r="M139" s="124">
        <f t="shared" ref="M139:M204" si="13">(E139+F139+G139+H139+I139)-J139-K139-L139</f>
        <v>14</v>
      </c>
      <c r="N139" s="89"/>
    </row>
    <row r="140" spans="1:14" s="9" customFormat="1" x14ac:dyDescent="0.2">
      <c r="A140" s="91">
        <v>1</v>
      </c>
      <c r="B140" s="91">
        <v>3510004</v>
      </c>
      <c r="C140" s="91" t="s">
        <v>149</v>
      </c>
      <c r="D140" s="97">
        <v>43000</v>
      </c>
      <c r="E140" s="172"/>
      <c r="G140" s="153">
        <v>6</v>
      </c>
      <c r="H140" s="153"/>
      <c r="I140" s="153"/>
      <c r="J140" s="163"/>
      <c r="K140" s="141"/>
      <c r="L140" s="71">
        <v>1</v>
      </c>
      <c r="M140" s="127">
        <f>(E140+K144+G140+H140+I140)-J140-K140-L140</f>
        <v>5</v>
      </c>
      <c r="N140" s="71"/>
    </row>
    <row r="141" spans="1:14" s="9" customFormat="1" x14ac:dyDescent="0.2">
      <c r="A141" s="25">
        <v>2</v>
      </c>
      <c r="B141" s="25">
        <v>3512008</v>
      </c>
      <c r="C141" s="25" t="s">
        <v>150</v>
      </c>
      <c r="D141" s="30">
        <v>44000</v>
      </c>
      <c r="E141" s="173">
        <v>3</v>
      </c>
      <c r="F141" s="134"/>
      <c r="G141" s="154"/>
      <c r="H141" s="154"/>
      <c r="I141" s="154"/>
      <c r="J141" s="164"/>
      <c r="K141" s="142"/>
      <c r="L141" s="72">
        <v>1</v>
      </c>
      <c r="M141" s="127">
        <f t="shared" si="13"/>
        <v>2</v>
      </c>
      <c r="N141" s="72"/>
    </row>
    <row r="142" spans="1:14" s="9" customFormat="1" x14ac:dyDescent="0.2">
      <c r="A142" s="25">
        <v>3</v>
      </c>
      <c r="B142" s="25">
        <v>3510107</v>
      </c>
      <c r="C142" s="25" t="s">
        <v>151</v>
      </c>
      <c r="D142" s="30">
        <v>49000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3"/>
        <v>0</v>
      </c>
      <c r="N142" s="72"/>
    </row>
    <row r="143" spans="1:14" s="9" customFormat="1" x14ac:dyDescent="0.2">
      <c r="A143" s="25">
        <v>4</v>
      </c>
      <c r="B143" s="25">
        <v>3510011</v>
      </c>
      <c r="C143" s="25" t="s">
        <v>152</v>
      </c>
      <c r="D143" s="30">
        <v>42000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3"/>
        <v>0</v>
      </c>
      <c r="N143" s="72"/>
    </row>
    <row r="144" spans="1:14" s="9" customFormat="1" x14ac:dyDescent="0.2">
      <c r="A144" s="25">
        <v>5</v>
      </c>
      <c r="B144" s="25">
        <v>3510067</v>
      </c>
      <c r="C144" s="25" t="s">
        <v>153</v>
      </c>
      <c r="D144" s="30">
        <v>43000</v>
      </c>
      <c r="E144" s="173"/>
      <c r="F144" s="134"/>
      <c r="G144" s="154">
        <v>8</v>
      </c>
      <c r="H144" s="154"/>
      <c r="I144" s="154"/>
      <c r="J144" s="164"/>
      <c r="K144" s="133"/>
      <c r="L144" s="72">
        <v>6</v>
      </c>
      <c r="M144" s="127">
        <f t="shared" si="13"/>
        <v>2</v>
      </c>
      <c r="N144" s="72"/>
    </row>
    <row r="145" spans="1:14" s="9" customFormat="1" x14ac:dyDescent="0.2">
      <c r="A145" s="25">
        <v>6</v>
      </c>
      <c r="B145" s="25">
        <v>3510012</v>
      </c>
      <c r="C145" s="25" t="s">
        <v>154</v>
      </c>
      <c r="D145" s="30">
        <v>43000</v>
      </c>
      <c r="E145" s="173">
        <v>4</v>
      </c>
      <c r="F145" s="134"/>
      <c r="G145" s="154"/>
      <c r="H145" s="154"/>
      <c r="I145" s="154"/>
      <c r="J145" s="164"/>
      <c r="K145" s="142"/>
      <c r="L145" s="72">
        <v>1</v>
      </c>
      <c r="M145" s="127">
        <f t="shared" si="13"/>
        <v>3</v>
      </c>
      <c r="N145" s="72"/>
    </row>
    <row r="146" spans="1:14" s="9" customFormat="1" x14ac:dyDescent="0.2">
      <c r="A146" s="25">
        <v>7</v>
      </c>
      <c r="B146" s="25">
        <v>3510076</v>
      </c>
      <c r="C146" s="25" t="s">
        <v>155</v>
      </c>
      <c r="D146" s="30">
        <v>45000</v>
      </c>
      <c r="E146" s="173">
        <v>5</v>
      </c>
      <c r="F146" s="134"/>
      <c r="G146" s="154"/>
      <c r="H146" s="154"/>
      <c r="I146" s="154"/>
      <c r="J146" s="164"/>
      <c r="K146" s="142"/>
      <c r="L146" s="72">
        <v>2</v>
      </c>
      <c r="M146" s="127">
        <f t="shared" si="13"/>
        <v>3</v>
      </c>
      <c r="N146" s="72"/>
    </row>
    <row r="147" spans="1:14" s="9" customFormat="1" x14ac:dyDescent="0.2">
      <c r="A147" s="43">
        <v>8</v>
      </c>
      <c r="B147" s="43"/>
      <c r="C147" s="43" t="s">
        <v>279</v>
      </c>
      <c r="D147" s="48"/>
      <c r="E147" s="174">
        <v>2</v>
      </c>
      <c r="F147" s="135"/>
      <c r="G147" s="155"/>
      <c r="H147" s="155"/>
      <c r="I147" s="155"/>
      <c r="J147" s="165"/>
      <c r="K147" s="143"/>
      <c r="L147" s="73">
        <v>1</v>
      </c>
      <c r="M147" s="127">
        <f t="shared" si="13"/>
        <v>1</v>
      </c>
      <c r="N147" s="73"/>
    </row>
    <row r="148" spans="1:14" s="9" customFormat="1" x14ac:dyDescent="0.2">
      <c r="A148" s="43">
        <v>9</v>
      </c>
      <c r="B148" s="43"/>
      <c r="C148" s="43" t="s">
        <v>280</v>
      </c>
      <c r="D148" s="48"/>
      <c r="E148" s="174">
        <v>1</v>
      </c>
      <c r="F148" s="135"/>
      <c r="G148" s="155"/>
      <c r="H148" s="155"/>
      <c r="I148" s="155"/>
      <c r="J148" s="165"/>
      <c r="K148" s="143"/>
      <c r="L148" s="73">
        <v>1</v>
      </c>
      <c r="M148" s="127">
        <f t="shared" si="13"/>
        <v>0</v>
      </c>
      <c r="N148" s="73"/>
    </row>
    <row r="149" spans="1:14" s="24" customFormat="1" ht="15" thickBot="1" x14ac:dyDescent="0.25">
      <c r="A149" s="43"/>
      <c r="B149" s="43"/>
      <c r="C149" s="43"/>
      <c r="D149" s="48"/>
      <c r="E149" s="174"/>
      <c r="F149" s="135"/>
      <c r="G149" s="155"/>
      <c r="H149" s="155"/>
      <c r="I149" s="155"/>
      <c r="J149" s="165"/>
      <c r="K149" s="143"/>
      <c r="L149" s="73"/>
      <c r="M149" s="128">
        <f t="shared" si="13"/>
        <v>0</v>
      </c>
      <c r="N149" s="73"/>
    </row>
    <row r="150" spans="1:14" s="10" customFormat="1" ht="15" thickBot="1" x14ac:dyDescent="0.25">
      <c r="A150" s="113"/>
      <c r="B150" s="114"/>
      <c r="C150" s="85" t="s">
        <v>156</v>
      </c>
      <c r="D150" s="115"/>
      <c r="E150" s="171">
        <v>98</v>
      </c>
      <c r="F150" s="109">
        <f t="shared" ref="F150:K150" si="14">SUM(F151:F160)</f>
        <v>0</v>
      </c>
      <c r="G150" s="109">
        <f t="shared" si="14"/>
        <v>41</v>
      </c>
      <c r="H150" s="109">
        <f t="shared" si="14"/>
        <v>0</v>
      </c>
      <c r="I150" s="109">
        <f t="shared" si="14"/>
        <v>0</v>
      </c>
      <c r="J150" s="109">
        <f t="shared" si="14"/>
        <v>0</v>
      </c>
      <c r="K150" s="109">
        <f t="shared" si="14"/>
        <v>0</v>
      </c>
      <c r="L150" s="109"/>
      <c r="M150" s="124">
        <f t="shared" si="13"/>
        <v>139</v>
      </c>
      <c r="N150" s="116"/>
    </row>
    <row r="151" spans="1:14" s="10" customFormat="1" x14ac:dyDescent="0.2">
      <c r="A151" s="91">
        <v>1</v>
      </c>
      <c r="B151" s="92">
        <v>3530009</v>
      </c>
      <c r="C151" s="92" t="s">
        <v>157</v>
      </c>
      <c r="D151" s="101">
        <v>20000</v>
      </c>
      <c r="E151" s="172"/>
      <c r="F151" s="133"/>
      <c r="G151" s="153"/>
      <c r="H151" s="153"/>
      <c r="I151" s="153"/>
      <c r="J151" s="163"/>
      <c r="K151" s="141"/>
      <c r="L151" s="71"/>
      <c r="M151" s="127">
        <f t="shared" si="13"/>
        <v>0</v>
      </c>
      <c r="N151" s="71"/>
    </row>
    <row r="152" spans="1:14" s="10" customFormat="1" x14ac:dyDescent="0.2">
      <c r="A152" s="25">
        <v>2</v>
      </c>
      <c r="B152" s="26">
        <v>3530010</v>
      </c>
      <c r="C152" s="26" t="s">
        <v>158</v>
      </c>
      <c r="D152" s="27">
        <v>108000</v>
      </c>
      <c r="E152" s="173">
        <v>13</v>
      </c>
      <c r="F152" s="134"/>
      <c r="G152" s="154"/>
      <c r="H152" s="154"/>
      <c r="I152" s="154"/>
      <c r="J152" s="164"/>
      <c r="K152" s="142"/>
      <c r="L152" s="72">
        <v>4</v>
      </c>
      <c r="M152" s="127">
        <f t="shared" si="13"/>
        <v>9</v>
      </c>
      <c r="N152" s="72"/>
    </row>
    <row r="153" spans="1:14" s="10" customFormat="1" x14ac:dyDescent="0.2">
      <c r="A153" s="25">
        <v>3</v>
      </c>
      <c r="B153" s="26">
        <v>3530003</v>
      </c>
      <c r="C153" s="26" t="s">
        <v>159</v>
      </c>
      <c r="D153" s="27">
        <v>20000</v>
      </c>
      <c r="E153" s="173"/>
      <c r="F153" s="134"/>
      <c r="G153" s="154"/>
      <c r="H153" s="154"/>
      <c r="I153" s="154"/>
      <c r="J153" s="164"/>
      <c r="K153" s="142"/>
      <c r="L153" s="72"/>
      <c r="M153" s="127">
        <f t="shared" si="13"/>
        <v>0</v>
      </c>
      <c r="N153" s="72"/>
    </row>
    <row r="154" spans="1:14" s="10" customFormat="1" x14ac:dyDescent="0.2">
      <c r="A154" s="25">
        <v>4</v>
      </c>
      <c r="B154" s="26">
        <v>3530008</v>
      </c>
      <c r="C154" s="26" t="s">
        <v>160</v>
      </c>
      <c r="D154" s="27">
        <v>20000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3"/>
        <v>0</v>
      </c>
      <c r="N154" s="72"/>
    </row>
    <row r="155" spans="1:14" s="10" customFormat="1" x14ac:dyDescent="0.2">
      <c r="A155" s="25">
        <v>5</v>
      </c>
      <c r="B155" s="26">
        <v>3530014</v>
      </c>
      <c r="C155" s="26" t="s">
        <v>161</v>
      </c>
      <c r="D155" s="27">
        <v>20000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3"/>
        <v>0</v>
      </c>
      <c r="N155" s="72"/>
    </row>
    <row r="156" spans="1:14" s="10" customFormat="1" x14ac:dyDescent="0.2">
      <c r="A156" s="25">
        <v>6</v>
      </c>
      <c r="B156" s="26">
        <v>3530088</v>
      </c>
      <c r="C156" s="26" t="s">
        <v>162</v>
      </c>
      <c r="D156" s="27">
        <v>22000</v>
      </c>
      <c r="E156" s="173">
        <v>71</v>
      </c>
      <c r="F156" s="134"/>
      <c r="G156" s="154"/>
      <c r="H156" s="154"/>
      <c r="I156" s="154"/>
      <c r="J156" s="164"/>
      <c r="K156" s="142"/>
      <c r="L156" s="72">
        <v>47</v>
      </c>
      <c r="M156" s="127">
        <f t="shared" si="13"/>
        <v>24</v>
      </c>
      <c r="N156" s="72"/>
    </row>
    <row r="157" spans="1:14" s="10" customFormat="1" x14ac:dyDescent="0.2">
      <c r="A157" s="25">
        <v>11</v>
      </c>
      <c r="B157" s="26">
        <v>3550002</v>
      </c>
      <c r="C157" s="26" t="s">
        <v>167</v>
      </c>
      <c r="D157" s="27">
        <v>20000</v>
      </c>
      <c r="E157" s="174"/>
      <c r="F157" s="135"/>
      <c r="G157" s="155">
        <v>14</v>
      </c>
      <c r="H157" s="155"/>
      <c r="I157" s="155"/>
      <c r="J157" s="165"/>
      <c r="K157" s="143"/>
      <c r="L157" s="73">
        <v>1</v>
      </c>
      <c r="M157" s="127">
        <f t="shared" si="13"/>
        <v>13</v>
      </c>
      <c r="N157" s="72"/>
    </row>
    <row r="158" spans="1:14" s="10" customFormat="1" x14ac:dyDescent="0.2">
      <c r="A158" s="25">
        <v>12</v>
      </c>
      <c r="B158" s="26">
        <v>3550005</v>
      </c>
      <c r="C158" s="26" t="s">
        <v>168</v>
      </c>
      <c r="D158" s="27">
        <v>20000</v>
      </c>
      <c r="E158" s="174"/>
      <c r="F158" s="135"/>
      <c r="G158" s="155"/>
      <c r="H158" s="155"/>
      <c r="I158" s="155"/>
      <c r="J158" s="165"/>
      <c r="K158" s="143"/>
      <c r="L158" s="73"/>
      <c r="M158" s="127">
        <f t="shared" si="13"/>
        <v>0</v>
      </c>
      <c r="N158" s="72"/>
    </row>
    <row r="159" spans="1:14" s="10" customFormat="1" x14ac:dyDescent="0.2">
      <c r="A159" s="25">
        <v>13</v>
      </c>
      <c r="B159" s="26">
        <v>3550007</v>
      </c>
      <c r="C159" s="26" t="s">
        <v>169</v>
      </c>
      <c r="D159" s="27">
        <v>20000</v>
      </c>
      <c r="E159" s="174">
        <v>14</v>
      </c>
      <c r="F159" s="135"/>
      <c r="G159" s="155">
        <v>27</v>
      </c>
      <c r="H159" s="155"/>
      <c r="I159" s="155"/>
      <c r="J159" s="165"/>
      <c r="K159" s="143"/>
      <c r="L159" s="73">
        <v>26</v>
      </c>
      <c r="M159" s="127">
        <f t="shared" si="13"/>
        <v>15</v>
      </c>
      <c r="N159" s="72"/>
    </row>
    <row r="160" spans="1:14" s="9" customFormat="1" x14ac:dyDescent="0.2">
      <c r="A160" s="25">
        <v>14</v>
      </c>
      <c r="B160" s="26">
        <v>3530087</v>
      </c>
      <c r="C160" s="26" t="s">
        <v>170</v>
      </c>
      <c r="D160" s="27">
        <v>20000</v>
      </c>
      <c r="E160" s="174"/>
      <c r="F160" s="135"/>
      <c r="G160" s="155"/>
      <c r="H160" s="155"/>
      <c r="I160" s="155"/>
      <c r="J160" s="165"/>
      <c r="K160" s="143"/>
      <c r="L160" s="73"/>
      <c r="M160" s="127">
        <f t="shared" si="13"/>
        <v>0</v>
      </c>
      <c r="N160" s="72"/>
    </row>
    <row r="161" spans="1:14" s="9" customFormat="1" x14ac:dyDescent="0.2">
      <c r="A161" s="25">
        <v>15</v>
      </c>
      <c r="B161" s="43">
        <v>7560084</v>
      </c>
      <c r="C161" s="43" t="s">
        <v>171</v>
      </c>
      <c r="D161" s="48">
        <v>50000</v>
      </c>
      <c r="E161" s="174"/>
      <c r="F161" s="135"/>
      <c r="G161" s="155"/>
      <c r="H161" s="155"/>
      <c r="I161" s="155"/>
      <c r="J161" s="165"/>
      <c r="K161" s="143"/>
      <c r="L161" s="73"/>
      <c r="M161" s="127">
        <f t="shared" si="13"/>
        <v>0</v>
      </c>
      <c r="N161" s="72"/>
    </row>
    <row r="162" spans="1:14" s="9" customFormat="1" x14ac:dyDescent="0.2">
      <c r="A162" s="25">
        <v>16</v>
      </c>
      <c r="B162" s="43">
        <v>7560085</v>
      </c>
      <c r="C162" s="43" t="s">
        <v>172</v>
      </c>
      <c r="D162" s="48">
        <v>80000</v>
      </c>
      <c r="E162" s="174"/>
      <c r="F162" s="135"/>
      <c r="G162" s="155"/>
      <c r="H162" s="155"/>
      <c r="I162" s="155"/>
      <c r="J162" s="165"/>
      <c r="K162" s="143"/>
      <c r="L162" s="73"/>
      <c r="M162" s="127">
        <f t="shared" si="13"/>
        <v>0</v>
      </c>
      <c r="N162" s="72"/>
    </row>
    <row r="163" spans="1:14" s="24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10" customFormat="1" ht="15" thickBot="1" x14ac:dyDescent="0.25">
      <c r="A164" s="94"/>
      <c r="B164" s="95"/>
      <c r="C164" s="95" t="s">
        <v>176</v>
      </c>
      <c r="D164" s="102"/>
      <c r="E164" s="175"/>
      <c r="F164" s="107">
        <f t="shared" ref="F164:K164" si="15">SUM(F165:F1832)</f>
        <v>0</v>
      </c>
      <c r="G164" s="107">
        <f t="shared" si="15"/>
        <v>0</v>
      </c>
      <c r="H164" s="107">
        <f t="shared" si="15"/>
        <v>0</v>
      </c>
      <c r="I164" s="107">
        <f t="shared" si="15"/>
        <v>0</v>
      </c>
      <c r="J164" s="107">
        <f t="shared" si="15"/>
        <v>0</v>
      </c>
      <c r="K164" s="107">
        <f t="shared" si="15"/>
        <v>0</v>
      </c>
      <c r="L164" s="107"/>
      <c r="M164" s="124">
        <f t="shared" si="13"/>
        <v>0</v>
      </c>
      <c r="N164" s="89"/>
    </row>
    <row r="165" spans="1:14" s="10" customFormat="1" x14ac:dyDescent="0.2">
      <c r="A165" s="91">
        <v>1</v>
      </c>
      <c r="B165" s="92">
        <v>4550013</v>
      </c>
      <c r="C165" s="92" t="s">
        <v>177</v>
      </c>
      <c r="D165" s="101">
        <v>38000</v>
      </c>
      <c r="E165" s="172">
        <v>2</v>
      </c>
      <c r="F165" s="133"/>
      <c r="G165" s="153"/>
      <c r="H165" s="153"/>
      <c r="I165" s="153"/>
      <c r="J165" s="163"/>
      <c r="K165" s="141"/>
      <c r="L165" s="71">
        <v>1</v>
      </c>
      <c r="M165" s="127">
        <f t="shared" si="13"/>
        <v>1</v>
      </c>
      <c r="N165" s="77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72">
        <v>8</v>
      </c>
      <c r="F166" s="133"/>
      <c r="G166" s="153"/>
      <c r="H166" s="153"/>
      <c r="I166" s="153"/>
      <c r="J166" s="163"/>
      <c r="K166" s="141"/>
      <c r="L166" s="71">
        <v>4</v>
      </c>
      <c r="M166" s="127">
        <f t="shared" si="13"/>
        <v>4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80"/>
      <c r="F168" s="136"/>
      <c r="G168" s="157"/>
      <c r="H168" s="157"/>
      <c r="I168" s="157"/>
      <c r="J168" s="167"/>
      <c r="K168" s="149"/>
      <c r="L168" s="77"/>
      <c r="M168" s="128">
        <f t="shared" si="13"/>
        <v>0</v>
      </c>
      <c r="N168" s="73"/>
    </row>
    <row r="169" spans="1:14" s="24" customFormat="1" ht="15" hidden="1" thickBot="1" x14ac:dyDescent="0.25">
      <c r="A169" s="84"/>
      <c r="B169" s="85"/>
      <c r="C169" s="85" t="s">
        <v>180</v>
      </c>
      <c r="D169" s="86"/>
      <c r="E169" s="177"/>
      <c r="F169" s="110">
        <f t="shared" ref="F169" si="16">SUM(F170:F180)</f>
        <v>0</v>
      </c>
      <c r="G169" s="110"/>
      <c r="H169" s="110"/>
      <c r="I169" s="110"/>
      <c r="J169" s="161"/>
      <c r="K169" s="146"/>
      <c r="L169" s="110"/>
      <c r="M169" s="124">
        <f t="shared" si="13"/>
        <v>0</v>
      </c>
      <c r="N169" s="89"/>
    </row>
    <row r="170" spans="1:14" s="10" customFormat="1" ht="15" hidden="1" thickBot="1" x14ac:dyDescent="0.25">
      <c r="A170" s="75"/>
      <c r="B170" s="75"/>
      <c r="C170" s="75" t="s">
        <v>181</v>
      </c>
      <c r="D170" s="76"/>
      <c r="E170" s="172"/>
      <c r="F170" s="133"/>
      <c r="G170" s="153"/>
      <c r="H170" s="153"/>
      <c r="I170" s="153"/>
      <c r="J170" s="163"/>
      <c r="K170" s="141"/>
      <c r="L170" s="71"/>
      <c r="M170" s="127">
        <f t="shared" si="13"/>
        <v>0</v>
      </c>
      <c r="N170" s="77"/>
    </row>
    <row r="171" spans="1:14" s="10" customFormat="1" ht="15" hidden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72"/>
      <c r="F171" s="133"/>
      <c r="G171" s="153"/>
      <c r="H171" s="153"/>
      <c r="I171" s="153"/>
      <c r="J171" s="163"/>
      <c r="K171" s="141"/>
      <c r="L171" s="71"/>
      <c r="M171" s="127">
        <f t="shared" si="13"/>
        <v>0</v>
      </c>
      <c r="N171" s="73"/>
    </row>
    <row r="172" spans="1:14" s="10" customFormat="1" ht="15" hidden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72"/>
      <c r="F172" s="133"/>
      <c r="G172" s="153"/>
      <c r="H172" s="153"/>
      <c r="I172" s="153"/>
      <c r="J172" s="163"/>
      <c r="K172" s="141"/>
      <c r="L172" s="71"/>
      <c r="M172" s="127">
        <f t="shared" si="13"/>
        <v>0</v>
      </c>
      <c r="N172" s="73"/>
    </row>
    <row r="173" spans="1:14" s="10" customFormat="1" ht="15" hidden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72"/>
      <c r="F173" s="133"/>
      <c r="G173" s="153"/>
      <c r="H173" s="153"/>
      <c r="I173" s="153"/>
      <c r="J173" s="163"/>
      <c r="K173" s="141"/>
      <c r="L173" s="71"/>
      <c r="M173" s="127">
        <f t="shared" si="13"/>
        <v>0</v>
      </c>
      <c r="N173" s="73"/>
    </row>
    <row r="174" spans="1:14" s="10" customFormat="1" ht="15" hidden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2"/>
    </row>
    <row r="175" spans="1:14" s="10" customFormat="1" ht="15" hidden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73"/>
      <c r="F175" s="134"/>
      <c r="G175" s="154"/>
      <c r="H175" s="154"/>
      <c r="I175" s="154"/>
      <c r="J175" s="164"/>
      <c r="K175" s="142"/>
      <c r="L175" s="72"/>
      <c r="M175" s="127">
        <f t="shared" si="13"/>
        <v>0</v>
      </c>
      <c r="N175" s="72"/>
    </row>
    <row r="176" spans="1:14" s="10" customFormat="1" ht="15" hidden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73"/>
      <c r="F176" s="134"/>
      <c r="G176" s="154"/>
      <c r="H176" s="154"/>
      <c r="I176" s="154"/>
      <c r="J176" s="164"/>
      <c r="K176" s="142"/>
      <c r="L176" s="72"/>
      <c r="M176" s="127">
        <f t="shared" si="13"/>
        <v>0</v>
      </c>
      <c r="N176" s="71"/>
    </row>
    <row r="177" spans="1:14" s="9" customFormat="1" ht="15" hidden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73"/>
      <c r="F177" s="134"/>
      <c r="G177" s="154"/>
      <c r="H177" s="154"/>
      <c r="I177" s="154"/>
      <c r="J177" s="164"/>
      <c r="K177" s="142"/>
      <c r="L177" s="72"/>
      <c r="M177" s="127">
        <f t="shared" si="13"/>
        <v>0</v>
      </c>
      <c r="N177" s="71"/>
    </row>
    <row r="178" spans="1:14" s="9" customFormat="1" ht="15" hidden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73"/>
      <c r="F178" s="134"/>
      <c r="G178" s="154"/>
      <c r="H178" s="154"/>
      <c r="I178" s="154"/>
      <c r="J178" s="164"/>
      <c r="K178" s="142"/>
      <c r="L178" s="72"/>
      <c r="M178" s="127">
        <f t="shared" si="13"/>
        <v>0</v>
      </c>
      <c r="N178" s="71"/>
    </row>
    <row r="179" spans="1:14" s="9" customFormat="1" ht="15" hidden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72"/>
      <c r="F179" s="133"/>
      <c r="G179" s="133"/>
      <c r="H179" s="133"/>
      <c r="I179" s="133"/>
      <c r="J179" s="163"/>
      <c r="K179" s="141"/>
      <c r="L179" s="71"/>
      <c r="M179" s="127">
        <f t="shared" si="13"/>
        <v>0</v>
      </c>
      <c r="N179" s="71"/>
    </row>
    <row r="180" spans="1:14" s="9" customFormat="1" ht="15" hidden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72"/>
      <c r="F180" s="133"/>
      <c r="G180" s="133"/>
      <c r="H180" s="133"/>
      <c r="I180" s="133"/>
      <c r="J180" s="163"/>
      <c r="K180" s="141"/>
      <c r="L180" s="71"/>
      <c r="M180" s="127">
        <f t="shared" si="13"/>
        <v>0</v>
      </c>
      <c r="N180" s="71"/>
    </row>
    <row r="181" spans="1:14" s="24" customFormat="1" ht="15" hidden="1" thickBot="1" x14ac:dyDescent="0.25">
      <c r="A181" s="43"/>
      <c r="B181" s="43"/>
      <c r="C181" s="43"/>
      <c r="D181" s="48"/>
      <c r="E181" s="180"/>
      <c r="F181" s="136"/>
      <c r="G181" s="136"/>
      <c r="H181" s="136"/>
      <c r="I181" s="136"/>
      <c r="J181" s="167"/>
      <c r="K181" s="149"/>
      <c r="L181" s="77"/>
      <c r="M181" s="128">
        <f t="shared" si="13"/>
        <v>0</v>
      </c>
      <c r="N181" s="77"/>
    </row>
    <row r="182" spans="1:14" s="9" customFormat="1" ht="15" thickBot="1" x14ac:dyDescent="0.25">
      <c r="A182" s="98"/>
      <c r="B182" s="99"/>
      <c r="C182" s="99" t="s">
        <v>192</v>
      </c>
      <c r="D182" s="100"/>
      <c r="E182" s="171">
        <v>278</v>
      </c>
      <c r="F182" s="109">
        <f t="shared" ref="F182:K182" si="17">SUM(F183:F192)</f>
        <v>0</v>
      </c>
      <c r="G182" s="109">
        <f t="shared" si="17"/>
        <v>0</v>
      </c>
      <c r="H182" s="109">
        <f t="shared" si="17"/>
        <v>0</v>
      </c>
      <c r="I182" s="109">
        <f t="shared" si="17"/>
        <v>0</v>
      </c>
      <c r="J182" s="109">
        <f t="shared" si="17"/>
        <v>0</v>
      </c>
      <c r="K182" s="109">
        <f t="shared" si="17"/>
        <v>0</v>
      </c>
      <c r="L182" s="109"/>
      <c r="M182" s="124">
        <f t="shared" si="13"/>
        <v>278</v>
      </c>
      <c r="N182" s="89"/>
    </row>
    <row r="183" spans="1:14" s="10" customFormat="1" x14ac:dyDescent="0.2">
      <c r="A183" s="91">
        <v>1</v>
      </c>
      <c r="B183" s="91">
        <v>5540032</v>
      </c>
      <c r="C183" s="91" t="s">
        <v>193</v>
      </c>
      <c r="D183" s="97">
        <v>18000</v>
      </c>
      <c r="E183" s="172">
        <v>81</v>
      </c>
      <c r="F183" s="133"/>
      <c r="G183" s="133"/>
      <c r="H183" s="133"/>
      <c r="I183" s="133"/>
      <c r="J183" s="163"/>
      <c r="K183" s="141"/>
      <c r="L183" s="71">
        <v>78</v>
      </c>
      <c r="M183" s="127">
        <f t="shared" si="13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72">
        <v>23</v>
      </c>
      <c r="F184" s="133"/>
      <c r="G184" s="133"/>
      <c r="H184" s="133"/>
      <c r="I184" s="133"/>
      <c r="J184" s="163"/>
      <c r="K184" s="141"/>
      <c r="L184" s="71">
        <v>22</v>
      </c>
      <c r="M184" s="127">
        <f t="shared" si="13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72">
        <v>24</v>
      </c>
      <c r="F185" s="133"/>
      <c r="G185" s="133"/>
      <c r="H185" s="133"/>
      <c r="I185" s="133"/>
      <c r="J185" s="163"/>
      <c r="K185" s="141"/>
      <c r="L185" s="71">
        <v>24</v>
      </c>
      <c r="M185" s="127">
        <f t="shared" si="13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72">
        <v>10</v>
      </c>
      <c r="F186" s="133"/>
      <c r="G186" s="133"/>
      <c r="H186" s="133"/>
      <c r="I186" s="133"/>
      <c r="J186" s="163"/>
      <c r="K186" s="141"/>
      <c r="L186" s="71">
        <v>10</v>
      </c>
      <c r="M186" s="127">
        <f t="shared" si="13"/>
        <v>0</v>
      </c>
      <c r="N186" s="71"/>
    </row>
    <row r="187" spans="1:14" s="10" customFormat="1" x14ac:dyDescent="0.2">
      <c r="A187" s="25">
        <v>5</v>
      </c>
      <c r="B187" s="26">
        <v>5540037</v>
      </c>
      <c r="C187" s="26" t="s">
        <v>197</v>
      </c>
      <c r="D187" s="27">
        <v>18000</v>
      </c>
      <c r="E187" s="172"/>
      <c r="F187" s="133"/>
      <c r="G187" s="133"/>
      <c r="H187" s="133"/>
      <c r="I187" s="133"/>
      <c r="J187" s="163"/>
      <c r="K187" s="141"/>
      <c r="L187" s="71"/>
      <c r="M187" s="127">
        <f t="shared" si="13"/>
        <v>0</v>
      </c>
      <c r="N187" s="71"/>
    </row>
    <row r="188" spans="1:14" s="10" customFormat="1" x14ac:dyDescent="0.2">
      <c r="A188" s="25">
        <v>6</v>
      </c>
      <c r="B188" s="26">
        <v>5540008</v>
      </c>
      <c r="C188" s="26" t="s">
        <v>198</v>
      </c>
      <c r="D188" s="27">
        <v>16000</v>
      </c>
      <c r="E188" s="172">
        <v>59</v>
      </c>
      <c r="F188" s="133"/>
      <c r="G188" s="133"/>
      <c r="H188" s="133"/>
      <c r="I188" s="133"/>
      <c r="J188" s="163"/>
      <c r="K188" s="141"/>
      <c r="L188" s="71">
        <v>49</v>
      </c>
      <c r="M188" s="127">
        <f t="shared" si="13"/>
        <v>10</v>
      </c>
      <c r="N188" s="71"/>
    </row>
    <row r="189" spans="1:14" s="10" customFormat="1" x14ac:dyDescent="0.2">
      <c r="A189" s="25">
        <v>7</v>
      </c>
      <c r="B189" s="26">
        <v>5540030</v>
      </c>
      <c r="C189" s="26" t="s">
        <v>199</v>
      </c>
      <c r="D189" s="27">
        <v>22000</v>
      </c>
      <c r="E189" s="172">
        <v>19</v>
      </c>
      <c r="F189" s="133"/>
      <c r="G189" s="133"/>
      <c r="H189" s="133"/>
      <c r="I189" s="133"/>
      <c r="J189" s="163"/>
      <c r="K189" s="141"/>
      <c r="L189" s="71">
        <v>17</v>
      </c>
      <c r="M189" s="127">
        <f t="shared" si="13"/>
        <v>2</v>
      </c>
      <c r="N189" s="71"/>
    </row>
    <row r="190" spans="1:14" s="10" customFormat="1" x14ac:dyDescent="0.2">
      <c r="A190" s="25">
        <v>8</v>
      </c>
      <c r="B190" s="26">
        <v>5540031</v>
      </c>
      <c r="C190" s="26" t="s">
        <v>200</v>
      </c>
      <c r="D190" s="27">
        <v>22000</v>
      </c>
      <c r="E190" s="172">
        <v>4</v>
      </c>
      <c r="F190" s="133"/>
      <c r="G190" s="133"/>
      <c r="H190" s="133"/>
      <c r="I190" s="133"/>
      <c r="J190" s="163"/>
      <c r="K190" s="141"/>
      <c r="L190" s="71">
        <v>2</v>
      </c>
      <c r="M190" s="127">
        <f t="shared" si="13"/>
        <v>2</v>
      </c>
      <c r="N190" s="71"/>
    </row>
    <row r="191" spans="1:14" s="9" customFormat="1" x14ac:dyDescent="0.2">
      <c r="A191" s="25">
        <v>9</v>
      </c>
      <c r="B191" s="26">
        <v>5540003</v>
      </c>
      <c r="C191" s="26" t="s">
        <v>201</v>
      </c>
      <c r="D191" s="27">
        <v>20000</v>
      </c>
      <c r="E191" s="172">
        <v>51</v>
      </c>
      <c r="F191" s="133"/>
      <c r="G191" s="133"/>
      <c r="H191" s="133"/>
      <c r="I191" s="133"/>
      <c r="J191" s="163"/>
      <c r="K191" s="141"/>
      <c r="L191" s="71">
        <v>51</v>
      </c>
      <c r="M191" s="127">
        <f t="shared" si="13"/>
        <v>0</v>
      </c>
      <c r="N191" s="71"/>
    </row>
    <row r="192" spans="1:14" s="9" customFormat="1" x14ac:dyDescent="0.2">
      <c r="A192" s="25">
        <v>10</v>
      </c>
      <c r="B192" s="25">
        <v>5540033</v>
      </c>
      <c r="C192" s="25" t="s">
        <v>202</v>
      </c>
      <c r="D192" s="30">
        <v>18000</v>
      </c>
      <c r="E192" s="172">
        <v>7</v>
      </c>
      <c r="F192" s="133"/>
      <c r="G192" s="133"/>
      <c r="H192" s="133"/>
      <c r="I192" s="133"/>
      <c r="J192" s="163"/>
      <c r="K192" s="141"/>
      <c r="L192" s="71">
        <v>7</v>
      </c>
      <c r="M192" s="127">
        <f t="shared" si="13"/>
        <v>0</v>
      </c>
      <c r="N192" s="71"/>
    </row>
    <row r="193" spans="1:14" s="20" customFormat="1" ht="15" thickBot="1" x14ac:dyDescent="0.25">
      <c r="A193" s="43"/>
      <c r="B193" s="43"/>
      <c r="C193" s="43"/>
      <c r="D193" s="48"/>
      <c r="E193" s="180"/>
      <c r="F193" s="136"/>
      <c r="G193" s="136"/>
      <c r="H193" s="136"/>
      <c r="I193" s="136"/>
      <c r="J193" s="167"/>
      <c r="K193" s="149"/>
      <c r="L193" s="77"/>
      <c r="M193" s="128">
        <f t="shared" si="13"/>
        <v>0</v>
      </c>
      <c r="N193" s="77"/>
    </row>
    <row r="194" spans="1:14" s="24" customFormat="1" ht="15" thickBot="1" x14ac:dyDescent="0.25">
      <c r="A194" s="84"/>
      <c r="B194" s="85"/>
      <c r="C194" s="85" t="s">
        <v>203</v>
      </c>
      <c r="D194" s="86"/>
      <c r="E194" s="177"/>
      <c r="F194" s="110">
        <f t="shared" ref="F194:K194" si="18">SUM(F196:F197)</f>
        <v>0</v>
      </c>
      <c r="G194" s="110">
        <f t="shared" si="18"/>
        <v>0</v>
      </c>
      <c r="H194" s="110">
        <f t="shared" si="18"/>
        <v>0</v>
      </c>
      <c r="I194" s="110">
        <f t="shared" si="18"/>
        <v>0</v>
      </c>
      <c r="J194" s="110">
        <f t="shared" si="18"/>
        <v>0</v>
      </c>
      <c r="K194" s="110">
        <f t="shared" si="18"/>
        <v>0</v>
      </c>
      <c r="L194" s="110"/>
      <c r="M194" s="124">
        <f t="shared" si="13"/>
        <v>0</v>
      </c>
      <c r="N194" s="89"/>
    </row>
    <row r="195" spans="1:14" s="10" customFormat="1" x14ac:dyDescent="0.2">
      <c r="A195" s="82"/>
      <c r="B195" s="82"/>
      <c r="C195" s="82" t="s">
        <v>204</v>
      </c>
      <c r="D195" s="83"/>
      <c r="E195" s="172"/>
      <c r="F195" s="133"/>
      <c r="G195" s="133"/>
      <c r="H195" s="133"/>
      <c r="I195" s="133"/>
      <c r="J195" s="163"/>
      <c r="K195" s="141"/>
      <c r="L195" s="71"/>
      <c r="M195" s="127">
        <f t="shared" si="13"/>
        <v>0</v>
      </c>
      <c r="N195" s="71"/>
    </row>
    <row r="196" spans="1:14" s="10" customFormat="1" x14ac:dyDescent="0.2">
      <c r="A196" s="25">
        <v>1</v>
      </c>
      <c r="B196" s="26">
        <v>7520023</v>
      </c>
      <c r="C196" s="26" t="s">
        <v>205</v>
      </c>
      <c r="D196" s="27">
        <v>20000</v>
      </c>
      <c r="E196" s="172"/>
      <c r="F196" s="133"/>
      <c r="G196" s="133"/>
      <c r="H196" s="133"/>
      <c r="I196" s="133"/>
      <c r="J196" s="163"/>
      <c r="K196" s="141"/>
      <c r="L196" s="71"/>
      <c r="M196" s="127">
        <f t="shared" si="13"/>
        <v>0</v>
      </c>
      <c r="N196" s="71"/>
    </row>
    <row r="197" spans="1:14" s="9" customFormat="1" x14ac:dyDescent="0.2">
      <c r="A197" s="25">
        <v>2</v>
      </c>
      <c r="B197" s="26">
        <v>7520001</v>
      </c>
      <c r="C197" s="26" t="s">
        <v>206</v>
      </c>
      <c r="D197" s="27">
        <v>80000</v>
      </c>
      <c r="E197" s="172">
        <v>19</v>
      </c>
      <c r="F197" s="133"/>
      <c r="G197" s="133"/>
      <c r="H197" s="133"/>
      <c r="I197" s="133"/>
      <c r="J197" s="163"/>
      <c r="K197" s="141"/>
      <c r="L197" s="71">
        <v>19</v>
      </c>
      <c r="M197" s="127">
        <f t="shared" si="13"/>
        <v>0</v>
      </c>
      <c r="N197" s="71"/>
    </row>
    <row r="198" spans="1:14" s="24" customFormat="1" ht="15" thickBot="1" x14ac:dyDescent="0.25">
      <c r="A198" s="43"/>
      <c r="B198" s="43"/>
      <c r="C198" s="43"/>
      <c r="D198" s="90"/>
      <c r="E198" s="174"/>
      <c r="F198" s="135"/>
      <c r="G198" s="135"/>
      <c r="H198" s="135"/>
      <c r="I198" s="135"/>
      <c r="J198" s="165"/>
      <c r="K198" s="143"/>
      <c r="L198" s="73"/>
      <c r="M198" s="129">
        <f t="shared" si="13"/>
        <v>0</v>
      </c>
      <c r="N198" s="73"/>
    </row>
    <row r="199" spans="1:14" s="10" customFormat="1" ht="15" thickBot="1" x14ac:dyDescent="0.25">
      <c r="A199" s="94"/>
      <c r="B199" s="95"/>
      <c r="C199" s="95" t="s">
        <v>207</v>
      </c>
      <c r="D199" s="96"/>
      <c r="E199" s="175">
        <v>77</v>
      </c>
      <c r="F199" s="107">
        <f t="shared" ref="F199:K199" si="19">SUM(F200:F209)</f>
        <v>0</v>
      </c>
      <c r="G199" s="107">
        <f t="shared" si="19"/>
        <v>0</v>
      </c>
      <c r="H199" s="107">
        <f t="shared" si="19"/>
        <v>0</v>
      </c>
      <c r="I199" s="107">
        <f t="shared" si="19"/>
        <v>0</v>
      </c>
      <c r="J199" s="107">
        <f t="shared" si="19"/>
        <v>0</v>
      </c>
      <c r="K199" s="107">
        <f t="shared" si="19"/>
        <v>0</v>
      </c>
      <c r="L199" s="107"/>
      <c r="M199" s="124">
        <f t="shared" si="13"/>
        <v>77</v>
      </c>
      <c r="N199" s="89"/>
    </row>
    <row r="200" spans="1:14" s="10" customFormat="1" x14ac:dyDescent="0.2">
      <c r="A200" s="91">
        <v>1</v>
      </c>
      <c r="B200" s="92">
        <v>7550011</v>
      </c>
      <c r="C200" s="92" t="s">
        <v>208</v>
      </c>
      <c r="D200" s="93">
        <v>16000</v>
      </c>
      <c r="E200" s="172">
        <v>14</v>
      </c>
      <c r="F200" s="133"/>
      <c r="G200" s="133"/>
      <c r="H200" s="133"/>
      <c r="I200" s="133"/>
      <c r="J200" s="163"/>
      <c r="K200" s="141"/>
      <c r="L200" s="71">
        <v>14</v>
      </c>
      <c r="M200" s="127">
        <f t="shared" si="13"/>
        <v>0</v>
      </c>
      <c r="N200" s="71"/>
    </row>
    <row r="201" spans="1:14" s="10" customFormat="1" x14ac:dyDescent="0.2">
      <c r="A201" s="25">
        <v>2</v>
      </c>
      <c r="B201" s="26">
        <v>7550019</v>
      </c>
      <c r="C201" s="26" t="s">
        <v>209</v>
      </c>
      <c r="D201" s="79">
        <v>14000</v>
      </c>
      <c r="E201" s="173"/>
      <c r="F201" s="134"/>
      <c r="G201" s="134"/>
      <c r="H201" s="134"/>
      <c r="I201" s="134"/>
      <c r="J201" s="164"/>
      <c r="K201" s="142"/>
      <c r="L201" s="72"/>
      <c r="M201" s="130">
        <f t="shared" si="13"/>
        <v>0</v>
      </c>
      <c r="N201" s="72"/>
    </row>
    <row r="202" spans="1:14" s="10" customFormat="1" x14ac:dyDescent="0.2">
      <c r="A202" s="25">
        <v>3</v>
      </c>
      <c r="B202" s="26">
        <v>7550026</v>
      </c>
      <c r="C202" s="26" t="s">
        <v>210</v>
      </c>
      <c r="D202" s="79">
        <v>26000</v>
      </c>
      <c r="E202" s="173">
        <v>21</v>
      </c>
      <c r="F202" s="134"/>
      <c r="G202" s="134"/>
      <c r="H202" s="134"/>
      <c r="I202" s="134"/>
      <c r="J202" s="164"/>
      <c r="K202" s="142"/>
      <c r="L202" s="72">
        <v>19</v>
      </c>
      <c r="M202" s="130">
        <f t="shared" si="13"/>
        <v>2</v>
      </c>
      <c r="N202" s="72"/>
    </row>
    <row r="203" spans="1:14" s="10" customFormat="1" x14ac:dyDescent="0.2">
      <c r="A203" s="25">
        <v>4</v>
      </c>
      <c r="B203" s="26">
        <v>7550006</v>
      </c>
      <c r="C203" s="26" t="s">
        <v>211</v>
      </c>
      <c r="D203" s="79">
        <v>12000</v>
      </c>
      <c r="E203" s="173">
        <v>5</v>
      </c>
      <c r="F203" s="134"/>
      <c r="G203" s="134"/>
      <c r="H203" s="134"/>
      <c r="I203" s="134"/>
      <c r="J203" s="164"/>
      <c r="K203" s="142"/>
      <c r="L203" s="72">
        <v>4</v>
      </c>
      <c r="M203" s="130">
        <f t="shared" si="13"/>
        <v>1</v>
      </c>
      <c r="N203" s="72"/>
    </row>
    <row r="204" spans="1:14" s="10" customFormat="1" x14ac:dyDescent="0.2">
      <c r="A204" s="25">
        <v>5</v>
      </c>
      <c r="B204" s="26">
        <v>7550007</v>
      </c>
      <c r="C204" s="26" t="s">
        <v>212</v>
      </c>
      <c r="D204" s="79">
        <v>9000</v>
      </c>
      <c r="E204" s="173">
        <v>19</v>
      </c>
      <c r="F204" s="134"/>
      <c r="G204" s="134"/>
      <c r="H204" s="134"/>
      <c r="I204" s="134"/>
      <c r="J204" s="164"/>
      <c r="K204" s="142"/>
      <c r="L204" s="72">
        <v>19</v>
      </c>
      <c r="M204" s="130">
        <f t="shared" si="13"/>
        <v>0</v>
      </c>
      <c r="N204" s="72"/>
    </row>
    <row r="205" spans="1:14" s="10" customFormat="1" x14ac:dyDescent="0.2">
      <c r="A205" s="25">
        <v>6</v>
      </c>
      <c r="B205" s="26">
        <v>7550008</v>
      </c>
      <c r="C205" s="26" t="s">
        <v>213</v>
      </c>
      <c r="D205" s="79">
        <v>21000</v>
      </c>
      <c r="E205" s="173"/>
      <c r="F205" s="134"/>
      <c r="G205" s="134"/>
      <c r="H205" s="134"/>
      <c r="I205" s="134"/>
      <c r="J205" s="164"/>
      <c r="K205" s="142"/>
      <c r="L205" s="72"/>
      <c r="M205" s="130">
        <f t="shared" ref="M205:M209" si="20">(E205+F205+G205+H205+I205)-J205-K205-L205</f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9">
        <v>14000</v>
      </c>
      <c r="E206" s="173">
        <v>6</v>
      </c>
      <c r="F206" s="134"/>
      <c r="G206" s="134"/>
      <c r="H206" s="134"/>
      <c r="I206" s="134"/>
      <c r="J206" s="164"/>
      <c r="K206" s="142"/>
      <c r="L206" s="72">
        <v>6</v>
      </c>
      <c r="M206" s="130">
        <f t="shared" si="20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8">
        <v>14000</v>
      </c>
      <c r="E207" s="173">
        <v>6</v>
      </c>
      <c r="F207" s="134"/>
      <c r="G207" s="134"/>
      <c r="H207" s="134"/>
      <c r="I207" s="134"/>
      <c r="J207" s="164"/>
      <c r="K207" s="142"/>
      <c r="L207" s="72">
        <v>6</v>
      </c>
      <c r="M207" s="130">
        <f t="shared" si="20"/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9">
        <v>14000</v>
      </c>
      <c r="E208" s="173">
        <v>6</v>
      </c>
      <c r="F208" s="134"/>
      <c r="G208" s="134"/>
      <c r="H208" s="134"/>
      <c r="I208" s="134"/>
      <c r="J208" s="164"/>
      <c r="K208" s="142"/>
      <c r="L208" s="72">
        <v>5</v>
      </c>
      <c r="M208" s="130">
        <f t="shared" si="20"/>
        <v>1</v>
      </c>
      <c r="N208" s="72"/>
    </row>
    <row r="209" spans="1:14" s="9" customFormat="1" x14ac:dyDescent="0.2">
      <c r="A209" s="36">
        <v>10</v>
      </c>
      <c r="B209" s="80"/>
      <c r="C209" s="80" t="s">
        <v>217</v>
      </c>
      <c r="D209" s="81">
        <v>22000</v>
      </c>
      <c r="E209" s="181"/>
      <c r="F209" s="137"/>
      <c r="G209" s="137"/>
      <c r="H209" s="137"/>
      <c r="I209" s="137"/>
      <c r="J209" s="168"/>
      <c r="K209" s="150"/>
      <c r="L209" s="74"/>
      <c r="M209" s="131">
        <f t="shared" si="20"/>
        <v>0</v>
      </c>
      <c r="N209" s="74"/>
    </row>
  </sheetData>
  <autoFilter ref="A3:D20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3"/>
  <sheetViews>
    <sheetView workbookViewId="0">
      <pane xSplit="4" ySplit="4" topLeftCell="E162" activePane="bottomRight" state="frozen"/>
      <selection activeCell="O74" sqref="O74"/>
      <selection pane="topRight" activeCell="O74" sqref="O74"/>
      <selection pane="bottomLeft" activeCell="O74" sqref="O74"/>
      <selection pane="bottomRight" activeCell="M178" sqref="M178"/>
    </sheetView>
  </sheetViews>
  <sheetFormatPr defaultRowHeight="14.25" x14ac:dyDescent="0.2"/>
  <cols>
    <col min="1" max="1" width="5.140625" style="1" customWidth="1"/>
    <col min="2" max="2" width="9.7109375" style="3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0</v>
      </c>
      <c r="F5" s="120">
        <f>F6+F41+F55+F59+F69</f>
        <v>0</v>
      </c>
      <c r="G5" s="120">
        <f t="shared" si="0"/>
        <v>303</v>
      </c>
      <c r="H5" s="120">
        <f t="shared" si="0"/>
        <v>0</v>
      </c>
      <c r="I5" s="120">
        <f t="shared" si="0"/>
        <v>0</v>
      </c>
      <c r="J5" s="158">
        <f t="shared" si="0"/>
        <v>1</v>
      </c>
      <c r="K5" s="139">
        <f t="shared" si="0"/>
        <v>9</v>
      </c>
      <c r="L5" s="120">
        <f>L6+L41+L55+L59+L69</f>
        <v>15</v>
      </c>
      <c r="M5" s="122">
        <f t="shared" si="0"/>
        <v>278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09">
        <f t="shared" ref="E6:L6" si="1">SUM(E7:E39)</f>
        <v>0</v>
      </c>
      <c r="F6" s="109">
        <f t="shared" si="1"/>
        <v>0</v>
      </c>
      <c r="G6" s="109">
        <f t="shared" si="1"/>
        <v>196</v>
      </c>
      <c r="H6" s="109">
        <f t="shared" si="1"/>
        <v>0</v>
      </c>
      <c r="I6" s="109">
        <f t="shared" si="1"/>
        <v>0</v>
      </c>
      <c r="J6" s="159">
        <f t="shared" si="1"/>
        <v>1</v>
      </c>
      <c r="K6" s="140">
        <f t="shared" si="1"/>
        <v>5</v>
      </c>
      <c r="L6" s="109">
        <f t="shared" si="1"/>
        <v>15</v>
      </c>
      <c r="M6" s="124">
        <f>(E6+F6+G6+H6+I6)-J6-K6-L6</f>
        <v>175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>
        <f>'26'!L7</f>
        <v>0</v>
      </c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2">
        <f>'26'!L8</f>
        <v>0</v>
      </c>
      <c r="F8" s="134"/>
      <c r="G8" s="154">
        <v>6</v>
      </c>
      <c r="H8" s="154"/>
      <c r="I8" s="154"/>
      <c r="J8" s="164"/>
      <c r="K8" s="142"/>
      <c r="L8" s="72"/>
      <c r="M8" s="127">
        <f t="shared" si="2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2">
        <f>'26'!L9</f>
        <v>0</v>
      </c>
      <c r="F9" s="134"/>
      <c r="G9" s="154"/>
      <c r="H9" s="154"/>
      <c r="I9" s="154"/>
      <c r="J9" s="164"/>
      <c r="K9" s="142"/>
      <c r="L9" s="72"/>
      <c r="M9" s="127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2">
        <f>'26'!L10</f>
        <v>0</v>
      </c>
      <c r="F10" s="134"/>
      <c r="G10" s="154">
        <v>5</v>
      </c>
      <c r="H10" s="154"/>
      <c r="I10" s="154"/>
      <c r="J10" s="164"/>
      <c r="K10" s="142"/>
      <c r="L10" s="72"/>
      <c r="M10" s="127">
        <f t="shared" si="2"/>
        <v>5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2">
        <f>'26'!L11</f>
        <v>0</v>
      </c>
      <c r="F11" s="134"/>
      <c r="G11" s="154">
        <v>6</v>
      </c>
      <c r="H11" s="154"/>
      <c r="I11" s="154"/>
      <c r="J11" s="164"/>
      <c r="K11" s="142"/>
      <c r="L11" s="72"/>
      <c r="M11" s="127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2">
        <f>'26'!L12</f>
        <v>0</v>
      </c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2">
        <f>'26'!L13</f>
        <v>0</v>
      </c>
      <c r="F13" s="134"/>
      <c r="G13" s="154">
        <v>6</v>
      </c>
      <c r="H13" s="154"/>
      <c r="I13" s="154"/>
      <c r="J13" s="164"/>
      <c r="K13" s="142"/>
      <c r="L13" s="72"/>
      <c r="M13" s="127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2">
        <f>'26'!L14</f>
        <v>0</v>
      </c>
      <c r="F14" s="134"/>
      <c r="G14" s="154">
        <v>4</v>
      </c>
      <c r="H14" s="154"/>
      <c r="I14" s="154"/>
      <c r="J14" s="164"/>
      <c r="K14" s="142"/>
      <c r="L14" s="72"/>
      <c r="M14" s="127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2">
        <f>'26'!L15</f>
        <v>0</v>
      </c>
      <c r="F15" s="134"/>
      <c r="G15" s="154">
        <v>4</v>
      </c>
      <c r="H15" s="154"/>
      <c r="I15" s="154"/>
      <c r="J15" s="164"/>
      <c r="K15" s="142"/>
      <c r="L15" s="72"/>
      <c r="M15" s="127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2">
        <f>'26'!L16</f>
        <v>0</v>
      </c>
      <c r="F16" s="134"/>
      <c r="G16" s="154">
        <v>6</v>
      </c>
      <c r="H16" s="154"/>
      <c r="I16" s="154"/>
      <c r="J16" s="164"/>
      <c r="K16" s="142"/>
      <c r="L16" s="72"/>
      <c r="M16" s="127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2">
        <f>'26'!L17</f>
        <v>0</v>
      </c>
      <c r="F17" s="134"/>
      <c r="G17" s="154"/>
      <c r="H17" s="154"/>
      <c r="I17" s="154"/>
      <c r="J17" s="164"/>
      <c r="K17" s="142"/>
      <c r="L17" s="72"/>
      <c r="M17" s="127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2">
        <f>'26'!L18</f>
        <v>0</v>
      </c>
      <c r="F18" s="134"/>
      <c r="G18" s="154">
        <v>6</v>
      </c>
      <c r="H18" s="154"/>
      <c r="I18" s="154"/>
      <c r="J18" s="164"/>
      <c r="K18" s="142">
        <v>2</v>
      </c>
      <c r="L18" s="72"/>
      <c r="M18" s="127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2">
        <f>'26'!L19</f>
        <v>0</v>
      </c>
      <c r="F19" s="134"/>
      <c r="G19" s="154">
        <v>6</v>
      </c>
      <c r="H19" s="154"/>
      <c r="I19" s="154"/>
      <c r="J19" s="164"/>
      <c r="K19" s="142"/>
      <c r="L19" s="72"/>
      <c r="M19" s="127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2">
        <f>'26'!L20</f>
        <v>0</v>
      </c>
      <c r="F20" s="134"/>
      <c r="G20" s="154">
        <v>12</v>
      </c>
      <c r="H20" s="154"/>
      <c r="I20" s="154"/>
      <c r="J20" s="164"/>
      <c r="K20" s="142"/>
      <c r="L20" s="72">
        <v>3</v>
      </c>
      <c r="M20" s="127">
        <f t="shared" si="2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2">
        <f>'26'!L21</f>
        <v>0</v>
      </c>
      <c r="F21" s="134"/>
      <c r="G21" s="154">
        <v>6</v>
      </c>
      <c r="H21" s="154"/>
      <c r="I21" s="154"/>
      <c r="J21" s="164"/>
      <c r="K21" s="142"/>
      <c r="L21" s="72"/>
      <c r="M21" s="127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2">
        <f>'26'!L22</f>
        <v>0</v>
      </c>
      <c r="F22" s="134"/>
      <c r="G22" s="154">
        <v>20</v>
      </c>
      <c r="H22" s="154"/>
      <c r="I22" s="154"/>
      <c r="J22" s="164"/>
      <c r="K22" s="142"/>
      <c r="L22" s="72">
        <v>12</v>
      </c>
      <c r="M22" s="127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2">
        <f>'26'!L23</f>
        <v>0</v>
      </c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2">
        <f>'26'!L24</f>
        <v>0</v>
      </c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2">
        <f>'26'!L25</f>
        <v>0</v>
      </c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2">
        <f>'26'!L26</f>
        <v>0</v>
      </c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2">
        <f>'26'!L27</f>
        <v>0</v>
      </c>
      <c r="F27" s="134"/>
      <c r="G27" s="154">
        <v>6</v>
      </c>
      <c r="H27" s="154"/>
      <c r="I27" s="154"/>
      <c r="J27" s="164">
        <v>1</v>
      </c>
      <c r="K27" s="142"/>
      <c r="L27" s="72"/>
      <c r="M27" s="127">
        <f t="shared" si="2"/>
        <v>5</v>
      </c>
      <c r="N27" s="72" t="s">
        <v>276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2">
        <f>'26'!L28</f>
        <v>0</v>
      </c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2">
        <f>'26'!L29</f>
        <v>0</v>
      </c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2">
        <f>'26'!L30</f>
        <v>0</v>
      </c>
      <c r="F30" s="134"/>
      <c r="G30" s="154">
        <v>9</v>
      </c>
      <c r="H30" s="154"/>
      <c r="I30" s="154"/>
      <c r="J30" s="164"/>
      <c r="K30" s="142"/>
      <c r="L30" s="72"/>
      <c r="M30" s="127">
        <f t="shared" si="2"/>
        <v>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2">
        <f>'26'!L31</f>
        <v>0</v>
      </c>
      <c r="F31" s="134"/>
      <c r="G31" s="154">
        <v>6</v>
      </c>
      <c r="H31" s="154"/>
      <c r="I31" s="154"/>
      <c r="J31" s="164"/>
      <c r="K31" s="142">
        <v>2</v>
      </c>
      <c r="L31" s="72"/>
      <c r="M31" s="127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2">
        <f>'26'!L32</f>
        <v>0</v>
      </c>
      <c r="F32" s="134"/>
      <c r="G32" s="154">
        <v>4</v>
      </c>
      <c r="H32" s="154"/>
      <c r="I32" s="154"/>
      <c r="J32" s="164"/>
      <c r="K32" s="142"/>
      <c r="L32" s="72"/>
      <c r="M32" s="127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2">
        <f>'26'!L33</f>
        <v>0</v>
      </c>
      <c r="F33" s="134"/>
      <c r="G33" s="154">
        <v>6</v>
      </c>
      <c r="H33" s="154"/>
      <c r="I33" s="154"/>
      <c r="J33" s="164"/>
      <c r="K33" s="142"/>
      <c r="L33" s="72"/>
      <c r="M33" s="127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2">
        <f>'26'!L34</f>
        <v>0</v>
      </c>
      <c r="F34" s="134"/>
      <c r="G34" s="154">
        <v>4</v>
      </c>
      <c r="H34" s="154"/>
      <c r="I34" s="154"/>
      <c r="J34" s="164"/>
      <c r="K34" s="142">
        <v>1</v>
      </c>
      <c r="L34" s="72"/>
      <c r="M34" s="127">
        <f t="shared" si="2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2">
        <f>'26'!L35</f>
        <v>0</v>
      </c>
      <c r="F35" s="134"/>
      <c r="G35" s="154">
        <v>6</v>
      </c>
      <c r="H35" s="154"/>
      <c r="I35" s="154"/>
      <c r="J35" s="164"/>
      <c r="K35" s="142"/>
      <c r="L35" s="72"/>
      <c r="M35" s="127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2">
        <f>'26'!L36</f>
        <v>0</v>
      </c>
      <c r="F36" s="134"/>
      <c r="G36" s="154">
        <v>4</v>
      </c>
      <c r="H36" s="154"/>
      <c r="I36" s="154"/>
      <c r="J36" s="164"/>
      <c r="K36" s="142"/>
      <c r="L36" s="72"/>
      <c r="M36" s="127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2">
        <f>'26'!L37</f>
        <v>0</v>
      </c>
      <c r="F37" s="134"/>
      <c r="G37" s="154">
        <v>6</v>
      </c>
      <c r="H37" s="154"/>
      <c r="I37" s="154"/>
      <c r="J37" s="164"/>
      <c r="K37" s="142"/>
      <c r="L37" s="72"/>
      <c r="M37" s="127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2">
        <f>'26'!L38</f>
        <v>0</v>
      </c>
      <c r="F38" s="134"/>
      <c r="G38" s="154">
        <v>16</v>
      </c>
      <c r="H38" s="154"/>
      <c r="I38" s="154"/>
      <c r="J38" s="164"/>
      <c r="K38" s="142"/>
      <c r="L38" s="72"/>
      <c r="M38" s="127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2">
        <f>'26'!L39</f>
        <v>0</v>
      </c>
      <c r="F39" s="134"/>
      <c r="G39" s="154">
        <v>6</v>
      </c>
      <c r="H39" s="154"/>
      <c r="I39" s="154"/>
      <c r="J39" s="164"/>
      <c r="K39" s="142"/>
      <c r="L39" s="72"/>
      <c r="M39" s="127">
        <f t="shared" si="2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72">
        <f>'26'!L40</f>
        <v>0</v>
      </c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07">
        <f>SUM(E42:E53)</f>
        <v>0</v>
      </c>
      <c r="F41" s="107">
        <f>SUM(F42:F53)</f>
        <v>0</v>
      </c>
      <c r="G41" s="107">
        <f t="shared" ref="G41:L41" si="3">SUM(G42:G53)</f>
        <v>81</v>
      </c>
      <c r="H41" s="107">
        <f t="shared" si="3"/>
        <v>0</v>
      </c>
      <c r="I41" s="107">
        <f t="shared" si="3"/>
        <v>0</v>
      </c>
      <c r="J41" s="107">
        <f t="shared" si="3"/>
        <v>0</v>
      </c>
      <c r="K41" s="107">
        <f t="shared" si="3"/>
        <v>1</v>
      </c>
      <c r="L41" s="107">
        <f t="shared" si="3"/>
        <v>0</v>
      </c>
      <c r="M41" s="124">
        <f>(E41+F41+G41+H41+I41)-J41-K41-L41</f>
        <v>80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>
        <f>'26'!L42</f>
        <v>0</v>
      </c>
      <c r="F42" s="133"/>
      <c r="G42" s="153">
        <v>5</v>
      </c>
      <c r="H42" s="153"/>
      <c r="I42" s="153"/>
      <c r="J42" s="163"/>
      <c r="K42" s="141">
        <v>1</v>
      </c>
      <c r="L42" s="71"/>
      <c r="M42" s="127">
        <f t="shared" si="2"/>
        <v>4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2">
        <f>'26'!L43</f>
        <v>0</v>
      </c>
      <c r="F43" s="134"/>
      <c r="G43" s="154">
        <v>20</v>
      </c>
      <c r="H43" s="154"/>
      <c r="I43" s="154"/>
      <c r="J43" s="164"/>
      <c r="K43" s="142"/>
      <c r="L43" s="72"/>
      <c r="M43" s="127">
        <f t="shared" si="2"/>
        <v>20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2">
        <f>'26'!L44</f>
        <v>0</v>
      </c>
      <c r="F44" s="134"/>
      <c r="G44" s="154">
        <v>20</v>
      </c>
      <c r="H44" s="154"/>
      <c r="I44" s="154"/>
      <c r="J44" s="164"/>
      <c r="K44" s="142"/>
      <c r="L44" s="72"/>
      <c r="M44" s="127">
        <f t="shared" si="2"/>
        <v>20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2">
        <f>'26'!L45</f>
        <v>0</v>
      </c>
      <c r="F45" s="134"/>
      <c r="G45" s="154">
        <v>6</v>
      </c>
      <c r="H45" s="154"/>
      <c r="I45" s="154"/>
      <c r="J45" s="164"/>
      <c r="K45" s="142"/>
      <c r="L45" s="72"/>
      <c r="M45" s="127">
        <f t="shared" si="2"/>
        <v>6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2">
        <f>'26'!L46</f>
        <v>0</v>
      </c>
      <c r="F46" s="134"/>
      <c r="G46" s="154">
        <v>3</v>
      </c>
      <c r="H46" s="154"/>
      <c r="I46" s="154"/>
      <c r="J46" s="164"/>
      <c r="K46" s="142"/>
      <c r="L46" s="72"/>
      <c r="M46" s="127">
        <f t="shared" si="2"/>
        <v>3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2">
        <f>'26'!L47</f>
        <v>0</v>
      </c>
      <c r="F47" s="134"/>
      <c r="G47" s="154">
        <v>9</v>
      </c>
      <c r="H47" s="154"/>
      <c r="I47" s="154"/>
      <c r="J47" s="164"/>
      <c r="K47" s="142"/>
      <c r="L47" s="72"/>
      <c r="M47" s="127">
        <f t="shared" si="2"/>
        <v>9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2">
        <f>'26'!L48</f>
        <v>0</v>
      </c>
      <c r="F48" s="134"/>
      <c r="G48" s="154">
        <v>5</v>
      </c>
      <c r="H48" s="154"/>
      <c r="I48" s="154"/>
      <c r="J48" s="164"/>
      <c r="K48" s="142"/>
      <c r="L48" s="72"/>
      <c r="M48" s="127">
        <f t="shared" si="2"/>
        <v>5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2">
        <f>'26'!L49</f>
        <v>0</v>
      </c>
      <c r="F49" s="134"/>
      <c r="G49" s="154"/>
      <c r="H49" s="154"/>
      <c r="I49" s="154"/>
      <c r="J49" s="164"/>
      <c r="K49" s="142"/>
      <c r="L49" s="72"/>
      <c r="M49" s="127">
        <f t="shared" si="2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2">
        <f>'26'!L50</f>
        <v>0</v>
      </c>
      <c r="F50" s="134"/>
      <c r="G50" s="154">
        <v>5</v>
      </c>
      <c r="H50" s="154"/>
      <c r="I50" s="154"/>
      <c r="J50" s="164"/>
      <c r="K50" s="142"/>
      <c r="L50" s="72"/>
      <c r="M50" s="127">
        <f t="shared" si="2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2">
        <f>'26'!L51</f>
        <v>0</v>
      </c>
      <c r="F51" s="134"/>
      <c r="G51" s="154"/>
      <c r="H51" s="154"/>
      <c r="I51" s="154"/>
      <c r="J51" s="164"/>
      <c r="K51" s="142"/>
      <c r="L51" s="72"/>
      <c r="M51" s="127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2">
        <f>'26'!L52</f>
        <v>0</v>
      </c>
      <c r="F52" s="134"/>
      <c r="G52" s="154">
        <v>4</v>
      </c>
      <c r="H52" s="154"/>
      <c r="I52" s="154"/>
      <c r="J52" s="164"/>
      <c r="K52" s="142"/>
      <c r="L52" s="72"/>
      <c r="M52" s="127">
        <f t="shared" si="2"/>
        <v>4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2">
        <f>'26'!L53</f>
        <v>0</v>
      </c>
      <c r="F53" s="134"/>
      <c r="G53" s="154">
        <v>4</v>
      </c>
      <c r="H53" s="154"/>
      <c r="I53" s="154"/>
      <c r="J53" s="164"/>
      <c r="K53" s="142"/>
      <c r="L53" s="72"/>
      <c r="M53" s="127">
        <f t="shared" si="2"/>
        <v>4</v>
      </c>
      <c r="N53" s="72"/>
    </row>
    <row r="54" spans="1:14" s="24" customFormat="1" ht="15" thickBot="1" x14ac:dyDescent="0.25">
      <c r="A54" s="43"/>
      <c r="B54" s="43"/>
      <c r="C54" s="43"/>
      <c r="D54" s="48"/>
      <c r="E54" s="172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11">
        <f t="shared" ref="E55:L55" si="4">SUM(E56:E57)</f>
        <v>0</v>
      </c>
      <c r="F55" s="111">
        <f t="shared" si="4"/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>
        <f t="shared" si="4"/>
        <v>0</v>
      </c>
      <c r="M55" s="124">
        <f t="shared" si="2"/>
        <v>0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2">
        <f>'26'!L56</f>
        <v>0</v>
      </c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2">
        <f>'26'!L57</f>
        <v>0</v>
      </c>
      <c r="F57" s="134"/>
      <c r="G57" s="154"/>
      <c r="H57" s="154"/>
      <c r="I57" s="154"/>
      <c r="J57" s="164"/>
      <c r="K57" s="142"/>
      <c r="L57" s="72"/>
      <c r="M57" s="127">
        <f t="shared" si="2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07">
        <f t="shared" ref="E59:L59" si="5">SUM(E60:E67)</f>
        <v>0</v>
      </c>
      <c r="F59" s="107">
        <f t="shared" si="5"/>
        <v>0</v>
      </c>
      <c r="G59" s="107">
        <f t="shared" si="5"/>
        <v>12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3</v>
      </c>
      <c r="L59" s="107">
        <f t="shared" si="5"/>
        <v>0</v>
      </c>
      <c r="M59" s="124">
        <f t="shared" si="2"/>
        <v>9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>
        <f>'26'!L60</f>
        <v>0</v>
      </c>
      <c r="F60" s="133"/>
      <c r="G60" s="153">
        <v>2</v>
      </c>
      <c r="H60" s="153"/>
      <c r="I60" s="153"/>
      <c r="J60" s="163"/>
      <c r="K60" s="141"/>
      <c r="L60" s="71"/>
      <c r="M60" s="127">
        <f t="shared" si="2"/>
        <v>2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2">
        <f>'26'!L61</f>
        <v>0</v>
      </c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2">
        <f>'26'!L62</f>
        <v>0</v>
      </c>
      <c r="F62" s="134"/>
      <c r="G62" s="154">
        <v>2</v>
      </c>
      <c r="H62" s="154"/>
      <c r="I62" s="154"/>
      <c r="J62" s="164"/>
      <c r="K62" s="142">
        <v>1</v>
      </c>
      <c r="L62" s="72"/>
      <c r="M62" s="127">
        <f t="shared" si="2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2">
        <f>'26'!L63</f>
        <v>0</v>
      </c>
      <c r="F63" s="134"/>
      <c r="G63" s="154">
        <v>2</v>
      </c>
      <c r="H63" s="154"/>
      <c r="I63" s="154"/>
      <c r="J63" s="164"/>
      <c r="K63" s="142">
        <v>1</v>
      </c>
      <c r="L63" s="72"/>
      <c r="M63" s="127">
        <f t="shared" si="2"/>
        <v>1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2">
        <f>'26'!L64</f>
        <v>0</v>
      </c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2">
        <f>'26'!L65</f>
        <v>0</v>
      </c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2">
        <f>'26'!L66</f>
        <v>0</v>
      </c>
      <c r="F66" s="134"/>
      <c r="G66" s="154">
        <v>2</v>
      </c>
      <c r="H66" s="154"/>
      <c r="I66" s="154"/>
      <c r="J66" s="164"/>
      <c r="K66" s="142">
        <v>1</v>
      </c>
      <c r="L66" s="72"/>
      <c r="M66" s="127">
        <f t="shared" si="2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2">
        <f>'26'!L67</f>
        <v>0</v>
      </c>
      <c r="F67" s="134"/>
      <c r="G67" s="154">
        <v>2</v>
      </c>
      <c r="H67" s="154"/>
      <c r="I67" s="154"/>
      <c r="J67" s="164"/>
      <c r="K67" s="142"/>
      <c r="L67" s="72"/>
      <c r="M67" s="127">
        <f t="shared" si="2"/>
        <v>2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10">
        <f t="shared" ref="E69:L69" si="6">SUM(E70:E75)</f>
        <v>0</v>
      </c>
      <c r="F69" s="110">
        <f t="shared" si="6"/>
        <v>0</v>
      </c>
      <c r="G69" s="110">
        <f t="shared" si="6"/>
        <v>14</v>
      </c>
      <c r="H69" s="110">
        <f t="shared" si="6"/>
        <v>0</v>
      </c>
      <c r="I69" s="110">
        <f t="shared" si="6"/>
        <v>0</v>
      </c>
      <c r="J69" s="110">
        <f t="shared" si="6"/>
        <v>0</v>
      </c>
      <c r="K69" s="110">
        <f t="shared" si="6"/>
        <v>0</v>
      </c>
      <c r="L69" s="110">
        <f t="shared" si="6"/>
        <v>0</v>
      </c>
      <c r="M69" s="124">
        <f t="shared" si="2"/>
        <v>14</v>
      </c>
      <c r="N69" s="89"/>
    </row>
    <row r="70" spans="1:14" s="10" customFormat="1" x14ac:dyDescent="0.2">
      <c r="A70" s="25">
        <v>2</v>
      </c>
      <c r="B70" s="26">
        <v>1560002</v>
      </c>
      <c r="C70" s="26" t="s">
        <v>84</v>
      </c>
      <c r="D70" s="27">
        <v>28000</v>
      </c>
      <c r="E70" s="172">
        <f>'26'!L70</f>
        <v>0</v>
      </c>
      <c r="F70" s="134"/>
      <c r="G70" s="154">
        <v>4</v>
      </c>
      <c r="H70" s="154"/>
      <c r="I70" s="154"/>
      <c r="J70" s="164"/>
      <c r="K70" s="142"/>
      <c r="L70" s="72"/>
      <c r="M70" s="127">
        <f t="shared" si="2"/>
        <v>4</v>
      </c>
      <c r="N70" s="72"/>
    </row>
    <row r="71" spans="1:14" s="10" customFormat="1" x14ac:dyDescent="0.2">
      <c r="A71" s="25">
        <v>3</v>
      </c>
      <c r="B71" s="26">
        <v>1560048</v>
      </c>
      <c r="C71" s="26" t="s">
        <v>85</v>
      </c>
      <c r="D71" s="27">
        <v>28000</v>
      </c>
      <c r="E71" s="172">
        <f>'26'!L71</f>
        <v>0</v>
      </c>
      <c r="F71" s="134"/>
      <c r="G71" s="154"/>
      <c r="H71" s="154"/>
      <c r="I71" s="154"/>
      <c r="J71" s="164"/>
      <c r="K71" s="142"/>
      <c r="L71" s="72"/>
      <c r="M71" s="127">
        <f t="shared" ref="M71:M134" si="7">(E71+F71+G71+H71+I71)-J71-K71-L71</f>
        <v>0</v>
      </c>
      <c r="N71" s="72"/>
    </row>
    <row r="72" spans="1:14" s="9" customFormat="1" x14ac:dyDescent="0.2">
      <c r="A72" s="25">
        <v>4</v>
      </c>
      <c r="B72" s="26">
        <v>1560008</v>
      </c>
      <c r="C72" s="26" t="s">
        <v>86</v>
      </c>
      <c r="D72" s="27">
        <v>28000</v>
      </c>
      <c r="E72" s="172">
        <f>'26'!L72</f>
        <v>0</v>
      </c>
      <c r="F72" s="134"/>
      <c r="G72" s="154">
        <v>7</v>
      </c>
      <c r="H72" s="154"/>
      <c r="I72" s="154"/>
      <c r="J72" s="164"/>
      <c r="K72" s="142"/>
      <c r="L72" s="72"/>
      <c r="M72" s="127">
        <f t="shared" si="7"/>
        <v>7</v>
      </c>
      <c r="N72" s="72"/>
    </row>
    <row r="73" spans="1:14" s="9" customFormat="1" x14ac:dyDescent="0.2">
      <c r="A73" s="25">
        <v>7</v>
      </c>
      <c r="B73" s="25">
        <v>1500308</v>
      </c>
      <c r="C73" s="25" t="s">
        <v>89</v>
      </c>
      <c r="D73" s="30">
        <v>19000</v>
      </c>
      <c r="E73" s="172">
        <f>'26'!L73</f>
        <v>0</v>
      </c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8</v>
      </c>
      <c r="B74" s="25">
        <v>1560050</v>
      </c>
      <c r="C74" s="25" t="s">
        <v>90</v>
      </c>
      <c r="D74" s="30">
        <v>30000</v>
      </c>
      <c r="E74" s="172">
        <f>'26'!L74</f>
        <v>0</v>
      </c>
      <c r="F74" s="134"/>
      <c r="G74" s="154"/>
      <c r="H74" s="154"/>
      <c r="I74" s="154"/>
      <c r="J74" s="164"/>
      <c r="K74" s="142"/>
      <c r="L74" s="72"/>
      <c r="M74" s="127">
        <f t="shared" si="7"/>
        <v>0</v>
      </c>
      <c r="N74" s="72"/>
    </row>
    <row r="75" spans="1:14" s="9" customFormat="1" x14ac:dyDescent="0.2">
      <c r="A75" s="25">
        <v>9</v>
      </c>
      <c r="B75" s="26">
        <v>1560001</v>
      </c>
      <c r="C75" s="26" t="s">
        <v>91</v>
      </c>
      <c r="D75" s="27">
        <v>28000</v>
      </c>
      <c r="E75" s="172">
        <f>'26'!L75</f>
        <v>0</v>
      </c>
      <c r="F75" s="134"/>
      <c r="G75" s="154">
        <v>3</v>
      </c>
      <c r="H75" s="154"/>
      <c r="I75" s="154"/>
      <c r="J75" s="164"/>
      <c r="K75" s="142"/>
      <c r="L75" s="72"/>
      <c r="M75" s="127">
        <f t="shared" si="7"/>
        <v>3</v>
      </c>
      <c r="N75" s="72"/>
    </row>
    <row r="76" spans="1:14" s="20" customFormat="1" ht="15" thickBot="1" x14ac:dyDescent="0.25">
      <c r="A76" s="43"/>
      <c r="B76" s="43"/>
      <c r="C76" s="43"/>
      <c r="D76" s="48"/>
      <c r="E76" s="174"/>
      <c r="F76" s="135"/>
      <c r="G76" s="155"/>
      <c r="H76" s="155"/>
      <c r="I76" s="155"/>
      <c r="J76" s="165"/>
      <c r="K76" s="143"/>
      <c r="L76" s="73"/>
      <c r="M76" s="128">
        <f t="shared" si="7"/>
        <v>0</v>
      </c>
      <c r="N76" s="73"/>
    </row>
    <row r="77" spans="1:14" s="10" customFormat="1" ht="15" thickBot="1" x14ac:dyDescent="0.25">
      <c r="A77" s="84"/>
      <c r="B77" s="85"/>
      <c r="C77" s="85" t="s">
        <v>92</v>
      </c>
      <c r="D77" s="86"/>
      <c r="E77" s="112">
        <f t="shared" ref="E77:L77" si="8">SUM(E78:E86)</f>
        <v>26</v>
      </c>
      <c r="F77" s="112">
        <f t="shared" si="8"/>
        <v>0</v>
      </c>
      <c r="G77" s="112">
        <f t="shared" si="8"/>
        <v>32</v>
      </c>
      <c r="H77" s="112">
        <f t="shared" si="8"/>
        <v>0</v>
      </c>
      <c r="I77" s="112">
        <f t="shared" si="8"/>
        <v>0</v>
      </c>
      <c r="J77" s="112">
        <f t="shared" si="8"/>
        <v>5</v>
      </c>
      <c r="K77" s="112">
        <f t="shared" si="8"/>
        <v>0</v>
      </c>
      <c r="L77" s="112">
        <f t="shared" si="8"/>
        <v>26</v>
      </c>
      <c r="M77" s="124">
        <f t="shared" si="7"/>
        <v>27</v>
      </c>
      <c r="N77" s="89"/>
    </row>
    <row r="78" spans="1:14" s="10" customFormat="1" x14ac:dyDescent="0.2">
      <c r="A78" s="91">
        <v>1</v>
      </c>
      <c r="B78" s="92">
        <v>1510060</v>
      </c>
      <c r="C78" s="92" t="s">
        <v>93</v>
      </c>
      <c r="D78" s="101">
        <v>50000</v>
      </c>
      <c r="E78" s="172">
        <f>'26'!L78</f>
        <v>1</v>
      </c>
      <c r="F78" s="133"/>
      <c r="G78" s="153"/>
      <c r="H78" s="153"/>
      <c r="I78" s="153"/>
      <c r="J78" s="163"/>
      <c r="K78" s="141"/>
      <c r="L78" s="71"/>
      <c r="M78" s="127">
        <f t="shared" si="7"/>
        <v>1</v>
      </c>
      <c r="N78" s="71"/>
    </row>
    <row r="79" spans="1:14" s="10" customFormat="1" x14ac:dyDescent="0.2">
      <c r="A79" s="25">
        <v>2</v>
      </c>
      <c r="B79" s="26">
        <v>1510009</v>
      </c>
      <c r="C79" s="26" t="s">
        <v>94</v>
      </c>
      <c r="D79" s="27">
        <v>30000</v>
      </c>
      <c r="E79" s="172">
        <f>'26'!L79</f>
        <v>1</v>
      </c>
      <c r="F79" s="134"/>
      <c r="G79" s="154">
        <v>10</v>
      </c>
      <c r="H79" s="154"/>
      <c r="I79" s="154"/>
      <c r="J79" s="164"/>
      <c r="K79" s="142"/>
      <c r="L79" s="72">
        <v>10</v>
      </c>
      <c r="M79" s="127">
        <f t="shared" si="7"/>
        <v>1</v>
      </c>
      <c r="N79" s="72"/>
    </row>
    <row r="80" spans="1:14" s="10" customFormat="1" hidden="1" x14ac:dyDescent="0.2">
      <c r="A80" s="25">
        <v>3</v>
      </c>
      <c r="B80" s="26">
        <v>1512015</v>
      </c>
      <c r="C80" s="26" t="s">
        <v>95</v>
      </c>
      <c r="D80" s="27">
        <v>35000</v>
      </c>
      <c r="E80" s="172">
        <f>'26'!L80</f>
        <v>0</v>
      </c>
      <c r="F80" s="134"/>
      <c r="G80" s="154"/>
      <c r="H80" s="154"/>
      <c r="I80" s="154"/>
      <c r="J80" s="164"/>
      <c r="K80" s="142"/>
      <c r="L80" s="72"/>
      <c r="M80" s="127">
        <f t="shared" si="7"/>
        <v>0</v>
      </c>
      <c r="N80" s="72"/>
    </row>
    <row r="81" spans="1:14" s="10" customFormat="1" x14ac:dyDescent="0.2">
      <c r="A81" s="25">
        <v>4</v>
      </c>
      <c r="B81" s="26">
        <v>1510021</v>
      </c>
      <c r="C81" s="26" t="s">
        <v>96</v>
      </c>
      <c r="D81" s="27">
        <v>38000</v>
      </c>
      <c r="E81" s="172">
        <f>'26'!L81</f>
        <v>4</v>
      </c>
      <c r="F81" s="134"/>
      <c r="G81" s="154"/>
      <c r="H81" s="154"/>
      <c r="I81" s="154"/>
      <c r="J81" s="164"/>
      <c r="K81" s="142"/>
      <c r="L81" s="72"/>
      <c r="M81" s="127">
        <f t="shared" si="7"/>
        <v>4</v>
      </c>
      <c r="N81" s="72"/>
    </row>
    <row r="82" spans="1:14" s="10" customFormat="1" x14ac:dyDescent="0.2">
      <c r="A82" s="25">
        <v>5</v>
      </c>
      <c r="B82" s="26">
        <v>1510053</v>
      </c>
      <c r="C82" s="26" t="s">
        <v>97</v>
      </c>
      <c r="D82" s="27">
        <v>35000</v>
      </c>
      <c r="E82" s="172">
        <f>'26'!L82</f>
        <v>0</v>
      </c>
      <c r="F82" s="134"/>
      <c r="G82" s="154">
        <v>8</v>
      </c>
      <c r="H82" s="154"/>
      <c r="I82" s="154"/>
      <c r="J82" s="164"/>
      <c r="K82" s="142"/>
      <c r="L82" s="72">
        <v>1</v>
      </c>
      <c r="M82" s="127">
        <f t="shared" si="7"/>
        <v>7</v>
      </c>
      <c r="N82" s="72"/>
    </row>
    <row r="83" spans="1:14" s="10" customFormat="1" x14ac:dyDescent="0.2">
      <c r="A83" s="25">
        <v>6</v>
      </c>
      <c r="B83" s="26">
        <v>1510006</v>
      </c>
      <c r="C83" s="26" t="s">
        <v>98</v>
      </c>
      <c r="D83" s="27">
        <v>38000</v>
      </c>
      <c r="E83" s="172">
        <f>'26'!L83</f>
        <v>0</v>
      </c>
      <c r="F83" s="134"/>
      <c r="G83" s="154">
        <v>6</v>
      </c>
      <c r="H83" s="154"/>
      <c r="I83" s="154"/>
      <c r="J83" s="164"/>
      <c r="K83" s="142"/>
      <c r="L83" s="72">
        <v>2</v>
      </c>
      <c r="M83" s="127">
        <f t="shared" si="7"/>
        <v>4</v>
      </c>
      <c r="N83" s="72"/>
    </row>
    <row r="84" spans="1:14" s="10" customFormat="1" x14ac:dyDescent="0.2">
      <c r="A84" s="25">
        <v>7</v>
      </c>
      <c r="B84" s="26">
        <v>1510024</v>
      </c>
      <c r="C84" s="26" t="s">
        <v>99</v>
      </c>
      <c r="D84" s="27">
        <v>30000</v>
      </c>
      <c r="E84" s="172">
        <f>'26'!L84</f>
        <v>8</v>
      </c>
      <c r="F84" s="134"/>
      <c r="G84" s="154"/>
      <c r="H84" s="154"/>
      <c r="I84" s="154"/>
      <c r="J84" s="164"/>
      <c r="K84" s="142"/>
      <c r="L84" s="72">
        <v>4</v>
      </c>
      <c r="M84" s="127">
        <f t="shared" si="7"/>
        <v>4</v>
      </c>
      <c r="N84" s="72"/>
    </row>
    <row r="85" spans="1:14" s="10" customFormat="1" x14ac:dyDescent="0.2">
      <c r="A85" s="25">
        <v>8</v>
      </c>
      <c r="B85" s="26">
        <v>1510002</v>
      </c>
      <c r="C85" s="26" t="s">
        <v>100</v>
      </c>
      <c r="D85" s="27">
        <v>30000</v>
      </c>
      <c r="E85" s="172">
        <f>'26'!L85</f>
        <v>11</v>
      </c>
      <c r="F85" s="134"/>
      <c r="G85" s="154">
        <v>8</v>
      </c>
      <c r="H85" s="154"/>
      <c r="I85" s="154"/>
      <c r="J85" s="164">
        <v>4</v>
      </c>
      <c r="K85" s="142"/>
      <c r="L85" s="72">
        <v>9</v>
      </c>
      <c r="M85" s="127">
        <f t="shared" si="7"/>
        <v>6</v>
      </c>
      <c r="N85" s="72" t="s">
        <v>284</v>
      </c>
    </row>
    <row r="86" spans="1:14" s="10" customFormat="1" x14ac:dyDescent="0.2">
      <c r="A86" s="25">
        <v>9</v>
      </c>
      <c r="B86" s="26">
        <v>1510039</v>
      </c>
      <c r="C86" s="26" t="s">
        <v>101</v>
      </c>
      <c r="D86" s="27">
        <v>30000</v>
      </c>
      <c r="E86" s="172">
        <f>'26'!L86</f>
        <v>1</v>
      </c>
      <c r="F86" s="134"/>
      <c r="G86" s="154"/>
      <c r="H86" s="154"/>
      <c r="I86" s="154"/>
      <c r="J86" s="164">
        <v>1</v>
      </c>
      <c r="K86" s="142"/>
      <c r="L86" s="72"/>
      <c r="M86" s="127">
        <f t="shared" si="7"/>
        <v>0</v>
      </c>
      <c r="N86" s="72" t="s">
        <v>284</v>
      </c>
    </row>
    <row r="87" spans="1:14" s="42" customFormat="1" ht="15" thickBot="1" x14ac:dyDescent="0.25">
      <c r="A87" s="43"/>
      <c r="B87" s="103"/>
      <c r="C87" s="103"/>
      <c r="D87" s="104"/>
      <c r="E87" s="174"/>
      <c r="F87" s="135"/>
      <c r="G87" s="155"/>
      <c r="H87" s="155"/>
      <c r="I87" s="155"/>
      <c r="J87" s="165"/>
      <c r="K87" s="143"/>
      <c r="L87" s="73"/>
      <c r="M87" s="128">
        <f t="shared" si="7"/>
        <v>0</v>
      </c>
      <c r="N87" s="73"/>
    </row>
    <row r="88" spans="1:14" s="10" customFormat="1" ht="15" thickBot="1" x14ac:dyDescent="0.25">
      <c r="A88" s="98"/>
      <c r="B88" s="99"/>
      <c r="C88" s="99" t="s">
        <v>102</v>
      </c>
      <c r="D88" s="100"/>
      <c r="E88" s="110">
        <f t="shared" ref="E88:L88" ca="1" si="9">SUM(E88)</f>
        <v>0</v>
      </c>
      <c r="F88" s="110">
        <f t="shared" ca="1" si="9"/>
        <v>0</v>
      </c>
      <c r="G88" s="110">
        <f t="shared" ca="1" si="9"/>
        <v>0</v>
      </c>
      <c r="H88" s="110">
        <f t="shared" ca="1" si="9"/>
        <v>0</v>
      </c>
      <c r="I88" s="110">
        <f t="shared" ca="1" si="9"/>
        <v>0</v>
      </c>
      <c r="J88" s="110">
        <f t="shared" ca="1" si="9"/>
        <v>0</v>
      </c>
      <c r="K88" s="110">
        <f t="shared" ca="1" si="9"/>
        <v>0</v>
      </c>
      <c r="L88" s="110">
        <f t="shared" ca="1" si="9"/>
        <v>0</v>
      </c>
      <c r="M88" s="123">
        <f t="shared" ca="1" si="7"/>
        <v>0</v>
      </c>
      <c r="N88" s="105"/>
    </row>
    <row r="89" spans="1:14" s="10" customFormat="1" x14ac:dyDescent="0.2">
      <c r="A89" s="91">
        <v>1</v>
      </c>
      <c r="B89" s="92">
        <v>1532013</v>
      </c>
      <c r="C89" s="92" t="s">
        <v>103</v>
      </c>
      <c r="D89" s="101">
        <v>89000</v>
      </c>
      <c r="E89" s="172">
        <f>'26'!L89</f>
        <v>0</v>
      </c>
      <c r="F89" s="133"/>
      <c r="G89" s="153"/>
      <c r="H89" s="153"/>
      <c r="I89" s="153"/>
      <c r="J89" s="163"/>
      <c r="K89" s="141"/>
      <c r="L89" s="71"/>
      <c r="M89" s="127">
        <f t="shared" si="7"/>
        <v>0</v>
      </c>
      <c r="N89" s="71"/>
    </row>
    <row r="90" spans="1:14" s="20" customFormat="1" ht="15" thickBot="1" x14ac:dyDescent="0.25">
      <c r="A90" s="43"/>
      <c r="B90" s="103"/>
      <c r="C90" s="103"/>
      <c r="D90" s="104"/>
      <c r="E90" s="174"/>
      <c r="F90" s="135"/>
      <c r="G90" s="155"/>
      <c r="H90" s="155"/>
      <c r="I90" s="155"/>
      <c r="J90" s="165"/>
      <c r="K90" s="143"/>
      <c r="L90" s="73"/>
      <c r="M90" s="128">
        <f t="shared" si="7"/>
        <v>0</v>
      </c>
      <c r="N90" s="73"/>
    </row>
    <row r="91" spans="1:14" s="9" customFormat="1" ht="15" thickBot="1" x14ac:dyDescent="0.25">
      <c r="A91" s="84"/>
      <c r="B91" s="85"/>
      <c r="C91" s="85" t="s">
        <v>104</v>
      </c>
      <c r="D91" s="86"/>
      <c r="E91" s="110">
        <f t="shared" ref="E91:L91" si="10">SUM(E92:E100)</f>
        <v>0</v>
      </c>
      <c r="F91" s="110">
        <f t="shared" si="10"/>
        <v>0</v>
      </c>
      <c r="G91" s="110">
        <f t="shared" si="10"/>
        <v>0</v>
      </c>
      <c r="H91" s="110">
        <f t="shared" si="10"/>
        <v>0</v>
      </c>
      <c r="I91" s="110">
        <f t="shared" si="10"/>
        <v>0</v>
      </c>
      <c r="J91" s="110">
        <f t="shared" si="10"/>
        <v>0</v>
      </c>
      <c r="K91" s="110">
        <f t="shared" si="10"/>
        <v>0</v>
      </c>
      <c r="L91" s="110">
        <f t="shared" si="10"/>
        <v>0</v>
      </c>
      <c r="M91" s="124">
        <f t="shared" si="7"/>
        <v>0</v>
      </c>
      <c r="N91" s="89"/>
    </row>
    <row r="92" spans="1:14" s="9" customFormat="1" x14ac:dyDescent="0.2">
      <c r="A92" s="91">
        <v>1</v>
      </c>
      <c r="B92" s="91">
        <v>5530014</v>
      </c>
      <c r="C92" s="91" t="s">
        <v>105</v>
      </c>
      <c r="D92" s="97">
        <v>33000</v>
      </c>
      <c r="E92" s="172">
        <f>'26'!L92</f>
        <v>0</v>
      </c>
      <c r="F92" s="133"/>
      <c r="G92" s="153"/>
      <c r="H92" s="153"/>
      <c r="I92" s="153"/>
      <c r="J92" s="163"/>
      <c r="K92" s="141"/>
      <c r="L92" s="71"/>
      <c r="M92" s="127">
        <f t="shared" si="7"/>
        <v>0</v>
      </c>
      <c r="N92" s="71"/>
    </row>
    <row r="93" spans="1:14" s="9" customFormat="1" x14ac:dyDescent="0.2">
      <c r="A93" s="25">
        <v>2</v>
      </c>
      <c r="B93" s="25">
        <v>5530015</v>
      </c>
      <c r="C93" s="25" t="s">
        <v>106</v>
      </c>
      <c r="D93" s="30">
        <v>33000</v>
      </c>
      <c r="E93" s="172">
        <f>'26'!L93</f>
        <v>0</v>
      </c>
      <c r="F93" s="134"/>
      <c r="G93" s="154"/>
      <c r="H93" s="154"/>
      <c r="I93" s="154"/>
      <c r="J93" s="164"/>
      <c r="K93" s="142"/>
      <c r="L93" s="72"/>
      <c r="M93" s="127">
        <f t="shared" si="7"/>
        <v>0</v>
      </c>
      <c r="N93" s="72"/>
    </row>
    <row r="94" spans="1:14" s="9" customFormat="1" x14ac:dyDescent="0.2">
      <c r="A94" s="25">
        <v>3</v>
      </c>
      <c r="B94" s="25">
        <v>5530019</v>
      </c>
      <c r="C94" s="25" t="s">
        <v>107</v>
      </c>
      <c r="D94" s="30">
        <v>33000</v>
      </c>
      <c r="E94" s="172">
        <f>'26'!L94</f>
        <v>0</v>
      </c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4</v>
      </c>
      <c r="B95" s="25">
        <v>5530016</v>
      </c>
      <c r="C95" s="25" t="s">
        <v>108</v>
      </c>
      <c r="D95" s="30">
        <v>33000</v>
      </c>
      <c r="E95" s="172">
        <f>'26'!L95</f>
        <v>0</v>
      </c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5</v>
      </c>
      <c r="B96" s="25">
        <v>5530020</v>
      </c>
      <c r="C96" s="25" t="s">
        <v>109</v>
      </c>
      <c r="D96" s="30">
        <v>33000</v>
      </c>
      <c r="E96" s="172">
        <f>'26'!L96</f>
        <v>0</v>
      </c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6</v>
      </c>
      <c r="B97" s="25">
        <v>5530013</v>
      </c>
      <c r="C97" s="25" t="s">
        <v>110</v>
      </c>
      <c r="D97" s="30">
        <v>33000</v>
      </c>
      <c r="E97" s="172">
        <f>'26'!L97</f>
        <v>0</v>
      </c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7</v>
      </c>
      <c r="B98" s="43"/>
      <c r="C98" s="43" t="s">
        <v>111</v>
      </c>
      <c r="D98" s="30">
        <v>33000</v>
      </c>
      <c r="E98" s="172">
        <f>'26'!L98</f>
        <v>0</v>
      </c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8</v>
      </c>
      <c r="B99" s="43"/>
      <c r="C99" s="43" t="s">
        <v>112</v>
      </c>
      <c r="D99" s="30">
        <v>33000</v>
      </c>
      <c r="E99" s="172">
        <f>'26'!L99</f>
        <v>0</v>
      </c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9</v>
      </c>
      <c r="B100" s="43"/>
      <c r="C100" s="43" t="s">
        <v>113</v>
      </c>
      <c r="D100" s="30">
        <v>33000</v>
      </c>
      <c r="E100" s="172">
        <f>'26'!L100</f>
        <v>0</v>
      </c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20" customFormat="1" ht="15" thickBot="1" x14ac:dyDescent="0.25">
      <c r="A101" s="43"/>
      <c r="B101" s="43"/>
      <c r="C101" s="43"/>
      <c r="D101" s="48"/>
      <c r="E101" s="174"/>
      <c r="F101" s="135"/>
      <c r="G101" s="155"/>
      <c r="H101" s="155"/>
      <c r="I101" s="155"/>
      <c r="J101" s="165"/>
      <c r="K101" s="143"/>
      <c r="L101" s="73"/>
      <c r="M101" s="128">
        <f t="shared" si="7"/>
        <v>0</v>
      </c>
      <c r="N101" s="73"/>
    </row>
    <row r="102" spans="1:14" s="24" customFormat="1" ht="15" thickBot="1" x14ac:dyDescent="0.25">
      <c r="A102" s="84"/>
      <c r="B102" s="85"/>
      <c r="C102" s="85" t="s">
        <v>114</v>
      </c>
      <c r="D102" s="86"/>
      <c r="E102" s="179"/>
      <c r="F102" s="108"/>
      <c r="G102" s="156"/>
      <c r="H102" s="156"/>
      <c r="I102" s="156"/>
      <c r="J102" s="166"/>
      <c r="K102" s="148"/>
      <c r="L102" s="87"/>
      <c r="M102" s="124">
        <f t="shared" si="7"/>
        <v>0</v>
      </c>
      <c r="N102" s="89"/>
    </row>
    <row r="103" spans="1:14" s="10" customFormat="1" ht="15" thickBot="1" x14ac:dyDescent="0.25">
      <c r="A103" s="98"/>
      <c r="B103" s="99"/>
      <c r="C103" s="99" t="s">
        <v>115</v>
      </c>
      <c r="D103" s="100"/>
      <c r="E103" s="109">
        <f t="shared" ref="E103:L103" si="11">SUM(E104:E133)</f>
        <v>3</v>
      </c>
      <c r="F103" s="109">
        <f t="shared" si="11"/>
        <v>0</v>
      </c>
      <c r="G103" s="109">
        <f t="shared" si="11"/>
        <v>6</v>
      </c>
      <c r="H103" s="109">
        <f t="shared" si="11"/>
        <v>1</v>
      </c>
      <c r="I103" s="109">
        <f t="shared" si="11"/>
        <v>0</v>
      </c>
      <c r="J103" s="109">
        <f t="shared" si="11"/>
        <v>0</v>
      </c>
      <c r="K103" s="109">
        <f t="shared" si="11"/>
        <v>0</v>
      </c>
      <c r="L103" s="109">
        <f t="shared" si="11"/>
        <v>0</v>
      </c>
      <c r="M103" s="124">
        <f t="shared" si="7"/>
        <v>10</v>
      </c>
      <c r="N103" s="89"/>
    </row>
    <row r="104" spans="1:14" s="10" customFormat="1" x14ac:dyDescent="0.2">
      <c r="A104" s="91">
        <v>1</v>
      </c>
      <c r="B104" s="92">
        <v>3500003</v>
      </c>
      <c r="C104" s="92" t="s">
        <v>116</v>
      </c>
      <c r="D104" s="101">
        <v>390000</v>
      </c>
      <c r="E104" s="172">
        <f>'26'!L104</f>
        <v>1</v>
      </c>
      <c r="F104" s="136"/>
      <c r="G104" s="157"/>
      <c r="H104" s="157"/>
      <c r="I104" s="157"/>
      <c r="J104" s="167"/>
      <c r="K104" s="149"/>
      <c r="L104" s="77"/>
      <c r="M104" s="127">
        <f t="shared" si="7"/>
        <v>1</v>
      </c>
      <c r="N104" s="77"/>
    </row>
    <row r="105" spans="1:14" s="10" customFormat="1" x14ac:dyDescent="0.2">
      <c r="A105" s="25">
        <v>2</v>
      </c>
      <c r="B105" s="26">
        <v>3500004</v>
      </c>
      <c r="C105" s="26" t="s">
        <v>117</v>
      </c>
      <c r="D105" s="27">
        <v>300000</v>
      </c>
      <c r="E105" s="172">
        <f>'26'!L105</f>
        <v>0</v>
      </c>
      <c r="F105" s="135"/>
      <c r="G105" s="155"/>
      <c r="H105" s="155"/>
      <c r="I105" s="155"/>
      <c r="J105" s="165"/>
      <c r="K105" s="143"/>
      <c r="L105" s="73"/>
      <c r="M105" s="127">
        <f t="shared" si="7"/>
        <v>0</v>
      </c>
      <c r="N105" s="73"/>
    </row>
    <row r="106" spans="1:14" s="10" customFormat="1" x14ac:dyDescent="0.2">
      <c r="A106" s="25">
        <v>3</v>
      </c>
      <c r="B106" s="26">
        <v>3500009</v>
      </c>
      <c r="C106" s="26" t="s">
        <v>118</v>
      </c>
      <c r="D106" s="27">
        <v>390000</v>
      </c>
      <c r="E106" s="172">
        <f>'26'!L106</f>
        <v>0</v>
      </c>
      <c r="F106" s="135"/>
      <c r="G106" s="155">
        <v>1</v>
      </c>
      <c r="H106" s="155"/>
      <c r="I106" s="155"/>
      <c r="J106" s="165"/>
      <c r="K106" s="143"/>
      <c r="L106" s="73"/>
      <c r="M106" s="127">
        <f t="shared" si="7"/>
        <v>1</v>
      </c>
      <c r="N106" s="73"/>
    </row>
    <row r="107" spans="1:14" s="10" customFormat="1" x14ac:dyDescent="0.2">
      <c r="A107" s="25">
        <v>4</v>
      </c>
      <c r="B107" s="26">
        <v>3500010</v>
      </c>
      <c r="C107" s="26" t="s">
        <v>119</v>
      </c>
      <c r="D107" s="27">
        <v>300000</v>
      </c>
      <c r="E107" s="172">
        <f>'26'!L107</f>
        <v>0</v>
      </c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5</v>
      </c>
      <c r="B108" s="26"/>
      <c r="C108" s="26" t="s">
        <v>120</v>
      </c>
      <c r="D108" s="27">
        <v>490000</v>
      </c>
      <c r="E108" s="172">
        <f>'26'!L108</f>
        <v>0</v>
      </c>
      <c r="F108" s="134"/>
      <c r="G108" s="154"/>
      <c r="H108" s="154"/>
      <c r="I108" s="154"/>
      <c r="J108" s="164"/>
      <c r="K108" s="142"/>
      <c r="L108" s="72"/>
      <c r="M108" s="127">
        <f t="shared" si="7"/>
        <v>0</v>
      </c>
      <c r="N108" s="72"/>
    </row>
    <row r="109" spans="1:14" s="10" customFormat="1" x14ac:dyDescent="0.2">
      <c r="A109" s="25">
        <v>6</v>
      </c>
      <c r="B109" s="26">
        <v>3500008</v>
      </c>
      <c r="C109" s="26" t="s">
        <v>121</v>
      </c>
      <c r="D109" s="27">
        <v>350000</v>
      </c>
      <c r="E109" s="172">
        <f>'26'!L109</f>
        <v>0</v>
      </c>
      <c r="F109" s="134"/>
      <c r="G109" s="154"/>
      <c r="H109" s="154"/>
      <c r="I109" s="154"/>
      <c r="J109" s="164"/>
      <c r="K109" s="142"/>
      <c r="L109" s="72"/>
      <c r="M109" s="127">
        <f t="shared" si="7"/>
        <v>0</v>
      </c>
      <c r="N109" s="72"/>
    </row>
    <row r="110" spans="1:14" s="10" customFormat="1" x14ac:dyDescent="0.2">
      <c r="A110" s="25">
        <v>7</v>
      </c>
      <c r="B110" s="26"/>
      <c r="C110" s="26" t="s">
        <v>122</v>
      </c>
      <c r="D110" s="27">
        <v>490000</v>
      </c>
      <c r="E110" s="172">
        <f>'26'!L110</f>
        <v>0</v>
      </c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8</v>
      </c>
      <c r="B111" s="26">
        <v>3502042</v>
      </c>
      <c r="C111" s="26" t="s">
        <v>123</v>
      </c>
      <c r="D111" s="27">
        <v>350000</v>
      </c>
      <c r="E111" s="172">
        <f>'26'!L111</f>
        <v>0</v>
      </c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2">
        <f>'26'!L112</f>
        <v>0</v>
      </c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2">
        <f>'26'!L113</f>
        <v>0</v>
      </c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2">
        <f>'26'!L114</f>
        <v>0</v>
      </c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2">
        <f>'26'!L115</f>
        <v>0</v>
      </c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2">
        <f>'26'!L116</f>
        <v>0</v>
      </c>
      <c r="F116" s="134"/>
      <c r="G116" s="154">
        <v>3</v>
      </c>
      <c r="H116" s="154">
        <v>1</v>
      </c>
      <c r="I116" s="154"/>
      <c r="J116" s="164"/>
      <c r="K116" s="142"/>
      <c r="L116" s="72"/>
      <c r="M116" s="127">
        <f t="shared" si="7"/>
        <v>4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2">
        <f>'26'!L117</f>
        <v>2</v>
      </c>
      <c r="F117" s="134"/>
      <c r="G117" s="154"/>
      <c r="H117" s="154"/>
      <c r="I117" s="154"/>
      <c r="J117" s="164"/>
      <c r="K117" s="142"/>
      <c r="L117" s="72"/>
      <c r="M117" s="127">
        <f t="shared" si="7"/>
        <v>2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2">
        <f>'26'!L118</f>
        <v>0</v>
      </c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2">
        <f>'26'!L119</f>
        <v>0</v>
      </c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2">
        <f>'26'!L120</f>
        <v>0</v>
      </c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2">
        <f>'26'!L121</f>
        <v>0</v>
      </c>
      <c r="F121" s="134"/>
      <c r="G121" s="154">
        <v>1</v>
      </c>
      <c r="H121" s="154"/>
      <c r="I121" s="154"/>
      <c r="J121" s="164"/>
      <c r="K121" s="142"/>
      <c r="L121" s="72"/>
      <c r="M121" s="127">
        <f t="shared" si="7"/>
        <v>1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2">
        <f>'26'!L122</f>
        <v>0</v>
      </c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2">
        <f>'26'!L123</f>
        <v>0</v>
      </c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2">
        <f>'26'!L124</f>
        <v>0</v>
      </c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2">
        <f>'26'!L125</f>
        <v>0</v>
      </c>
      <c r="F125" s="134"/>
      <c r="G125" s="154"/>
      <c r="H125" s="154"/>
      <c r="I125" s="154"/>
      <c r="J125" s="164"/>
      <c r="K125" s="142"/>
      <c r="L125" s="72"/>
      <c r="M125" s="127">
        <f t="shared" si="7"/>
        <v>0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2">
        <f>'26'!L126</f>
        <v>0</v>
      </c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2">
        <f>'26'!L127</f>
        <v>0</v>
      </c>
      <c r="F127" s="134"/>
      <c r="G127" s="154">
        <v>1</v>
      </c>
      <c r="H127" s="154"/>
      <c r="I127" s="154"/>
      <c r="J127" s="164"/>
      <c r="K127" s="142"/>
      <c r="L127" s="72"/>
      <c r="M127" s="127">
        <f t="shared" si="7"/>
        <v>1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2">
        <f>'26'!L128</f>
        <v>0</v>
      </c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2">
        <f>'26'!L129</f>
        <v>0</v>
      </c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2">
        <f>'26'!L130</f>
        <v>0</v>
      </c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2">
        <f>'26'!L131</f>
        <v>0</v>
      </c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2">
        <f>'26'!L132</f>
        <v>0</v>
      </c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2">
        <f>'26'!L133</f>
        <v>0</v>
      </c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24" customFormat="1" ht="15" thickBot="1" x14ac:dyDescent="0.25">
      <c r="A134" s="43"/>
      <c r="B134" s="43"/>
      <c r="C134" s="43"/>
      <c r="D134" s="48"/>
      <c r="E134" s="174"/>
      <c r="F134" s="135"/>
      <c r="G134" s="155"/>
      <c r="H134" s="155"/>
      <c r="I134" s="155"/>
      <c r="J134" s="165"/>
      <c r="K134" s="143"/>
      <c r="L134" s="73"/>
      <c r="M134" s="128">
        <f t="shared" si="7"/>
        <v>0</v>
      </c>
      <c r="N134" s="73"/>
    </row>
    <row r="135" spans="1:14" s="9" customFormat="1" ht="15" thickBot="1" x14ac:dyDescent="0.25">
      <c r="A135" s="98"/>
      <c r="B135" s="99"/>
      <c r="C135" s="99" t="s">
        <v>148</v>
      </c>
      <c r="D135" s="100"/>
      <c r="E135" s="109">
        <f t="shared" ref="E135:L135" si="12">SUM(E136:E142)</f>
        <v>11</v>
      </c>
      <c r="F135" s="109">
        <f t="shared" si="12"/>
        <v>0</v>
      </c>
      <c r="G135" s="109">
        <f t="shared" si="12"/>
        <v>34</v>
      </c>
      <c r="H135" s="109">
        <f t="shared" si="12"/>
        <v>0</v>
      </c>
      <c r="I135" s="109">
        <f t="shared" si="12"/>
        <v>0</v>
      </c>
      <c r="J135" s="109">
        <f t="shared" si="12"/>
        <v>0</v>
      </c>
      <c r="K135" s="109">
        <f>SUM(K136:K144)</f>
        <v>1</v>
      </c>
      <c r="L135" s="109">
        <f t="shared" si="12"/>
        <v>18</v>
      </c>
      <c r="M135" s="124">
        <f t="shared" ref="M135:M199" si="13">(E135+F135+G135+H135+I135)-J135-K135-L135</f>
        <v>26</v>
      </c>
      <c r="N135" s="89"/>
    </row>
    <row r="136" spans="1:14" s="9" customFormat="1" x14ac:dyDescent="0.2">
      <c r="A136" s="91">
        <v>1</v>
      </c>
      <c r="B136" s="91">
        <v>3510004</v>
      </c>
      <c r="C136" s="91" t="s">
        <v>149</v>
      </c>
      <c r="D136" s="97">
        <v>43000</v>
      </c>
      <c r="E136" s="172">
        <f>'26'!L140</f>
        <v>1</v>
      </c>
      <c r="G136" s="153">
        <v>9</v>
      </c>
      <c r="H136" s="153"/>
      <c r="I136" s="153"/>
      <c r="J136" s="163"/>
      <c r="K136" s="141"/>
      <c r="L136" s="71">
        <v>1</v>
      </c>
      <c r="M136" s="127">
        <f>(E136+K140+G136+H136+I136)-J136-K136-L136</f>
        <v>9</v>
      </c>
      <c r="N136" s="71"/>
    </row>
    <row r="137" spans="1:14" s="9" customFormat="1" x14ac:dyDescent="0.2">
      <c r="A137" s="25">
        <v>2</v>
      </c>
      <c r="B137" s="25">
        <v>3512008</v>
      </c>
      <c r="C137" s="25" t="s">
        <v>150</v>
      </c>
      <c r="D137" s="30">
        <v>44000</v>
      </c>
      <c r="E137" s="172">
        <f>'26'!L141</f>
        <v>1</v>
      </c>
      <c r="F137" s="134"/>
      <c r="G137" s="154">
        <v>10</v>
      </c>
      <c r="H137" s="154"/>
      <c r="I137" s="154"/>
      <c r="J137" s="164"/>
      <c r="K137" s="142"/>
      <c r="L137" s="72">
        <v>7</v>
      </c>
      <c r="M137" s="127">
        <f t="shared" si="13"/>
        <v>4</v>
      </c>
      <c r="N137" s="72"/>
    </row>
    <row r="138" spans="1:14" s="9" customFormat="1" x14ac:dyDescent="0.2">
      <c r="A138" s="25">
        <v>3</v>
      </c>
      <c r="B138" s="25">
        <v>3510107</v>
      </c>
      <c r="C138" s="25" t="s">
        <v>151</v>
      </c>
      <c r="D138" s="30">
        <v>49000</v>
      </c>
      <c r="E138" s="172">
        <f>'26'!L142</f>
        <v>0</v>
      </c>
      <c r="F138" s="134"/>
      <c r="G138" s="154"/>
      <c r="H138" s="154"/>
      <c r="I138" s="154"/>
      <c r="J138" s="164"/>
      <c r="K138" s="142"/>
      <c r="L138" s="72"/>
      <c r="M138" s="127">
        <f t="shared" si="13"/>
        <v>0</v>
      </c>
      <c r="N138" s="72"/>
    </row>
    <row r="139" spans="1:14" s="9" customFormat="1" x14ac:dyDescent="0.2">
      <c r="A139" s="25">
        <v>4</v>
      </c>
      <c r="B139" s="25">
        <v>3510011</v>
      </c>
      <c r="C139" s="25" t="s">
        <v>152</v>
      </c>
      <c r="D139" s="30">
        <v>42000</v>
      </c>
      <c r="E139" s="172">
        <f>'26'!L143</f>
        <v>0</v>
      </c>
      <c r="F139" s="134"/>
      <c r="G139" s="154"/>
      <c r="H139" s="154"/>
      <c r="I139" s="154"/>
      <c r="J139" s="164"/>
      <c r="K139" s="142"/>
      <c r="L139" s="72"/>
      <c r="M139" s="127">
        <f t="shared" si="13"/>
        <v>0</v>
      </c>
      <c r="N139" s="72"/>
    </row>
    <row r="140" spans="1:14" s="9" customFormat="1" x14ac:dyDescent="0.2">
      <c r="A140" s="25">
        <v>5</v>
      </c>
      <c r="B140" s="25">
        <v>3510067</v>
      </c>
      <c r="C140" s="25" t="s">
        <v>153</v>
      </c>
      <c r="D140" s="30">
        <v>43000</v>
      </c>
      <c r="E140" s="172">
        <f>'26'!L144</f>
        <v>6</v>
      </c>
      <c r="F140" s="134"/>
      <c r="G140" s="154"/>
      <c r="H140" s="154"/>
      <c r="I140" s="154"/>
      <c r="J140" s="164"/>
      <c r="K140" s="133"/>
      <c r="L140" s="72">
        <v>4</v>
      </c>
      <c r="M140" s="127">
        <f t="shared" si="13"/>
        <v>2</v>
      </c>
      <c r="N140" s="72"/>
    </row>
    <row r="141" spans="1:14" s="9" customFormat="1" x14ac:dyDescent="0.2">
      <c r="A141" s="25">
        <v>6</v>
      </c>
      <c r="B141" s="25">
        <v>3510012</v>
      </c>
      <c r="C141" s="25" t="s">
        <v>154</v>
      </c>
      <c r="D141" s="30">
        <v>43000</v>
      </c>
      <c r="E141" s="172">
        <f>'26'!L145</f>
        <v>1</v>
      </c>
      <c r="F141" s="134"/>
      <c r="G141" s="154">
        <v>9</v>
      </c>
      <c r="H141" s="154"/>
      <c r="I141" s="154"/>
      <c r="J141" s="164"/>
      <c r="K141" s="142"/>
      <c r="L141" s="72">
        <v>3</v>
      </c>
      <c r="M141" s="127">
        <f t="shared" si="13"/>
        <v>7</v>
      </c>
      <c r="N141" s="72"/>
    </row>
    <row r="142" spans="1:14" s="9" customFormat="1" x14ac:dyDescent="0.2">
      <c r="A142" s="25">
        <v>7</v>
      </c>
      <c r="B142" s="25">
        <v>3510076</v>
      </c>
      <c r="C142" s="25" t="s">
        <v>155</v>
      </c>
      <c r="D142" s="30">
        <v>45000</v>
      </c>
      <c r="E142" s="172">
        <f>'26'!L146</f>
        <v>2</v>
      </c>
      <c r="F142" s="134"/>
      <c r="G142" s="154">
        <v>6</v>
      </c>
      <c r="H142" s="154"/>
      <c r="I142" s="154"/>
      <c r="J142" s="164"/>
      <c r="K142" s="142"/>
      <c r="L142" s="72">
        <v>3</v>
      </c>
      <c r="M142" s="127">
        <f t="shared" si="13"/>
        <v>5</v>
      </c>
      <c r="N142" s="72"/>
    </row>
    <row r="143" spans="1:14" s="9" customFormat="1" x14ac:dyDescent="0.2">
      <c r="A143" s="43">
        <v>8</v>
      </c>
      <c r="B143" s="43"/>
      <c r="C143" s="43" t="s">
        <v>279</v>
      </c>
      <c r="D143" s="48"/>
      <c r="E143" s="172">
        <f>'26'!L147</f>
        <v>1</v>
      </c>
      <c r="F143" s="135"/>
      <c r="G143" s="155"/>
      <c r="H143" s="155"/>
      <c r="I143" s="155"/>
      <c r="J143" s="165"/>
      <c r="K143" s="143">
        <v>1</v>
      </c>
      <c r="L143" s="73"/>
      <c r="M143" s="127">
        <f t="shared" si="13"/>
        <v>0</v>
      </c>
      <c r="N143" s="73"/>
    </row>
    <row r="144" spans="1:14" s="9" customFormat="1" x14ac:dyDescent="0.2">
      <c r="A144" s="43">
        <v>9</v>
      </c>
      <c r="B144" s="43"/>
      <c r="C144" s="43" t="s">
        <v>280</v>
      </c>
      <c r="D144" s="48"/>
      <c r="E144" s="172">
        <f>'26'!L148</f>
        <v>1</v>
      </c>
      <c r="F144" s="135"/>
      <c r="G144" s="155"/>
      <c r="H144" s="155"/>
      <c r="I144" s="155"/>
      <c r="J144" s="165"/>
      <c r="K144" s="143"/>
      <c r="L144" s="73"/>
      <c r="M144" s="127">
        <f t="shared" si="13"/>
        <v>1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74"/>
      <c r="F145" s="135"/>
      <c r="G145" s="155"/>
      <c r="H145" s="155"/>
      <c r="I145" s="155"/>
      <c r="J145" s="165"/>
      <c r="K145" s="143"/>
      <c r="L145" s="73"/>
      <c r="M145" s="128">
        <f t="shared" si="13"/>
        <v>0</v>
      </c>
      <c r="N145" s="73"/>
    </row>
    <row r="146" spans="1:14" s="10" customFormat="1" ht="15" thickBot="1" x14ac:dyDescent="0.25">
      <c r="A146" s="113"/>
      <c r="B146" s="114"/>
      <c r="C146" s="85" t="s">
        <v>156</v>
      </c>
      <c r="D146" s="115"/>
      <c r="E146" s="109">
        <f t="shared" ref="E146:L146" si="14">SUM(E147:E156)</f>
        <v>78</v>
      </c>
      <c r="F146" s="109">
        <f t="shared" si="14"/>
        <v>0</v>
      </c>
      <c r="G146" s="109">
        <f t="shared" si="14"/>
        <v>28</v>
      </c>
      <c r="H146" s="109">
        <f t="shared" si="14"/>
        <v>0</v>
      </c>
      <c r="I146" s="109">
        <f t="shared" si="14"/>
        <v>0</v>
      </c>
      <c r="J146" s="109">
        <f t="shared" si="14"/>
        <v>0</v>
      </c>
      <c r="K146" s="109">
        <f t="shared" si="14"/>
        <v>0</v>
      </c>
      <c r="L146" s="109">
        <f t="shared" si="14"/>
        <v>54</v>
      </c>
      <c r="M146" s="124">
        <f t="shared" si="13"/>
        <v>52</v>
      </c>
      <c r="N146" s="116"/>
    </row>
    <row r="147" spans="1:14" s="10" customFormat="1" x14ac:dyDescent="0.2">
      <c r="A147" s="91">
        <v>1</v>
      </c>
      <c r="B147" s="92">
        <v>3530009</v>
      </c>
      <c r="C147" s="92" t="s">
        <v>157</v>
      </c>
      <c r="D147" s="101">
        <v>20000</v>
      </c>
      <c r="E147" s="172">
        <f>'26'!L151</f>
        <v>0</v>
      </c>
      <c r="F147" s="133"/>
      <c r="G147" s="153"/>
      <c r="H147" s="153"/>
      <c r="I147" s="153"/>
      <c r="J147" s="163"/>
      <c r="K147" s="141"/>
      <c r="L147" s="71"/>
      <c r="M147" s="127">
        <f t="shared" si="13"/>
        <v>0</v>
      </c>
      <c r="N147" s="71"/>
    </row>
    <row r="148" spans="1:14" s="10" customFormat="1" x14ac:dyDescent="0.2">
      <c r="A148" s="25">
        <v>2</v>
      </c>
      <c r="B148" s="26">
        <v>3530010</v>
      </c>
      <c r="C148" s="26" t="s">
        <v>158</v>
      </c>
      <c r="D148" s="27">
        <v>108000</v>
      </c>
      <c r="E148" s="172">
        <f>'26'!L152</f>
        <v>4</v>
      </c>
      <c r="F148" s="134"/>
      <c r="G148" s="154"/>
      <c r="H148" s="154"/>
      <c r="I148" s="154"/>
      <c r="J148" s="164"/>
      <c r="K148" s="142"/>
      <c r="L148" s="72"/>
      <c r="M148" s="127">
        <f t="shared" si="13"/>
        <v>4</v>
      </c>
      <c r="N148" s="72"/>
    </row>
    <row r="149" spans="1:14" s="10" customFormat="1" x14ac:dyDescent="0.2">
      <c r="A149" s="25">
        <v>3</v>
      </c>
      <c r="B149" s="26">
        <v>3530003</v>
      </c>
      <c r="C149" s="26" t="s">
        <v>159</v>
      </c>
      <c r="D149" s="27">
        <v>20000</v>
      </c>
      <c r="E149" s="172">
        <f>'26'!L153</f>
        <v>0</v>
      </c>
      <c r="F149" s="134"/>
      <c r="G149" s="154"/>
      <c r="H149" s="154"/>
      <c r="I149" s="154"/>
      <c r="J149" s="164"/>
      <c r="K149" s="142"/>
      <c r="L149" s="72"/>
      <c r="M149" s="127">
        <f t="shared" si="13"/>
        <v>0</v>
      </c>
      <c r="N149" s="72"/>
    </row>
    <row r="150" spans="1:14" s="10" customFormat="1" x14ac:dyDescent="0.2">
      <c r="A150" s="25">
        <v>4</v>
      </c>
      <c r="B150" s="26">
        <v>3530008</v>
      </c>
      <c r="C150" s="26" t="s">
        <v>160</v>
      </c>
      <c r="D150" s="27">
        <v>20000</v>
      </c>
      <c r="E150" s="172">
        <f>'26'!L154</f>
        <v>0</v>
      </c>
      <c r="F150" s="134"/>
      <c r="G150" s="154"/>
      <c r="H150" s="154"/>
      <c r="I150" s="154"/>
      <c r="J150" s="164"/>
      <c r="K150" s="142"/>
      <c r="L150" s="72"/>
      <c r="M150" s="127">
        <f t="shared" si="13"/>
        <v>0</v>
      </c>
      <c r="N150" s="72"/>
    </row>
    <row r="151" spans="1:14" s="10" customFormat="1" x14ac:dyDescent="0.2">
      <c r="A151" s="25">
        <v>5</v>
      </c>
      <c r="B151" s="26">
        <v>3530014</v>
      </c>
      <c r="C151" s="26" t="s">
        <v>161</v>
      </c>
      <c r="D151" s="27">
        <v>20000</v>
      </c>
      <c r="E151" s="172">
        <f>'26'!L155</f>
        <v>0</v>
      </c>
      <c r="F151" s="134"/>
      <c r="G151" s="154"/>
      <c r="H151" s="154"/>
      <c r="I151" s="154"/>
      <c r="J151" s="164"/>
      <c r="K151" s="142"/>
      <c r="L151" s="72"/>
      <c r="M151" s="127">
        <f t="shared" si="13"/>
        <v>0</v>
      </c>
      <c r="N151" s="72"/>
    </row>
    <row r="152" spans="1:14" s="10" customFormat="1" x14ac:dyDescent="0.2">
      <c r="A152" s="25">
        <v>6</v>
      </c>
      <c r="B152" s="26">
        <v>3530088</v>
      </c>
      <c r="C152" s="26" t="s">
        <v>162</v>
      </c>
      <c r="D152" s="27">
        <v>22000</v>
      </c>
      <c r="E152" s="172">
        <f>'26'!L156</f>
        <v>47</v>
      </c>
      <c r="F152" s="134"/>
      <c r="G152" s="154"/>
      <c r="H152" s="154"/>
      <c r="I152" s="154"/>
      <c r="J152" s="164"/>
      <c r="K152" s="142"/>
      <c r="L152" s="72">
        <v>30</v>
      </c>
      <c r="M152" s="127">
        <f t="shared" si="13"/>
        <v>17</v>
      </c>
      <c r="N152" s="72"/>
    </row>
    <row r="153" spans="1:14" s="10" customFormat="1" x14ac:dyDescent="0.2">
      <c r="A153" s="25">
        <v>11</v>
      </c>
      <c r="B153" s="26">
        <v>3550002</v>
      </c>
      <c r="C153" s="26" t="s">
        <v>167</v>
      </c>
      <c r="D153" s="27">
        <v>20000</v>
      </c>
      <c r="E153" s="172">
        <f>'26'!L157</f>
        <v>1</v>
      </c>
      <c r="F153" s="135"/>
      <c r="G153" s="155">
        <v>14</v>
      </c>
      <c r="H153" s="155"/>
      <c r="I153" s="155"/>
      <c r="J153" s="165"/>
      <c r="K153" s="143"/>
      <c r="L153" s="73">
        <v>7</v>
      </c>
      <c r="M153" s="127">
        <f t="shared" si="13"/>
        <v>8</v>
      </c>
      <c r="N153" s="72"/>
    </row>
    <row r="154" spans="1:14" s="10" customFormat="1" x14ac:dyDescent="0.2">
      <c r="A154" s="25">
        <v>12</v>
      </c>
      <c r="B154" s="26">
        <v>3550005</v>
      </c>
      <c r="C154" s="26" t="s">
        <v>168</v>
      </c>
      <c r="D154" s="27">
        <v>20000</v>
      </c>
      <c r="E154" s="172">
        <f>'26'!L158</f>
        <v>0</v>
      </c>
      <c r="F154" s="135"/>
      <c r="G154" s="155">
        <v>14</v>
      </c>
      <c r="H154" s="155"/>
      <c r="I154" s="155"/>
      <c r="J154" s="165"/>
      <c r="K154" s="143"/>
      <c r="L154" s="73">
        <v>4</v>
      </c>
      <c r="M154" s="127">
        <f t="shared" si="13"/>
        <v>10</v>
      </c>
      <c r="N154" s="72"/>
    </row>
    <row r="155" spans="1:14" s="10" customFormat="1" x14ac:dyDescent="0.2">
      <c r="A155" s="25">
        <v>13</v>
      </c>
      <c r="B155" s="26">
        <v>3550007</v>
      </c>
      <c r="C155" s="26" t="s">
        <v>169</v>
      </c>
      <c r="D155" s="27">
        <v>20000</v>
      </c>
      <c r="E155" s="172">
        <f>'26'!L159</f>
        <v>26</v>
      </c>
      <c r="F155" s="135"/>
      <c r="G155" s="155"/>
      <c r="H155" s="155"/>
      <c r="I155" s="155"/>
      <c r="J155" s="165"/>
      <c r="K155" s="143"/>
      <c r="L155" s="73">
        <v>13</v>
      </c>
      <c r="M155" s="127">
        <f t="shared" si="13"/>
        <v>13</v>
      </c>
      <c r="N155" s="72"/>
    </row>
    <row r="156" spans="1:14" s="9" customFormat="1" x14ac:dyDescent="0.2">
      <c r="A156" s="25">
        <v>14</v>
      </c>
      <c r="B156" s="26">
        <v>3530087</v>
      </c>
      <c r="C156" s="26" t="s">
        <v>170</v>
      </c>
      <c r="D156" s="27">
        <v>20000</v>
      </c>
      <c r="E156" s="172">
        <f>'26'!L160</f>
        <v>0</v>
      </c>
      <c r="F156" s="135"/>
      <c r="G156" s="155"/>
      <c r="H156" s="155"/>
      <c r="I156" s="155"/>
      <c r="J156" s="165"/>
      <c r="K156" s="143"/>
      <c r="L156" s="73"/>
      <c r="M156" s="127">
        <f t="shared" si="13"/>
        <v>0</v>
      </c>
      <c r="N156" s="72"/>
    </row>
    <row r="157" spans="1:14" s="9" customFormat="1" x14ac:dyDescent="0.2">
      <c r="A157" s="25">
        <v>15</v>
      </c>
      <c r="B157" s="43">
        <v>7560084</v>
      </c>
      <c r="C157" s="43" t="s">
        <v>171</v>
      </c>
      <c r="D157" s="48">
        <v>50000</v>
      </c>
      <c r="E157" s="172">
        <f>'26'!L161</f>
        <v>0</v>
      </c>
      <c r="F157" s="135"/>
      <c r="G157" s="155"/>
      <c r="H157" s="155"/>
      <c r="I157" s="155"/>
      <c r="J157" s="165"/>
      <c r="K157" s="143"/>
      <c r="L157" s="73"/>
      <c r="M157" s="127">
        <f t="shared" si="13"/>
        <v>0</v>
      </c>
      <c r="N157" s="72"/>
    </row>
    <row r="158" spans="1:14" s="9" customFormat="1" x14ac:dyDescent="0.2">
      <c r="A158" s="25">
        <v>16</v>
      </c>
      <c r="B158" s="43">
        <v>7560085</v>
      </c>
      <c r="C158" s="43" t="s">
        <v>172</v>
      </c>
      <c r="D158" s="48">
        <v>80000</v>
      </c>
      <c r="E158" s="172">
        <f>'26'!L162</f>
        <v>0</v>
      </c>
      <c r="F158" s="135"/>
      <c r="G158" s="155"/>
      <c r="H158" s="155"/>
      <c r="I158" s="155"/>
      <c r="J158" s="165"/>
      <c r="K158" s="143"/>
      <c r="L158" s="73"/>
      <c r="M158" s="127">
        <f t="shared" si="13"/>
        <v>0</v>
      </c>
      <c r="N158" s="72"/>
    </row>
    <row r="159" spans="1:14" s="24" customFormat="1" ht="15" thickBot="1" x14ac:dyDescent="0.25">
      <c r="A159" s="43"/>
      <c r="B159" s="43"/>
      <c r="C159" s="43"/>
      <c r="D159" s="48"/>
      <c r="E159" s="180"/>
      <c r="F159" s="136"/>
      <c r="G159" s="157"/>
      <c r="H159" s="157"/>
      <c r="I159" s="157"/>
      <c r="J159" s="167"/>
      <c r="K159" s="149"/>
      <c r="L159" s="77"/>
      <c r="M159" s="128">
        <f t="shared" si="13"/>
        <v>0</v>
      </c>
      <c r="N159" s="73"/>
    </row>
    <row r="160" spans="1:14" s="10" customFormat="1" ht="15" thickBot="1" x14ac:dyDescent="0.25">
      <c r="A160" s="94"/>
      <c r="B160" s="95"/>
      <c r="C160" s="95" t="s">
        <v>176</v>
      </c>
      <c r="D160" s="102"/>
      <c r="E160" s="107">
        <f>SUM(E161:E163)</f>
        <v>5</v>
      </c>
      <c r="F160" s="107">
        <f t="shared" ref="F160:K160" si="15">SUM(F161:F1826)</f>
        <v>0</v>
      </c>
      <c r="G160" s="107">
        <f t="shared" si="15"/>
        <v>0</v>
      </c>
      <c r="H160" s="107">
        <f t="shared" si="15"/>
        <v>0</v>
      </c>
      <c r="I160" s="107">
        <f t="shared" si="15"/>
        <v>0</v>
      </c>
      <c r="J160" s="107">
        <f t="shared" si="15"/>
        <v>0</v>
      </c>
      <c r="K160" s="107">
        <f t="shared" si="15"/>
        <v>0</v>
      </c>
      <c r="L160" s="107">
        <f>SUM(L161:L163)</f>
        <v>5</v>
      </c>
      <c r="M160" s="124">
        <f t="shared" si="13"/>
        <v>0</v>
      </c>
      <c r="N160" s="89"/>
    </row>
    <row r="161" spans="1:14" s="10" customFormat="1" x14ac:dyDescent="0.2">
      <c r="A161" s="91">
        <v>1</v>
      </c>
      <c r="B161" s="92">
        <v>4550013</v>
      </c>
      <c r="C161" s="92" t="s">
        <v>177</v>
      </c>
      <c r="D161" s="101">
        <v>38000</v>
      </c>
      <c r="E161" s="172">
        <f>'26'!L165</f>
        <v>1</v>
      </c>
      <c r="F161" s="133"/>
      <c r="G161" s="153"/>
      <c r="H161" s="153"/>
      <c r="I161" s="153"/>
      <c r="J161" s="163"/>
      <c r="K161" s="141"/>
      <c r="L161" s="71">
        <v>1</v>
      </c>
      <c r="M161" s="127">
        <f t="shared" si="13"/>
        <v>0</v>
      </c>
      <c r="N161" s="77"/>
    </row>
    <row r="162" spans="1:14" s="10" customFormat="1" x14ac:dyDescent="0.2">
      <c r="A162" s="25">
        <v>2</v>
      </c>
      <c r="B162" s="26">
        <v>4550025</v>
      </c>
      <c r="C162" s="26" t="s">
        <v>178</v>
      </c>
      <c r="D162" s="27">
        <v>38000</v>
      </c>
      <c r="E162" s="172">
        <f>'26'!L166</f>
        <v>4</v>
      </c>
      <c r="F162" s="133"/>
      <c r="G162" s="153"/>
      <c r="H162" s="153"/>
      <c r="I162" s="153"/>
      <c r="J162" s="163"/>
      <c r="K162" s="141"/>
      <c r="L162" s="71">
        <v>4</v>
      </c>
      <c r="M162" s="127">
        <f t="shared" si="13"/>
        <v>0</v>
      </c>
      <c r="N162" s="73"/>
    </row>
    <row r="163" spans="1:14" s="9" customFormat="1" x14ac:dyDescent="0.2">
      <c r="A163" s="25">
        <v>3</v>
      </c>
      <c r="B163" s="26">
        <v>4550044</v>
      </c>
      <c r="C163" s="26" t="s">
        <v>179</v>
      </c>
      <c r="D163" s="27">
        <v>38000</v>
      </c>
      <c r="E163" s="172">
        <f>'26'!L167</f>
        <v>0</v>
      </c>
      <c r="F163" s="133"/>
      <c r="G163" s="153"/>
      <c r="H163" s="153"/>
      <c r="I163" s="153"/>
      <c r="J163" s="163"/>
      <c r="K163" s="141"/>
      <c r="L163" s="71"/>
      <c r="M163" s="127">
        <f t="shared" si="13"/>
        <v>0</v>
      </c>
      <c r="N163" s="73"/>
    </row>
    <row r="164" spans="1:14" s="20" customFormat="1" ht="15" thickBot="1" x14ac:dyDescent="0.25">
      <c r="A164" s="43"/>
      <c r="B164" s="43"/>
      <c r="C164" s="43"/>
      <c r="D164" s="48"/>
      <c r="E164" s="180"/>
      <c r="F164" s="136"/>
      <c r="G164" s="157"/>
      <c r="H164" s="157"/>
      <c r="I164" s="157"/>
      <c r="J164" s="167"/>
      <c r="K164" s="149"/>
      <c r="L164" s="77"/>
      <c r="M164" s="128">
        <f t="shared" si="13"/>
        <v>0</v>
      </c>
      <c r="N164" s="73"/>
    </row>
    <row r="165" spans="1:14" s="24" customFormat="1" ht="15" hidden="1" thickBot="1" x14ac:dyDescent="0.25">
      <c r="A165" s="84"/>
      <c r="B165" s="85"/>
      <c r="C165" s="85" t="s">
        <v>180</v>
      </c>
      <c r="D165" s="86"/>
      <c r="E165" s="177"/>
      <c r="F165" s="110">
        <f t="shared" ref="F165" si="16">SUM(F166:F176)</f>
        <v>0</v>
      </c>
      <c r="G165" s="110"/>
      <c r="H165" s="110"/>
      <c r="I165" s="110"/>
      <c r="J165" s="161"/>
      <c r="K165" s="146"/>
      <c r="L165" s="110"/>
      <c r="M165" s="124">
        <f t="shared" si="13"/>
        <v>0</v>
      </c>
      <c r="N165" s="89"/>
    </row>
    <row r="166" spans="1:14" s="10" customFormat="1" ht="15" hidden="1" thickBot="1" x14ac:dyDescent="0.25">
      <c r="A166" s="75"/>
      <c r="B166" s="75"/>
      <c r="C166" s="75" t="s">
        <v>181</v>
      </c>
      <c r="D166" s="76"/>
      <c r="E166" s="172"/>
      <c r="F166" s="133"/>
      <c r="G166" s="153"/>
      <c r="H166" s="153"/>
      <c r="I166" s="153"/>
      <c r="J166" s="163"/>
      <c r="K166" s="141"/>
      <c r="L166" s="71"/>
      <c r="M166" s="127">
        <f t="shared" si="13"/>
        <v>0</v>
      </c>
      <c r="N166" s="77"/>
    </row>
    <row r="167" spans="1:14" s="10" customFormat="1" ht="15" hidden="1" thickBot="1" x14ac:dyDescent="0.25">
      <c r="A167" s="25">
        <v>1</v>
      </c>
      <c r="B167" s="26">
        <v>5540020</v>
      </c>
      <c r="C167" s="26" t="s">
        <v>182</v>
      </c>
      <c r="D167" s="27">
        <v>40000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10" customFormat="1" ht="15" hidden="1" thickBot="1" x14ac:dyDescent="0.25">
      <c r="A168" s="25">
        <v>2</v>
      </c>
      <c r="B168" s="26">
        <v>5540024</v>
      </c>
      <c r="C168" s="26" t="s">
        <v>183</v>
      </c>
      <c r="D168" s="27">
        <v>45000</v>
      </c>
      <c r="E168" s="172"/>
      <c r="F168" s="133"/>
      <c r="G168" s="153"/>
      <c r="H168" s="153"/>
      <c r="I168" s="153"/>
      <c r="J168" s="163"/>
      <c r="K168" s="141"/>
      <c r="L168" s="71"/>
      <c r="M168" s="127">
        <f t="shared" si="13"/>
        <v>0</v>
      </c>
      <c r="N168" s="73"/>
    </row>
    <row r="169" spans="1:14" s="10" customFormat="1" ht="15" hidden="1" thickBot="1" x14ac:dyDescent="0.25">
      <c r="A169" s="25">
        <v>3</v>
      </c>
      <c r="B169" s="26">
        <v>5540018</v>
      </c>
      <c r="C169" s="26" t="s">
        <v>184</v>
      </c>
      <c r="D169" s="27">
        <v>32000</v>
      </c>
      <c r="E169" s="172"/>
      <c r="F169" s="133"/>
      <c r="G169" s="153"/>
      <c r="H169" s="153"/>
      <c r="I169" s="153"/>
      <c r="J169" s="163"/>
      <c r="K169" s="141"/>
      <c r="L169" s="71"/>
      <c r="M169" s="127">
        <f t="shared" si="13"/>
        <v>0</v>
      </c>
      <c r="N169" s="73"/>
    </row>
    <row r="170" spans="1:14" s="10" customFormat="1" ht="15" hidden="1" thickBot="1" x14ac:dyDescent="0.25">
      <c r="A170" s="25">
        <v>4</v>
      </c>
      <c r="B170" s="26">
        <v>5540017</v>
      </c>
      <c r="C170" s="26" t="s">
        <v>185</v>
      </c>
      <c r="D170" s="27">
        <v>25000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3"/>
        <v>0</v>
      </c>
      <c r="N170" s="72"/>
    </row>
    <row r="171" spans="1:14" s="10" customFormat="1" ht="15" hidden="1" thickBot="1" x14ac:dyDescent="0.25">
      <c r="A171" s="25">
        <v>5</v>
      </c>
      <c r="B171" s="26">
        <v>5510070</v>
      </c>
      <c r="C171" s="26" t="s">
        <v>186</v>
      </c>
      <c r="D171" s="27">
        <v>28000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3"/>
        <v>0</v>
      </c>
      <c r="N171" s="72"/>
    </row>
    <row r="172" spans="1:14" s="10" customFormat="1" ht="15" hidden="1" thickBot="1" x14ac:dyDescent="0.25">
      <c r="A172" s="25">
        <v>6</v>
      </c>
      <c r="B172" s="26">
        <v>5500044</v>
      </c>
      <c r="C172" s="26" t="s">
        <v>187</v>
      </c>
      <c r="D172" s="27">
        <v>28000</v>
      </c>
      <c r="E172" s="173"/>
      <c r="F172" s="134"/>
      <c r="G172" s="154"/>
      <c r="H172" s="154"/>
      <c r="I172" s="154"/>
      <c r="J172" s="164"/>
      <c r="K172" s="142"/>
      <c r="L172" s="72"/>
      <c r="M172" s="127">
        <f t="shared" si="13"/>
        <v>0</v>
      </c>
      <c r="N172" s="71"/>
    </row>
    <row r="173" spans="1:14" s="9" customFormat="1" ht="15" hidden="1" thickBot="1" x14ac:dyDescent="0.25">
      <c r="A173" s="25">
        <v>7</v>
      </c>
      <c r="B173" s="26">
        <v>5500045</v>
      </c>
      <c r="C173" s="26" t="s">
        <v>188</v>
      </c>
      <c r="D173" s="27">
        <v>30000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13"/>
        <v>0</v>
      </c>
      <c r="N173" s="71"/>
    </row>
    <row r="174" spans="1:14" s="9" customFormat="1" ht="15" hidden="1" thickBot="1" x14ac:dyDescent="0.25">
      <c r="A174" s="25">
        <v>8</v>
      </c>
      <c r="B174" s="25">
        <v>5510111</v>
      </c>
      <c r="C174" s="25" t="s">
        <v>189</v>
      </c>
      <c r="D174" s="30">
        <v>39000</v>
      </c>
      <c r="E174" s="173"/>
      <c r="F174" s="134"/>
      <c r="G174" s="154"/>
      <c r="H174" s="154"/>
      <c r="I174" s="154"/>
      <c r="J174" s="164"/>
      <c r="K174" s="142"/>
      <c r="L174" s="72"/>
      <c r="M174" s="127">
        <f t="shared" si="13"/>
        <v>0</v>
      </c>
      <c r="N174" s="71"/>
    </row>
    <row r="175" spans="1:14" s="9" customFormat="1" ht="15" hidden="1" thickBot="1" x14ac:dyDescent="0.25">
      <c r="A175" s="25">
        <v>9</v>
      </c>
      <c r="B175" s="25">
        <v>5510112</v>
      </c>
      <c r="C175" s="25" t="s">
        <v>190</v>
      </c>
      <c r="D175" s="30">
        <v>39000</v>
      </c>
      <c r="E175" s="172"/>
      <c r="F175" s="133"/>
      <c r="G175" s="133"/>
      <c r="H175" s="133"/>
      <c r="I175" s="133"/>
      <c r="J175" s="163"/>
      <c r="K175" s="141"/>
      <c r="L175" s="71"/>
      <c r="M175" s="127">
        <f t="shared" si="13"/>
        <v>0</v>
      </c>
      <c r="N175" s="71"/>
    </row>
    <row r="176" spans="1:14" s="9" customFormat="1" ht="15" hidden="1" thickBot="1" x14ac:dyDescent="0.25">
      <c r="A176" s="25">
        <v>10</v>
      </c>
      <c r="B176" s="25">
        <v>5510113</v>
      </c>
      <c r="C176" s="25" t="s">
        <v>191</v>
      </c>
      <c r="D176" s="30">
        <v>39000</v>
      </c>
      <c r="E176" s="172"/>
      <c r="F176" s="133"/>
      <c r="G176" s="133"/>
      <c r="H176" s="133"/>
      <c r="I176" s="133"/>
      <c r="J176" s="163"/>
      <c r="K176" s="141"/>
      <c r="L176" s="71"/>
      <c r="M176" s="127">
        <f t="shared" si="13"/>
        <v>0</v>
      </c>
      <c r="N176" s="71"/>
    </row>
    <row r="177" spans="1:14" s="24" customFormat="1" ht="15" hidden="1" thickBot="1" x14ac:dyDescent="0.25">
      <c r="A177" s="43"/>
      <c r="B177" s="43"/>
      <c r="C177" s="43"/>
      <c r="D177" s="48"/>
      <c r="E177" s="180"/>
      <c r="F177" s="136"/>
      <c r="G177" s="136"/>
      <c r="H177" s="136"/>
      <c r="I177" s="136"/>
      <c r="J177" s="167"/>
      <c r="K177" s="149"/>
      <c r="L177" s="77"/>
      <c r="M177" s="128">
        <f t="shared" si="13"/>
        <v>0</v>
      </c>
      <c r="N177" s="77"/>
    </row>
    <row r="178" spans="1:14" s="9" customFormat="1" ht="15" thickBot="1" x14ac:dyDescent="0.25">
      <c r="A178" s="98"/>
      <c r="B178" s="99"/>
      <c r="C178" s="99" t="s">
        <v>192</v>
      </c>
      <c r="D178" s="100"/>
      <c r="E178" s="109">
        <f t="shared" ref="E178:L178" si="17">SUM(E179:E187)</f>
        <v>260</v>
      </c>
      <c r="F178" s="109">
        <f t="shared" si="17"/>
        <v>0</v>
      </c>
      <c r="G178" s="109">
        <f t="shared" si="17"/>
        <v>0</v>
      </c>
      <c r="H178" s="109">
        <f t="shared" si="17"/>
        <v>0</v>
      </c>
      <c r="I178" s="109">
        <f t="shared" si="17"/>
        <v>0</v>
      </c>
      <c r="J178" s="109">
        <f t="shared" si="17"/>
        <v>0</v>
      </c>
      <c r="K178" s="109">
        <f t="shared" si="17"/>
        <v>0</v>
      </c>
      <c r="L178" s="109">
        <f t="shared" si="17"/>
        <v>239</v>
      </c>
      <c r="M178" s="124">
        <f t="shared" si="13"/>
        <v>21</v>
      </c>
      <c r="N178" s="89"/>
    </row>
    <row r="179" spans="1:14" s="10" customFormat="1" x14ac:dyDescent="0.2">
      <c r="A179" s="91">
        <v>1</v>
      </c>
      <c r="B179" s="91">
        <v>5540032</v>
      </c>
      <c r="C179" s="91" t="s">
        <v>193</v>
      </c>
      <c r="D179" s="97">
        <v>18000</v>
      </c>
      <c r="E179" s="172">
        <f>'26'!L183</f>
        <v>78</v>
      </c>
      <c r="F179" s="133"/>
      <c r="G179" s="133"/>
      <c r="H179" s="133"/>
      <c r="I179" s="133"/>
      <c r="J179" s="163"/>
      <c r="K179" s="141"/>
      <c r="L179" s="71">
        <v>73</v>
      </c>
      <c r="M179" s="127">
        <f t="shared" si="13"/>
        <v>5</v>
      </c>
      <c r="N179" s="71"/>
    </row>
    <row r="180" spans="1:14" s="10" customFormat="1" x14ac:dyDescent="0.2">
      <c r="A180" s="25">
        <v>2</v>
      </c>
      <c r="B180" s="26">
        <v>5540001</v>
      </c>
      <c r="C180" s="26" t="s">
        <v>194</v>
      </c>
      <c r="D180" s="27">
        <v>20000</v>
      </c>
      <c r="E180" s="172">
        <f>'26'!L184</f>
        <v>22</v>
      </c>
      <c r="F180" s="133"/>
      <c r="G180" s="133"/>
      <c r="H180" s="133"/>
      <c r="I180" s="133"/>
      <c r="J180" s="163"/>
      <c r="K180" s="141"/>
      <c r="L180" s="71">
        <v>21</v>
      </c>
      <c r="M180" s="127">
        <f t="shared" si="13"/>
        <v>1</v>
      </c>
      <c r="N180" s="71"/>
    </row>
    <row r="181" spans="1:14" s="10" customFormat="1" x14ac:dyDescent="0.2">
      <c r="A181" s="25">
        <v>3</v>
      </c>
      <c r="B181" s="26">
        <v>5540029</v>
      </c>
      <c r="C181" s="26" t="s">
        <v>195</v>
      </c>
      <c r="D181" s="27">
        <v>20000</v>
      </c>
      <c r="E181" s="172">
        <f>'26'!L185</f>
        <v>24</v>
      </c>
      <c r="F181" s="133"/>
      <c r="G181" s="133"/>
      <c r="H181" s="133"/>
      <c r="I181" s="133"/>
      <c r="J181" s="163"/>
      <c r="K181" s="141"/>
      <c r="L181" s="71">
        <v>24</v>
      </c>
      <c r="M181" s="127">
        <f t="shared" si="13"/>
        <v>0</v>
      </c>
      <c r="N181" s="71"/>
    </row>
    <row r="182" spans="1:14" s="10" customFormat="1" x14ac:dyDescent="0.2">
      <c r="A182" s="25">
        <v>4</v>
      </c>
      <c r="B182" s="26">
        <v>5540035</v>
      </c>
      <c r="C182" s="26" t="s">
        <v>196</v>
      </c>
      <c r="D182" s="27">
        <v>20000</v>
      </c>
      <c r="E182" s="172">
        <f>'26'!L186</f>
        <v>10</v>
      </c>
      <c r="F182" s="133"/>
      <c r="G182" s="133"/>
      <c r="H182" s="133"/>
      <c r="I182" s="133"/>
      <c r="J182" s="163"/>
      <c r="K182" s="141"/>
      <c r="L182" s="71">
        <v>10</v>
      </c>
      <c r="M182" s="127">
        <f t="shared" si="13"/>
        <v>0</v>
      </c>
      <c r="N182" s="71"/>
    </row>
    <row r="183" spans="1:14" s="10" customFormat="1" x14ac:dyDescent="0.2">
      <c r="A183" s="25">
        <v>6</v>
      </c>
      <c r="B183" s="26">
        <v>5540008</v>
      </c>
      <c r="C183" s="26" t="s">
        <v>198</v>
      </c>
      <c r="D183" s="27">
        <v>16000</v>
      </c>
      <c r="E183" s="172">
        <f>'26'!L188</f>
        <v>49</v>
      </c>
      <c r="F183" s="133"/>
      <c r="G183" s="133"/>
      <c r="H183" s="133"/>
      <c r="I183" s="133"/>
      <c r="J183" s="163"/>
      <c r="K183" s="141"/>
      <c r="L183" s="71">
        <v>37</v>
      </c>
      <c r="M183" s="127">
        <f t="shared" si="13"/>
        <v>12</v>
      </c>
      <c r="N183" s="71"/>
    </row>
    <row r="184" spans="1:14" s="10" customFormat="1" x14ac:dyDescent="0.2">
      <c r="A184" s="25">
        <v>7</v>
      </c>
      <c r="B184" s="26">
        <v>5540030</v>
      </c>
      <c r="C184" s="26" t="s">
        <v>199</v>
      </c>
      <c r="D184" s="27">
        <v>22000</v>
      </c>
      <c r="E184" s="172">
        <f>'26'!L189</f>
        <v>17</v>
      </c>
      <c r="F184" s="133"/>
      <c r="G184" s="133"/>
      <c r="H184" s="133"/>
      <c r="I184" s="133"/>
      <c r="J184" s="163"/>
      <c r="K184" s="141"/>
      <c r="L184" s="71">
        <v>16</v>
      </c>
      <c r="M184" s="127">
        <f t="shared" si="13"/>
        <v>1</v>
      </c>
      <c r="N184" s="71"/>
    </row>
    <row r="185" spans="1:14" s="10" customFormat="1" x14ac:dyDescent="0.2">
      <c r="A185" s="25">
        <v>8</v>
      </c>
      <c r="B185" s="26">
        <v>5540031</v>
      </c>
      <c r="C185" s="26" t="s">
        <v>200</v>
      </c>
      <c r="D185" s="27">
        <v>22000</v>
      </c>
      <c r="E185" s="172">
        <f>'26'!L190</f>
        <v>2</v>
      </c>
      <c r="F185" s="133"/>
      <c r="G185" s="133"/>
      <c r="H185" s="133"/>
      <c r="I185" s="133"/>
      <c r="J185" s="163"/>
      <c r="K185" s="141"/>
      <c r="L185" s="71">
        <v>1</v>
      </c>
      <c r="M185" s="127">
        <f t="shared" si="13"/>
        <v>1</v>
      </c>
      <c r="N185" s="71"/>
    </row>
    <row r="186" spans="1:14" s="9" customFormat="1" x14ac:dyDescent="0.2">
      <c r="A186" s="25">
        <v>9</v>
      </c>
      <c r="B186" s="26">
        <v>5540003</v>
      </c>
      <c r="C186" s="26" t="s">
        <v>201</v>
      </c>
      <c r="D186" s="27">
        <v>20000</v>
      </c>
      <c r="E186" s="172">
        <f>'26'!L191</f>
        <v>51</v>
      </c>
      <c r="F186" s="133"/>
      <c r="G186" s="133"/>
      <c r="H186" s="133"/>
      <c r="I186" s="133"/>
      <c r="J186" s="163"/>
      <c r="K186" s="141"/>
      <c r="L186" s="71">
        <v>50</v>
      </c>
      <c r="M186" s="127">
        <f t="shared" si="13"/>
        <v>1</v>
      </c>
      <c r="N186" s="71"/>
    </row>
    <row r="187" spans="1:14" s="9" customFormat="1" x14ac:dyDescent="0.2">
      <c r="A187" s="25">
        <v>10</v>
      </c>
      <c r="B187" s="25">
        <v>5540033</v>
      </c>
      <c r="C187" s="25" t="s">
        <v>202</v>
      </c>
      <c r="D187" s="30">
        <v>18000</v>
      </c>
      <c r="E187" s="172">
        <f>'26'!L192</f>
        <v>7</v>
      </c>
      <c r="F187" s="133"/>
      <c r="G187" s="133"/>
      <c r="H187" s="133"/>
      <c r="I187" s="133"/>
      <c r="J187" s="163"/>
      <c r="K187" s="141"/>
      <c r="L187" s="71">
        <v>7</v>
      </c>
      <c r="M187" s="127">
        <f t="shared" si="13"/>
        <v>0</v>
      </c>
      <c r="N187" s="71"/>
    </row>
    <row r="188" spans="1:14" s="20" customFormat="1" ht="15" thickBot="1" x14ac:dyDescent="0.25">
      <c r="A188" s="43"/>
      <c r="B188" s="43"/>
      <c r="C188" s="43"/>
      <c r="D188" s="48"/>
      <c r="E188" s="180"/>
      <c r="F188" s="136"/>
      <c r="G188" s="136"/>
      <c r="H188" s="136"/>
      <c r="I188" s="136"/>
      <c r="J188" s="167"/>
      <c r="K188" s="149"/>
      <c r="L188" s="77"/>
      <c r="M188" s="128">
        <f t="shared" si="13"/>
        <v>0</v>
      </c>
      <c r="N188" s="77"/>
    </row>
    <row r="189" spans="1:14" s="24" customFormat="1" ht="15" thickBot="1" x14ac:dyDescent="0.25">
      <c r="A189" s="84"/>
      <c r="B189" s="85"/>
      <c r="C189" s="85" t="s">
        <v>203</v>
      </c>
      <c r="D189" s="86"/>
      <c r="E189" s="110">
        <f t="shared" ref="E189:L189" si="18">SUM(E191:E192)</f>
        <v>19</v>
      </c>
      <c r="F189" s="110">
        <f t="shared" si="18"/>
        <v>0</v>
      </c>
      <c r="G189" s="110">
        <f t="shared" si="18"/>
        <v>0</v>
      </c>
      <c r="H189" s="110">
        <f t="shared" si="18"/>
        <v>0</v>
      </c>
      <c r="I189" s="110">
        <f t="shared" si="18"/>
        <v>0</v>
      </c>
      <c r="J189" s="110">
        <f t="shared" si="18"/>
        <v>0</v>
      </c>
      <c r="K189" s="110">
        <f t="shared" si="18"/>
        <v>0</v>
      </c>
      <c r="L189" s="110">
        <f t="shared" si="18"/>
        <v>19</v>
      </c>
      <c r="M189" s="124">
        <f t="shared" si="13"/>
        <v>0</v>
      </c>
      <c r="N189" s="89"/>
    </row>
    <row r="190" spans="1:14" s="10" customFormat="1" x14ac:dyDescent="0.2">
      <c r="A190" s="82"/>
      <c r="B190" s="82"/>
      <c r="C190" s="82" t="s">
        <v>204</v>
      </c>
      <c r="D190" s="83"/>
      <c r="E190" s="172">
        <f>'26'!L195</f>
        <v>0</v>
      </c>
      <c r="F190" s="133"/>
      <c r="G190" s="133"/>
      <c r="H190" s="133"/>
      <c r="I190" s="133"/>
      <c r="J190" s="163"/>
      <c r="K190" s="141"/>
      <c r="L190" s="71"/>
      <c r="M190" s="127">
        <f t="shared" si="13"/>
        <v>0</v>
      </c>
      <c r="N190" s="71"/>
    </row>
    <row r="191" spans="1:14" s="10" customFormat="1" x14ac:dyDescent="0.2">
      <c r="A191" s="25">
        <v>1</v>
      </c>
      <c r="B191" s="26">
        <v>7520023</v>
      </c>
      <c r="C191" s="26" t="s">
        <v>205</v>
      </c>
      <c r="D191" s="27">
        <v>20000</v>
      </c>
      <c r="E191" s="172">
        <f>'26'!L196</f>
        <v>0</v>
      </c>
      <c r="F191" s="133"/>
      <c r="G191" s="133"/>
      <c r="H191" s="133"/>
      <c r="I191" s="133"/>
      <c r="J191" s="163"/>
      <c r="K191" s="141"/>
      <c r="L191" s="71"/>
      <c r="M191" s="127">
        <f t="shared" si="13"/>
        <v>0</v>
      </c>
      <c r="N191" s="71"/>
    </row>
    <row r="192" spans="1:14" s="9" customFormat="1" x14ac:dyDescent="0.2">
      <c r="A192" s="25">
        <v>2</v>
      </c>
      <c r="B192" s="26">
        <v>7520001</v>
      </c>
      <c r="C192" s="26" t="s">
        <v>206</v>
      </c>
      <c r="D192" s="27">
        <v>80000</v>
      </c>
      <c r="E192" s="172">
        <f>'26'!L197</f>
        <v>19</v>
      </c>
      <c r="F192" s="133"/>
      <c r="G192" s="133"/>
      <c r="H192" s="133"/>
      <c r="I192" s="133"/>
      <c r="J192" s="163"/>
      <c r="K192" s="141"/>
      <c r="L192" s="71">
        <v>19</v>
      </c>
      <c r="M192" s="127">
        <f t="shared" si="13"/>
        <v>0</v>
      </c>
      <c r="N192" s="71"/>
    </row>
    <row r="193" spans="1:14" s="24" customFormat="1" ht="15" thickBot="1" x14ac:dyDescent="0.25">
      <c r="A193" s="43"/>
      <c r="B193" s="43"/>
      <c r="C193" s="43"/>
      <c r="D193" s="90"/>
      <c r="E193" s="174"/>
      <c r="F193" s="135"/>
      <c r="G193" s="135"/>
      <c r="H193" s="135"/>
      <c r="I193" s="135"/>
      <c r="J193" s="165"/>
      <c r="K193" s="143"/>
      <c r="L193" s="73"/>
      <c r="M193" s="129">
        <f t="shared" si="13"/>
        <v>0</v>
      </c>
      <c r="N193" s="73"/>
    </row>
    <row r="194" spans="1:14" s="10" customFormat="1" ht="15" thickBot="1" x14ac:dyDescent="0.25">
      <c r="A194" s="94"/>
      <c r="B194" s="95"/>
      <c r="C194" s="95" t="s">
        <v>207</v>
      </c>
      <c r="D194" s="96"/>
      <c r="E194" s="107">
        <f t="shared" ref="E194:L194" si="19">SUM(E195:E203)</f>
        <v>73</v>
      </c>
      <c r="F194" s="107">
        <f t="shared" si="19"/>
        <v>0</v>
      </c>
      <c r="G194" s="107">
        <f t="shared" si="19"/>
        <v>0</v>
      </c>
      <c r="H194" s="107">
        <f t="shared" si="19"/>
        <v>0</v>
      </c>
      <c r="I194" s="107">
        <f t="shared" si="19"/>
        <v>0</v>
      </c>
      <c r="J194" s="107">
        <f t="shared" si="19"/>
        <v>0</v>
      </c>
      <c r="K194" s="107">
        <f t="shared" si="19"/>
        <v>0</v>
      </c>
      <c r="L194" s="107">
        <f t="shared" si="19"/>
        <v>66</v>
      </c>
      <c r="M194" s="124">
        <f t="shared" si="13"/>
        <v>7</v>
      </c>
      <c r="N194" s="89"/>
    </row>
    <row r="195" spans="1:14" s="10" customFormat="1" x14ac:dyDescent="0.2">
      <c r="A195" s="91">
        <v>1</v>
      </c>
      <c r="B195" s="92">
        <v>7550011</v>
      </c>
      <c r="C195" s="92" t="s">
        <v>208</v>
      </c>
      <c r="D195" s="93">
        <v>16000</v>
      </c>
      <c r="E195" s="172">
        <f>'26'!L200</f>
        <v>14</v>
      </c>
      <c r="F195" s="133"/>
      <c r="G195" s="133"/>
      <c r="H195" s="133"/>
      <c r="I195" s="133"/>
      <c r="J195" s="163"/>
      <c r="K195" s="141"/>
      <c r="L195" s="71">
        <v>14</v>
      </c>
      <c r="M195" s="127">
        <f t="shared" si="13"/>
        <v>0</v>
      </c>
      <c r="N195" s="71"/>
    </row>
    <row r="196" spans="1:14" s="10" customFormat="1" x14ac:dyDescent="0.2">
      <c r="A196" s="25">
        <v>2</v>
      </c>
      <c r="B196" s="26">
        <v>7550019</v>
      </c>
      <c r="C196" s="26" t="s">
        <v>209</v>
      </c>
      <c r="D196" s="79">
        <v>14000</v>
      </c>
      <c r="E196" s="172">
        <f>'26'!L201</f>
        <v>0</v>
      </c>
      <c r="F196" s="134"/>
      <c r="G196" s="134"/>
      <c r="H196" s="134"/>
      <c r="I196" s="134"/>
      <c r="J196" s="164"/>
      <c r="K196" s="142"/>
      <c r="L196" s="72"/>
      <c r="M196" s="130">
        <f t="shared" si="13"/>
        <v>0</v>
      </c>
      <c r="N196" s="72"/>
    </row>
    <row r="197" spans="1:14" s="10" customFormat="1" x14ac:dyDescent="0.2">
      <c r="A197" s="25">
        <v>3</v>
      </c>
      <c r="B197" s="26">
        <v>7550026</v>
      </c>
      <c r="C197" s="26" t="s">
        <v>210</v>
      </c>
      <c r="D197" s="79">
        <v>26000</v>
      </c>
      <c r="E197" s="172">
        <f>'26'!L202</f>
        <v>19</v>
      </c>
      <c r="F197" s="134"/>
      <c r="G197" s="134"/>
      <c r="H197" s="134"/>
      <c r="I197" s="134"/>
      <c r="J197" s="164"/>
      <c r="K197" s="142"/>
      <c r="L197" s="72">
        <v>14</v>
      </c>
      <c r="M197" s="130">
        <f t="shared" si="13"/>
        <v>5</v>
      </c>
      <c r="N197" s="72"/>
    </row>
    <row r="198" spans="1:14" s="10" customFormat="1" x14ac:dyDescent="0.2">
      <c r="A198" s="25">
        <v>4</v>
      </c>
      <c r="B198" s="26">
        <v>7550006</v>
      </c>
      <c r="C198" s="26" t="s">
        <v>211</v>
      </c>
      <c r="D198" s="79">
        <v>12000</v>
      </c>
      <c r="E198" s="172">
        <f>'26'!L203</f>
        <v>4</v>
      </c>
      <c r="F198" s="134"/>
      <c r="G198" s="134"/>
      <c r="H198" s="134"/>
      <c r="I198" s="134"/>
      <c r="J198" s="164"/>
      <c r="K198" s="142"/>
      <c r="L198" s="72">
        <v>3</v>
      </c>
      <c r="M198" s="130">
        <f t="shared" si="13"/>
        <v>1</v>
      </c>
      <c r="N198" s="72"/>
    </row>
    <row r="199" spans="1:14" s="10" customFormat="1" x14ac:dyDescent="0.2">
      <c r="A199" s="25">
        <v>5</v>
      </c>
      <c r="B199" s="26">
        <v>7550007</v>
      </c>
      <c r="C199" s="26" t="s">
        <v>212</v>
      </c>
      <c r="D199" s="79">
        <v>9000</v>
      </c>
      <c r="E199" s="172">
        <f>'26'!L204</f>
        <v>19</v>
      </c>
      <c r="F199" s="134"/>
      <c r="G199" s="134"/>
      <c r="H199" s="134"/>
      <c r="I199" s="134"/>
      <c r="J199" s="164"/>
      <c r="K199" s="142"/>
      <c r="L199" s="72">
        <v>19</v>
      </c>
      <c r="M199" s="130">
        <f t="shared" si="13"/>
        <v>0</v>
      </c>
      <c r="N199" s="72"/>
    </row>
    <row r="200" spans="1:14" s="9" customFormat="1" x14ac:dyDescent="0.2">
      <c r="A200" s="25">
        <v>7</v>
      </c>
      <c r="B200" s="26">
        <v>7550017</v>
      </c>
      <c r="C200" s="26" t="s">
        <v>214</v>
      </c>
      <c r="D200" s="79">
        <v>14000</v>
      </c>
      <c r="E200" s="172">
        <f>'26'!L206</f>
        <v>6</v>
      </c>
      <c r="F200" s="134"/>
      <c r="G200" s="134"/>
      <c r="H200" s="134"/>
      <c r="I200" s="134"/>
      <c r="J200" s="164"/>
      <c r="K200" s="142"/>
      <c r="L200" s="72">
        <v>6</v>
      </c>
      <c r="M200" s="130">
        <f t="shared" ref="M200:M203" si="20">(E200+F200+G200+H200+I200)-J200-K200-L200</f>
        <v>0</v>
      </c>
      <c r="N200" s="72"/>
    </row>
    <row r="201" spans="1:14" s="10" customFormat="1" x14ac:dyDescent="0.2">
      <c r="A201" s="25">
        <v>8</v>
      </c>
      <c r="B201" s="25">
        <v>7550016</v>
      </c>
      <c r="C201" s="25" t="s">
        <v>215</v>
      </c>
      <c r="D201" s="78">
        <v>14000</v>
      </c>
      <c r="E201" s="172">
        <f>'26'!L207</f>
        <v>6</v>
      </c>
      <c r="F201" s="134"/>
      <c r="G201" s="134"/>
      <c r="H201" s="134"/>
      <c r="I201" s="134"/>
      <c r="J201" s="164"/>
      <c r="K201" s="142"/>
      <c r="L201" s="72">
        <v>5</v>
      </c>
      <c r="M201" s="130">
        <f t="shared" si="20"/>
        <v>1</v>
      </c>
      <c r="N201" s="72"/>
    </row>
    <row r="202" spans="1:14" s="10" customFormat="1" x14ac:dyDescent="0.2">
      <c r="A202" s="25">
        <v>9</v>
      </c>
      <c r="B202" s="26">
        <v>7550015</v>
      </c>
      <c r="C202" s="26" t="s">
        <v>216</v>
      </c>
      <c r="D202" s="79">
        <v>14000</v>
      </c>
      <c r="E202" s="172">
        <f>'26'!L208</f>
        <v>5</v>
      </c>
      <c r="F202" s="134"/>
      <c r="G202" s="134"/>
      <c r="H202" s="134"/>
      <c r="I202" s="134"/>
      <c r="J202" s="164"/>
      <c r="K202" s="142"/>
      <c r="L202" s="72">
        <v>5</v>
      </c>
      <c r="M202" s="130">
        <f t="shared" si="20"/>
        <v>0</v>
      </c>
      <c r="N202" s="72"/>
    </row>
    <row r="203" spans="1:14" s="9" customFormat="1" x14ac:dyDescent="0.2">
      <c r="A203" s="36"/>
      <c r="B203" s="80"/>
      <c r="C203" s="80"/>
      <c r="D203" s="81"/>
      <c r="E203" s="181"/>
      <c r="F203" s="137"/>
      <c r="G203" s="137"/>
      <c r="H203" s="137"/>
      <c r="I203" s="137"/>
      <c r="J203" s="168"/>
      <c r="K203" s="150"/>
      <c r="L203" s="74"/>
      <c r="M203" s="131">
        <f t="shared" si="20"/>
        <v>0</v>
      </c>
      <c r="N203" s="74"/>
    </row>
  </sheetData>
  <autoFilter ref="A3:D203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52" customWidth="1"/>
    <col min="2" max="2" width="9.7109375" style="4" hidden="1" customWidth="1"/>
    <col min="3" max="3" width="28.42578125" style="4" customWidth="1"/>
    <col min="4" max="4" width="10.28515625" style="4" customWidth="1"/>
    <col min="5" max="5" width="8.85546875" style="225" customWidth="1"/>
    <col min="6" max="6" width="8.85546875" style="226" customWidth="1"/>
    <col min="7" max="8" width="5.140625" style="227" bestFit="1" customWidth="1"/>
    <col min="9" max="9" width="5.140625" style="227" customWidth="1"/>
    <col min="10" max="10" width="7" style="228" customWidth="1"/>
    <col min="11" max="11" width="5.42578125" style="229" customWidth="1"/>
    <col min="12" max="12" width="8.42578125" style="230" customWidth="1"/>
    <col min="13" max="13" width="13.7109375" style="231" customWidth="1"/>
    <col min="14" max="14" width="18.7109375" style="230" customWidth="1"/>
    <col min="15" max="16384" width="9.140625" style="8"/>
  </cols>
  <sheetData>
    <row r="1" spans="1:14" ht="21.75" customHeight="1" x14ac:dyDescent="0.2">
      <c r="A1" s="224" t="s">
        <v>260</v>
      </c>
      <c r="B1" s="224"/>
    </row>
    <row r="2" spans="1:14" ht="30" x14ac:dyDescent="0.2">
      <c r="B2" s="232"/>
      <c r="C2" s="286" t="s">
        <v>259</v>
      </c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33"/>
    </row>
    <row r="3" spans="1:14" s="234" customFormat="1" ht="25.5" customHeight="1" x14ac:dyDescent="0.2">
      <c r="A3" s="273" t="s">
        <v>261</v>
      </c>
      <c r="B3" s="273" t="s">
        <v>262</v>
      </c>
      <c r="C3" s="273" t="s">
        <v>263</v>
      </c>
      <c r="D3" s="273" t="s">
        <v>264</v>
      </c>
      <c r="E3" s="275" t="s">
        <v>248</v>
      </c>
      <c r="F3" s="277" t="s">
        <v>257</v>
      </c>
      <c r="G3" s="279" t="s">
        <v>249</v>
      </c>
      <c r="H3" s="280"/>
      <c r="I3" s="281"/>
      <c r="J3" s="282" t="s">
        <v>250</v>
      </c>
      <c r="K3" s="284" t="s">
        <v>258</v>
      </c>
      <c r="L3" s="264" t="s">
        <v>251</v>
      </c>
      <c r="M3" s="266" t="s">
        <v>252</v>
      </c>
      <c r="N3" s="264" t="s">
        <v>253</v>
      </c>
    </row>
    <row r="4" spans="1:14" s="235" customFormat="1" ht="25.5" x14ac:dyDescent="0.2">
      <c r="A4" s="274"/>
      <c r="B4" s="274"/>
      <c r="C4" s="274"/>
      <c r="D4" s="274"/>
      <c r="E4" s="276"/>
      <c r="F4" s="278"/>
      <c r="G4" s="182" t="s">
        <v>254</v>
      </c>
      <c r="H4" s="182" t="s">
        <v>255</v>
      </c>
      <c r="I4" s="182" t="s">
        <v>256</v>
      </c>
      <c r="J4" s="283"/>
      <c r="K4" s="285"/>
      <c r="L4" s="265"/>
      <c r="M4" s="267"/>
      <c r="N4" s="265"/>
    </row>
    <row r="5" spans="1:14" s="238" customFormat="1" ht="15" thickBot="1" x14ac:dyDescent="0.25">
      <c r="A5" s="236"/>
      <c r="B5" s="236"/>
      <c r="C5" s="236" t="s">
        <v>10</v>
      </c>
      <c r="D5" s="118"/>
      <c r="E5" s="183">
        <f ca="1">E6+E50+E65+E71+E81</f>
        <v>0</v>
      </c>
      <c r="F5" s="184">
        <f t="shared" ref="F5:I5" ca="1" si="0">F6+F50+F65+F71+F81</f>
        <v>0</v>
      </c>
      <c r="G5" s="184">
        <f t="shared" ca="1" si="0"/>
        <v>0</v>
      </c>
      <c r="H5" s="184">
        <f t="shared" ca="1" si="0"/>
        <v>0</v>
      </c>
      <c r="I5" s="184">
        <f t="shared" ca="1" si="0"/>
        <v>0</v>
      </c>
      <c r="J5" s="185">
        <f ca="1">J6+J50+J65+J71+J81</f>
        <v>0</v>
      </c>
      <c r="K5" s="186">
        <f t="shared" ref="K5" ca="1" si="1">K6+K50+K65+K71+K81</f>
        <v>0</v>
      </c>
      <c r="L5" s="184">
        <f t="shared" ref="L5" ca="1" si="2">L6+L50+L65+L71+L81</f>
        <v>0</v>
      </c>
      <c r="M5" s="187">
        <f ca="1">M6+M50+M65+M71+M81</f>
        <v>0</v>
      </c>
      <c r="N5" s="237"/>
    </row>
    <row r="6" spans="1:14" s="11" customFormat="1" ht="15" thickBot="1" x14ac:dyDescent="0.25">
      <c r="A6" s="239"/>
      <c r="B6" s="240"/>
      <c r="C6" s="240" t="s">
        <v>11</v>
      </c>
      <c r="D6" s="100"/>
      <c r="E6" s="177">
        <f>SUM(E7:E48)</f>
        <v>0</v>
      </c>
      <c r="F6" s="110">
        <f t="shared" ref="F6:K6" si="3">SUM(F7:F48)</f>
        <v>0</v>
      </c>
      <c r="G6" s="110">
        <f t="shared" si="3"/>
        <v>0</v>
      </c>
      <c r="H6" s="110">
        <f t="shared" si="3"/>
        <v>0</v>
      </c>
      <c r="I6" s="110">
        <f t="shared" si="3"/>
        <v>0</v>
      </c>
      <c r="J6" s="161">
        <f t="shared" si="3"/>
        <v>0</v>
      </c>
      <c r="K6" s="146">
        <f t="shared" si="3"/>
        <v>0</v>
      </c>
      <c r="L6" s="110">
        <f>SUM(L7:L48)</f>
        <v>0</v>
      </c>
      <c r="M6" s="126">
        <f t="shared" ref="M6:M37" si="4">(E6+F6+G6+H6+I6)-J6-K6-L6</f>
        <v>0</v>
      </c>
      <c r="N6" s="241"/>
    </row>
    <row r="7" spans="1:14" s="11" customFormat="1" x14ac:dyDescent="0.2">
      <c r="A7" s="242">
        <v>1</v>
      </c>
      <c r="B7" s="93">
        <v>1500316</v>
      </c>
      <c r="C7" s="93" t="s">
        <v>12</v>
      </c>
      <c r="D7" s="101">
        <v>38000</v>
      </c>
      <c r="E7" s="188"/>
      <c r="F7" s="189"/>
      <c r="G7" s="190"/>
      <c r="H7" s="190"/>
      <c r="I7" s="190"/>
      <c r="J7" s="191"/>
      <c r="K7" s="192"/>
      <c r="L7" s="193"/>
      <c r="M7" s="194">
        <f t="shared" si="4"/>
        <v>0</v>
      </c>
      <c r="N7" s="193"/>
    </row>
    <row r="8" spans="1:14" s="11" customFormat="1" x14ac:dyDescent="0.2">
      <c r="A8" s="78">
        <v>2</v>
      </c>
      <c r="B8" s="79">
        <v>1500300</v>
      </c>
      <c r="C8" s="79" t="s">
        <v>13</v>
      </c>
      <c r="D8" s="27">
        <v>25000</v>
      </c>
      <c r="E8" s="195"/>
      <c r="F8" s="196"/>
      <c r="G8" s="197"/>
      <c r="H8" s="197"/>
      <c r="I8" s="197"/>
      <c r="J8" s="198"/>
      <c r="K8" s="199"/>
      <c r="L8" s="200"/>
      <c r="M8" s="194">
        <f t="shared" si="4"/>
        <v>0</v>
      </c>
      <c r="N8" s="200"/>
    </row>
    <row r="9" spans="1:14" s="11" customFormat="1" x14ac:dyDescent="0.2">
      <c r="A9" s="78">
        <v>3</v>
      </c>
      <c r="B9" s="79"/>
      <c r="C9" s="79" t="s">
        <v>14</v>
      </c>
      <c r="D9" s="27">
        <v>20000</v>
      </c>
      <c r="E9" s="195"/>
      <c r="F9" s="196"/>
      <c r="G9" s="197"/>
      <c r="H9" s="197"/>
      <c r="I9" s="197"/>
      <c r="J9" s="198"/>
      <c r="K9" s="199"/>
      <c r="L9" s="200"/>
      <c r="M9" s="194">
        <f t="shared" si="4"/>
        <v>0</v>
      </c>
      <c r="N9" s="200"/>
    </row>
    <row r="10" spans="1:14" s="11" customFormat="1" x14ac:dyDescent="0.2">
      <c r="A10" s="78">
        <v>4</v>
      </c>
      <c r="B10" s="79">
        <v>1500304</v>
      </c>
      <c r="C10" s="79" t="s">
        <v>15</v>
      </c>
      <c r="D10" s="27">
        <v>18000</v>
      </c>
      <c r="E10" s="195"/>
      <c r="F10" s="196"/>
      <c r="G10" s="197"/>
      <c r="H10" s="197"/>
      <c r="I10" s="197"/>
      <c r="J10" s="198"/>
      <c r="K10" s="199"/>
      <c r="L10" s="200"/>
      <c r="M10" s="194">
        <f t="shared" si="4"/>
        <v>0</v>
      </c>
      <c r="N10" s="200"/>
    </row>
    <row r="11" spans="1:14" s="11" customFormat="1" x14ac:dyDescent="0.2">
      <c r="A11" s="78">
        <v>5</v>
      </c>
      <c r="B11" s="79">
        <v>1500023</v>
      </c>
      <c r="C11" s="79" t="s">
        <v>16</v>
      </c>
      <c r="D11" s="27">
        <v>17000</v>
      </c>
      <c r="E11" s="195"/>
      <c r="F11" s="196"/>
      <c r="G11" s="197"/>
      <c r="H11" s="197"/>
      <c r="I11" s="197"/>
      <c r="J11" s="198"/>
      <c r="K11" s="199"/>
      <c r="L11" s="200"/>
      <c r="M11" s="194">
        <f t="shared" si="4"/>
        <v>0</v>
      </c>
      <c r="N11" s="200"/>
    </row>
    <row r="12" spans="1:14" s="11" customFormat="1" x14ac:dyDescent="0.2">
      <c r="A12" s="78">
        <v>6</v>
      </c>
      <c r="B12" s="79">
        <v>1520042</v>
      </c>
      <c r="C12" s="79" t="s">
        <v>17</v>
      </c>
      <c r="D12" s="27">
        <v>48000</v>
      </c>
      <c r="E12" s="195"/>
      <c r="F12" s="196"/>
      <c r="G12" s="197"/>
      <c r="H12" s="197"/>
      <c r="I12" s="197"/>
      <c r="J12" s="198"/>
      <c r="K12" s="199"/>
      <c r="L12" s="200"/>
      <c r="M12" s="194">
        <f t="shared" si="4"/>
        <v>0</v>
      </c>
      <c r="N12" s="200"/>
    </row>
    <row r="13" spans="1:14" s="11" customFormat="1" x14ac:dyDescent="0.2">
      <c r="A13" s="78">
        <v>7</v>
      </c>
      <c r="B13" s="79">
        <v>1500022</v>
      </c>
      <c r="C13" s="79" t="s">
        <v>18</v>
      </c>
      <c r="D13" s="27">
        <v>19000</v>
      </c>
      <c r="E13" s="195"/>
      <c r="F13" s="196"/>
      <c r="G13" s="197"/>
      <c r="H13" s="197"/>
      <c r="I13" s="197"/>
      <c r="J13" s="198"/>
      <c r="K13" s="199"/>
      <c r="L13" s="200"/>
      <c r="M13" s="194">
        <f t="shared" si="4"/>
        <v>0</v>
      </c>
      <c r="N13" s="200"/>
    </row>
    <row r="14" spans="1:14" s="11" customFormat="1" x14ac:dyDescent="0.2">
      <c r="A14" s="78">
        <v>8</v>
      </c>
      <c r="B14" s="79">
        <v>1500134</v>
      </c>
      <c r="C14" s="79" t="s">
        <v>19</v>
      </c>
      <c r="D14" s="27">
        <v>24000</v>
      </c>
      <c r="E14" s="195"/>
      <c r="F14" s="196"/>
      <c r="G14" s="197"/>
      <c r="H14" s="197"/>
      <c r="I14" s="197"/>
      <c r="J14" s="198"/>
      <c r="K14" s="199"/>
      <c r="L14" s="200"/>
      <c r="M14" s="194">
        <f t="shared" si="4"/>
        <v>0</v>
      </c>
      <c r="N14" s="200"/>
    </row>
    <row r="15" spans="1:14" s="11" customFormat="1" x14ac:dyDescent="0.2">
      <c r="A15" s="78">
        <v>9</v>
      </c>
      <c r="B15" s="79">
        <v>1500003</v>
      </c>
      <c r="C15" s="79" t="s">
        <v>20</v>
      </c>
      <c r="D15" s="27">
        <v>24000</v>
      </c>
      <c r="E15" s="195"/>
      <c r="F15" s="196"/>
      <c r="G15" s="197"/>
      <c r="H15" s="197"/>
      <c r="I15" s="197"/>
      <c r="J15" s="198"/>
      <c r="K15" s="199"/>
      <c r="L15" s="200"/>
      <c r="M15" s="194">
        <f t="shared" si="4"/>
        <v>0</v>
      </c>
      <c r="N15" s="200"/>
    </row>
    <row r="16" spans="1:14" s="243" customFormat="1" x14ac:dyDescent="0.2">
      <c r="A16" s="78">
        <v>10</v>
      </c>
      <c r="B16" s="79">
        <v>1500081</v>
      </c>
      <c r="C16" s="79" t="s">
        <v>21</v>
      </c>
      <c r="D16" s="27">
        <v>25000</v>
      </c>
      <c r="E16" s="195"/>
      <c r="F16" s="196"/>
      <c r="G16" s="197"/>
      <c r="H16" s="197"/>
      <c r="I16" s="197"/>
      <c r="J16" s="198"/>
      <c r="K16" s="199"/>
      <c r="L16" s="200"/>
      <c r="M16" s="194">
        <f t="shared" si="4"/>
        <v>0</v>
      </c>
      <c r="N16" s="200"/>
    </row>
    <row r="17" spans="1:14" s="243" customFormat="1" x14ac:dyDescent="0.2">
      <c r="A17" s="78">
        <v>11</v>
      </c>
      <c r="B17" s="78">
        <v>1500186</v>
      </c>
      <c r="C17" s="78" t="s">
        <v>22</v>
      </c>
      <c r="D17" s="30">
        <v>21000</v>
      </c>
      <c r="E17" s="195"/>
      <c r="F17" s="196"/>
      <c r="G17" s="197"/>
      <c r="H17" s="197"/>
      <c r="I17" s="197"/>
      <c r="J17" s="198"/>
      <c r="K17" s="199"/>
      <c r="L17" s="200"/>
      <c r="M17" s="194">
        <f t="shared" si="4"/>
        <v>0</v>
      </c>
      <c r="N17" s="200"/>
    </row>
    <row r="18" spans="1:14" s="243" customFormat="1" x14ac:dyDescent="0.2">
      <c r="A18" s="78">
        <v>12</v>
      </c>
      <c r="B18" s="78">
        <v>1500434</v>
      </c>
      <c r="C18" s="78" t="s">
        <v>23</v>
      </c>
      <c r="D18" s="30">
        <v>15000</v>
      </c>
      <c r="E18" s="195"/>
      <c r="F18" s="196"/>
      <c r="G18" s="197"/>
      <c r="H18" s="197"/>
      <c r="I18" s="197"/>
      <c r="J18" s="198"/>
      <c r="K18" s="199"/>
      <c r="L18" s="200"/>
      <c r="M18" s="194">
        <f t="shared" si="4"/>
        <v>0</v>
      </c>
      <c r="N18" s="200"/>
    </row>
    <row r="19" spans="1:14" s="11" customFormat="1" x14ac:dyDescent="0.2">
      <c r="A19" s="78">
        <v>13</v>
      </c>
      <c r="B19" s="78">
        <v>1500032</v>
      </c>
      <c r="C19" s="78" t="s">
        <v>24</v>
      </c>
      <c r="D19" s="30">
        <v>18000</v>
      </c>
      <c r="E19" s="195"/>
      <c r="F19" s="196"/>
      <c r="G19" s="197"/>
      <c r="H19" s="197"/>
      <c r="I19" s="197"/>
      <c r="J19" s="198"/>
      <c r="K19" s="199"/>
      <c r="L19" s="200"/>
      <c r="M19" s="194">
        <f t="shared" si="4"/>
        <v>0</v>
      </c>
      <c r="N19" s="200"/>
    </row>
    <row r="20" spans="1:14" s="11" customFormat="1" x14ac:dyDescent="0.2">
      <c r="A20" s="78">
        <v>14</v>
      </c>
      <c r="B20" s="79">
        <v>1500008</v>
      </c>
      <c r="C20" s="79" t="s">
        <v>25</v>
      </c>
      <c r="D20" s="27">
        <v>22000</v>
      </c>
      <c r="E20" s="195"/>
      <c r="F20" s="196"/>
      <c r="G20" s="197"/>
      <c r="H20" s="197"/>
      <c r="I20" s="197"/>
      <c r="J20" s="198"/>
      <c r="K20" s="199"/>
      <c r="L20" s="200"/>
      <c r="M20" s="194">
        <f t="shared" si="4"/>
        <v>0</v>
      </c>
      <c r="N20" s="200"/>
    </row>
    <row r="21" spans="1:14" s="11" customFormat="1" x14ac:dyDescent="0.2">
      <c r="A21" s="78">
        <v>15</v>
      </c>
      <c r="B21" s="79">
        <v>1500024</v>
      </c>
      <c r="C21" s="79" t="s">
        <v>26</v>
      </c>
      <c r="D21" s="27">
        <v>21000</v>
      </c>
      <c r="E21" s="195"/>
      <c r="F21" s="196"/>
      <c r="G21" s="197"/>
      <c r="H21" s="197"/>
      <c r="I21" s="197"/>
      <c r="J21" s="198"/>
      <c r="K21" s="199"/>
      <c r="L21" s="200"/>
      <c r="M21" s="194">
        <f t="shared" si="4"/>
        <v>0</v>
      </c>
      <c r="N21" s="200"/>
    </row>
    <row r="22" spans="1:14" s="11" customFormat="1" x14ac:dyDescent="0.2">
      <c r="A22" s="78">
        <v>16</v>
      </c>
      <c r="B22" s="79">
        <v>1500010</v>
      </c>
      <c r="C22" s="79" t="s">
        <v>27</v>
      </c>
      <c r="D22" s="27">
        <v>20000</v>
      </c>
      <c r="E22" s="195"/>
      <c r="F22" s="196"/>
      <c r="G22" s="197"/>
      <c r="H22" s="197"/>
      <c r="I22" s="197"/>
      <c r="J22" s="198"/>
      <c r="K22" s="199"/>
      <c r="L22" s="200"/>
      <c r="M22" s="194">
        <f t="shared" si="4"/>
        <v>0</v>
      </c>
      <c r="N22" s="200"/>
    </row>
    <row r="23" spans="1:14" s="11" customFormat="1" x14ac:dyDescent="0.2">
      <c r="A23" s="78">
        <v>17</v>
      </c>
      <c r="B23" s="79">
        <v>1500005</v>
      </c>
      <c r="C23" s="79" t="s">
        <v>28</v>
      </c>
      <c r="D23" s="27">
        <v>34000</v>
      </c>
      <c r="E23" s="195"/>
      <c r="F23" s="196"/>
      <c r="G23" s="197"/>
      <c r="H23" s="197"/>
      <c r="I23" s="197"/>
      <c r="J23" s="198"/>
      <c r="K23" s="199"/>
      <c r="L23" s="200"/>
      <c r="M23" s="194">
        <f t="shared" si="4"/>
        <v>0</v>
      </c>
      <c r="N23" s="200"/>
    </row>
    <row r="24" spans="1:14" s="11" customFormat="1" x14ac:dyDescent="0.2">
      <c r="A24" s="78">
        <v>18</v>
      </c>
      <c r="B24" s="79">
        <v>1500377</v>
      </c>
      <c r="C24" s="79" t="s">
        <v>29</v>
      </c>
      <c r="D24" s="27">
        <v>13000</v>
      </c>
      <c r="E24" s="195"/>
      <c r="F24" s="196"/>
      <c r="G24" s="197"/>
      <c r="H24" s="197"/>
      <c r="I24" s="197"/>
      <c r="J24" s="198"/>
      <c r="K24" s="199"/>
      <c r="L24" s="200"/>
      <c r="M24" s="194">
        <f t="shared" si="4"/>
        <v>0</v>
      </c>
      <c r="N24" s="200"/>
    </row>
    <row r="25" spans="1:14" s="11" customFormat="1" x14ac:dyDescent="0.2">
      <c r="A25" s="78">
        <v>19</v>
      </c>
      <c r="B25" s="79">
        <v>1500327</v>
      </c>
      <c r="C25" s="79" t="s">
        <v>30</v>
      </c>
      <c r="D25" s="27">
        <v>13000</v>
      </c>
      <c r="E25" s="195"/>
      <c r="F25" s="196"/>
      <c r="G25" s="197"/>
      <c r="H25" s="197"/>
      <c r="I25" s="197"/>
      <c r="J25" s="198"/>
      <c r="K25" s="199"/>
      <c r="L25" s="200"/>
      <c r="M25" s="194">
        <f t="shared" si="4"/>
        <v>0</v>
      </c>
      <c r="N25" s="200"/>
    </row>
    <row r="26" spans="1:14" s="11" customFormat="1" x14ac:dyDescent="0.2">
      <c r="A26" s="78">
        <v>20</v>
      </c>
      <c r="B26" s="79">
        <v>1500330</v>
      </c>
      <c r="C26" s="79" t="s">
        <v>31</v>
      </c>
      <c r="D26" s="27">
        <v>13000</v>
      </c>
      <c r="E26" s="195"/>
      <c r="F26" s="196"/>
      <c r="G26" s="197"/>
      <c r="H26" s="197"/>
      <c r="I26" s="197"/>
      <c r="J26" s="198"/>
      <c r="K26" s="199"/>
      <c r="L26" s="200"/>
      <c r="M26" s="194">
        <f t="shared" si="4"/>
        <v>0</v>
      </c>
      <c r="N26" s="200"/>
    </row>
    <row r="27" spans="1:14" s="11" customFormat="1" x14ac:dyDescent="0.2">
      <c r="A27" s="78">
        <v>21</v>
      </c>
      <c r="B27" s="79">
        <v>1500331</v>
      </c>
      <c r="C27" s="79" t="s">
        <v>32</v>
      </c>
      <c r="D27" s="27">
        <v>13000</v>
      </c>
      <c r="E27" s="195"/>
      <c r="F27" s="196"/>
      <c r="G27" s="197"/>
      <c r="H27" s="197"/>
      <c r="I27" s="197"/>
      <c r="J27" s="198"/>
      <c r="K27" s="199"/>
      <c r="L27" s="200"/>
      <c r="M27" s="194">
        <f t="shared" si="4"/>
        <v>0</v>
      </c>
      <c r="N27" s="200"/>
    </row>
    <row r="28" spans="1:14" s="11" customFormat="1" x14ac:dyDescent="0.2">
      <c r="A28" s="78">
        <v>22</v>
      </c>
      <c r="B28" s="79">
        <v>1500228</v>
      </c>
      <c r="C28" s="79" t="s">
        <v>33</v>
      </c>
      <c r="D28" s="27">
        <v>18000</v>
      </c>
      <c r="E28" s="195"/>
      <c r="F28" s="196"/>
      <c r="G28" s="197"/>
      <c r="H28" s="197"/>
      <c r="I28" s="197"/>
      <c r="J28" s="198"/>
      <c r="K28" s="199"/>
      <c r="L28" s="200"/>
      <c r="M28" s="194">
        <f t="shared" si="4"/>
        <v>0</v>
      </c>
      <c r="N28" s="200"/>
    </row>
    <row r="29" spans="1:14" s="11" customFormat="1" x14ac:dyDescent="0.2">
      <c r="A29" s="78">
        <v>23</v>
      </c>
      <c r="B29" s="79">
        <v>1500004</v>
      </c>
      <c r="C29" s="79" t="s">
        <v>34</v>
      </c>
      <c r="D29" s="27">
        <v>28000</v>
      </c>
      <c r="E29" s="195"/>
      <c r="F29" s="196"/>
      <c r="G29" s="197"/>
      <c r="H29" s="197"/>
      <c r="I29" s="197"/>
      <c r="J29" s="198"/>
      <c r="K29" s="199"/>
      <c r="L29" s="200"/>
      <c r="M29" s="194">
        <f t="shared" si="4"/>
        <v>0</v>
      </c>
      <c r="N29" s="200"/>
    </row>
    <row r="30" spans="1:14" s="11" customFormat="1" x14ac:dyDescent="0.2">
      <c r="A30" s="78">
        <v>24</v>
      </c>
      <c r="B30" s="79">
        <v>1500001</v>
      </c>
      <c r="C30" s="79" t="s">
        <v>35</v>
      </c>
      <c r="D30" s="27">
        <v>28000</v>
      </c>
      <c r="E30" s="195"/>
      <c r="F30" s="196"/>
      <c r="G30" s="197"/>
      <c r="H30" s="197"/>
      <c r="I30" s="197"/>
      <c r="J30" s="198"/>
      <c r="K30" s="199"/>
      <c r="L30" s="200"/>
      <c r="M30" s="194">
        <f t="shared" si="4"/>
        <v>0</v>
      </c>
      <c r="N30" s="200"/>
    </row>
    <row r="31" spans="1:14" s="11" customFormat="1" x14ac:dyDescent="0.2">
      <c r="A31" s="78">
        <v>25</v>
      </c>
      <c r="B31" s="79">
        <v>1500026</v>
      </c>
      <c r="C31" s="79" t="s">
        <v>36</v>
      </c>
      <c r="D31" s="27">
        <v>21000</v>
      </c>
      <c r="E31" s="195"/>
      <c r="F31" s="196"/>
      <c r="G31" s="197"/>
      <c r="H31" s="197"/>
      <c r="I31" s="197"/>
      <c r="J31" s="198"/>
      <c r="K31" s="199"/>
      <c r="L31" s="200"/>
      <c r="M31" s="194">
        <f t="shared" si="4"/>
        <v>0</v>
      </c>
      <c r="N31" s="200"/>
    </row>
    <row r="32" spans="1:14" s="11" customFormat="1" x14ac:dyDescent="0.2">
      <c r="A32" s="78">
        <v>26</v>
      </c>
      <c r="B32" s="79">
        <v>1505009</v>
      </c>
      <c r="C32" s="79" t="s">
        <v>37</v>
      </c>
      <c r="D32" s="27">
        <v>20000</v>
      </c>
      <c r="E32" s="195"/>
      <c r="F32" s="196"/>
      <c r="G32" s="197"/>
      <c r="H32" s="197"/>
      <c r="I32" s="197"/>
      <c r="J32" s="198"/>
      <c r="K32" s="199"/>
      <c r="L32" s="200"/>
      <c r="M32" s="194">
        <f t="shared" si="4"/>
        <v>0</v>
      </c>
      <c r="N32" s="200"/>
    </row>
    <row r="33" spans="1:14" s="11" customFormat="1" x14ac:dyDescent="0.2">
      <c r="A33" s="78">
        <v>27</v>
      </c>
      <c r="B33" s="79">
        <v>1500007</v>
      </c>
      <c r="C33" s="79" t="s">
        <v>38</v>
      </c>
      <c r="D33" s="27">
        <v>20000</v>
      </c>
      <c r="E33" s="195"/>
      <c r="F33" s="196"/>
      <c r="G33" s="197"/>
      <c r="H33" s="197"/>
      <c r="I33" s="197"/>
      <c r="J33" s="198"/>
      <c r="K33" s="199"/>
      <c r="L33" s="200"/>
      <c r="M33" s="194">
        <f t="shared" si="4"/>
        <v>0</v>
      </c>
      <c r="N33" s="200"/>
    </row>
    <row r="34" spans="1:14" s="243" customFormat="1" x14ac:dyDescent="0.2">
      <c r="A34" s="78">
        <v>28</v>
      </c>
      <c r="B34" s="79">
        <v>1500047</v>
      </c>
      <c r="C34" s="79" t="s">
        <v>39</v>
      </c>
      <c r="D34" s="27">
        <v>32000</v>
      </c>
      <c r="E34" s="195"/>
      <c r="F34" s="196"/>
      <c r="G34" s="197"/>
      <c r="H34" s="197"/>
      <c r="I34" s="197"/>
      <c r="J34" s="198"/>
      <c r="K34" s="199"/>
      <c r="L34" s="200"/>
      <c r="M34" s="194">
        <f t="shared" si="4"/>
        <v>0</v>
      </c>
      <c r="N34" s="200"/>
    </row>
    <row r="35" spans="1:14" s="243" customFormat="1" x14ac:dyDescent="0.2">
      <c r="A35" s="78">
        <v>29</v>
      </c>
      <c r="B35" s="78">
        <v>1533002</v>
      </c>
      <c r="C35" s="78" t="s">
        <v>40</v>
      </c>
      <c r="D35" s="30">
        <v>25000</v>
      </c>
      <c r="E35" s="195"/>
      <c r="F35" s="196"/>
      <c r="G35" s="197"/>
      <c r="H35" s="197"/>
      <c r="I35" s="197"/>
      <c r="J35" s="198"/>
      <c r="K35" s="199"/>
      <c r="L35" s="200"/>
      <c r="M35" s="194">
        <f t="shared" si="4"/>
        <v>0</v>
      </c>
      <c r="N35" s="200"/>
    </row>
    <row r="36" spans="1:14" s="244" customFormat="1" x14ac:dyDescent="0.2">
      <c r="A36" s="78">
        <v>30</v>
      </c>
      <c r="B36" s="78">
        <v>1503001</v>
      </c>
      <c r="C36" s="78" t="s">
        <v>41</v>
      </c>
      <c r="D36" s="30">
        <v>25000</v>
      </c>
      <c r="E36" s="195"/>
      <c r="F36" s="196"/>
      <c r="G36" s="197"/>
      <c r="H36" s="197"/>
      <c r="I36" s="197"/>
      <c r="J36" s="198"/>
      <c r="K36" s="199"/>
      <c r="L36" s="200"/>
      <c r="M36" s="194">
        <f t="shared" si="4"/>
        <v>0</v>
      </c>
      <c r="N36" s="200"/>
    </row>
    <row r="37" spans="1:14" s="11" customFormat="1" x14ac:dyDescent="0.2">
      <c r="A37" s="78">
        <v>31</v>
      </c>
      <c r="B37" s="245">
        <v>1502021</v>
      </c>
      <c r="C37" s="245" t="s">
        <v>42</v>
      </c>
      <c r="D37" s="34">
        <v>22000</v>
      </c>
      <c r="E37" s="195"/>
      <c r="F37" s="196"/>
      <c r="G37" s="197"/>
      <c r="H37" s="197"/>
      <c r="I37" s="197"/>
      <c r="J37" s="198"/>
      <c r="K37" s="199"/>
      <c r="L37" s="200"/>
      <c r="M37" s="194">
        <f t="shared" si="4"/>
        <v>0</v>
      </c>
      <c r="N37" s="200"/>
    </row>
    <row r="38" spans="1:14" s="11" customFormat="1" x14ac:dyDescent="0.2">
      <c r="A38" s="78">
        <v>32</v>
      </c>
      <c r="B38" s="79">
        <v>1500021</v>
      </c>
      <c r="C38" s="79" t="s">
        <v>43</v>
      </c>
      <c r="D38" s="27">
        <v>19000</v>
      </c>
      <c r="E38" s="195"/>
      <c r="F38" s="196"/>
      <c r="G38" s="197"/>
      <c r="H38" s="197"/>
      <c r="I38" s="197"/>
      <c r="J38" s="198"/>
      <c r="K38" s="199"/>
      <c r="L38" s="200"/>
      <c r="M38" s="194">
        <f t="shared" ref="M38:M69" si="5">(E38+F38+G38+H38+I38)-J38-K38-L38</f>
        <v>0</v>
      </c>
      <c r="N38" s="200"/>
    </row>
    <row r="39" spans="1:14" s="11" customFormat="1" x14ac:dyDescent="0.2">
      <c r="A39" s="78">
        <v>33</v>
      </c>
      <c r="B39" s="79">
        <v>1500301</v>
      </c>
      <c r="C39" s="79" t="s">
        <v>44</v>
      </c>
      <c r="D39" s="27">
        <v>20000</v>
      </c>
      <c r="E39" s="195"/>
      <c r="F39" s="196"/>
      <c r="G39" s="197"/>
      <c r="H39" s="197"/>
      <c r="I39" s="197"/>
      <c r="J39" s="198"/>
      <c r="K39" s="199"/>
      <c r="L39" s="200"/>
      <c r="M39" s="194">
        <f t="shared" si="5"/>
        <v>0</v>
      </c>
      <c r="N39" s="200"/>
    </row>
    <row r="40" spans="1:14" s="243" customFormat="1" x14ac:dyDescent="0.2">
      <c r="A40" s="78">
        <v>34</v>
      </c>
      <c r="B40" s="79">
        <v>1500307</v>
      </c>
      <c r="C40" s="79" t="s">
        <v>45</v>
      </c>
      <c r="D40" s="27">
        <v>20000</v>
      </c>
      <c r="E40" s="195"/>
      <c r="F40" s="196"/>
      <c r="G40" s="197"/>
      <c r="H40" s="197"/>
      <c r="I40" s="197"/>
      <c r="J40" s="198"/>
      <c r="K40" s="199"/>
      <c r="L40" s="200"/>
      <c r="M40" s="194">
        <f t="shared" si="5"/>
        <v>0</v>
      </c>
      <c r="N40" s="200"/>
    </row>
    <row r="41" spans="1:14" s="11" customFormat="1" x14ac:dyDescent="0.2">
      <c r="A41" s="78">
        <v>35</v>
      </c>
      <c r="B41" s="78">
        <v>1500089</v>
      </c>
      <c r="C41" s="78" t="s">
        <v>46</v>
      </c>
      <c r="D41" s="30">
        <v>20000</v>
      </c>
      <c r="E41" s="195"/>
      <c r="F41" s="196"/>
      <c r="G41" s="197"/>
      <c r="H41" s="197"/>
      <c r="I41" s="197"/>
      <c r="J41" s="198"/>
      <c r="K41" s="199"/>
      <c r="L41" s="200"/>
      <c r="M41" s="194">
        <f t="shared" si="5"/>
        <v>0</v>
      </c>
      <c r="N41" s="200"/>
    </row>
    <row r="42" spans="1:14" s="11" customFormat="1" x14ac:dyDescent="0.2">
      <c r="A42" s="78">
        <v>36</v>
      </c>
      <c r="B42" s="79">
        <v>1500002</v>
      </c>
      <c r="C42" s="79" t="s">
        <v>47</v>
      </c>
      <c r="D42" s="27">
        <v>19000</v>
      </c>
      <c r="E42" s="195"/>
      <c r="F42" s="196"/>
      <c r="G42" s="197"/>
      <c r="H42" s="197"/>
      <c r="I42" s="197"/>
      <c r="J42" s="198"/>
      <c r="K42" s="199"/>
      <c r="L42" s="200"/>
      <c r="M42" s="194">
        <f t="shared" si="5"/>
        <v>0</v>
      </c>
      <c r="N42" s="200"/>
    </row>
    <row r="43" spans="1:14" s="11" customFormat="1" x14ac:dyDescent="0.2">
      <c r="A43" s="78">
        <v>37</v>
      </c>
      <c r="B43" s="79">
        <v>1500028</v>
      </c>
      <c r="C43" s="79" t="s">
        <v>48</v>
      </c>
      <c r="D43" s="27">
        <v>21000</v>
      </c>
      <c r="E43" s="195"/>
      <c r="F43" s="196"/>
      <c r="G43" s="197"/>
      <c r="H43" s="197"/>
      <c r="I43" s="197"/>
      <c r="J43" s="198"/>
      <c r="K43" s="199"/>
      <c r="L43" s="200"/>
      <c r="M43" s="194">
        <f t="shared" si="5"/>
        <v>0</v>
      </c>
      <c r="N43" s="200"/>
    </row>
    <row r="44" spans="1:14" s="11" customFormat="1" x14ac:dyDescent="0.2">
      <c r="A44" s="78">
        <v>38</v>
      </c>
      <c r="B44" s="79">
        <v>1500013</v>
      </c>
      <c r="C44" s="79" t="s">
        <v>49</v>
      </c>
      <c r="D44" s="27">
        <v>28000</v>
      </c>
      <c r="E44" s="195"/>
      <c r="F44" s="196"/>
      <c r="G44" s="197"/>
      <c r="H44" s="197"/>
      <c r="I44" s="197"/>
      <c r="J44" s="198"/>
      <c r="K44" s="199"/>
      <c r="L44" s="200"/>
      <c r="M44" s="194">
        <f t="shared" si="5"/>
        <v>0</v>
      </c>
      <c r="N44" s="200"/>
    </row>
    <row r="45" spans="1:14" s="11" customFormat="1" x14ac:dyDescent="0.2">
      <c r="A45" s="78">
        <v>39</v>
      </c>
      <c r="B45" s="79">
        <v>1500006</v>
      </c>
      <c r="C45" s="79" t="s">
        <v>50</v>
      </c>
      <c r="D45" s="27">
        <v>27000</v>
      </c>
      <c r="E45" s="195"/>
      <c r="F45" s="196"/>
      <c r="G45" s="197"/>
      <c r="H45" s="197"/>
      <c r="I45" s="197"/>
      <c r="J45" s="198"/>
      <c r="K45" s="199"/>
      <c r="L45" s="200"/>
      <c r="M45" s="194">
        <f t="shared" si="5"/>
        <v>0</v>
      </c>
      <c r="N45" s="200"/>
    </row>
    <row r="46" spans="1:14" s="11" customFormat="1" x14ac:dyDescent="0.2">
      <c r="A46" s="78">
        <v>40</v>
      </c>
      <c r="B46" s="79">
        <v>1533011</v>
      </c>
      <c r="C46" s="79" t="s">
        <v>51</v>
      </c>
      <c r="D46" s="27">
        <v>18000</v>
      </c>
      <c r="E46" s="195"/>
      <c r="F46" s="196"/>
      <c r="G46" s="197"/>
      <c r="H46" s="197"/>
      <c r="I46" s="197"/>
      <c r="J46" s="198"/>
      <c r="K46" s="199"/>
      <c r="L46" s="200"/>
      <c r="M46" s="194">
        <f t="shared" si="5"/>
        <v>0</v>
      </c>
      <c r="N46" s="200"/>
    </row>
    <row r="47" spans="1:14" s="11" customFormat="1" x14ac:dyDescent="0.2">
      <c r="A47" s="78">
        <v>41</v>
      </c>
      <c r="B47" s="79">
        <v>1503042</v>
      </c>
      <c r="C47" s="79" t="s">
        <v>52</v>
      </c>
      <c r="D47" s="27">
        <v>25000</v>
      </c>
      <c r="E47" s="195"/>
      <c r="F47" s="196"/>
      <c r="G47" s="197"/>
      <c r="H47" s="197"/>
      <c r="I47" s="197"/>
      <c r="J47" s="198"/>
      <c r="K47" s="199"/>
      <c r="L47" s="200"/>
      <c r="M47" s="194">
        <f t="shared" si="5"/>
        <v>0</v>
      </c>
      <c r="N47" s="200"/>
    </row>
    <row r="48" spans="1:14" s="243" customFormat="1" x14ac:dyDescent="0.2">
      <c r="A48" s="78">
        <v>42</v>
      </c>
      <c r="B48" s="79">
        <v>1503040</v>
      </c>
      <c r="C48" s="79" t="s">
        <v>53</v>
      </c>
      <c r="D48" s="27">
        <v>32000</v>
      </c>
      <c r="E48" s="195"/>
      <c r="F48" s="196"/>
      <c r="G48" s="197"/>
      <c r="H48" s="197"/>
      <c r="I48" s="197"/>
      <c r="J48" s="198"/>
      <c r="K48" s="199"/>
      <c r="L48" s="200"/>
      <c r="M48" s="194">
        <f t="shared" si="5"/>
        <v>0</v>
      </c>
      <c r="N48" s="200"/>
    </row>
    <row r="49" spans="1:14" s="238" customFormat="1" ht="15" thickBot="1" x14ac:dyDescent="0.25">
      <c r="A49" s="90"/>
      <c r="B49" s="90"/>
      <c r="C49" s="90"/>
      <c r="D49" s="48"/>
      <c r="E49" s="201"/>
      <c r="F49" s="202"/>
      <c r="G49" s="203"/>
      <c r="H49" s="203"/>
      <c r="I49" s="203"/>
      <c r="J49" s="204"/>
      <c r="K49" s="205"/>
      <c r="L49" s="206"/>
      <c r="M49" s="207">
        <f t="shared" si="5"/>
        <v>0</v>
      </c>
      <c r="N49" s="206"/>
    </row>
    <row r="50" spans="1:14" s="243" customFormat="1" ht="15" thickBot="1" x14ac:dyDescent="0.25">
      <c r="A50" s="239"/>
      <c r="B50" s="240"/>
      <c r="C50" s="240" t="s">
        <v>54</v>
      </c>
      <c r="D50" s="100"/>
      <c r="E50" s="177">
        <f ca="1">SUM(E51:E630)</f>
        <v>0</v>
      </c>
      <c r="F50" s="110">
        <f t="shared" ref="F50:L50" ca="1" si="6">SUM(F51:F630)</f>
        <v>0</v>
      </c>
      <c r="G50" s="110">
        <f t="shared" ca="1" si="6"/>
        <v>0</v>
      </c>
      <c r="H50" s="110">
        <f t="shared" ca="1" si="6"/>
        <v>0</v>
      </c>
      <c r="I50" s="110">
        <f t="shared" ca="1" si="6"/>
        <v>0</v>
      </c>
      <c r="J50" s="161">
        <f t="shared" ca="1" si="6"/>
        <v>0</v>
      </c>
      <c r="K50" s="146">
        <f t="shared" ca="1" si="6"/>
        <v>0</v>
      </c>
      <c r="L50" s="110">
        <f t="shared" ca="1" si="6"/>
        <v>0</v>
      </c>
      <c r="M50" s="126">
        <f t="shared" ca="1" si="5"/>
        <v>0</v>
      </c>
      <c r="N50" s="241"/>
    </row>
    <row r="51" spans="1:14" s="11" customFormat="1" x14ac:dyDescent="0.2">
      <c r="A51" s="242">
        <v>1</v>
      </c>
      <c r="B51" s="242">
        <v>1520005</v>
      </c>
      <c r="C51" s="242" t="s">
        <v>55</v>
      </c>
      <c r="D51" s="97">
        <v>22000</v>
      </c>
      <c r="E51" s="188"/>
      <c r="F51" s="189"/>
      <c r="G51" s="190"/>
      <c r="H51" s="190"/>
      <c r="I51" s="190"/>
      <c r="J51" s="191"/>
      <c r="K51" s="192"/>
      <c r="L51" s="193"/>
      <c r="M51" s="194">
        <f t="shared" si="5"/>
        <v>0</v>
      </c>
      <c r="N51" s="193"/>
    </row>
    <row r="52" spans="1:14" s="11" customFormat="1" x14ac:dyDescent="0.2">
      <c r="A52" s="78">
        <v>2</v>
      </c>
      <c r="B52" s="79">
        <v>1520020</v>
      </c>
      <c r="C52" s="79" t="s">
        <v>56</v>
      </c>
      <c r="D52" s="27">
        <v>22000</v>
      </c>
      <c r="E52" s="195"/>
      <c r="F52" s="196"/>
      <c r="G52" s="197"/>
      <c r="H52" s="197"/>
      <c r="I52" s="197"/>
      <c r="J52" s="198"/>
      <c r="K52" s="199"/>
      <c r="L52" s="200"/>
      <c r="M52" s="194">
        <f t="shared" si="5"/>
        <v>0</v>
      </c>
      <c r="N52" s="200"/>
    </row>
    <row r="53" spans="1:14" s="11" customFormat="1" x14ac:dyDescent="0.2">
      <c r="A53" s="78">
        <v>3</v>
      </c>
      <c r="B53" s="79">
        <v>1520062</v>
      </c>
      <c r="C53" s="79" t="s">
        <v>57</v>
      </c>
      <c r="D53" s="27">
        <v>13000</v>
      </c>
      <c r="E53" s="195"/>
      <c r="F53" s="196"/>
      <c r="G53" s="197"/>
      <c r="H53" s="197"/>
      <c r="I53" s="197"/>
      <c r="J53" s="198"/>
      <c r="K53" s="199"/>
      <c r="L53" s="200"/>
      <c r="M53" s="194">
        <f t="shared" si="5"/>
        <v>0</v>
      </c>
      <c r="N53" s="200"/>
    </row>
    <row r="54" spans="1:14" s="11" customFormat="1" x14ac:dyDescent="0.2">
      <c r="A54" s="78">
        <v>4</v>
      </c>
      <c r="B54" s="79">
        <v>1523101</v>
      </c>
      <c r="C54" s="79" t="s">
        <v>58</v>
      </c>
      <c r="D54" s="27">
        <v>13000</v>
      </c>
      <c r="E54" s="195"/>
      <c r="F54" s="196"/>
      <c r="G54" s="197"/>
      <c r="H54" s="197"/>
      <c r="I54" s="197"/>
      <c r="J54" s="198"/>
      <c r="K54" s="199"/>
      <c r="L54" s="200"/>
      <c r="M54" s="194">
        <f t="shared" si="5"/>
        <v>0</v>
      </c>
      <c r="N54" s="200"/>
    </row>
    <row r="55" spans="1:14" s="11" customFormat="1" x14ac:dyDescent="0.2">
      <c r="A55" s="78">
        <v>5</v>
      </c>
      <c r="B55" s="79">
        <v>1523008</v>
      </c>
      <c r="C55" s="79" t="s">
        <v>59</v>
      </c>
      <c r="D55" s="27">
        <v>13000</v>
      </c>
      <c r="E55" s="195"/>
      <c r="F55" s="196"/>
      <c r="G55" s="197"/>
      <c r="H55" s="197"/>
      <c r="I55" s="197"/>
      <c r="J55" s="198"/>
      <c r="K55" s="199"/>
      <c r="L55" s="200"/>
      <c r="M55" s="194">
        <f t="shared" si="5"/>
        <v>0</v>
      </c>
      <c r="N55" s="200"/>
    </row>
    <row r="56" spans="1:14" s="11" customFormat="1" x14ac:dyDescent="0.2">
      <c r="A56" s="78">
        <v>6</v>
      </c>
      <c r="B56" s="79">
        <v>1520050</v>
      </c>
      <c r="C56" s="79" t="s">
        <v>60</v>
      </c>
      <c r="D56" s="27">
        <v>30000</v>
      </c>
      <c r="E56" s="195"/>
      <c r="F56" s="196"/>
      <c r="G56" s="197"/>
      <c r="H56" s="197"/>
      <c r="I56" s="197"/>
      <c r="J56" s="198"/>
      <c r="K56" s="199"/>
      <c r="L56" s="200"/>
      <c r="M56" s="194">
        <f t="shared" si="5"/>
        <v>0</v>
      </c>
      <c r="N56" s="200"/>
    </row>
    <row r="57" spans="1:14" s="11" customFormat="1" x14ac:dyDescent="0.2">
      <c r="A57" s="78">
        <v>7</v>
      </c>
      <c r="B57" s="79">
        <v>1520051</v>
      </c>
      <c r="C57" s="79" t="s">
        <v>61</v>
      </c>
      <c r="D57" s="27">
        <v>45000</v>
      </c>
      <c r="E57" s="195"/>
      <c r="F57" s="196"/>
      <c r="G57" s="197"/>
      <c r="H57" s="197"/>
      <c r="I57" s="197"/>
      <c r="J57" s="198"/>
      <c r="K57" s="199"/>
      <c r="L57" s="200"/>
      <c r="M57" s="194">
        <f t="shared" si="5"/>
        <v>0</v>
      </c>
      <c r="N57" s="200"/>
    </row>
    <row r="58" spans="1:14" s="11" customFormat="1" x14ac:dyDescent="0.2">
      <c r="A58" s="78">
        <v>8</v>
      </c>
      <c r="B58" s="79">
        <v>1520004</v>
      </c>
      <c r="C58" s="79" t="s">
        <v>62</v>
      </c>
      <c r="D58" s="27">
        <v>22000</v>
      </c>
      <c r="E58" s="195"/>
      <c r="F58" s="196"/>
      <c r="G58" s="197"/>
      <c r="H58" s="197"/>
      <c r="I58" s="197"/>
      <c r="J58" s="198"/>
      <c r="K58" s="199"/>
      <c r="L58" s="200"/>
      <c r="M58" s="194">
        <f t="shared" si="5"/>
        <v>0</v>
      </c>
      <c r="N58" s="200"/>
    </row>
    <row r="59" spans="1:14" s="11" customFormat="1" x14ac:dyDescent="0.2">
      <c r="A59" s="78">
        <v>9</v>
      </c>
      <c r="B59" s="79">
        <v>1520041</v>
      </c>
      <c r="C59" s="79" t="s">
        <v>63</v>
      </c>
      <c r="D59" s="27">
        <v>29000</v>
      </c>
      <c r="E59" s="195"/>
      <c r="F59" s="196"/>
      <c r="G59" s="197"/>
      <c r="H59" s="197"/>
      <c r="I59" s="197"/>
      <c r="J59" s="198"/>
      <c r="K59" s="199"/>
      <c r="L59" s="200"/>
      <c r="M59" s="194">
        <f t="shared" si="5"/>
        <v>0</v>
      </c>
      <c r="N59" s="200"/>
    </row>
    <row r="60" spans="1:14" s="11" customFormat="1" x14ac:dyDescent="0.2">
      <c r="A60" s="78">
        <v>10</v>
      </c>
      <c r="B60" s="79">
        <v>1522008</v>
      </c>
      <c r="C60" s="79" t="s">
        <v>64</v>
      </c>
      <c r="D60" s="27">
        <v>25000</v>
      </c>
      <c r="E60" s="195"/>
      <c r="F60" s="196"/>
      <c r="G60" s="197"/>
      <c r="H60" s="197"/>
      <c r="I60" s="197"/>
      <c r="J60" s="198"/>
      <c r="K60" s="199"/>
      <c r="L60" s="200"/>
      <c r="M60" s="194">
        <f t="shared" si="5"/>
        <v>0</v>
      </c>
      <c r="N60" s="200"/>
    </row>
    <row r="61" spans="1:14" s="11" customFormat="1" x14ac:dyDescent="0.2">
      <c r="A61" s="78">
        <v>11</v>
      </c>
      <c r="B61" s="79">
        <v>1522009</v>
      </c>
      <c r="C61" s="79" t="s">
        <v>65</v>
      </c>
      <c r="D61" s="27">
        <v>24000</v>
      </c>
      <c r="E61" s="195"/>
      <c r="F61" s="196"/>
      <c r="G61" s="197"/>
      <c r="H61" s="197"/>
      <c r="I61" s="197"/>
      <c r="J61" s="198"/>
      <c r="K61" s="199"/>
      <c r="L61" s="200"/>
      <c r="M61" s="194">
        <f t="shared" si="5"/>
        <v>0</v>
      </c>
      <c r="N61" s="200"/>
    </row>
    <row r="62" spans="1:14" s="11" customFormat="1" x14ac:dyDescent="0.2">
      <c r="A62" s="78">
        <v>12</v>
      </c>
      <c r="B62" s="79">
        <v>1523011</v>
      </c>
      <c r="C62" s="79" t="s">
        <v>66</v>
      </c>
      <c r="D62" s="27">
        <v>20000</v>
      </c>
      <c r="E62" s="195"/>
      <c r="F62" s="196"/>
      <c r="G62" s="197"/>
      <c r="H62" s="197"/>
      <c r="I62" s="197"/>
      <c r="J62" s="198"/>
      <c r="K62" s="199"/>
      <c r="L62" s="200"/>
      <c r="M62" s="194">
        <f t="shared" si="5"/>
        <v>0</v>
      </c>
      <c r="N62" s="200"/>
    </row>
    <row r="63" spans="1:14" s="243" customFormat="1" x14ac:dyDescent="0.2">
      <c r="A63" s="78">
        <v>13</v>
      </c>
      <c r="B63" s="79">
        <v>1523012</v>
      </c>
      <c r="C63" s="79" t="s">
        <v>67</v>
      </c>
      <c r="D63" s="27">
        <v>20000</v>
      </c>
      <c r="E63" s="195"/>
      <c r="F63" s="196"/>
      <c r="G63" s="197"/>
      <c r="H63" s="197"/>
      <c r="I63" s="197"/>
      <c r="J63" s="198"/>
      <c r="K63" s="199"/>
      <c r="L63" s="200"/>
      <c r="M63" s="194">
        <f t="shared" si="5"/>
        <v>0</v>
      </c>
      <c r="N63" s="200"/>
    </row>
    <row r="64" spans="1:14" s="238" customFormat="1" ht="15" thickBot="1" x14ac:dyDescent="0.25">
      <c r="A64" s="90"/>
      <c r="B64" s="90"/>
      <c r="C64" s="90"/>
      <c r="D64" s="48"/>
      <c r="E64" s="201"/>
      <c r="F64" s="202"/>
      <c r="G64" s="203"/>
      <c r="H64" s="203"/>
      <c r="I64" s="203"/>
      <c r="J64" s="204"/>
      <c r="K64" s="205"/>
      <c r="L64" s="206"/>
      <c r="M64" s="207">
        <f t="shared" si="5"/>
        <v>0</v>
      </c>
      <c r="N64" s="206"/>
    </row>
    <row r="65" spans="1:14" s="243" customFormat="1" ht="15" thickBot="1" x14ac:dyDescent="0.25">
      <c r="A65" s="239"/>
      <c r="B65" s="240"/>
      <c r="C65" s="240" t="s">
        <v>68</v>
      </c>
      <c r="D65" s="100"/>
      <c r="E65" s="178">
        <f>SUM(E66:E69)</f>
        <v>0</v>
      </c>
      <c r="F65" s="112">
        <f t="shared" ref="F65:L65" si="7">SUM(F66:F69)</f>
        <v>0</v>
      </c>
      <c r="G65" s="112">
        <f t="shared" si="7"/>
        <v>0</v>
      </c>
      <c r="H65" s="112">
        <f t="shared" si="7"/>
        <v>0</v>
      </c>
      <c r="I65" s="112">
        <f t="shared" si="7"/>
        <v>0</v>
      </c>
      <c r="J65" s="161">
        <f t="shared" si="7"/>
        <v>0</v>
      </c>
      <c r="K65" s="147">
        <f t="shared" si="7"/>
        <v>0</v>
      </c>
      <c r="L65" s="208">
        <f t="shared" si="7"/>
        <v>0</v>
      </c>
      <c r="M65" s="126">
        <f t="shared" si="5"/>
        <v>0</v>
      </c>
      <c r="N65" s="241"/>
    </row>
    <row r="66" spans="1:14" s="243" customFormat="1" x14ac:dyDescent="0.2">
      <c r="A66" s="242">
        <v>1</v>
      </c>
      <c r="B66" s="242">
        <v>1540036</v>
      </c>
      <c r="C66" s="242" t="s">
        <v>69</v>
      </c>
      <c r="D66" s="97">
        <v>9000</v>
      </c>
      <c r="E66" s="188"/>
      <c r="F66" s="189"/>
      <c r="G66" s="190"/>
      <c r="H66" s="190"/>
      <c r="I66" s="190"/>
      <c r="J66" s="191"/>
      <c r="K66" s="192"/>
      <c r="L66" s="193"/>
      <c r="M66" s="194">
        <f t="shared" si="5"/>
        <v>0</v>
      </c>
      <c r="N66" s="193"/>
    </row>
    <row r="67" spans="1:14" s="11" customFormat="1" x14ac:dyDescent="0.2">
      <c r="A67" s="78">
        <v>2</v>
      </c>
      <c r="B67" s="78">
        <v>1540037</v>
      </c>
      <c r="C67" s="78" t="s">
        <v>70</v>
      </c>
      <c r="D67" s="30">
        <v>12000</v>
      </c>
      <c r="E67" s="195"/>
      <c r="F67" s="196"/>
      <c r="G67" s="197"/>
      <c r="H67" s="197"/>
      <c r="I67" s="197"/>
      <c r="J67" s="198"/>
      <c r="K67" s="199"/>
      <c r="L67" s="200"/>
      <c r="M67" s="194">
        <f t="shared" si="5"/>
        <v>0</v>
      </c>
      <c r="N67" s="200"/>
    </row>
    <row r="68" spans="1:14" s="11" customFormat="1" x14ac:dyDescent="0.2">
      <c r="A68" s="78">
        <v>3</v>
      </c>
      <c r="B68" s="79">
        <v>1540034</v>
      </c>
      <c r="C68" s="79" t="s">
        <v>71</v>
      </c>
      <c r="D68" s="27">
        <v>16000</v>
      </c>
      <c r="E68" s="195"/>
      <c r="F68" s="196"/>
      <c r="G68" s="197"/>
      <c r="H68" s="197"/>
      <c r="I68" s="197"/>
      <c r="J68" s="198"/>
      <c r="K68" s="199"/>
      <c r="L68" s="200"/>
      <c r="M68" s="194">
        <f t="shared" si="5"/>
        <v>0</v>
      </c>
      <c r="N68" s="200"/>
    </row>
    <row r="69" spans="1:14" s="243" customFormat="1" x14ac:dyDescent="0.2">
      <c r="A69" s="78">
        <v>4</v>
      </c>
      <c r="B69" s="79"/>
      <c r="C69" s="79" t="s">
        <v>72</v>
      </c>
      <c r="D69" s="27">
        <v>29000</v>
      </c>
      <c r="E69" s="195"/>
      <c r="F69" s="196"/>
      <c r="G69" s="197"/>
      <c r="H69" s="197"/>
      <c r="I69" s="197"/>
      <c r="J69" s="198"/>
      <c r="K69" s="199"/>
      <c r="L69" s="200"/>
      <c r="M69" s="194">
        <f t="shared" si="5"/>
        <v>0</v>
      </c>
      <c r="N69" s="200"/>
    </row>
    <row r="70" spans="1:14" s="238" customFormat="1" ht="15" thickBot="1" x14ac:dyDescent="0.25">
      <c r="A70" s="90"/>
      <c r="B70" s="90"/>
      <c r="C70" s="90"/>
      <c r="D70" s="48"/>
      <c r="E70" s="201"/>
      <c r="F70" s="202"/>
      <c r="G70" s="203"/>
      <c r="H70" s="203"/>
      <c r="I70" s="203"/>
      <c r="J70" s="204"/>
      <c r="K70" s="205"/>
      <c r="L70" s="206"/>
      <c r="M70" s="207">
        <f t="shared" ref="M70:M73" si="8">(E70+F70+G70+H70+I70)-J70-K70-L70</f>
        <v>0</v>
      </c>
      <c r="N70" s="206"/>
    </row>
    <row r="71" spans="1:14" s="243" customFormat="1" ht="15" thickBot="1" x14ac:dyDescent="0.25">
      <c r="A71" s="239"/>
      <c r="B71" s="240"/>
      <c r="C71" s="240" t="s">
        <v>73</v>
      </c>
      <c r="D71" s="100"/>
      <c r="E71" s="177">
        <f>SUM(E72:E79)</f>
        <v>0</v>
      </c>
      <c r="F71" s="110">
        <f t="shared" ref="F71:L71" si="9">SUM(F72:F79)</f>
        <v>0</v>
      </c>
      <c r="G71" s="110">
        <f t="shared" si="9"/>
        <v>0</v>
      </c>
      <c r="H71" s="110">
        <f t="shared" si="9"/>
        <v>0</v>
      </c>
      <c r="I71" s="110">
        <f t="shared" si="9"/>
        <v>0</v>
      </c>
      <c r="J71" s="161">
        <f t="shared" si="9"/>
        <v>0</v>
      </c>
      <c r="K71" s="146">
        <f t="shared" si="9"/>
        <v>0</v>
      </c>
      <c r="L71" s="110">
        <f t="shared" si="9"/>
        <v>0</v>
      </c>
      <c r="M71" s="126">
        <f t="shared" si="8"/>
        <v>0</v>
      </c>
      <c r="N71" s="241"/>
    </row>
    <row r="72" spans="1:14" s="11" customFormat="1" x14ac:dyDescent="0.2">
      <c r="A72" s="242">
        <v>1</v>
      </c>
      <c r="B72" s="242">
        <v>1540030</v>
      </c>
      <c r="C72" s="242" t="s">
        <v>74</v>
      </c>
      <c r="D72" s="97">
        <v>68000</v>
      </c>
      <c r="E72" s="188"/>
      <c r="F72" s="189"/>
      <c r="G72" s="190"/>
      <c r="H72" s="190"/>
      <c r="I72" s="190"/>
      <c r="J72" s="191"/>
      <c r="K72" s="192"/>
      <c r="L72" s="193"/>
      <c r="M72" s="194">
        <f t="shared" si="8"/>
        <v>0</v>
      </c>
      <c r="N72" s="193"/>
    </row>
    <row r="73" spans="1:14" s="11" customFormat="1" x14ac:dyDescent="0.2">
      <c r="A73" s="78">
        <v>2</v>
      </c>
      <c r="B73" s="79"/>
      <c r="C73" s="79" t="s">
        <v>75</v>
      </c>
      <c r="D73" s="27">
        <v>45000</v>
      </c>
      <c r="E73" s="195"/>
      <c r="F73" s="196"/>
      <c r="G73" s="197"/>
      <c r="H73" s="197"/>
      <c r="I73" s="197"/>
      <c r="J73" s="198"/>
      <c r="K73" s="199"/>
      <c r="L73" s="200"/>
      <c r="M73" s="194">
        <f t="shared" si="8"/>
        <v>0</v>
      </c>
      <c r="N73" s="200"/>
    </row>
    <row r="74" spans="1:14" s="11" customFormat="1" x14ac:dyDescent="0.2">
      <c r="A74" s="78">
        <v>3</v>
      </c>
      <c r="B74" s="79">
        <v>1540031</v>
      </c>
      <c r="C74" s="79" t="s">
        <v>76</v>
      </c>
      <c r="D74" s="27">
        <v>68000</v>
      </c>
      <c r="E74" s="195"/>
      <c r="F74" s="196"/>
      <c r="G74" s="197"/>
      <c r="H74" s="197"/>
      <c r="I74" s="197"/>
      <c r="J74" s="198"/>
      <c r="K74" s="199"/>
      <c r="L74" s="200"/>
      <c r="M74" s="194">
        <f t="shared" ref="M74:M78" si="10">(E74+F74+G74+H74+I74)-J74-K74-L74</f>
        <v>0</v>
      </c>
      <c r="N74" s="200"/>
    </row>
    <row r="75" spans="1:14" s="11" customFormat="1" x14ac:dyDescent="0.2">
      <c r="A75" s="78">
        <v>4</v>
      </c>
      <c r="B75" s="79"/>
      <c r="C75" s="79" t="s">
        <v>77</v>
      </c>
      <c r="D75" s="27">
        <v>45000</v>
      </c>
      <c r="E75" s="195"/>
      <c r="F75" s="196"/>
      <c r="G75" s="197"/>
      <c r="H75" s="197"/>
      <c r="I75" s="197"/>
      <c r="J75" s="198"/>
      <c r="K75" s="199"/>
      <c r="L75" s="200"/>
      <c r="M75" s="194">
        <f t="shared" si="10"/>
        <v>0</v>
      </c>
      <c r="N75" s="200"/>
    </row>
    <row r="76" spans="1:14" s="11" customFormat="1" x14ac:dyDescent="0.2">
      <c r="A76" s="78">
        <v>5</v>
      </c>
      <c r="B76" s="79"/>
      <c r="C76" s="79" t="s">
        <v>78</v>
      </c>
      <c r="D76" s="27">
        <v>68000</v>
      </c>
      <c r="E76" s="195"/>
      <c r="F76" s="196"/>
      <c r="G76" s="197"/>
      <c r="H76" s="197"/>
      <c r="I76" s="197"/>
      <c r="J76" s="198"/>
      <c r="K76" s="199"/>
      <c r="L76" s="200"/>
      <c r="M76" s="194">
        <f t="shared" si="10"/>
        <v>0</v>
      </c>
      <c r="N76" s="200"/>
    </row>
    <row r="77" spans="1:14" s="11" customFormat="1" x14ac:dyDescent="0.2">
      <c r="A77" s="78">
        <v>6</v>
      </c>
      <c r="B77" s="79"/>
      <c r="C77" s="79" t="s">
        <v>79</v>
      </c>
      <c r="D77" s="27">
        <v>45000</v>
      </c>
      <c r="E77" s="195"/>
      <c r="F77" s="196"/>
      <c r="G77" s="197"/>
      <c r="H77" s="197"/>
      <c r="I77" s="197"/>
      <c r="J77" s="198"/>
      <c r="K77" s="199"/>
      <c r="L77" s="200"/>
      <c r="M77" s="194">
        <f t="shared" si="10"/>
        <v>0</v>
      </c>
      <c r="N77" s="200"/>
    </row>
    <row r="78" spans="1:14" s="11" customFormat="1" x14ac:dyDescent="0.2">
      <c r="A78" s="78">
        <v>7</v>
      </c>
      <c r="B78" s="79">
        <v>1540033</v>
      </c>
      <c r="C78" s="79" t="s">
        <v>80</v>
      </c>
      <c r="D78" s="27">
        <v>68000</v>
      </c>
      <c r="E78" s="195"/>
      <c r="F78" s="196"/>
      <c r="G78" s="197"/>
      <c r="H78" s="197"/>
      <c r="I78" s="197"/>
      <c r="J78" s="198"/>
      <c r="K78" s="199"/>
      <c r="L78" s="200"/>
      <c r="M78" s="194">
        <f t="shared" si="10"/>
        <v>0</v>
      </c>
      <c r="N78" s="200"/>
    </row>
    <row r="79" spans="1:14" s="243" customFormat="1" x14ac:dyDescent="0.2">
      <c r="A79" s="78">
        <v>8</v>
      </c>
      <c r="B79" s="79"/>
      <c r="C79" s="79" t="s">
        <v>81</v>
      </c>
      <c r="D79" s="27">
        <v>45000</v>
      </c>
      <c r="E79" s="195"/>
      <c r="F79" s="196"/>
      <c r="G79" s="197"/>
      <c r="H79" s="197"/>
      <c r="I79" s="197"/>
      <c r="J79" s="198"/>
      <c r="K79" s="199"/>
      <c r="L79" s="200"/>
      <c r="M79" s="194">
        <f t="shared" ref="M79:M118" si="11">(E79+F79+G79+H79+I79)-J79-K79-L79</f>
        <v>0</v>
      </c>
      <c r="N79" s="200"/>
    </row>
    <row r="80" spans="1:14" s="238" customFormat="1" ht="15" thickBot="1" x14ac:dyDescent="0.25">
      <c r="A80" s="90"/>
      <c r="B80" s="90"/>
      <c r="C80" s="90"/>
      <c r="D80" s="48"/>
      <c r="E80" s="201"/>
      <c r="F80" s="202"/>
      <c r="G80" s="203"/>
      <c r="H80" s="203"/>
      <c r="I80" s="203"/>
      <c r="J80" s="204"/>
      <c r="K80" s="205"/>
      <c r="L80" s="206"/>
      <c r="M80" s="207">
        <f t="shared" si="11"/>
        <v>0</v>
      </c>
      <c r="N80" s="206"/>
    </row>
    <row r="81" spans="1:14" s="11" customFormat="1" ht="15" thickBot="1" x14ac:dyDescent="0.25">
      <c r="A81" s="239"/>
      <c r="B81" s="240"/>
      <c r="C81" s="240" t="s">
        <v>82</v>
      </c>
      <c r="D81" s="100"/>
      <c r="E81" s="177">
        <f>SUM(E82:E90)</f>
        <v>0</v>
      </c>
      <c r="F81" s="110">
        <f t="shared" ref="F81:L81" si="12">SUM(F82:F90)</f>
        <v>0</v>
      </c>
      <c r="G81" s="110">
        <f t="shared" si="12"/>
        <v>0</v>
      </c>
      <c r="H81" s="110">
        <f t="shared" si="12"/>
        <v>0</v>
      </c>
      <c r="I81" s="110">
        <f t="shared" si="12"/>
        <v>0</v>
      </c>
      <c r="J81" s="161">
        <f t="shared" si="12"/>
        <v>0</v>
      </c>
      <c r="K81" s="146">
        <f t="shared" si="12"/>
        <v>0</v>
      </c>
      <c r="L81" s="110">
        <f t="shared" si="12"/>
        <v>0</v>
      </c>
      <c r="M81" s="126">
        <f t="shared" si="11"/>
        <v>0</v>
      </c>
      <c r="N81" s="241"/>
    </row>
    <row r="82" spans="1:14" s="11" customFormat="1" x14ac:dyDescent="0.2">
      <c r="A82" s="242">
        <v>1</v>
      </c>
      <c r="B82" s="93">
        <v>1560006</v>
      </c>
      <c r="C82" s="93" t="s">
        <v>83</v>
      </c>
      <c r="D82" s="101">
        <v>28000</v>
      </c>
      <c r="E82" s="188"/>
      <c r="F82" s="189"/>
      <c r="G82" s="190"/>
      <c r="H82" s="190"/>
      <c r="I82" s="190"/>
      <c r="J82" s="191"/>
      <c r="K82" s="192"/>
      <c r="L82" s="193"/>
      <c r="M82" s="194">
        <f t="shared" si="11"/>
        <v>0</v>
      </c>
      <c r="N82" s="193"/>
    </row>
    <row r="83" spans="1:14" s="11" customFormat="1" x14ac:dyDescent="0.2">
      <c r="A83" s="78">
        <v>2</v>
      </c>
      <c r="B83" s="79">
        <v>1560002</v>
      </c>
      <c r="C83" s="79" t="s">
        <v>84</v>
      </c>
      <c r="D83" s="27">
        <v>28000</v>
      </c>
      <c r="E83" s="195"/>
      <c r="F83" s="196"/>
      <c r="G83" s="197"/>
      <c r="H83" s="197"/>
      <c r="I83" s="197"/>
      <c r="J83" s="198"/>
      <c r="K83" s="199"/>
      <c r="L83" s="200"/>
      <c r="M83" s="194">
        <f t="shared" si="11"/>
        <v>0</v>
      </c>
      <c r="N83" s="200"/>
    </row>
    <row r="84" spans="1:14" s="11" customFormat="1" x14ac:dyDescent="0.2">
      <c r="A84" s="78">
        <v>3</v>
      </c>
      <c r="B84" s="79">
        <v>1560048</v>
      </c>
      <c r="C84" s="79" t="s">
        <v>85</v>
      </c>
      <c r="D84" s="27">
        <v>28000</v>
      </c>
      <c r="E84" s="195"/>
      <c r="F84" s="196"/>
      <c r="G84" s="197"/>
      <c r="H84" s="197"/>
      <c r="I84" s="197"/>
      <c r="J84" s="198"/>
      <c r="K84" s="199"/>
      <c r="L84" s="200"/>
      <c r="M84" s="194">
        <f t="shared" si="11"/>
        <v>0</v>
      </c>
      <c r="N84" s="200"/>
    </row>
    <row r="85" spans="1:14" s="243" customFormat="1" x14ac:dyDescent="0.2">
      <c r="A85" s="78">
        <v>4</v>
      </c>
      <c r="B85" s="79">
        <v>1560008</v>
      </c>
      <c r="C85" s="79" t="s">
        <v>86</v>
      </c>
      <c r="D85" s="27">
        <v>28000</v>
      </c>
      <c r="E85" s="195"/>
      <c r="F85" s="196"/>
      <c r="G85" s="197"/>
      <c r="H85" s="197"/>
      <c r="I85" s="197"/>
      <c r="J85" s="198"/>
      <c r="K85" s="199"/>
      <c r="L85" s="200"/>
      <c r="M85" s="194">
        <f t="shared" si="11"/>
        <v>0</v>
      </c>
      <c r="N85" s="200"/>
    </row>
    <row r="86" spans="1:14" s="243" customFormat="1" x14ac:dyDescent="0.2">
      <c r="A86" s="78">
        <v>5</v>
      </c>
      <c r="B86" s="78">
        <v>1563008</v>
      </c>
      <c r="C86" s="78" t="s">
        <v>87</v>
      </c>
      <c r="D86" s="30">
        <v>35000</v>
      </c>
      <c r="E86" s="195"/>
      <c r="F86" s="196"/>
      <c r="G86" s="197"/>
      <c r="H86" s="197"/>
      <c r="I86" s="197"/>
      <c r="J86" s="198"/>
      <c r="K86" s="199"/>
      <c r="L86" s="200"/>
      <c r="M86" s="194">
        <f t="shared" si="11"/>
        <v>0</v>
      </c>
      <c r="N86" s="200"/>
    </row>
    <row r="87" spans="1:14" s="243" customFormat="1" x14ac:dyDescent="0.2">
      <c r="A87" s="78">
        <v>6</v>
      </c>
      <c r="B87" s="78">
        <v>1560051</v>
      </c>
      <c r="C87" s="78" t="s">
        <v>88</v>
      </c>
      <c r="D87" s="30">
        <v>30000</v>
      </c>
      <c r="E87" s="195"/>
      <c r="F87" s="196"/>
      <c r="G87" s="197"/>
      <c r="H87" s="197"/>
      <c r="I87" s="197"/>
      <c r="J87" s="198"/>
      <c r="K87" s="199"/>
      <c r="L87" s="200"/>
      <c r="M87" s="194">
        <f t="shared" si="11"/>
        <v>0</v>
      </c>
      <c r="N87" s="200"/>
    </row>
    <row r="88" spans="1:14" s="243" customFormat="1" x14ac:dyDescent="0.2">
      <c r="A88" s="78">
        <v>7</v>
      </c>
      <c r="B88" s="78">
        <v>1500308</v>
      </c>
      <c r="C88" s="78" t="s">
        <v>89</v>
      </c>
      <c r="D88" s="30">
        <v>19000</v>
      </c>
      <c r="E88" s="195"/>
      <c r="F88" s="196"/>
      <c r="G88" s="197"/>
      <c r="H88" s="197"/>
      <c r="I88" s="197"/>
      <c r="J88" s="198"/>
      <c r="K88" s="199"/>
      <c r="L88" s="200"/>
      <c r="M88" s="194">
        <f t="shared" si="11"/>
        <v>0</v>
      </c>
      <c r="N88" s="200"/>
    </row>
    <row r="89" spans="1:14" s="11" customFormat="1" x14ac:dyDescent="0.2">
      <c r="A89" s="78">
        <v>8</v>
      </c>
      <c r="B89" s="78">
        <v>1560050</v>
      </c>
      <c r="C89" s="78" t="s">
        <v>90</v>
      </c>
      <c r="D89" s="30">
        <v>30000</v>
      </c>
      <c r="E89" s="195"/>
      <c r="F89" s="196"/>
      <c r="G89" s="197"/>
      <c r="H89" s="197"/>
      <c r="I89" s="197"/>
      <c r="J89" s="198"/>
      <c r="K89" s="199"/>
      <c r="L89" s="200"/>
      <c r="M89" s="194">
        <f t="shared" si="11"/>
        <v>0</v>
      </c>
      <c r="N89" s="200"/>
    </row>
    <row r="90" spans="1:14" s="243" customFormat="1" x14ac:dyDescent="0.2">
      <c r="A90" s="78">
        <v>9</v>
      </c>
      <c r="B90" s="79">
        <v>1560001</v>
      </c>
      <c r="C90" s="79" t="s">
        <v>91</v>
      </c>
      <c r="D90" s="27">
        <v>28000</v>
      </c>
      <c r="E90" s="195"/>
      <c r="F90" s="196"/>
      <c r="G90" s="197"/>
      <c r="H90" s="197"/>
      <c r="I90" s="197"/>
      <c r="J90" s="198"/>
      <c r="K90" s="199"/>
      <c r="L90" s="200"/>
      <c r="M90" s="194">
        <f t="shared" si="11"/>
        <v>0</v>
      </c>
      <c r="N90" s="200"/>
    </row>
    <row r="91" spans="1:14" s="235" customFormat="1" ht="15" thickBot="1" x14ac:dyDescent="0.25">
      <c r="A91" s="90"/>
      <c r="B91" s="90"/>
      <c r="C91" s="90"/>
      <c r="D91" s="48"/>
      <c r="E91" s="201"/>
      <c r="F91" s="202"/>
      <c r="G91" s="203"/>
      <c r="H91" s="203"/>
      <c r="I91" s="203"/>
      <c r="J91" s="204"/>
      <c r="K91" s="205"/>
      <c r="L91" s="206"/>
      <c r="M91" s="207">
        <f t="shared" si="11"/>
        <v>0</v>
      </c>
      <c r="N91" s="206"/>
    </row>
    <row r="92" spans="1:14" s="11" customFormat="1" ht="15" thickBot="1" x14ac:dyDescent="0.25">
      <c r="A92" s="246"/>
      <c r="B92" s="247"/>
      <c r="C92" s="247" t="s">
        <v>92</v>
      </c>
      <c r="D92" s="86"/>
      <c r="E92" s="178">
        <f>SUM(E93:E101)</f>
        <v>0</v>
      </c>
      <c r="F92" s="112">
        <f t="shared" ref="F92:L92" si="13">SUM(F93:F101)</f>
        <v>0</v>
      </c>
      <c r="G92" s="112">
        <f t="shared" si="13"/>
        <v>0</v>
      </c>
      <c r="H92" s="112">
        <f t="shared" si="13"/>
        <v>0</v>
      </c>
      <c r="I92" s="112">
        <f t="shared" si="13"/>
        <v>0</v>
      </c>
      <c r="J92" s="161">
        <f t="shared" si="13"/>
        <v>0</v>
      </c>
      <c r="K92" s="147">
        <f t="shared" si="13"/>
        <v>0</v>
      </c>
      <c r="L92" s="112">
        <f t="shared" si="13"/>
        <v>0</v>
      </c>
      <c r="M92" s="126">
        <f t="shared" si="11"/>
        <v>0</v>
      </c>
      <c r="N92" s="241"/>
    </row>
    <row r="93" spans="1:14" s="11" customFormat="1" x14ac:dyDescent="0.2">
      <c r="A93" s="242">
        <v>1</v>
      </c>
      <c r="B93" s="93">
        <v>1510060</v>
      </c>
      <c r="C93" s="93" t="s">
        <v>93</v>
      </c>
      <c r="D93" s="101">
        <v>50000</v>
      </c>
      <c r="E93" s="188"/>
      <c r="F93" s="189"/>
      <c r="G93" s="190"/>
      <c r="H93" s="190"/>
      <c r="I93" s="190"/>
      <c r="J93" s="191"/>
      <c r="K93" s="192"/>
      <c r="L93" s="193"/>
      <c r="M93" s="194">
        <f t="shared" si="11"/>
        <v>0</v>
      </c>
      <c r="N93" s="193"/>
    </row>
    <row r="94" spans="1:14" s="11" customFormat="1" x14ac:dyDescent="0.2">
      <c r="A94" s="78">
        <v>2</v>
      </c>
      <c r="B94" s="79">
        <v>1510009</v>
      </c>
      <c r="C94" s="79" t="s">
        <v>94</v>
      </c>
      <c r="D94" s="27">
        <v>30000</v>
      </c>
      <c r="E94" s="195"/>
      <c r="F94" s="196"/>
      <c r="G94" s="197"/>
      <c r="H94" s="197"/>
      <c r="I94" s="197"/>
      <c r="J94" s="198"/>
      <c r="K94" s="199"/>
      <c r="L94" s="200"/>
      <c r="M94" s="194">
        <f t="shared" si="11"/>
        <v>0</v>
      </c>
      <c r="N94" s="200"/>
    </row>
    <row r="95" spans="1:14" s="11" customFormat="1" x14ac:dyDescent="0.2">
      <c r="A95" s="78">
        <v>3</v>
      </c>
      <c r="B95" s="79">
        <v>1512015</v>
      </c>
      <c r="C95" s="79" t="s">
        <v>95</v>
      </c>
      <c r="D95" s="27">
        <v>35000</v>
      </c>
      <c r="E95" s="195"/>
      <c r="F95" s="196"/>
      <c r="G95" s="197"/>
      <c r="H95" s="197"/>
      <c r="I95" s="197"/>
      <c r="J95" s="198"/>
      <c r="K95" s="199"/>
      <c r="L95" s="200"/>
      <c r="M95" s="194">
        <f t="shared" si="11"/>
        <v>0</v>
      </c>
      <c r="N95" s="200"/>
    </row>
    <row r="96" spans="1:14" s="11" customFormat="1" x14ac:dyDescent="0.2">
      <c r="A96" s="78">
        <v>4</v>
      </c>
      <c r="B96" s="79">
        <v>1510021</v>
      </c>
      <c r="C96" s="79" t="s">
        <v>96</v>
      </c>
      <c r="D96" s="27">
        <v>38000</v>
      </c>
      <c r="E96" s="195"/>
      <c r="F96" s="196"/>
      <c r="G96" s="197"/>
      <c r="H96" s="197"/>
      <c r="I96" s="197"/>
      <c r="J96" s="198"/>
      <c r="K96" s="199"/>
      <c r="L96" s="200"/>
      <c r="M96" s="194">
        <f t="shared" si="11"/>
        <v>0</v>
      </c>
      <c r="N96" s="200"/>
    </row>
    <row r="97" spans="1:14" s="11" customFormat="1" x14ac:dyDescent="0.2">
      <c r="A97" s="78">
        <v>5</v>
      </c>
      <c r="B97" s="79">
        <v>1510053</v>
      </c>
      <c r="C97" s="79" t="s">
        <v>97</v>
      </c>
      <c r="D97" s="27">
        <v>35000</v>
      </c>
      <c r="E97" s="195"/>
      <c r="F97" s="196"/>
      <c r="G97" s="197"/>
      <c r="H97" s="197"/>
      <c r="I97" s="197"/>
      <c r="J97" s="198"/>
      <c r="K97" s="199"/>
      <c r="L97" s="200"/>
      <c r="M97" s="194">
        <f t="shared" si="11"/>
        <v>0</v>
      </c>
      <c r="N97" s="200"/>
    </row>
    <row r="98" spans="1:14" s="11" customFormat="1" x14ac:dyDescent="0.2">
      <c r="A98" s="78">
        <v>6</v>
      </c>
      <c r="B98" s="79">
        <v>1510006</v>
      </c>
      <c r="C98" s="79" t="s">
        <v>98</v>
      </c>
      <c r="D98" s="27">
        <v>38000</v>
      </c>
      <c r="E98" s="195"/>
      <c r="F98" s="196"/>
      <c r="G98" s="197"/>
      <c r="H98" s="197"/>
      <c r="I98" s="197"/>
      <c r="J98" s="198"/>
      <c r="K98" s="199"/>
      <c r="L98" s="200"/>
      <c r="M98" s="194">
        <f t="shared" si="11"/>
        <v>0</v>
      </c>
      <c r="N98" s="200"/>
    </row>
    <row r="99" spans="1:14" s="11" customFormat="1" x14ac:dyDescent="0.2">
      <c r="A99" s="78">
        <v>7</v>
      </c>
      <c r="B99" s="79">
        <v>1510024</v>
      </c>
      <c r="C99" s="79" t="s">
        <v>99</v>
      </c>
      <c r="D99" s="27">
        <v>30000</v>
      </c>
      <c r="E99" s="195"/>
      <c r="F99" s="196"/>
      <c r="G99" s="197"/>
      <c r="H99" s="197"/>
      <c r="I99" s="197"/>
      <c r="J99" s="198"/>
      <c r="K99" s="199"/>
      <c r="L99" s="200"/>
      <c r="M99" s="194">
        <f t="shared" si="11"/>
        <v>0</v>
      </c>
      <c r="N99" s="200"/>
    </row>
    <row r="100" spans="1:14" s="11" customFormat="1" x14ac:dyDescent="0.2">
      <c r="A100" s="78">
        <v>8</v>
      </c>
      <c r="B100" s="79">
        <v>1510002</v>
      </c>
      <c r="C100" s="79" t="s">
        <v>100</v>
      </c>
      <c r="D100" s="27">
        <v>30000</v>
      </c>
      <c r="E100" s="195"/>
      <c r="F100" s="196"/>
      <c r="G100" s="197"/>
      <c r="H100" s="197"/>
      <c r="I100" s="197"/>
      <c r="J100" s="198"/>
      <c r="K100" s="199"/>
      <c r="L100" s="200"/>
      <c r="M100" s="194">
        <f t="shared" si="11"/>
        <v>0</v>
      </c>
      <c r="N100" s="200"/>
    </row>
    <row r="101" spans="1:14" s="11" customFormat="1" x14ac:dyDescent="0.2">
      <c r="A101" s="78">
        <v>9</v>
      </c>
      <c r="B101" s="79">
        <v>1510039</v>
      </c>
      <c r="C101" s="79" t="s">
        <v>101</v>
      </c>
      <c r="D101" s="27">
        <v>30000</v>
      </c>
      <c r="E101" s="195"/>
      <c r="F101" s="196"/>
      <c r="G101" s="197"/>
      <c r="H101" s="197"/>
      <c r="I101" s="197"/>
      <c r="J101" s="198"/>
      <c r="K101" s="199"/>
      <c r="L101" s="200"/>
      <c r="M101" s="194">
        <f t="shared" si="11"/>
        <v>0</v>
      </c>
      <c r="N101" s="200"/>
    </row>
    <row r="102" spans="1:14" s="249" customFormat="1" ht="15" thickBot="1" x14ac:dyDescent="0.25">
      <c r="A102" s="90"/>
      <c r="B102" s="248"/>
      <c r="C102" s="248"/>
      <c r="D102" s="104"/>
      <c r="E102" s="201"/>
      <c r="F102" s="202"/>
      <c r="G102" s="203"/>
      <c r="H102" s="203"/>
      <c r="I102" s="203"/>
      <c r="J102" s="204"/>
      <c r="K102" s="205"/>
      <c r="L102" s="206"/>
      <c r="M102" s="207">
        <f t="shared" si="11"/>
        <v>0</v>
      </c>
      <c r="N102" s="206"/>
    </row>
    <row r="103" spans="1:14" s="11" customFormat="1" ht="15" thickBot="1" x14ac:dyDescent="0.25">
      <c r="A103" s="239"/>
      <c r="B103" s="240"/>
      <c r="C103" s="240" t="s">
        <v>102</v>
      </c>
      <c r="D103" s="100"/>
      <c r="E103" s="177">
        <f ca="1">SUM(E103)</f>
        <v>0</v>
      </c>
      <c r="F103" s="110">
        <f t="shared" ref="F103:L103" ca="1" si="14">SUM(F103)</f>
        <v>0</v>
      </c>
      <c r="G103" s="110">
        <f t="shared" ca="1" si="14"/>
        <v>0</v>
      </c>
      <c r="H103" s="110">
        <f t="shared" ca="1" si="14"/>
        <v>0</v>
      </c>
      <c r="I103" s="110">
        <f t="shared" ca="1" si="14"/>
        <v>0</v>
      </c>
      <c r="J103" s="161">
        <f t="shared" ca="1" si="14"/>
        <v>0</v>
      </c>
      <c r="K103" s="146">
        <f t="shared" ca="1" si="14"/>
        <v>0</v>
      </c>
      <c r="L103" s="110">
        <f t="shared" ca="1" si="14"/>
        <v>0</v>
      </c>
      <c r="M103" s="125">
        <f t="shared" ca="1" si="11"/>
        <v>0</v>
      </c>
      <c r="N103" s="250"/>
    </row>
    <row r="104" spans="1:14" s="11" customFormat="1" x14ac:dyDescent="0.2">
      <c r="A104" s="242">
        <v>1</v>
      </c>
      <c r="B104" s="93">
        <v>1532013</v>
      </c>
      <c r="C104" s="93" t="s">
        <v>103</v>
      </c>
      <c r="D104" s="101">
        <v>89000</v>
      </c>
      <c r="E104" s="188"/>
      <c r="F104" s="189"/>
      <c r="G104" s="190"/>
      <c r="H104" s="190"/>
      <c r="I104" s="190"/>
      <c r="J104" s="191"/>
      <c r="K104" s="192"/>
      <c r="L104" s="193"/>
      <c r="M104" s="194">
        <f t="shared" si="11"/>
        <v>0</v>
      </c>
      <c r="N104" s="193"/>
    </row>
    <row r="105" spans="1:14" s="235" customFormat="1" ht="15" thickBot="1" x14ac:dyDescent="0.25">
      <c r="A105" s="90"/>
      <c r="B105" s="248"/>
      <c r="C105" s="248"/>
      <c r="D105" s="104"/>
      <c r="E105" s="201"/>
      <c r="F105" s="202"/>
      <c r="G105" s="203"/>
      <c r="H105" s="203"/>
      <c r="I105" s="203"/>
      <c r="J105" s="204"/>
      <c r="K105" s="205"/>
      <c r="L105" s="206"/>
      <c r="M105" s="207">
        <f t="shared" si="11"/>
        <v>0</v>
      </c>
      <c r="N105" s="206"/>
    </row>
    <row r="106" spans="1:14" s="243" customFormat="1" ht="15" thickBot="1" x14ac:dyDescent="0.25">
      <c r="A106" s="246"/>
      <c r="B106" s="247"/>
      <c r="C106" s="247" t="s">
        <v>104</v>
      </c>
      <c r="D106" s="86"/>
      <c r="E106" s="177">
        <f>SUM(E107:E115)</f>
        <v>0</v>
      </c>
      <c r="F106" s="110">
        <f t="shared" ref="F106:L106" si="15">SUM(F107:F115)</f>
        <v>0</v>
      </c>
      <c r="G106" s="110">
        <f t="shared" si="15"/>
        <v>0</v>
      </c>
      <c r="H106" s="110">
        <f t="shared" si="15"/>
        <v>0</v>
      </c>
      <c r="I106" s="110">
        <f t="shared" si="15"/>
        <v>0</v>
      </c>
      <c r="J106" s="161">
        <f t="shared" si="15"/>
        <v>0</v>
      </c>
      <c r="K106" s="146">
        <f t="shared" si="15"/>
        <v>0</v>
      </c>
      <c r="L106" s="110">
        <f t="shared" si="15"/>
        <v>0</v>
      </c>
      <c r="M106" s="126">
        <f t="shared" si="11"/>
        <v>0</v>
      </c>
      <c r="N106" s="241"/>
    </row>
    <row r="107" spans="1:14" s="243" customFormat="1" x14ac:dyDescent="0.2">
      <c r="A107" s="242">
        <v>1</v>
      </c>
      <c r="B107" s="242">
        <v>5530014</v>
      </c>
      <c r="C107" s="242" t="s">
        <v>105</v>
      </c>
      <c r="D107" s="97">
        <v>33000</v>
      </c>
      <c r="E107" s="188"/>
      <c r="F107" s="189"/>
      <c r="G107" s="190"/>
      <c r="H107" s="190"/>
      <c r="I107" s="190"/>
      <c r="J107" s="191"/>
      <c r="K107" s="192"/>
      <c r="L107" s="193"/>
      <c r="M107" s="194">
        <f t="shared" si="11"/>
        <v>0</v>
      </c>
      <c r="N107" s="193"/>
    </row>
    <row r="108" spans="1:14" s="243" customFormat="1" x14ac:dyDescent="0.2">
      <c r="A108" s="78">
        <v>2</v>
      </c>
      <c r="B108" s="78">
        <v>5530015</v>
      </c>
      <c r="C108" s="78" t="s">
        <v>106</v>
      </c>
      <c r="D108" s="30">
        <v>33000</v>
      </c>
      <c r="E108" s="195"/>
      <c r="F108" s="196"/>
      <c r="G108" s="197"/>
      <c r="H108" s="197"/>
      <c r="I108" s="197"/>
      <c r="J108" s="198"/>
      <c r="K108" s="199"/>
      <c r="L108" s="200"/>
      <c r="M108" s="194">
        <f t="shared" si="11"/>
        <v>0</v>
      </c>
      <c r="N108" s="200"/>
    </row>
    <row r="109" spans="1:14" s="243" customFormat="1" x14ac:dyDescent="0.2">
      <c r="A109" s="78">
        <v>3</v>
      </c>
      <c r="B109" s="78">
        <v>5530019</v>
      </c>
      <c r="C109" s="78" t="s">
        <v>107</v>
      </c>
      <c r="D109" s="30">
        <v>33000</v>
      </c>
      <c r="E109" s="195"/>
      <c r="F109" s="196"/>
      <c r="G109" s="197"/>
      <c r="H109" s="197"/>
      <c r="I109" s="197"/>
      <c r="J109" s="198"/>
      <c r="K109" s="199"/>
      <c r="L109" s="200"/>
      <c r="M109" s="194">
        <f t="shared" si="11"/>
        <v>0</v>
      </c>
      <c r="N109" s="200"/>
    </row>
    <row r="110" spans="1:14" s="243" customFormat="1" x14ac:dyDescent="0.2">
      <c r="A110" s="78">
        <v>4</v>
      </c>
      <c r="B110" s="78">
        <v>5530016</v>
      </c>
      <c r="C110" s="78" t="s">
        <v>108</v>
      </c>
      <c r="D110" s="30">
        <v>33000</v>
      </c>
      <c r="E110" s="195"/>
      <c r="F110" s="196"/>
      <c r="G110" s="197"/>
      <c r="H110" s="197"/>
      <c r="I110" s="197"/>
      <c r="J110" s="198"/>
      <c r="K110" s="199"/>
      <c r="L110" s="200"/>
      <c r="M110" s="194">
        <f t="shared" si="11"/>
        <v>0</v>
      </c>
      <c r="N110" s="200"/>
    </row>
    <row r="111" spans="1:14" s="243" customFormat="1" x14ac:dyDescent="0.2">
      <c r="A111" s="78">
        <v>5</v>
      </c>
      <c r="B111" s="78">
        <v>5530020</v>
      </c>
      <c r="C111" s="78" t="s">
        <v>109</v>
      </c>
      <c r="D111" s="30">
        <v>33000</v>
      </c>
      <c r="E111" s="195"/>
      <c r="F111" s="196"/>
      <c r="G111" s="197"/>
      <c r="H111" s="197"/>
      <c r="I111" s="197"/>
      <c r="J111" s="198"/>
      <c r="K111" s="199"/>
      <c r="L111" s="200"/>
      <c r="M111" s="194">
        <f t="shared" si="11"/>
        <v>0</v>
      </c>
      <c r="N111" s="200"/>
    </row>
    <row r="112" spans="1:14" s="243" customFormat="1" x14ac:dyDescent="0.2">
      <c r="A112" s="78">
        <v>6</v>
      </c>
      <c r="B112" s="78">
        <v>5530013</v>
      </c>
      <c r="C112" s="78" t="s">
        <v>110</v>
      </c>
      <c r="D112" s="30">
        <v>33000</v>
      </c>
      <c r="E112" s="195"/>
      <c r="F112" s="196"/>
      <c r="G112" s="197"/>
      <c r="H112" s="197"/>
      <c r="I112" s="197"/>
      <c r="J112" s="198"/>
      <c r="K112" s="199"/>
      <c r="L112" s="200"/>
      <c r="M112" s="194">
        <f t="shared" si="11"/>
        <v>0</v>
      </c>
      <c r="N112" s="200"/>
    </row>
    <row r="113" spans="1:14" s="243" customFormat="1" x14ac:dyDescent="0.2">
      <c r="A113" s="78">
        <v>7</v>
      </c>
      <c r="B113" s="90"/>
      <c r="C113" s="90" t="s">
        <v>111</v>
      </c>
      <c r="D113" s="30">
        <v>33000</v>
      </c>
      <c r="E113" s="195"/>
      <c r="F113" s="196"/>
      <c r="G113" s="197"/>
      <c r="H113" s="197"/>
      <c r="I113" s="197"/>
      <c r="J113" s="198"/>
      <c r="K113" s="199"/>
      <c r="L113" s="200"/>
      <c r="M113" s="194">
        <f t="shared" si="11"/>
        <v>0</v>
      </c>
      <c r="N113" s="200"/>
    </row>
    <row r="114" spans="1:14" s="243" customFormat="1" x14ac:dyDescent="0.2">
      <c r="A114" s="78">
        <v>8</v>
      </c>
      <c r="B114" s="90"/>
      <c r="C114" s="90" t="s">
        <v>112</v>
      </c>
      <c r="D114" s="30">
        <v>33000</v>
      </c>
      <c r="E114" s="195"/>
      <c r="F114" s="196"/>
      <c r="G114" s="197"/>
      <c r="H114" s="197"/>
      <c r="I114" s="197"/>
      <c r="J114" s="198"/>
      <c r="K114" s="199"/>
      <c r="L114" s="200"/>
      <c r="M114" s="194">
        <f t="shared" si="11"/>
        <v>0</v>
      </c>
      <c r="N114" s="200"/>
    </row>
    <row r="115" spans="1:14" s="243" customFormat="1" x14ac:dyDescent="0.2">
      <c r="A115" s="78">
        <v>9</v>
      </c>
      <c r="B115" s="90"/>
      <c r="C115" s="90" t="s">
        <v>113</v>
      </c>
      <c r="D115" s="30">
        <v>33000</v>
      </c>
      <c r="E115" s="195"/>
      <c r="F115" s="196"/>
      <c r="G115" s="197"/>
      <c r="H115" s="197"/>
      <c r="I115" s="197"/>
      <c r="J115" s="198"/>
      <c r="K115" s="199"/>
      <c r="L115" s="200"/>
      <c r="M115" s="194">
        <f t="shared" si="11"/>
        <v>0</v>
      </c>
      <c r="N115" s="200"/>
    </row>
    <row r="116" spans="1:14" s="235" customFormat="1" ht="15" thickBot="1" x14ac:dyDescent="0.25">
      <c r="A116" s="90"/>
      <c r="B116" s="90"/>
      <c r="C116" s="90"/>
      <c r="D116" s="48"/>
      <c r="E116" s="201"/>
      <c r="F116" s="202"/>
      <c r="G116" s="203"/>
      <c r="H116" s="203"/>
      <c r="I116" s="203"/>
      <c r="J116" s="204"/>
      <c r="K116" s="205"/>
      <c r="L116" s="206"/>
      <c r="M116" s="207">
        <f t="shared" si="11"/>
        <v>0</v>
      </c>
      <c r="N116" s="206"/>
    </row>
    <row r="117" spans="1:14" s="238" customFormat="1" ht="15" thickBot="1" x14ac:dyDescent="0.25">
      <c r="A117" s="246"/>
      <c r="B117" s="247"/>
      <c r="C117" s="247" t="s">
        <v>114</v>
      </c>
      <c r="D117" s="86"/>
      <c r="E117" s="178"/>
      <c r="F117" s="112"/>
      <c r="G117" s="209"/>
      <c r="H117" s="209"/>
      <c r="I117" s="209"/>
      <c r="J117" s="161"/>
      <c r="K117" s="147"/>
      <c r="L117" s="208"/>
      <c r="M117" s="126">
        <f t="shared" si="11"/>
        <v>0</v>
      </c>
      <c r="N117" s="241"/>
    </row>
    <row r="118" spans="1:14" s="11" customFormat="1" ht="15" thickBot="1" x14ac:dyDescent="0.25">
      <c r="A118" s="239"/>
      <c r="B118" s="240"/>
      <c r="C118" s="240" t="s">
        <v>115</v>
      </c>
      <c r="D118" s="100"/>
      <c r="E118" s="177">
        <f>SUM(E119:E150)</f>
        <v>0</v>
      </c>
      <c r="F118" s="110">
        <f t="shared" ref="F118:L118" si="16">SUM(F119:F150)</f>
        <v>0</v>
      </c>
      <c r="G118" s="110">
        <f t="shared" si="16"/>
        <v>0</v>
      </c>
      <c r="H118" s="110">
        <f t="shared" si="16"/>
        <v>0</v>
      </c>
      <c r="I118" s="110">
        <f t="shared" si="16"/>
        <v>0</v>
      </c>
      <c r="J118" s="161">
        <f t="shared" si="16"/>
        <v>0</v>
      </c>
      <c r="K118" s="146">
        <f t="shared" si="16"/>
        <v>0</v>
      </c>
      <c r="L118" s="110">
        <f t="shared" si="16"/>
        <v>0</v>
      </c>
      <c r="M118" s="126">
        <f t="shared" si="11"/>
        <v>0</v>
      </c>
      <c r="N118" s="241"/>
    </row>
    <row r="119" spans="1:14" s="11" customFormat="1" x14ac:dyDescent="0.2">
      <c r="A119" s="242">
        <v>1</v>
      </c>
      <c r="B119" s="93">
        <v>3500003</v>
      </c>
      <c r="C119" s="93" t="s">
        <v>116</v>
      </c>
      <c r="D119" s="101">
        <v>390000</v>
      </c>
      <c r="E119" s="210"/>
      <c r="F119" s="211"/>
      <c r="G119" s="212"/>
      <c r="H119" s="212"/>
      <c r="I119" s="212"/>
      <c r="J119" s="213"/>
      <c r="K119" s="214"/>
      <c r="L119" s="215"/>
      <c r="M119" s="194">
        <f t="shared" ref="M119:M122" si="17">(E119+F119+G119+H119+I119)-J119-K119-L119</f>
        <v>0</v>
      </c>
      <c r="N119" s="215"/>
    </row>
    <row r="120" spans="1:14" s="11" customFormat="1" x14ac:dyDescent="0.2">
      <c r="A120" s="78">
        <v>2</v>
      </c>
      <c r="B120" s="79">
        <v>3500004</v>
      </c>
      <c r="C120" s="79" t="s">
        <v>117</v>
      </c>
      <c r="D120" s="27">
        <v>300000</v>
      </c>
      <c r="E120" s="201"/>
      <c r="F120" s="202"/>
      <c r="G120" s="203"/>
      <c r="H120" s="203"/>
      <c r="I120" s="203"/>
      <c r="J120" s="204"/>
      <c r="K120" s="205"/>
      <c r="L120" s="206"/>
      <c r="M120" s="194">
        <f t="shared" si="17"/>
        <v>0</v>
      </c>
      <c r="N120" s="206"/>
    </row>
    <row r="121" spans="1:14" s="11" customFormat="1" x14ac:dyDescent="0.2">
      <c r="A121" s="78">
        <v>3</v>
      </c>
      <c r="B121" s="79">
        <v>3500009</v>
      </c>
      <c r="C121" s="79" t="s">
        <v>118</v>
      </c>
      <c r="D121" s="27">
        <v>390000</v>
      </c>
      <c r="E121" s="201"/>
      <c r="F121" s="202"/>
      <c r="G121" s="203"/>
      <c r="H121" s="203"/>
      <c r="I121" s="203"/>
      <c r="J121" s="204"/>
      <c r="K121" s="205"/>
      <c r="L121" s="206"/>
      <c r="M121" s="194">
        <f t="shared" si="17"/>
        <v>0</v>
      </c>
      <c r="N121" s="206"/>
    </row>
    <row r="122" spans="1:14" s="11" customFormat="1" x14ac:dyDescent="0.2">
      <c r="A122" s="78">
        <v>4</v>
      </c>
      <c r="B122" s="79">
        <v>3500010</v>
      </c>
      <c r="C122" s="79" t="s">
        <v>119</v>
      </c>
      <c r="D122" s="27">
        <v>300000</v>
      </c>
      <c r="E122" s="201"/>
      <c r="F122" s="202"/>
      <c r="G122" s="203"/>
      <c r="H122" s="203"/>
      <c r="I122" s="203"/>
      <c r="J122" s="204"/>
      <c r="K122" s="205"/>
      <c r="L122" s="206"/>
      <c r="M122" s="194">
        <f t="shared" si="17"/>
        <v>0</v>
      </c>
      <c r="N122" s="206"/>
    </row>
    <row r="123" spans="1:14" s="11" customFormat="1" x14ac:dyDescent="0.2">
      <c r="A123" s="78">
        <v>5</v>
      </c>
      <c r="B123" s="79"/>
      <c r="C123" s="79" t="s">
        <v>120</v>
      </c>
      <c r="D123" s="27">
        <v>490000</v>
      </c>
      <c r="E123" s="195"/>
      <c r="F123" s="196"/>
      <c r="G123" s="197"/>
      <c r="H123" s="197"/>
      <c r="I123" s="197"/>
      <c r="J123" s="198"/>
      <c r="K123" s="199"/>
      <c r="L123" s="200"/>
      <c r="M123" s="194">
        <f t="shared" ref="M123:M143" si="18">(E123+F123+G123+H123+I123)-J123-K123-L123</f>
        <v>0</v>
      </c>
      <c r="N123" s="200"/>
    </row>
    <row r="124" spans="1:14" s="11" customFormat="1" x14ac:dyDescent="0.2">
      <c r="A124" s="78">
        <v>6</v>
      </c>
      <c r="B124" s="79">
        <v>3500008</v>
      </c>
      <c r="C124" s="79" t="s">
        <v>121</v>
      </c>
      <c r="D124" s="27">
        <v>350000</v>
      </c>
      <c r="E124" s="195"/>
      <c r="F124" s="196"/>
      <c r="G124" s="197"/>
      <c r="H124" s="197"/>
      <c r="I124" s="197"/>
      <c r="J124" s="198"/>
      <c r="K124" s="199"/>
      <c r="L124" s="200"/>
      <c r="M124" s="194">
        <f t="shared" si="18"/>
        <v>0</v>
      </c>
      <c r="N124" s="200"/>
    </row>
    <row r="125" spans="1:14" s="11" customFormat="1" x14ac:dyDescent="0.2">
      <c r="A125" s="78">
        <v>7</v>
      </c>
      <c r="B125" s="79"/>
      <c r="C125" s="79" t="s">
        <v>122</v>
      </c>
      <c r="D125" s="27">
        <v>490000</v>
      </c>
      <c r="E125" s="195"/>
      <c r="F125" s="196"/>
      <c r="G125" s="197"/>
      <c r="H125" s="197"/>
      <c r="I125" s="197"/>
      <c r="J125" s="198"/>
      <c r="K125" s="199"/>
      <c r="L125" s="200"/>
      <c r="M125" s="194">
        <f t="shared" si="18"/>
        <v>0</v>
      </c>
      <c r="N125" s="200"/>
    </row>
    <row r="126" spans="1:14" s="11" customFormat="1" x14ac:dyDescent="0.2">
      <c r="A126" s="78">
        <v>8</v>
      </c>
      <c r="B126" s="79">
        <v>3502042</v>
      </c>
      <c r="C126" s="79" t="s">
        <v>123</v>
      </c>
      <c r="D126" s="27">
        <v>350000</v>
      </c>
      <c r="E126" s="195"/>
      <c r="F126" s="196"/>
      <c r="G126" s="197"/>
      <c r="H126" s="197"/>
      <c r="I126" s="197"/>
      <c r="J126" s="198"/>
      <c r="K126" s="199"/>
      <c r="L126" s="200"/>
      <c r="M126" s="194">
        <f t="shared" si="18"/>
        <v>0</v>
      </c>
      <c r="N126" s="200"/>
    </row>
    <row r="127" spans="1:14" s="11" customFormat="1" x14ac:dyDescent="0.2">
      <c r="A127" s="78">
        <v>9</v>
      </c>
      <c r="B127" s="79">
        <v>3500182</v>
      </c>
      <c r="C127" s="79" t="s">
        <v>124</v>
      </c>
      <c r="D127" s="27">
        <v>390000</v>
      </c>
      <c r="E127" s="195"/>
      <c r="F127" s="196"/>
      <c r="G127" s="197"/>
      <c r="H127" s="197"/>
      <c r="I127" s="197"/>
      <c r="J127" s="198"/>
      <c r="K127" s="199"/>
      <c r="L127" s="200"/>
      <c r="M127" s="194">
        <f t="shared" si="18"/>
        <v>0</v>
      </c>
      <c r="N127" s="200"/>
    </row>
    <row r="128" spans="1:14" s="243" customFormat="1" x14ac:dyDescent="0.2">
      <c r="A128" s="78">
        <v>10</v>
      </c>
      <c r="B128" s="79">
        <v>3500181</v>
      </c>
      <c r="C128" s="79" t="s">
        <v>125</v>
      </c>
      <c r="D128" s="27">
        <v>300000</v>
      </c>
      <c r="E128" s="195"/>
      <c r="F128" s="196"/>
      <c r="G128" s="197"/>
      <c r="H128" s="197"/>
      <c r="I128" s="197"/>
      <c r="J128" s="198"/>
      <c r="K128" s="199"/>
      <c r="L128" s="200"/>
      <c r="M128" s="194">
        <f t="shared" si="18"/>
        <v>0</v>
      </c>
      <c r="N128" s="200"/>
    </row>
    <row r="129" spans="1:14" s="243" customFormat="1" x14ac:dyDescent="0.2">
      <c r="A129" s="78">
        <v>11</v>
      </c>
      <c r="B129" s="78">
        <v>3500159</v>
      </c>
      <c r="C129" s="78" t="s">
        <v>126</v>
      </c>
      <c r="D129" s="30">
        <v>300000</v>
      </c>
      <c r="E129" s="195"/>
      <c r="F129" s="196"/>
      <c r="G129" s="197"/>
      <c r="H129" s="197"/>
      <c r="I129" s="197"/>
      <c r="J129" s="198"/>
      <c r="K129" s="199"/>
      <c r="L129" s="200"/>
      <c r="M129" s="194">
        <f t="shared" si="18"/>
        <v>0</v>
      </c>
      <c r="N129" s="200"/>
    </row>
    <row r="130" spans="1:14" s="11" customFormat="1" x14ac:dyDescent="0.2">
      <c r="A130" s="78">
        <v>12</v>
      </c>
      <c r="B130" s="78">
        <v>3500143</v>
      </c>
      <c r="C130" s="78" t="s">
        <v>127</v>
      </c>
      <c r="D130" s="30">
        <v>220000</v>
      </c>
      <c r="E130" s="195"/>
      <c r="F130" s="196"/>
      <c r="G130" s="197"/>
      <c r="H130" s="197"/>
      <c r="I130" s="197"/>
      <c r="J130" s="198"/>
      <c r="K130" s="199"/>
      <c r="L130" s="200"/>
      <c r="M130" s="194">
        <f t="shared" si="18"/>
        <v>0</v>
      </c>
      <c r="N130" s="200"/>
    </row>
    <row r="131" spans="1:14" s="11" customFormat="1" x14ac:dyDescent="0.2">
      <c r="A131" s="78">
        <v>13</v>
      </c>
      <c r="B131" s="79">
        <v>3500144</v>
      </c>
      <c r="C131" s="79" t="s">
        <v>128</v>
      </c>
      <c r="D131" s="27">
        <v>260000</v>
      </c>
      <c r="E131" s="195"/>
      <c r="F131" s="196"/>
      <c r="G131" s="197"/>
      <c r="H131" s="197"/>
      <c r="I131" s="197"/>
      <c r="J131" s="198"/>
      <c r="K131" s="199"/>
      <c r="L131" s="200"/>
      <c r="M131" s="194">
        <f t="shared" si="18"/>
        <v>0</v>
      </c>
      <c r="N131" s="200"/>
    </row>
    <row r="132" spans="1:14" s="11" customFormat="1" x14ac:dyDescent="0.2">
      <c r="A132" s="78">
        <v>14</v>
      </c>
      <c r="B132" s="79">
        <v>3500145</v>
      </c>
      <c r="C132" s="79" t="s">
        <v>129</v>
      </c>
      <c r="D132" s="27">
        <v>350000</v>
      </c>
      <c r="E132" s="195"/>
      <c r="F132" s="196"/>
      <c r="G132" s="197"/>
      <c r="H132" s="197"/>
      <c r="I132" s="197"/>
      <c r="J132" s="198"/>
      <c r="K132" s="199"/>
      <c r="L132" s="200"/>
      <c r="M132" s="194">
        <f t="shared" si="18"/>
        <v>0</v>
      </c>
      <c r="N132" s="200"/>
    </row>
    <row r="133" spans="1:14" s="11" customFormat="1" x14ac:dyDescent="0.2">
      <c r="A133" s="78">
        <v>15</v>
      </c>
      <c r="B133" s="79">
        <v>3500147</v>
      </c>
      <c r="C133" s="79" t="s">
        <v>130</v>
      </c>
      <c r="D133" s="27">
        <v>480000</v>
      </c>
      <c r="E133" s="195"/>
      <c r="F133" s="196"/>
      <c r="G133" s="197"/>
      <c r="H133" s="197"/>
      <c r="I133" s="197"/>
      <c r="J133" s="198"/>
      <c r="K133" s="199"/>
      <c r="L133" s="200"/>
      <c r="M133" s="194">
        <f t="shared" si="18"/>
        <v>0</v>
      </c>
      <c r="N133" s="200"/>
    </row>
    <row r="134" spans="1:14" s="11" customFormat="1" x14ac:dyDescent="0.2">
      <c r="A134" s="78">
        <v>16</v>
      </c>
      <c r="B134" s="79">
        <v>3500139</v>
      </c>
      <c r="C134" s="79" t="s">
        <v>131</v>
      </c>
      <c r="D134" s="27">
        <v>390000</v>
      </c>
      <c r="E134" s="195"/>
      <c r="F134" s="196"/>
      <c r="G134" s="197"/>
      <c r="H134" s="197"/>
      <c r="I134" s="197"/>
      <c r="J134" s="198"/>
      <c r="K134" s="199"/>
      <c r="L134" s="200"/>
      <c r="M134" s="194">
        <f t="shared" si="18"/>
        <v>0</v>
      </c>
      <c r="N134" s="200"/>
    </row>
    <row r="135" spans="1:14" s="11" customFormat="1" x14ac:dyDescent="0.2">
      <c r="A135" s="78">
        <v>17</v>
      </c>
      <c r="B135" s="79">
        <v>3500140</v>
      </c>
      <c r="C135" s="79" t="s">
        <v>132</v>
      </c>
      <c r="D135" s="27">
        <v>300000</v>
      </c>
      <c r="E135" s="195"/>
      <c r="F135" s="196"/>
      <c r="G135" s="197"/>
      <c r="H135" s="197"/>
      <c r="I135" s="197"/>
      <c r="J135" s="198"/>
      <c r="K135" s="199"/>
      <c r="L135" s="200"/>
      <c r="M135" s="194">
        <f t="shared" si="18"/>
        <v>0</v>
      </c>
      <c r="N135" s="200"/>
    </row>
    <row r="136" spans="1:14" s="11" customFormat="1" x14ac:dyDescent="0.2">
      <c r="A136" s="78">
        <v>18</v>
      </c>
      <c r="B136" s="79">
        <v>3500142</v>
      </c>
      <c r="C136" s="79" t="s">
        <v>133</v>
      </c>
      <c r="D136" s="27">
        <v>390000</v>
      </c>
      <c r="E136" s="195"/>
      <c r="F136" s="196"/>
      <c r="G136" s="197"/>
      <c r="H136" s="197"/>
      <c r="I136" s="197"/>
      <c r="J136" s="198"/>
      <c r="K136" s="199"/>
      <c r="L136" s="200"/>
      <c r="M136" s="194">
        <f t="shared" si="18"/>
        <v>0</v>
      </c>
      <c r="N136" s="200"/>
    </row>
    <row r="137" spans="1:14" s="11" customFormat="1" x14ac:dyDescent="0.2">
      <c r="A137" s="78">
        <v>19</v>
      </c>
      <c r="B137" s="79">
        <v>3500141</v>
      </c>
      <c r="C137" s="79" t="s">
        <v>134</v>
      </c>
      <c r="D137" s="27">
        <v>300000</v>
      </c>
      <c r="E137" s="195"/>
      <c r="F137" s="196"/>
      <c r="G137" s="197"/>
      <c r="H137" s="197"/>
      <c r="I137" s="197"/>
      <c r="J137" s="198"/>
      <c r="K137" s="199"/>
      <c r="L137" s="200"/>
      <c r="M137" s="194">
        <f t="shared" si="18"/>
        <v>0</v>
      </c>
      <c r="N137" s="200"/>
    </row>
    <row r="138" spans="1:14" s="11" customFormat="1" x14ac:dyDescent="0.2">
      <c r="A138" s="78">
        <v>20</v>
      </c>
      <c r="B138" s="79">
        <v>3500021</v>
      </c>
      <c r="C138" s="79" t="s">
        <v>135</v>
      </c>
      <c r="D138" s="27">
        <v>390000</v>
      </c>
      <c r="E138" s="195"/>
      <c r="F138" s="196"/>
      <c r="G138" s="197"/>
      <c r="H138" s="197"/>
      <c r="I138" s="197"/>
      <c r="J138" s="198"/>
      <c r="K138" s="199"/>
      <c r="L138" s="200"/>
      <c r="M138" s="194">
        <f t="shared" si="18"/>
        <v>0</v>
      </c>
      <c r="N138" s="200"/>
    </row>
    <row r="139" spans="1:14" s="11" customFormat="1" x14ac:dyDescent="0.2">
      <c r="A139" s="78">
        <v>21</v>
      </c>
      <c r="B139" s="79">
        <v>3500022</v>
      </c>
      <c r="C139" s="79" t="s">
        <v>136</v>
      </c>
      <c r="D139" s="27">
        <v>300000</v>
      </c>
      <c r="E139" s="195"/>
      <c r="F139" s="196"/>
      <c r="G139" s="197"/>
      <c r="H139" s="197"/>
      <c r="I139" s="197"/>
      <c r="J139" s="198"/>
      <c r="K139" s="199"/>
      <c r="L139" s="200"/>
      <c r="M139" s="194">
        <f t="shared" si="18"/>
        <v>0</v>
      </c>
      <c r="N139" s="200"/>
    </row>
    <row r="140" spans="1:14" s="11" customFormat="1" x14ac:dyDescent="0.2">
      <c r="A140" s="78">
        <v>22</v>
      </c>
      <c r="B140" s="79">
        <v>3500152</v>
      </c>
      <c r="C140" s="79" t="s">
        <v>137</v>
      </c>
      <c r="D140" s="27">
        <v>390000</v>
      </c>
      <c r="E140" s="195"/>
      <c r="F140" s="196"/>
      <c r="G140" s="197"/>
      <c r="H140" s="197"/>
      <c r="I140" s="197"/>
      <c r="J140" s="198"/>
      <c r="K140" s="199"/>
      <c r="L140" s="200"/>
      <c r="M140" s="194">
        <f t="shared" si="18"/>
        <v>0</v>
      </c>
      <c r="N140" s="200"/>
    </row>
    <row r="141" spans="1:14" s="11" customFormat="1" x14ac:dyDescent="0.2">
      <c r="A141" s="78">
        <v>23</v>
      </c>
      <c r="B141" s="79">
        <v>3500049</v>
      </c>
      <c r="C141" s="79" t="s">
        <v>138</v>
      </c>
      <c r="D141" s="27">
        <v>390000</v>
      </c>
      <c r="E141" s="195"/>
      <c r="F141" s="196"/>
      <c r="G141" s="197"/>
      <c r="H141" s="197"/>
      <c r="I141" s="197"/>
      <c r="J141" s="198"/>
      <c r="K141" s="199"/>
      <c r="L141" s="200"/>
      <c r="M141" s="194">
        <f t="shared" si="18"/>
        <v>0</v>
      </c>
      <c r="N141" s="200"/>
    </row>
    <row r="142" spans="1:14" s="11" customFormat="1" x14ac:dyDescent="0.2">
      <c r="A142" s="78">
        <v>24</v>
      </c>
      <c r="B142" s="79">
        <v>3500156</v>
      </c>
      <c r="C142" s="79" t="s">
        <v>139</v>
      </c>
      <c r="D142" s="27">
        <v>390000</v>
      </c>
      <c r="E142" s="195"/>
      <c r="F142" s="196"/>
      <c r="G142" s="197"/>
      <c r="H142" s="197"/>
      <c r="I142" s="197"/>
      <c r="J142" s="198"/>
      <c r="K142" s="199"/>
      <c r="L142" s="200"/>
      <c r="M142" s="194">
        <f t="shared" si="18"/>
        <v>0</v>
      </c>
      <c r="N142" s="200"/>
    </row>
    <row r="143" spans="1:14" s="11" customFormat="1" x14ac:dyDescent="0.2">
      <c r="A143" s="78">
        <v>25</v>
      </c>
      <c r="B143" s="79">
        <v>3500155</v>
      </c>
      <c r="C143" s="79" t="s">
        <v>140</v>
      </c>
      <c r="D143" s="27">
        <v>300000</v>
      </c>
      <c r="E143" s="195"/>
      <c r="F143" s="196"/>
      <c r="G143" s="197"/>
      <c r="H143" s="197"/>
      <c r="I143" s="197"/>
      <c r="J143" s="198"/>
      <c r="K143" s="199"/>
      <c r="L143" s="200"/>
      <c r="M143" s="194">
        <f t="shared" si="18"/>
        <v>0</v>
      </c>
      <c r="N143" s="200"/>
    </row>
    <row r="144" spans="1:14" s="11" customFormat="1" x14ac:dyDescent="0.2">
      <c r="A144" s="78">
        <v>26</v>
      </c>
      <c r="B144" s="79">
        <v>3500029</v>
      </c>
      <c r="C144" s="79" t="s">
        <v>141</v>
      </c>
      <c r="D144" s="27">
        <v>390000</v>
      </c>
      <c r="E144" s="195"/>
      <c r="F144" s="196"/>
      <c r="G144" s="197"/>
      <c r="H144" s="197"/>
      <c r="I144" s="197"/>
      <c r="J144" s="198"/>
      <c r="K144" s="199"/>
      <c r="L144" s="200"/>
      <c r="M144" s="194">
        <f t="shared" ref="M144:M146" si="19">(E144+F144+G144+H144+I144)-J144-K144-L144</f>
        <v>0</v>
      </c>
      <c r="N144" s="200"/>
    </row>
    <row r="145" spans="1:14" s="11" customFormat="1" x14ac:dyDescent="0.2">
      <c r="A145" s="78">
        <v>27</v>
      </c>
      <c r="B145" s="79">
        <v>3500030</v>
      </c>
      <c r="C145" s="79" t="s">
        <v>142</v>
      </c>
      <c r="D145" s="27">
        <v>300000</v>
      </c>
      <c r="E145" s="195"/>
      <c r="F145" s="196"/>
      <c r="G145" s="197"/>
      <c r="H145" s="197"/>
      <c r="I145" s="197"/>
      <c r="J145" s="198"/>
      <c r="K145" s="199"/>
      <c r="L145" s="200"/>
      <c r="M145" s="194">
        <f t="shared" si="19"/>
        <v>0</v>
      </c>
      <c r="N145" s="200"/>
    </row>
    <row r="146" spans="1:14" s="11" customFormat="1" x14ac:dyDescent="0.2">
      <c r="A146" s="78">
        <v>28</v>
      </c>
      <c r="B146" s="79">
        <v>3500186</v>
      </c>
      <c r="C146" s="79" t="s">
        <v>143</v>
      </c>
      <c r="D146" s="27">
        <v>480000</v>
      </c>
      <c r="E146" s="195"/>
      <c r="F146" s="196"/>
      <c r="G146" s="197"/>
      <c r="H146" s="197"/>
      <c r="I146" s="197"/>
      <c r="J146" s="198"/>
      <c r="K146" s="199"/>
      <c r="L146" s="200"/>
      <c r="M146" s="194">
        <f t="shared" si="19"/>
        <v>0</v>
      </c>
      <c r="N146" s="200"/>
    </row>
    <row r="147" spans="1:14" s="11" customFormat="1" x14ac:dyDescent="0.2">
      <c r="A147" s="78">
        <v>29</v>
      </c>
      <c r="B147" s="79">
        <v>3500184</v>
      </c>
      <c r="C147" s="79" t="s">
        <v>144</v>
      </c>
      <c r="D147" s="27">
        <v>350000</v>
      </c>
      <c r="E147" s="195"/>
      <c r="F147" s="196"/>
      <c r="G147" s="197"/>
      <c r="H147" s="197"/>
      <c r="I147" s="197"/>
      <c r="J147" s="198"/>
      <c r="K147" s="199"/>
      <c r="L147" s="200"/>
      <c r="M147" s="194">
        <f t="shared" ref="M147:M178" si="20">(E147+F147+G147+H147+I147)-J147-K147-L147</f>
        <v>0</v>
      </c>
      <c r="N147" s="200"/>
    </row>
    <row r="148" spans="1:14" s="11" customFormat="1" x14ac:dyDescent="0.2">
      <c r="A148" s="78">
        <v>30</v>
      </c>
      <c r="B148" s="79">
        <v>3503021</v>
      </c>
      <c r="C148" s="79" t="s">
        <v>145</v>
      </c>
      <c r="D148" s="27">
        <v>390000</v>
      </c>
      <c r="E148" s="195"/>
      <c r="F148" s="196"/>
      <c r="G148" s="197"/>
      <c r="H148" s="197"/>
      <c r="I148" s="197"/>
      <c r="J148" s="198"/>
      <c r="K148" s="199"/>
      <c r="L148" s="200"/>
      <c r="M148" s="194">
        <f t="shared" si="20"/>
        <v>0</v>
      </c>
      <c r="N148" s="200"/>
    </row>
    <row r="149" spans="1:14" s="11" customFormat="1" x14ac:dyDescent="0.2">
      <c r="A149" s="78">
        <v>31</v>
      </c>
      <c r="B149" s="79">
        <v>3500200</v>
      </c>
      <c r="C149" s="79" t="s">
        <v>146</v>
      </c>
      <c r="D149" s="27">
        <v>280000</v>
      </c>
      <c r="E149" s="195"/>
      <c r="F149" s="196"/>
      <c r="G149" s="197"/>
      <c r="H149" s="197"/>
      <c r="I149" s="197"/>
      <c r="J149" s="198"/>
      <c r="K149" s="199"/>
      <c r="L149" s="200"/>
      <c r="M149" s="194">
        <f t="shared" si="20"/>
        <v>0</v>
      </c>
      <c r="N149" s="200"/>
    </row>
    <row r="150" spans="1:14" s="243" customFormat="1" x14ac:dyDescent="0.2">
      <c r="A150" s="78">
        <v>32</v>
      </c>
      <c r="B150" s="79">
        <v>3503022</v>
      </c>
      <c r="C150" s="79" t="s">
        <v>147</v>
      </c>
      <c r="D150" s="27">
        <v>150000</v>
      </c>
      <c r="E150" s="195"/>
      <c r="F150" s="196"/>
      <c r="G150" s="197"/>
      <c r="H150" s="197"/>
      <c r="I150" s="197"/>
      <c r="J150" s="198"/>
      <c r="K150" s="199"/>
      <c r="L150" s="200"/>
      <c r="M150" s="194">
        <f t="shared" si="20"/>
        <v>0</v>
      </c>
      <c r="N150" s="200"/>
    </row>
    <row r="151" spans="1:14" s="238" customFormat="1" ht="15" thickBot="1" x14ac:dyDescent="0.25">
      <c r="A151" s="90"/>
      <c r="B151" s="90"/>
      <c r="C151" s="90"/>
      <c r="D151" s="48"/>
      <c r="E151" s="201"/>
      <c r="F151" s="202"/>
      <c r="G151" s="203"/>
      <c r="H151" s="203"/>
      <c r="I151" s="203"/>
      <c r="J151" s="204"/>
      <c r="K151" s="205"/>
      <c r="L151" s="206"/>
      <c r="M151" s="207">
        <f t="shared" si="20"/>
        <v>0</v>
      </c>
      <c r="N151" s="206"/>
    </row>
    <row r="152" spans="1:14" s="243" customFormat="1" ht="15" thickBot="1" x14ac:dyDescent="0.25">
      <c r="A152" s="239"/>
      <c r="B152" s="240"/>
      <c r="C152" s="240" t="s">
        <v>148</v>
      </c>
      <c r="D152" s="100"/>
      <c r="E152" s="177">
        <f>SUM(E153:E159)</f>
        <v>0</v>
      </c>
      <c r="F152" s="110">
        <f t="shared" ref="F152:L152" si="21">SUM(F153:F159)</f>
        <v>0</v>
      </c>
      <c r="G152" s="110">
        <f t="shared" si="21"/>
        <v>0</v>
      </c>
      <c r="H152" s="110">
        <f t="shared" si="21"/>
        <v>0</v>
      </c>
      <c r="I152" s="110">
        <f t="shared" si="21"/>
        <v>0</v>
      </c>
      <c r="J152" s="161">
        <f t="shared" si="21"/>
        <v>0</v>
      </c>
      <c r="K152" s="146">
        <f t="shared" si="21"/>
        <v>0</v>
      </c>
      <c r="L152" s="110">
        <f t="shared" si="21"/>
        <v>0</v>
      </c>
      <c r="M152" s="126">
        <f t="shared" si="20"/>
        <v>0</v>
      </c>
      <c r="N152" s="241"/>
    </row>
    <row r="153" spans="1:14" s="243" customFormat="1" x14ac:dyDescent="0.2">
      <c r="A153" s="242">
        <v>1</v>
      </c>
      <c r="B153" s="242">
        <v>3510004</v>
      </c>
      <c r="C153" s="242" t="s">
        <v>149</v>
      </c>
      <c r="D153" s="97">
        <v>43000</v>
      </c>
      <c r="E153" s="188"/>
      <c r="F153" s="189"/>
      <c r="G153" s="190"/>
      <c r="H153" s="190"/>
      <c r="I153" s="190"/>
      <c r="J153" s="191"/>
      <c r="K153" s="192"/>
      <c r="L153" s="193"/>
      <c r="M153" s="194">
        <f t="shared" si="20"/>
        <v>0</v>
      </c>
      <c r="N153" s="193"/>
    </row>
    <row r="154" spans="1:14" s="243" customFormat="1" x14ac:dyDescent="0.2">
      <c r="A154" s="78">
        <v>2</v>
      </c>
      <c r="B154" s="78">
        <v>3512008</v>
      </c>
      <c r="C154" s="78" t="s">
        <v>150</v>
      </c>
      <c r="D154" s="30">
        <v>44000</v>
      </c>
      <c r="E154" s="195"/>
      <c r="F154" s="196"/>
      <c r="G154" s="197"/>
      <c r="H154" s="197"/>
      <c r="I154" s="197"/>
      <c r="J154" s="198"/>
      <c r="K154" s="199"/>
      <c r="L154" s="200"/>
      <c r="M154" s="194">
        <f t="shared" si="20"/>
        <v>0</v>
      </c>
      <c r="N154" s="200"/>
    </row>
    <row r="155" spans="1:14" s="243" customFormat="1" x14ac:dyDescent="0.2">
      <c r="A155" s="78">
        <v>3</v>
      </c>
      <c r="B155" s="78">
        <v>3510107</v>
      </c>
      <c r="C155" s="78" t="s">
        <v>151</v>
      </c>
      <c r="D155" s="30">
        <v>49000</v>
      </c>
      <c r="E155" s="195"/>
      <c r="F155" s="196"/>
      <c r="G155" s="197"/>
      <c r="H155" s="197"/>
      <c r="I155" s="197"/>
      <c r="J155" s="198"/>
      <c r="K155" s="199"/>
      <c r="L155" s="200"/>
      <c r="M155" s="194">
        <f t="shared" si="20"/>
        <v>0</v>
      </c>
      <c r="N155" s="200"/>
    </row>
    <row r="156" spans="1:14" s="243" customFormat="1" x14ac:dyDescent="0.2">
      <c r="A156" s="78">
        <v>4</v>
      </c>
      <c r="B156" s="78">
        <v>3510011</v>
      </c>
      <c r="C156" s="78" t="s">
        <v>152</v>
      </c>
      <c r="D156" s="30">
        <v>42000</v>
      </c>
      <c r="E156" s="195"/>
      <c r="F156" s="196"/>
      <c r="G156" s="197"/>
      <c r="H156" s="197"/>
      <c r="I156" s="197"/>
      <c r="J156" s="198"/>
      <c r="K156" s="199"/>
      <c r="L156" s="200"/>
      <c r="M156" s="194">
        <f t="shared" si="20"/>
        <v>0</v>
      </c>
      <c r="N156" s="200"/>
    </row>
    <row r="157" spans="1:14" s="243" customFormat="1" x14ac:dyDescent="0.2">
      <c r="A157" s="78">
        <v>5</v>
      </c>
      <c r="B157" s="78">
        <v>3510067</v>
      </c>
      <c r="C157" s="78" t="s">
        <v>153</v>
      </c>
      <c r="D157" s="30">
        <v>43000</v>
      </c>
      <c r="E157" s="195"/>
      <c r="F157" s="196"/>
      <c r="G157" s="197"/>
      <c r="H157" s="197"/>
      <c r="I157" s="197"/>
      <c r="J157" s="198"/>
      <c r="K157" s="199"/>
      <c r="L157" s="200"/>
      <c r="M157" s="194">
        <f t="shared" si="20"/>
        <v>0</v>
      </c>
      <c r="N157" s="200"/>
    </row>
    <row r="158" spans="1:14" s="243" customFormat="1" x14ac:dyDescent="0.2">
      <c r="A158" s="78">
        <v>6</v>
      </c>
      <c r="B158" s="78">
        <v>3510012</v>
      </c>
      <c r="C158" s="78" t="s">
        <v>154</v>
      </c>
      <c r="D158" s="30">
        <v>43000</v>
      </c>
      <c r="E158" s="195"/>
      <c r="F158" s="196"/>
      <c r="G158" s="197"/>
      <c r="H158" s="197"/>
      <c r="I158" s="197"/>
      <c r="J158" s="198"/>
      <c r="K158" s="199"/>
      <c r="L158" s="200"/>
      <c r="M158" s="194">
        <f t="shared" si="20"/>
        <v>0</v>
      </c>
      <c r="N158" s="200"/>
    </row>
    <row r="159" spans="1:14" s="243" customFormat="1" x14ac:dyDescent="0.2">
      <c r="A159" s="78">
        <v>7</v>
      </c>
      <c r="B159" s="78">
        <v>3510076</v>
      </c>
      <c r="C159" s="78" t="s">
        <v>155</v>
      </c>
      <c r="D159" s="30">
        <v>45000</v>
      </c>
      <c r="E159" s="195"/>
      <c r="F159" s="196"/>
      <c r="G159" s="197"/>
      <c r="H159" s="197"/>
      <c r="I159" s="197"/>
      <c r="J159" s="198"/>
      <c r="K159" s="199"/>
      <c r="L159" s="200"/>
      <c r="M159" s="194">
        <f t="shared" si="20"/>
        <v>0</v>
      </c>
      <c r="N159" s="200"/>
    </row>
    <row r="160" spans="1:14" s="238" customFormat="1" ht="15" thickBot="1" x14ac:dyDescent="0.25">
      <c r="A160" s="90"/>
      <c r="B160" s="90"/>
      <c r="C160" s="90"/>
      <c r="D160" s="48"/>
      <c r="E160" s="201"/>
      <c r="F160" s="202"/>
      <c r="G160" s="203"/>
      <c r="H160" s="203"/>
      <c r="I160" s="203"/>
      <c r="J160" s="204"/>
      <c r="K160" s="205"/>
      <c r="L160" s="206"/>
      <c r="M160" s="207">
        <f t="shared" si="20"/>
        <v>0</v>
      </c>
      <c r="N160" s="206"/>
    </row>
    <row r="161" spans="1:14" s="11" customFormat="1" ht="15" thickBot="1" x14ac:dyDescent="0.25">
      <c r="A161" s="251"/>
      <c r="B161" s="252"/>
      <c r="C161" s="247" t="s">
        <v>156</v>
      </c>
      <c r="D161" s="115"/>
      <c r="E161" s="177">
        <f>SUM(E162:E175)</f>
        <v>0</v>
      </c>
      <c r="F161" s="110">
        <f t="shared" ref="F161:L161" si="22">SUM(F162:F175)</f>
        <v>0</v>
      </c>
      <c r="G161" s="110">
        <f t="shared" si="22"/>
        <v>0</v>
      </c>
      <c r="H161" s="110">
        <f t="shared" si="22"/>
        <v>0</v>
      </c>
      <c r="I161" s="110">
        <f t="shared" si="22"/>
        <v>0</v>
      </c>
      <c r="J161" s="161">
        <f t="shared" si="22"/>
        <v>0</v>
      </c>
      <c r="K161" s="146">
        <f t="shared" si="22"/>
        <v>0</v>
      </c>
      <c r="L161" s="110">
        <f t="shared" si="22"/>
        <v>0</v>
      </c>
      <c r="M161" s="126">
        <f t="shared" si="20"/>
        <v>0</v>
      </c>
      <c r="N161" s="253"/>
    </row>
    <row r="162" spans="1:14" s="11" customFormat="1" x14ac:dyDescent="0.2">
      <c r="A162" s="242">
        <v>1</v>
      </c>
      <c r="B162" s="93">
        <v>3530009</v>
      </c>
      <c r="C162" s="93" t="s">
        <v>157</v>
      </c>
      <c r="D162" s="101">
        <v>20000</v>
      </c>
      <c r="E162" s="188"/>
      <c r="F162" s="189"/>
      <c r="G162" s="190"/>
      <c r="H162" s="190"/>
      <c r="I162" s="190"/>
      <c r="J162" s="191"/>
      <c r="K162" s="192"/>
      <c r="L162" s="193"/>
      <c r="M162" s="194">
        <f t="shared" si="20"/>
        <v>0</v>
      </c>
      <c r="N162" s="193"/>
    </row>
    <row r="163" spans="1:14" s="11" customFormat="1" x14ac:dyDescent="0.2">
      <c r="A163" s="78">
        <v>2</v>
      </c>
      <c r="B163" s="79">
        <v>3530010</v>
      </c>
      <c r="C163" s="79" t="s">
        <v>158</v>
      </c>
      <c r="D163" s="27">
        <v>108000</v>
      </c>
      <c r="E163" s="195"/>
      <c r="F163" s="196"/>
      <c r="G163" s="197"/>
      <c r="H163" s="197"/>
      <c r="I163" s="197"/>
      <c r="J163" s="198"/>
      <c r="K163" s="199"/>
      <c r="L163" s="200"/>
      <c r="M163" s="194">
        <f t="shared" si="20"/>
        <v>0</v>
      </c>
      <c r="N163" s="200"/>
    </row>
    <row r="164" spans="1:14" s="11" customFormat="1" x14ac:dyDescent="0.2">
      <c r="A164" s="78">
        <v>3</v>
      </c>
      <c r="B164" s="79">
        <v>3530003</v>
      </c>
      <c r="C164" s="79" t="s">
        <v>159</v>
      </c>
      <c r="D164" s="27">
        <v>20000</v>
      </c>
      <c r="E164" s="195"/>
      <c r="F164" s="196"/>
      <c r="G164" s="197"/>
      <c r="H164" s="197"/>
      <c r="I164" s="197"/>
      <c r="J164" s="198"/>
      <c r="K164" s="199"/>
      <c r="L164" s="200"/>
      <c r="M164" s="194">
        <f t="shared" si="20"/>
        <v>0</v>
      </c>
      <c r="N164" s="200"/>
    </row>
    <row r="165" spans="1:14" s="11" customFormat="1" x14ac:dyDescent="0.2">
      <c r="A165" s="78">
        <v>4</v>
      </c>
      <c r="B165" s="79">
        <v>3530008</v>
      </c>
      <c r="C165" s="79" t="s">
        <v>160</v>
      </c>
      <c r="D165" s="27">
        <v>20000</v>
      </c>
      <c r="E165" s="195"/>
      <c r="F165" s="196"/>
      <c r="G165" s="197"/>
      <c r="H165" s="197"/>
      <c r="I165" s="197"/>
      <c r="J165" s="198"/>
      <c r="K165" s="199"/>
      <c r="L165" s="200"/>
      <c r="M165" s="194">
        <f t="shared" si="20"/>
        <v>0</v>
      </c>
      <c r="N165" s="200"/>
    </row>
    <row r="166" spans="1:14" s="11" customFormat="1" x14ac:dyDescent="0.2">
      <c r="A166" s="78">
        <v>5</v>
      </c>
      <c r="B166" s="79">
        <v>3530014</v>
      </c>
      <c r="C166" s="79" t="s">
        <v>161</v>
      </c>
      <c r="D166" s="27">
        <v>20000</v>
      </c>
      <c r="E166" s="195"/>
      <c r="F166" s="196"/>
      <c r="G166" s="197"/>
      <c r="H166" s="197"/>
      <c r="I166" s="197"/>
      <c r="J166" s="198"/>
      <c r="K166" s="199"/>
      <c r="L166" s="200"/>
      <c r="M166" s="194">
        <f t="shared" si="20"/>
        <v>0</v>
      </c>
      <c r="N166" s="200"/>
    </row>
    <row r="167" spans="1:14" s="11" customFormat="1" x14ac:dyDescent="0.2">
      <c r="A167" s="78">
        <v>6</v>
      </c>
      <c r="B167" s="79">
        <v>3530088</v>
      </c>
      <c r="C167" s="79" t="s">
        <v>162</v>
      </c>
      <c r="D167" s="27">
        <v>22000</v>
      </c>
      <c r="E167" s="195"/>
      <c r="F167" s="196"/>
      <c r="G167" s="197"/>
      <c r="H167" s="197"/>
      <c r="I167" s="197"/>
      <c r="J167" s="198"/>
      <c r="K167" s="199"/>
      <c r="L167" s="200"/>
      <c r="M167" s="194">
        <f t="shared" si="20"/>
        <v>0</v>
      </c>
      <c r="N167" s="200"/>
    </row>
    <row r="168" spans="1:14" s="11" customFormat="1" x14ac:dyDescent="0.2">
      <c r="A168" s="78">
        <v>7</v>
      </c>
      <c r="B168" s="79">
        <v>3530037</v>
      </c>
      <c r="C168" s="79" t="s">
        <v>163</v>
      </c>
      <c r="D168" s="27">
        <v>32000</v>
      </c>
      <c r="E168" s="195"/>
      <c r="F168" s="196"/>
      <c r="G168" s="197"/>
      <c r="H168" s="197"/>
      <c r="I168" s="197"/>
      <c r="J168" s="198"/>
      <c r="K168" s="199"/>
      <c r="L168" s="200"/>
      <c r="M168" s="194">
        <f t="shared" si="20"/>
        <v>0</v>
      </c>
      <c r="N168" s="200"/>
    </row>
    <row r="169" spans="1:14" s="11" customFormat="1" x14ac:dyDescent="0.2">
      <c r="A169" s="78">
        <v>8</v>
      </c>
      <c r="B169" s="79">
        <v>3532002</v>
      </c>
      <c r="C169" s="79" t="s">
        <v>164</v>
      </c>
      <c r="D169" s="27">
        <v>20000</v>
      </c>
      <c r="E169" s="195"/>
      <c r="F169" s="196"/>
      <c r="G169" s="197"/>
      <c r="H169" s="197"/>
      <c r="I169" s="197"/>
      <c r="J169" s="198"/>
      <c r="K169" s="199"/>
      <c r="L169" s="200"/>
      <c r="M169" s="194">
        <f t="shared" si="20"/>
        <v>0</v>
      </c>
      <c r="N169" s="200"/>
    </row>
    <row r="170" spans="1:14" s="11" customFormat="1" x14ac:dyDescent="0.2">
      <c r="A170" s="78">
        <v>9</v>
      </c>
      <c r="B170" s="79">
        <v>3530035</v>
      </c>
      <c r="C170" s="79" t="s">
        <v>165</v>
      </c>
      <c r="D170" s="27">
        <v>20000</v>
      </c>
      <c r="E170" s="195"/>
      <c r="F170" s="196"/>
      <c r="G170" s="197"/>
      <c r="H170" s="197"/>
      <c r="I170" s="197"/>
      <c r="J170" s="198"/>
      <c r="K170" s="199"/>
      <c r="L170" s="200"/>
      <c r="M170" s="194">
        <f t="shared" si="20"/>
        <v>0</v>
      </c>
      <c r="N170" s="200"/>
    </row>
    <row r="171" spans="1:14" s="11" customFormat="1" x14ac:dyDescent="0.2">
      <c r="A171" s="78">
        <v>10</v>
      </c>
      <c r="B171" s="79">
        <v>3530032</v>
      </c>
      <c r="C171" s="79" t="s">
        <v>166</v>
      </c>
      <c r="D171" s="27">
        <v>20000</v>
      </c>
      <c r="E171" s="195"/>
      <c r="F171" s="196"/>
      <c r="G171" s="197"/>
      <c r="H171" s="197"/>
      <c r="I171" s="197"/>
      <c r="J171" s="198"/>
      <c r="K171" s="199"/>
      <c r="L171" s="200"/>
      <c r="M171" s="194">
        <f t="shared" si="20"/>
        <v>0</v>
      </c>
      <c r="N171" s="200"/>
    </row>
    <row r="172" spans="1:14" s="11" customFormat="1" x14ac:dyDescent="0.2">
      <c r="A172" s="78">
        <v>11</v>
      </c>
      <c r="B172" s="79">
        <v>3550002</v>
      </c>
      <c r="C172" s="79" t="s">
        <v>167</v>
      </c>
      <c r="D172" s="27">
        <v>20000</v>
      </c>
      <c r="E172" s="201"/>
      <c r="F172" s="202"/>
      <c r="G172" s="203"/>
      <c r="H172" s="203"/>
      <c r="I172" s="203"/>
      <c r="J172" s="204"/>
      <c r="K172" s="205"/>
      <c r="L172" s="206"/>
      <c r="M172" s="194">
        <f t="shared" si="20"/>
        <v>0</v>
      </c>
      <c r="N172" s="200"/>
    </row>
    <row r="173" spans="1:14" s="11" customFormat="1" x14ac:dyDescent="0.2">
      <c r="A173" s="78">
        <v>12</v>
      </c>
      <c r="B173" s="79">
        <v>3550005</v>
      </c>
      <c r="C173" s="79" t="s">
        <v>168</v>
      </c>
      <c r="D173" s="27">
        <v>20000</v>
      </c>
      <c r="E173" s="201"/>
      <c r="F173" s="202"/>
      <c r="G173" s="203"/>
      <c r="H173" s="203"/>
      <c r="I173" s="203"/>
      <c r="J173" s="204"/>
      <c r="K173" s="205"/>
      <c r="L173" s="206"/>
      <c r="M173" s="194">
        <f t="shared" si="20"/>
        <v>0</v>
      </c>
      <c r="N173" s="200"/>
    </row>
    <row r="174" spans="1:14" s="11" customFormat="1" x14ac:dyDescent="0.2">
      <c r="A174" s="78">
        <v>13</v>
      </c>
      <c r="B174" s="79">
        <v>3550007</v>
      </c>
      <c r="C174" s="79" t="s">
        <v>169</v>
      </c>
      <c r="D174" s="27">
        <v>20000</v>
      </c>
      <c r="E174" s="201"/>
      <c r="F174" s="202"/>
      <c r="G174" s="203"/>
      <c r="H174" s="203"/>
      <c r="I174" s="203"/>
      <c r="J174" s="204"/>
      <c r="K174" s="205"/>
      <c r="L174" s="206"/>
      <c r="M174" s="194">
        <f t="shared" si="20"/>
        <v>0</v>
      </c>
      <c r="N174" s="200"/>
    </row>
    <row r="175" spans="1:14" s="243" customFormat="1" x14ac:dyDescent="0.2">
      <c r="A175" s="78">
        <v>14</v>
      </c>
      <c r="B175" s="79">
        <v>3530087</v>
      </c>
      <c r="C175" s="79" t="s">
        <v>170</v>
      </c>
      <c r="D175" s="27">
        <v>20000</v>
      </c>
      <c r="E175" s="201"/>
      <c r="F175" s="202"/>
      <c r="G175" s="203"/>
      <c r="H175" s="203"/>
      <c r="I175" s="203"/>
      <c r="J175" s="204"/>
      <c r="K175" s="205"/>
      <c r="L175" s="206"/>
      <c r="M175" s="194">
        <f t="shared" si="20"/>
        <v>0</v>
      </c>
      <c r="N175" s="200"/>
    </row>
    <row r="176" spans="1:14" s="243" customFormat="1" x14ac:dyDescent="0.2">
      <c r="A176" s="78">
        <v>15</v>
      </c>
      <c r="B176" s="90">
        <v>7560084</v>
      </c>
      <c r="C176" s="90" t="s">
        <v>171</v>
      </c>
      <c r="D176" s="48">
        <v>50000</v>
      </c>
      <c r="E176" s="201"/>
      <c r="F176" s="202"/>
      <c r="G176" s="203"/>
      <c r="H176" s="203"/>
      <c r="I176" s="203"/>
      <c r="J176" s="204"/>
      <c r="K176" s="205"/>
      <c r="L176" s="206"/>
      <c r="M176" s="194">
        <f t="shared" si="20"/>
        <v>0</v>
      </c>
      <c r="N176" s="200"/>
    </row>
    <row r="177" spans="1:14" s="243" customFormat="1" x14ac:dyDescent="0.2">
      <c r="A177" s="78">
        <v>16</v>
      </c>
      <c r="B177" s="90">
        <v>7560085</v>
      </c>
      <c r="C177" s="90" t="s">
        <v>172</v>
      </c>
      <c r="D177" s="48">
        <v>80000</v>
      </c>
      <c r="E177" s="201"/>
      <c r="F177" s="202"/>
      <c r="G177" s="203"/>
      <c r="H177" s="203"/>
      <c r="I177" s="203"/>
      <c r="J177" s="204"/>
      <c r="K177" s="205"/>
      <c r="L177" s="206"/>
      <c r="M177" s="194">
        <f t="shared" si="20"/>
        <v>0</v>
      </c>
      <c r="N177" s="200"/>
    </row>
    <row r="178" spans="1:14" s="243" customFormat="1" x14ac:dyDescent="0.2">
      <c r="A178" s="78">
        <v>17</v>
      </c>
      <c r="B178" s="78">
        <v>3510070</v>
      </c>
      <c r="C178" s="78" t="s">
        <v>173</v>
      </c>
      <c r="D178" s="30">
        <v>12000</v>
      </c>
      <c r="E178" s="201"/>
      <c r="F178" s="202"/>
      <c r="G178" s="203"/>
      <c r="H178" s="203"/>
      <c r="I178" s="203"/>
      <c r="J178" s="204"/>
      <c r="K178" s="205"/>
      <c r="L178" s="206"/>
      <c r="M178" s="194">
        <f t="shared" si="20"/>
        <v>0</v>
      </c>
      <c r="N178" s="200"/>
    </row>
    <row r="179" spans="1:14" s="243" customFormat="1" x14ac:dyDescent="0.2">
      <c r="A179" s="78">
        <v>18</v>
      </c>
      <c r="B179" s="78">
        <v>3510069</v>
      </c>
      <c r="C179" s="78" t="s">
        <v>174</v>
      </c>
      <c r="D179" s="30">
        <v>12000</v>
      </c>
      <c r="E179" s="201"/>
      <c r="F179" s="202"/>
      <c r="G179" s="203"/>
      <c r="H179" s="203"/>
      <c r="I179" s="203"/>
      <c r="J179" s="204"/>
      <c r="K179" s="205"/>
      <c r="L179" s="206"/>
      <c r="M179" s="194">
        <f t="shared" ref="M179:M210" si="23">(E179+F179+G179+H179+I179)-J179-K179-L179</f>
        <v>0</v>
      </c>
      <c r="N179" s="206"/>
    </row>
    <row r="180" spans="1:14" s="243" customFormat="1" x14ac:dyDescent="0.2">
      <c r="A180" s="78">
        <v>19</v>
      </c>
      <c r="B180" s="78">
        <v>3510068</v>
      </c>
      <c r="C180" s="78" t="s">
        <v>175</v>
      </c>
      <c r="D180" s="30">
        <v>12000</v>
      </c>
      <c r="E180" s="201"/>
      <c r="F180" s="202"/>
      <c r="G180" s="203"/>
      <c r="H180" s="203"/>
      <c r="I180" s="203"/>
      <c r="J180" s="204"/>
      <c r="K180" s="205"/>
      <c r="L180" s="206"/>
      <c r="M180" s="194">
        <f t="shared" si="23"/>
        <v>0</v>
      </c>
      <c r="N180" s="206"/>
    </row>
    <row r="181" spans="1:14" s="238" customFormat="1" ht="15" thickBot="1" x14ac:dyDescent="0.25">
      <c r="A181" s="90"/>
      <c r="B181" s="90"/>
      <c r="C181" s="90"/>
      <c r="D181" s="48"/>
      <c r="E181" s="210"/>
      <c r="F181" s="211"/>
      <c r="G181" s="212"/>
      <c r="H181" s="212"/>
      <c r="I181" s="212"/>
      <c r="J181" s="213"/>
      <c r="K181" s="214"/>
      <c r="L181" s="215"/>
      <c r="M181" s="207">
        <f t="shared" si="23"/>
        <v>0</v>
      </c>
      <c r="N181" s="206"/>
    </row>
    <row r="182" spans="1:14" s="11" customFormat="1" ht="15" thickBot="1" x14ac:dyDescent="0.25">
      <c r="A182" s="254"/>
      <c r="B182" s="96"/>
      <c r="C182" s="96" t="s">
        <v>176</v>
      </c>
      <c r="D182" s="102"/>
      <c r="E182" s="177">
        <f>SUM(E183:E1850)</f>
        <v>0</v>
      </c>
      <c r="F182" s="110">
        <f t="shared" ref="F182:L182" si="24">SUM(F183:F1850)</f>
        <v>0</v>
      </c>
      <c r="G182" s="110">
        <f t="shared" si="24"/>
        <v>0</v>
      </c>
      <c r="H182" s="110">
        <f t="shared" si="24"/>
        <v>0</v>
      </c>
      <c r="I182" s="110">
        <f t="shared" si="24"/>
        <v>0</v>
      </c>
      <c r="J182" s="161">
        <f t="shared" si="24"/>
        <v>0</v>
      </c>
      <c r="K182" s="146">
        <f t="shared" si="24"/>
        <v>0</v>
      </c>
      <c r="L182" s="110">
        <f t="shared" si="24"/>
        <v>0</v>
      </c>
      <c r="M182" s="126">
        <f t="shared" si="23"/>
        <v>0</v>
      </c>
      <c r="N182" s="241"/>
    </row>
    <row r="183" spans="1:14" s="11" customFormat="1" x14ac:dyDescent="0.2">
      <c r="A183" s="242">
        <v>1</v>
      </c>
      <c r="B183" s="93">
        <v>4550013</v>
      </c>
      <c r="C183" s="93" t="s">
        <v>177</v>
      </c>
      <c r="D183" s="101">
        <v>38000</v>
      </c>
      <c r="E183" s="188"/>
      <c r="F183" s="189"/>
      <c r="G183" s="190"/>
      <c r="H183" s="190"/>
      <c r="I183" s="190"/>
      <c r="J183" s="191"/>
      <c r="K183" s="192"/>
      <c r="L183" s="193"/>
      <c r="M183" s="194">
        <f t="shared" si="23"/>
        <v>0</v>
      </c>
      <c r="N183" s="215"/>
    </row>
    <row r="184" spans="1:14" s="11" customFormat="1" x14ac:dyDescent="0.2">
      <c r="A184" s="78">
        <v>2</v>
      </c>
      <c r="B184" s="79">
        <v>4550025</v>
      </c>
      <c r="C184" s="79" t="s">
        <v>178</v>
      </c>
      <c r="D184" s="27">
        <v>38000</v>
      </c>
      <c r="E184" s="188"/>
      <c r="F184" s="189"/>
      <c r="G184" s="190"/>
      <c r="H184" s="190"/>
      <c r="I184" s="190"/>
      <c r="J184" s="191"/>
      <c r="K184" s="192"/>
      <c r="L184" s="193"/>
      <c r="M184" s="194">
        <f t="shared" si="23"/>
        <v>0</v>
      </c>
      <c r="N184" s="206"/>
    </row>
    <row r="185" spans="1:14" s="243" customFormat="1" x14ac:dyDescent="0.2">
      <c r="A185" s="78">
        <v>3</v>
      </c>
      <c r="B185" s="79">
        <v>4550044</v>
      </c>
      <c r="C185" s="79" t="s">
        <v>179</v>
      </c>
      <c r="D185" s="27">
        <v>38000</v>
      </c>
      <c r="E185" s="188"/>
      <c r="F185" s="189"/>
      <c r="G185" s="190"/>
      <c r="H185" s="190"/>
      <c r="I185" s="190"/>
      <c r="J185" s="191"/>
      <c r="K185" s="192"/>
      <c r="L185" s="193"/>
      <c r="M185" s="194">
        <f t="shared" si="23"/>
        <v>0</v>
      </c>
      <c r="N185" s="206"/>
    </row>
    <row r="186" spans="1:14" s="235" customFormat="1" ht="15" thickBot="1" x14ac:dyDescent="0.25">
      <c r="A186" s="90"/>
      <c r="B186" s="90"/>
      <c r="C186" s="90"/>
      <c r="D186" s="48"/>
      <c r="E186" s="210"/>
      <c r="F186" s="211"/>
      <c r="G186" s="212"/>
      <c r="H186" s="212"/>
      <c r="I186" s="212"/>
      <c r="J186" s="213"/>
      <c r="K186" s="214"/>
      <c r="L186" s="215"/>
      <c r="M186" s="207">
        <f t="shared" si="23"/>
        <v>0</v>
      </c>
      <c r="N186" s="206"/>
    </row>
    <row r="187" spans="1:14" s="238" customFormat="1" ht="15" hidden="1" thickBot="1" x14ac:dyDescent="0.25">
      <c r="A187" s="246"/>
      <c r="B187" s="247"/>
      <c r="C187" s="247" t="s">
        <v>180</v>
      </c>
      <c r="D187" s="86"/>
      <c r="E187" s="177">
        <f>SUM(E188:E198)</f>
        <v>0</v>
      </c>
      <c r="F187" s="110">
        <f t="shared" ref="F187:L187" si="25">SUM(F188:F198)</f>
        <v>0</v>
      </c>
      <c r="G187" s="110">
        <f t="shared" si="25"/>
        <v>0</v>
      </c>
      <c r="H187" s="110">
        <f t="shared" si="25"/>
        <v>0</v>
      </c>
      <c r="I187" s="110">
        <f t="shared" si="25"/>
        <v>0</v>
      </c>
      <c r="J187" s="161">
        <f t="shared" si="25"/>
        <v>0</v>
      </c>
      <c r="K187" s="146">
        <f t="shared" si="25"/>
        <v>0</v>
      </c>
      <c r="L187" s="110">
        <f t="shared" si="25"/>
        <v>0</v>
      </c>
      <c r="M187" s="126">
        <f t="shared" si="23"/>
        <v>0</v>
      </c>
      <c r="N187" s="241"/>
    </row>
    <row r="188" spans="1:14" s="11" customFormat="1" hidden="1" x14ac:dyDescent="0.2">
      <c r="A188" s="255"/>
      <c r="B188" s="255"/>
      <c r="C188" s="255" t="s">
        <v>181</v>
      </c>
      <c r="D188" s="76"/>
      <c r="E188" s="188"/>
      <c r="F188" s="189"/>
      <c r="G188" s="190"/>
      <c r="H188" s="190"/>
      <c r="I188" s="190"/>
      <c r="J188" s="191"/>
      <c r="K188" s="192"/>
      <c r="L188" s="193"/>
      <c r="M188" s="194">
        <f t="shared" si="23"/>
        <v>0</v>
      </c>
      <c r="N188" s="215"/>
    </row>
    <row r="189" spans="1:14" s="11" customFormat="1" hidden="1" x14ac:dyDescent="0.2">
      <c r="A189" s="78">
        <v>1</v>
      </c>
      <c r="B189" s="79">
        <v>5540020</v>
      </c>
      <c r="C189" s="79" t="s">
        <v>182</v>
      </c>
      <c r="D189" s="27">
        <v>40000</v>
      </c>
      <c r="E189" s="188"/>
      <c r="F189" s="189"/>
      <c r="G189" s="190"/>
      <c r="H189" s="190"/>
      <c r="I189" s="190"/>
      <c r="J189" s="191"/>
      <c r="K189" s="192"/>
      <c r="L189" s="193"/>
      <c r="M189" s="194">
        <f t="shared" si="23"/>
        <v>0</v>
      </c>
      <c r="N189" s="206"/>
    </row>
    <row r="190" spans="1:14" s="11" customFormat="1" hidden="1" x14ac:dyDescent="0.2">
      <c r="A190" s="78">
        <v>2</v>
      </c>
      <c r="B190" s="79">
        <v>5540024</v>
      </c>
      <c r="C190" s="79" t="s">
        <v>183</v>
      </c>
      <c r="D190" s="27">
        <v>45000</v>
      </c>
      <c r="E190" s="188"/>
      <c r="F190" s="189"/>
      <c r="G190" s="190"/>
      <c r="H190" s="190"/>
      <c r="I190" s="190"/>
      <c r="J190" s="191"/>
      <c r="K190" s="192"/>
      <c r="L190" s="193"/>
      <c r="M190" s="194">
        <f t="shared" si="23"/>
        <v>0</v>
      </c>
      <c r="N190" s="206"/>
    </row>
    <row r="191" spans="1:14" s="11" customFormat="1" hidden="1" x14ac:dyDescent="0.2">
      <c r="A191" s="78">
        <v>3</v>
      </c>
      <c r="B191" s="79">
        <v>5540018</v>
      </c>
      <c r="C191" s="79" t="s">
        <v>184</v>
      </c>
      <c r="D191" s="27">
        <v>32000</v>
      </c>
      <c r="E191" s="188"/>
      <c r="F191" s="189"/>
      <c r="G191" s="190"/>
      <c r="H191" s="190"/>
      <c r="I191" s="190"/>
      <c r="J191" s="191"/>
      <c r="K191" s="192"/>
      <c r="L191" s="193"/>
      <c r="M191" s="194">
        <f t="shared" si="23"/>
        <v>0</v>
      </c>
      <c r="N191" s="206"/>
    </row>
    <row r="192" spans="1:14" s="11" customFormat="1" hidden="1" x14ac:dyDescent="0.2">
      <c r="A192" s="78">
        <v>4</v>
      </c>
      <c r="B192" s="79">
        <v>5540017</v>
      </c>
      <c r="C192" s="79" t="s">
        <v>185</v>
      </c>
      <c r="D192" s="27">
        <v>25000</v>
      </c>
      <c r="E192" s="195"/>
      <c r="F192" s="196"/>
      <c r="G192" s="197"/>
      <c r="H192" s="197"/>
      <c r="I192" s="197"/>
      <c r="J192" s="198"/>
      <c r="K192" s="199"/>
      <c r="L192" s="200"/>
      <c r="M192" s="194">
        <f t="shared" si="23"/>
        <v>0</v>
      </c>
      <c r="N192" s="200"/>
    </row>
    <row r="193" spans="1:14" s="11" customFormat="1" hidden="1" x14ac:dyDescent="0.2">
      <c r="A193" s="78">
        <v>5</v>
      </c>
      <c r="B193" s="79">
        <v>5510070</v>
      </c>
      <c r="C193" s="79" t="s">
        <v>186</v>
      </c>
      <c r="D193" s="27">
        <v>28000</v>
      </c>
      <c r="E193" s="195"/>
      <c r="F193" s="196"/>
      <c r="G193" s="197"/>
      <c r="H193" s="197"/>
      <c r="I193" s="197"/>
      <c r="J193" s="198"/>
      <c r="K193" s="199"/>
      <c r="L193" s="200"/>
      <c r="M193" s="194">
        <f t="shared" si="23"/>
        <v>0</v>
      </c>
      <c r="N193" s="200"/>
    </row>
    <row r="194" spans="1:14" s="11" customFormat="1" hidden="1" x14ac:dyDescent="0.2">
      <c r="A194" s="78">
        <v>6</v>
      </c>
      <c r="B194" s="79">
        <v>5500044</v>
      </c>
      <c r="C194" s="79" t="s">
        <v>187</v>
      </c>
      <c r="D194" s="27">
        <v>28000</v>
      </c>
      <c r="E194" s="195"/>
      <c r="F194" s="196"/>
      <c r="G194" s="197"/>
      <c r="H194" s="197"/>
      <c r="I194" s="197"/>
      <c r="J194" s="198"/>
      <c r="K194" s="199"/>
      <c r="L194" s="200"/>
      <c r="M194" s="194">
        <f t="shared" si="23"/>
        <v>0</v>
      </c>
      <c r="N194" s="193"/>
    </row>
    <row r="195" spans="1:14" s="243" customFormat="1" hidden="1" x14ac:dyDescent="0.2">
      <c r="A195" s="78">
        <v>7</v>
      </c>
      <c r="B195" s="79">
        <v>5500045</v>
      </c>
      <c r="C195" s="79" t="s">
        <v>188</v>
      </c>
      <c r="D195" s="27">
        <v>30000</v>
      </c>
      <c r="E195" s="195"/>
      <c r="F195" s="196"/>
      <c r="G195" s="197"/>
      <c r="H195" s="197"/>
      <c r="I195" s="197"/>
      <c r="J195" s="198"/>
      <c r="K195" s="199"/>
      <c r="L195" s="200"/>
      <c r="M195" s="194">
        <f t="shared" si="23"/>
        <v>0</v>
      </c>
      <c r="N195" s="193"/>
    </row>
    <row r="196" spans="1:14" s="243" customFormat="1" hidden="1" x14ac:dyDescent="0.2">
      <c r="A196" s="78">
        <v>8</v>
      </c>
      <c r="B196" s="78">
        <v>5510111</v>
      </c>
      <c r="C196" s="78" t="s">
        <v>189</v>
      </c>
      <c r="D196" s="30">
        <v>39000</v>
      </c>
      <c r="E196" s="195"/>
      <c r="F196" s="196"/>
      <c r="G196" s="197"/>
      <c r="H196" s="197"/>
      <c r="I196" s="197"/>
      <c r="J196" s="198"/>
      <c r="K196" s="199"/>
      <c r="L196" s="200"/>
      <c r="M196" s="194">
        <f t="shared" si="23"/>
        <v>0</v>
      </c>
      <c r="N196" s="193"/>
    </row>
    <row r="197" spans="1:14" s="243" customFormat="1" hidden="1" x14ac:dyDescent="0.2">
      <c r="A197" s="78">
        <v>9</v>
      </c>
      <c r="B197" s="78">
        <v>5510112</v>
      </c>
      <c r="C197" s="78" t="s">
        <v>190</v>
      </c>
      <c r="D197" s="30">
        <v>39000</v>
      </c>
      <c r="E197" s="188"/>
      <c r="F197" s="189"/>
      <c r="G197" s="189"/>
      <c r="H197" s="189"/>
      <c r="I197" s="189"/>
      <c r="J197" s="191"/>
      <c r="K197" s="192"/>
      <c r="L197" s="193"/>
      <c r="M197" s="194">
        <f t="shared" si="23"/>
        <v>0</v>
      </c>
      <c r="N197" s="193"/>
    </row>
    <row r="198" spans="1:14" s="243" customFormat="1" hidden="1" x14ac:dyDescent="0.2">
      <c r="A198" s="78">
        <v>10</v>
      </c>
      <c r="B198" s="78">
        <v>5510113</v>
      </c>
      <c r="C198" s="78" t="s">
        <v>191</v>
      </c>
      <c r="D198" s="30">
        <v>39000</v>
      </c>
      <c r="E198" s="188"/>
      <c r="F198" s="189"/>
      <c r="G198" s="189"/>
      <c r="H198" s="189"/>
      <c r="I198" s="189"/>
      <c r="J198" s="191"/>
      <c r="K198" s="192"/>
      <c r="L198" s="193"/>
      <c r="M198" s="194">
        <f t="shared" si="23"/>
        <v>0</v>
      </c>
      <c r="N198" s="193"/>
    </row>
    <row r="199" spans="1:14" s="238" customFormat="1" ht="15" hidden="1" thickBot="1" x14ac:dyDescent="0.25">
      <c r="A199" s="90"/>
      <c r="B199" s="90"/>
      <c r="C199" s="90"/>
      <c r="D199" s="48"/>
      <c r="E199" s="210"/>
      <c r="F199" s="211"/>
      <c r="G199" s="211"/>
      <c r="H199" s="211"/>
      <c r="I199" s="211"/>
      <c r="J199" s="213"/>
      <c r="K199" s="214"/>
      <c r="L199" s="215"/>
      <c r="M199" s="207">
        <f t="shared" si="23"/>
        <v>0</v>
      </c>
      <c r="N199" s="215"/>
    </row>
    <row r="200" spans="1:14" s="243" customFormat="1" ht="15" thickBot="1" x14ac:dyDescent="0.25">
      <c r="A200" s="239"/>
      <c r="B200" s="240"/>
      <c r="C200" s="240" t="s">
        <v>192</v>
      </c>
      <c r="D200" s="100"/>
      <c r="E200" s="177">
        <f>SUM(E201:E210)</f>
        <v>0</v>
      </c>
      <c r="F200" s="110">
        <f t="shared" ref="F200:L200" si="26">SUM(F201:F210)</f>
        <v>0</v>
      </c>
      <c r="G200" s="110">
        <f t="shared" si="26"/>
        <v>0</v>
      </c>
      <c r="H200" s="110">
        <f t="shared" si="26"/>
        <v>0</v>
      </c>
      <c r="I200" s="110">
        <f t="shared" si="26"/>
        <v>0</v>
      </c>
      <c r="J200" s="161">
        <f t="shared" si="26"/>
        <v>0</v>
      </c>
      <c r="K200" s="146">
        <f t="shared" si="26"/>
        <v>0</v>
      </c>
      <c r="L200" s="110">
        <f t="shared" si="26"/>
        <v>0</v>
      </c>
      <c r="M200" s="126">
        <f t="shared" si="23"/>
        <v>0</v>
      </c>
      <c r="N200" s="241"/>
    </row>
    <row r="201" spans="1:14" s="11" customFormat="1" x14ac:dyDescent="0.2">
      <c r="A201" s="242">
        <v>1</v>
      </c>
      <c r="B201" s="242">
        <v>5540032</v>
      </c>
      <c r="C201" s="242" t="s">
        <v>193</v>
      </c>
      <c r="D201" s="97">
        <v>18000</v>
      </c>
      <c r="E201" s="188"/>
      <c r="F201" s="189"/>
      <c r="G201" s="189"/>
      <c r="H201" s="189"/>
      <c r="I201" s="189"/>
      <c r="J201" s="191"/>
      <c r="K201" s="192"/>
      <c r="L201" s="193"/>
      <c r="M201" s="194">
        <f t="shared" si="23"/>
        <v>0</v>
      </c>
      <c r="N201" s="193"/>
    </row>
    <row r="202" spans="1:14" s="11" customFormat="1" x14ac:dyDescent="0.2">
      <c r="A202" s="78">
        <v>2</v>
      </c>
      <c r="B202" s="79">
        <v>5540001</v>
      </c>
      <c r="C202" s="79" t="s">
        <v>194</v>
      </c>
      <c r="D202" s="27">
        <v>20000</v>
      </c>
      <c r="E202" s="188"/>
      <c r="F202" s="189"/>
      <c r="G202" s="189"/>
      <c r="H202" s="189"/>
      <c r="I202" s="189"/>
      <c r="J202" s="191"/>
      <c r="K202" s="192"/>
      <c r="L202" s="193"/>
      <c r="M202" s="194">
        <f t="shared" si="23"/>
        <v>0</v>
      </c>
      <c r="N202" s="193"/>
    </row>
    <row r="203" spans="1:14" s="11" customFormat="1" x14ac:dyDescent="0.2">
      <c r="A203" s="78">
        <v>3</v>
      </c>
      <c r="B203" s="79">
        <v>5540029</v>
      </c>
      <c r="C203" s="79" t="s">
        <v>195</v>
      </c>
      <c r="D203" s="27">
        <v>20000</v>
      </c>
      <c r="E203" s="188"/>
      <c r="F203" s="189"/>
      <c r="G203" s="189"/>
      <c r="H203" s="189"/>
      <c r="I203" s="189"/>
      <c r="J203" s="191"/>
      <c r="K203" s="192"/>
      <c r="L203" s="193"/>
      <c r="M203" s="194">
        <f t="shared" si="23"/>
        <v>0</v>
      </c>
      <c r="N203" s="193"/>
    </row>
    <row r="204" spans="1:14" s="11" customFormat="1" x14ac:dyDescent="0.2">
      <c r="A204" s="78">
        <v>4</v>
      </c>
      <c r="B204" s="79">
        <v>5540035</v>
      </c>
      <c r="C204" s="79" t="s">
        <v>196</v>
      </c>
      <c r="D204" s="27">
        <v>20000</v>
      </c>
      <c r="E204" s="188"/>
      <c r="F204" s="189"/>
      <c r="G204" s="189"/>
      <c r="H204" s="189"/>
      <c r="I204" s="189"/>
      <c r="J204" s="191"/>
      <c r="K204" s="192"/>
      <c r="L204" s="193"/>
      <c r="M204" s="194">
        <f t="shared" si="23"/>
        <v>0</v>
      </c>
      <c r="N204" s="193"/>
    </row>
    <row r="205" spans="1:14" s="11" customFormat="1" x14ac:dyDescent="0.2">
      <c r="A205" s="78">
        <v>5</v>
      </c>
      <c r="B205" s="79">
        <v>5540037</v>
      </c>
      <c r="C205" s="79" t="s">
        <v>197</v>
      </c>
      <c r="D205" s="27">
        <v>18000</v>
      </c>
      <c r="E205" s="188"/>
      <c r="F205" s="189"/>
      <c r="G205" s="189"/>
      <c r="H205" s="189"/>
      <c r="I205" s="189"/>
      <c r="J205" s="191"/>
      <c r="K205" s="192"/>
      <c r="L205" s="193"/>
      <c r="M205" s="194">
        <f t="shared" si="23"/>
        <v>0</v>
      </c>
      <c r="N205" s="193"/>
    </row>
    <row r="206" spans="1:14" s="11" customFormat="1" x14ac:dyDescent="0.2">
      <c r="A206" s="78">
        <v>6</v>
      </c>
      <c r="B206" s="79">
        <v>5540008</v>
      </c>
      <c r="C206" s="79" t="s">
        <v>198</v>
      </c>
      <c r="D206" s="27">
        <v>16000</v>
      </c>
      <c r="E206" s="188"/>
      <c r="F206" s="189"/>
      <c r="G206" s="189"/>
      <c r="H206" s="189"/>
      <c r="I206" s="189"/>
      <c r="J206" s="191"/>
      <c r="K206" s="192"/>
      <c r="L206" s="193"/>
      <c r="M206" s="194">
        <f t="shared" si="23"/>
        <v>0</v>
      </c>
      <c r="N206" s="193"/>
    </row>
    <row r="207" spans="1:14" s="11" customFormat="1" x14ac:dyDescent="0.2">
      <c r="A207" s="78">
        <v>7</v>
      </c>
      <c r="B207" s="79">
        <v>5540030</v>
      </c>
      <c r="C207" s="79" t="s">
        <v>199</v>
      </c>
      <c r="D207" s="27">
        <v>22000</v>
      </c>
      <c r="E207" s="188"/>
      <c r="F207" s="189"/>
      <c r="G207" s="189"/>
      <c r="H207" s="189"/>
      <c r="I207" s="189"/>
      <c r="J207" s="191"/>
      <c r="K207" s="192"/>
      <c r="L207" s="193"/>
      <c r="M207" s="194">
        <f t="shared" si="23"/>
        <v>0</v>
      </c>
      <c r="N207" s="193"/>
    </row>
    <row r="208" spans="1:14" s="11" customFormat="1" x14ac:dyDescent="0.2">
      <c r="A208" s="78">
        <v>8</v>
      </c>
      <c r="B208" s="79">
        <v>5540031</v>
      </c>
      <c r="C208" s="79" t="s">
        <v>200</v>
      </c>
      <c r="D208" s="27">
        <v>22000</v>
      </c>
      <c r="E208" s="188"/>
      <c r="F208" s="189"/>
      <c r="G208" s="189"/>
      <c r="H208" s="189"/>
      <c r="I208" s="189"/>
      <c r="J208" s="191"/>
      <c r="K208" s="192"/>
      <c r="L208" s="193"/>
      <c r="M208" s="194">
        <f t="shared" si="23"/>
        <v>0</v>
      </c>
      <c r="N208" s="193"/>
    </row>
    <row r="209" spans="1:14" s="243" customFormat="1" x14ac:dyDescent="0.2">
      <c r="A209" s="78">
        <v>9</v>
      </c>
      <c r="B209" s="79">
        <v>5540003</v>
      </c>
      <c r="C209" s="79" t="s">
        <v>201</v>
      </c>
      <c r="D209" s="27">
        <v>20000</v>
      </c>
      <c r="E209" s="188"/>
      <c r="F209" s="189"/>
      <c r="G209" s="189"/>
      <c r="H209" s="189"/>
      <c r="I209" s="189"/>
      <c r="J209" s="191"/>
      <c r="K209" s="192"/>
      <c r="L209" s="193"/>
      <c r="M209" s="194">
        <f t="shared" si="23"/>
        <v>0</v>
      </c>
      <c r="N209" s="193"/>
    </row>
    <row r="210" spans="1:14" s="243" customFormat="1" x14ac:dyDescent="0.2">
      <c r="A210" s="78">
        <v>10</v>
      </c>
      <c r="B210" s="78">
        <v>5540033</v>
      </c>
      <c r="C210" s="78" t="s">
        <v>202</v>
      </c>
      <c r="D210" s="30">
        <v>18000</v>
      </c>
      <c r="E210" s="188"/>
      <c r="F210" s="189"/>
      <c r="G210" s="189"/>
      <c r="H210" s="189"/>
      <c r="I210" s="189"/>
      <c r="J210" s="191"/>
      <c r="K210" s="192"/>
      <c r="L210" s="193"/>
      <c r="M210" s="194">
        <f t="shared" si="23"/>
        <v>0</v>
      </c>
      <c r="N210" s="193"/>
    </row>
    <row r="211" spans="1:14" s="235" customFormat="1" ht="15" thickBot="1" x14ac:dyDescent="0.25">
      <c r="A211" s="90"/>
      <c r="B211" s="90"/>
      <c r="C211" s="90"/>
      <c r="D211" s="48"/>
      <c r="E211" s="210"/>
      <c r="F211" s="211"/>
      <c r="G211" s="211"/>
      <c r="H211" s="211"/>
      <c r="I211" s="211"/>
      <c r="J211" s="213"/>
      <c r="K211" s="214"/>
      <c r="L211" s="215"/>
      <c r="M211" s="207">
        <f t="shared" ref="M211:M227" si="27">(E211+F211+G211+H211+I211)-J211-K211-L211</f>
        <v>0</v>
      </c>
      <c r="N211" s="215"/>
    </row>
    <row r="212" spans="1:14" s="238" customFormat="1" ht="15" thickBot="1" x14ac:dyDescent="0.25">
      <c r="A212" s="246"/>
      <c r="B212" s="247"/>
      <c r="C212" s="247" t="s">
        <v>203</v>
      </c>
      <c r="D212" s="86"/>
      <c r="E212" s="177">
        <f>SUM(E214:E215)</f>
        <v>0</v>
      </c>
      <c r="F212" s="110">
        <f t="shared" ref="F212:K212" si="28">SUM(F214:F215)</f>
        <v>0</v>
      </c>
      <c r="G212" s="110">
        <f t="shared" si="28"/>
        <v>0</v>
      </c>
      <c r="H212" s="110">
        <f t="shared" si="28"/>
        <v>0</v>
      </c>
      <c r="I212" s="110">
        <f t="shared" si="28"/>
        <v>0</v>
      </c>
      <c r="J212" s="161">
        <f t="shared" si="28"/>
        <v>0</v>
      </c>
      <c r="K212" s="146">
        <f t="shared" si="28"/>
        <v>0</v>
      </c>
      <c r="L212" s="110">
        <f>SUM(L214:L215)</f>
        <v>0</v>
      </c>
      <c r="M212" s="126">
        <f t="shared" si="27"/>
        <v>0</v>
      </c>
      <c r="N212" s="241"/>
    </row>
    <row r="213" spans="1:14" s="11" customFormat="1" x14ac:dyDescent="0.2">
      <c r="A213" s="256"/>
      <c r="B213" s="256"/>
      <c r="C213" s="256" t="s">
        <v>204</v>
      </c>
      <c r="D213" s="83"/>
      <c r="E213" s="188"/>
      <c r="F213" s="189"/>
      <c r="G213" s="189"/>
      <c r="H213" s="189"/>
      <c r="I213" s="189"/>
      <c r="J213" s="191"/>
      <c r="K213" s="192"/>
      <c r="L213" s="193"/>
      <c r="M213" s="194">
        <f t="shared" si="27"/>
        <v>0</v>
      </c>
      <c r="N213" s="193"/>
    </row>
    <row r="214" spans="1:14" s="11" customFormat="1" x14ac:dyDescent="0.2">
      <c r="A214" s="78">
        <v>1</v>
      </c>
      <c r="B214" s="79">
        <v>7520023</v>
      </c>
      <c r="C214" s="79" t="s">
        <v>205</v>
      </c>
      <c r="D214" s="27">
        <v>20000</v>
      </c>
      <c r="E214" s="188"/>
      <c r="F214" s="189"/>
      <c r="G214" s="189"/>
      <c r="H214" s="189"/>
      <c r="I214" s="189"/>
      <c r="J214" s="191"/>
      <c r="K214" s="192"/>
      <c r="L214" s="193"/>
      <c r="M214" s="194">
        <f t="shared" si="27"/>
        <v>0</v>
      </c>
      <c r="N214" s="193"/>
    </row>
    <row r="215" spans="1:14" s="243" customFormat="1" x14ac:dyDescent="0.2">
      <c r="A215" s="78">
        <v>2</v>
      </c>
      <c r="B215" s="79">
        <v>7520001</v>
      </c>
      <c r="C215" s="79" t="s">
        <v>206</v>
      </c>
      <c r="D215" s="27">
        <v>80000</v>
      </c>
      <c r="E215" s="188"/>
      <c r="F215" s="189"/>
      <c r="G215" s="189"/>
      <c r="H215" s="189"/>
      <c r="I215" s="189"/>
      <c r="J215" s="191"/>
      <c r="K215" s="192"/>
      <c r="L215" s="193"/>
      <c r="M215" s="194">
        <f t="shared" si="27"/>
        <v>0</v>
      </c>
      <c r="N215" s="193"/>
    </row>
    <row r="216" spans="1:14" s="238" customFormat="1" ht="15" thickBot="1" x14ac:dyDescent="0.25">
      <c r="A216" s="90"/>
      <c r="B216" s="90"/>
      <c r="C216" s="90"/>
      <c r="D216" s="90"/>
      <c r="E216" s="201"/>
      <c r="F216" s="202"/>
      <c r="G216" s="202"/>
      <c r="H216" s="202"/>
      <c r="I216" s="202"/>
      <c r="J216" s="204"/>
      <c r="K216" s="205"/>
      <c r="L216" s="206"/>
      <c r="M216" s="216">
        <f t="shared" si="27"/>
        <v>0</v>
      </c>
      <c r="N216" s="206"/>
    </row>
    <row r="217" spans="1:14" s="11" customFormat="1" ht="15" thickBot="1" x14ac:dyDescent="0.25">
      <c r="A217" s="254"/>
      <c r="B217" s="96"/>
      <c r="C217" s="96" t="s">
        <v>207</v>
      </c>
      <c r="D217" s="96"/>
      <c r="E217" s="177">
        <f>SUM(E218:E227)</f>
        <v>0</v>
      </c>
      <c r="F217" s="110">
        <f t="shared" ref="F217:L217" si="29">SUM(F218:F227)</f>
        <v>0</v>
      </c>
      <c r="G217" s="110">
        <f t="shared" si="29"/>
        <v>0</v>
      </c>
      <c r="H217" s="110">
        <f t="shared" si="29"/>
        <v>0</v>
      </c>
      <c r="I217" s="110">
        <f t="shared" si="29"/>
        <v>0</v>
      </c>
      <c r="J217" s="161">
        <f t="shared" si="29"/>
        <v>0</v>
      </c>
      <c r="K217" s="146">
        <f t="shared" si="29"/>
        <v>0</v>
      </c>
      <c r="L217" s="110">
        <f t="shared" si="29"/>
        <v>0</v>
      </c>
      <c r="M217" s="126">
        <f t="shared" si="27"/>
        <v>0</v>
      </c>
      <c r="N217" s="241"/>
    </row>
    <row r="218" spans="1:14" s="11" customFormat="1" x14ac:dyDescent="0.2">
      <c r="A218" s="242">
        <v>1</v>
      </c>
      <c r="B218" s="93">
        <v>7550011</v>
      </c>
      <c r="C218" s="93" t="s">
        <v>208</v>
      </c>
      <c r="D218" s="93">
        <v>16000</v>
      </c>
      <c r="E218" s="188"/>
      <c r="F218" s="189"/>
      <c r="G218" s="189"/>
      <c r="H218" s="189"/>
      <c r="I218" s="189"/>
      <c r="J218" s="191"/>
      <c r="K218" s="192"/>
      <c r="L218" s="193"/>
      <c r="M218" s="194">
        <f t="shared" si="27"/>
        <v>0</v>
      </c>
      <c r="N218" s="193"/>
    </row>
    <row r="219" spans="1:14" s="11" customFormat="1" x14ac:dyDescent="0.2">
      <c r="A219" s="78">
        <v>2</v>
      </c>
      <c r="B219" s="79">
        <v>7550019</v>
      </c>
      <c r="C219" s="79" t="s">
        <v>209</v>
      </c>
      <c r="D219" s="79">
        <v>14000</v>
      </c>
      <c r="E219" s="195"/>
      <c r="F219" s="196"/>
      <c r="G219" s="196"/>
      <c r="H219" s="196"/>
      <c r="I219" s="196"/>
      <c r="J219" s="198"/>
      <c r="K219" s="199"/>
      <c r="L219" s="200"/>
      <c r="M219" s="217">
        <f t="shared" si="27"/>
        <v>0</v>
      </c>
      <c r="N219" s="200"/>
    </row>
    <row r="220" spans="1:14" s="11" customFormat="1" x14ac:dyDescent="0.2">
      <c r="A220" s="78">
        <v>3</v>
      </c>
      <c r="B220" s="79">
        <v>7550026</v>
      </c>
      <c r="C220" s="79" t="s">
        <v>210</v>
      </c>
      <c r="D220" s="79">
        <v>26000</v>
      </c>
      <c r="E220" s="195"/>
      <c r="F220" s="196"/>
      <c r="G220" s="196"/>
      <c r="H220" s="196"/>
      <c r="I220" s="196"/>
      <c r="J220" s="198"/>
      <c r="K220" s="199"/>
      <c r="L220" s="200"/>
      <c r="M220" s="217">
        <f t="shared" si="27"/>
        <v>0</v>
      </c>
      <c r="N220" s="200"/>
    </row>
    <row r="221" spans="1:14" s="11" customFormat="1" x14ac:dyDescent="0.2">
      <c r="A221" s="78">
        <v>4</v>
      </c>
      <c r="B221" s="79">
        <v>7550006</v>
      </c>
      <c r="C221" s="79" t="s">
        <v>211</v>
      </c>
      <c r="D221" s="79">
        <v>12000</v>
      </c>
      <c r="E221" s="195"/>
      <c r="F221" s="196"/>
      <c r="G221" s="196"/>
      <c r="H221" s="196"/>
      <c r="I221" s="196"/>
      <c r="J221" s="198"/>
      <c r="K221" s="199"/>
      <c r="L221" s="200"/>
      <c r="M221" s="217">
        <f t="shared" si="27"/>
        <v>0</v>
      </c>
      <c r="N221" s="200"/>
    </row>
    <row r="222" spans="1:14" s="11" customFormat="1" x14ac:dyDescent="0.2">
      <c r="A222" s="78">
        <v>5</v>
      </c>
      <c r="B222" s="79">
        <v>7550007</v>
      </c>
      <c r="C222" s="79" t="s">
        <v>212</v>
      </c>
      <c r="D222" s="79">
        <v>9000</v>
      </c>
      <c r="E222" s="195"/>
      <c r="F222" s="196"/>
      <c r="G222" s="196"/>
      <c r="H222" s="196"/>
      <c r="I222" s="196"/>
      <c r="J222" s="198"/>
      <c r="K222" s="199"/>
      <c r="L222" s="200"/>
      <c r="M222" s="217">
        <f t="shared" si="27"/>
        <v>0</v>
      </c>
      <c r="N222" s="200"/>
    </row>
    <row r="223" spans="1:14" s="11" customFormat="1" x14ac:dyDescent="0.2">
      <c r="A223" s="78">
        <v>6</v>
      </c>
      <c r="B223" s="79">
        <v>7550008</v>
      </c>
      <c r="C223" s="79" t="s">
        <v>213</v>
      </c>
      <c r="D223" s="79">
        <v>21000</v>
      </c>
      <c r="E223" s="195"/>
      <c r="F223" s="196"/>
      <c r="G223" s="196"/>
      <c r="H223" s="196"/>
      <c r="I223" s="196"/>
      <c r="J223" s="198"/>
      <c r="K223" s="199"/>
      <c r="L223" s="200"/>
      <c r="M223" s="217">
        <f t="shared" si="27"/>
        <v>0</v>
      </c>
      <c r="N223" s="200"/>
    </row>
    <row r="224" spans="1:14" s="243" customFormat="1" x14ac:dyDescent="0.2">
      <c r="A224" s="78">
        <v>7</v>
      </c>
      <c r="B224" s="79">
        <v>7550017</v>
      </c>
      <c r="C224" s="79" t="s">
        <v>214</v>
      </c>
      <c r="D224" s="79">
        <v>14000</v>
      </c>
      <c r="E224" s="195"/>
      <c r="F224" s="196"/>
      <c r="G224" s="196"/>
      <c r="H224" s="196"/>
      <c r="I224" s="196"/>
      <c r="J224" s="198"/>
      <c r="K224" s="199"/>
      <c r="L224" s="200"/>
      <c r="M224" s="217">
        <f t="shared" si="27"/>
        <v>0</v>
      </c>
      <c r="N224" s="200"/>
    </row>
    <row r="225" spans="1:14" s="11" customFormat="1" x14ac:dyDescent="0.2">
      <c r="A225" s="78">
        <v>8</v>
      </c>
      <c r="B225" s="78">
        <v>7550016</v>
      </c>
      <c r="C225" s="78" t="s">
        <v>215</v>
      </c>
      <c r="D225" s="78">
        <v>14000</v>
      </c>
      <c r="E225" s="195"/>
      <c r="F225" s="196"/>
      <c r="G225" s="196"/>
      <c r="H225" s="196"/>
      <c r="I225" s="196"/>
      <c r="J225" s="198"/>
      <c r="K225" s="199"/>
      <c r="L225" s="200"/>
      <c r="M225" s="217">
        <f t="shared" si="27"/>
        <v>0</v>
      </c>
      <c r="N225" s="200"/>
    </row>
    <row r="226" spans="1:14" s="11" customFormat="1" x14ac:dyDescent="0.2">
      <c r="A226" s="78">
        <v>9</v>
      </c>
      <c r="B226" s="79">
        <v>7550015</v>
      </c>
      <c r="C226" s="79" t="s">
        <v>216</v>
      </c>
      <c r="D226" s="79">
        <v>14000</v>
      </c>
      <c r="E226" s="195"/>
      <c r="F226" s="196"/>
      <c r="G226" s="196"/>
      <c r="H226" s="196"/>
      <c r="I226" s="196"/>
      <c r="J226" s="198"/>
      <c r="K226" s="199"/>
      <c r="L226" s="200"/>
      <c r="M226" s="217">
        <f t="shared" si="27"/>
        <v>0</v>
      </c>
      <c r="N226" s="200"/>
    </row>
    <row r="227" spans="1:14" s="243" customFormat="1" x14ac:dyDescent="0.2">
      <c r="A227" s="257">
        <v>10</v>
      </c>
      <c r="B227" s="81"/>
      <c r="C227" s="81" t="s">
        <v>217</v>
      </c>
      <c r="D227" s="81">
        <v>22000</v>
      </c>
      <c r="E227" s="218"/>
      <c r="F227" s="219"/>
      <c r="G227" s="219"/>
      <c r="H227" s="219"/>
      <c r="I227" s="219"/>
      <c r="J227" s="220"/>
      <c r="K227" s="221"/>
      <c r="L227" s="222"/>
      <c r="M227" s="223">
        <f t="shared" si="27"/>
        <v>0</v>
      </c>
      <c r="N227" s="222"/>
    </row>
  </sheetData>
  <autoFilter ref="A3:D227"/>
  <mergeCells count="13">
    <mergeCell ref="N3:N4"/>
    <mergeCell ref="G3:I3"/>
    <mergeCell ref="F3:F4"/>
    <mergeCell ref="E3:E4"/>
    <mergeCell ref="J3:J4"/>
    <mergeCell ref="K3:K4"/>
    <mergeCell ref="A3:A4"/>
    <mergeCell ref="B3:B4"/>
    <mergeCell ref="C3:C4"/>
    <mergeCell ref="D3:D4"/>
    <mergeCell ref="C2:M2"/>
    <mergeCell ref="L3:L4"/>
    <mergeCell ref="M3:M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160" activePane="bottomRight" state="frozen"/>
      <selection activeCell="O74" sqref="O74"/>
      <selection pane="topRight" activeCell="O74" sqref="O74"/>
      <selection pane="bottomLeft" activeCell="O74" sqref="O74"/>
      <selection pane="bottomRight" activeCell="L160" sqref="L16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5.140625" style="151" bestFit="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15</v>
      </c>
      <c r="F5" s="120">
        <f>F6+F41+F55+F59+F69</f>
        <v>0</v>
      </c>
      <c r="G5" s="120">
        <f t="shared" si="0"/>
        <v>242</v>
      </c>
      <c r="H5" s="120">
        <f t="shared" si="0"/>
        <v>12</v>
      </c>
      <c r="I5" s="120">
        <f t="shared" si="0"/>
        <v>0</v>
      </c>
      <c r="J5" s="158">
        <f t="shared" si="0"/>
        <v>1</v>
      </c>
      <c r="K5" s="139">
        <f t="shared" si="0"/>
        <v>6</v>
      </c>
      <c r="L5" s="120">
        <f>L6+L41+L55+L59+L69</f>
        <v>7</v>
      </c>
      <c r="M5" s="122">
        <f t="shared" si="0"/>
        <v>255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15</v>
      </c>
      <c r="F6" s="109">
        <f t="shared" si="1"/>
        <v>0</v>
      </c>
      <c r="G6" s="109">
        <f t="shared" si="1"/>
        <v>140</v>
      </c>
      <c r="H6" s="109">
        <f t="shared" si="1"/>
        <v>12</v>
      </c>
      <c r="I6" s="109">
        <f t="shared" si="1"/>
        <v>0</v>
      </c>
      <c r="J6" s="159">
        <f t="shared" si="1"/>
        <v>0</v>
      </c>
      <c r="K6" s="140">
        <f t="shared" si="1"/>
        <v>2</v>
      </c>
      <c r="L6" s="109">
        <f t="shared" si="1"/>
        <v>2</v>
      </c>
      <c r="M6" s="124">
        <f>(E6+F6+G6+H6+I6)-J6-K6-L6</f>
        <v>163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>
        <f>'27'!L7</f>
        <v>0</v>
      </c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2">
        <f>'27'!L8</f>
        <v>0</v>
      </c>
      <c r="F8" s="134"/>
      <c r="G8" s="154">
        <v>6</v>
      </c>
      <c r="H8" s="154"/>
      <c r="I8" s="154"/>
      <c r="J8" s="164"/>
      <c r="K8" s="142">
        <v>1</v>
      </c>
      <c r="L8" s="72"/>
      <c r="M8" s="127">
        <f t="shared" si="2"/>
        <v>5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2">
        <f>'27'!L9</f>
        <v>0</v>
      </c>
      <c r="F9" s="134"/>
      <c r="G9" s="154"/>
      <c r="H9" s="154"/>
      <c r="I9" s="154"/>
      <c r="J9" s="164"/>
      <c r="K9" s="142"/>
      <c r="L9" s="72"/>
      <c r="M9" s="127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2">
        <f>'27'!L10</f>
        <v>0</v>
      </c>
      <c r="F10" s="134"/>
      <c r="G10" s="154">
        <v>6</v>
      </c>
      <c r="H10" s="154"/>
      <c r="I10" s="154"/>
      <c r="J10" s="164"/>
      <c r="K10" s="142"/>
      <c r="L10" s="72"/>
      <c r="M10" s="127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2">
        <f>'27'!L11</f>
        <v>0</v>
      </c>
      <c r="F11" s="134"/>
      <c r="G11" s="154">
        <v>6</v>
      </c>
      <c r="H11" s="154"/>
      <c r="I11" s="154"/>
      <c r="J11" s="164"/>
      <c r="K11" s="142"/>
      <c r="L11" s="72"/>
      <c r="M11" s="127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2">
        <f>'27'!L12</f>
        <v>0</v>
      </c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2">
        <f>'27'!L13</f>
        <v>0</v>
      </c>
      <c r="F13" s="134"/>
      <c r="G13" s="154">
        <v>6</v>
      </c>
      <c r="H13" s="154"/>
      <c r="I13" s="154"/>
      <c r="J13" s="164"/>
      <c r="K13" s="142"/>
      <c r="L13" s="72"/>
      <c r="M13" s="127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2">
        <f>'27'!L14</f>
        <v>0</v>
      </c>
      <c r="F14" s="134"/>
      <c r="G14" s="154">
        <v>4</v>
      </c>
      <c r="H14" s="154"/>
      <c r="I14" s="154"/>
      <c r="J14" s="164"/>
      <c r="K14" s="142"/>
      <c r="L14" s="72"/>
      <c r="M14" s="127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2">
        <f>'27'!L15</f>
        <v>0</v>
      </c>
      <c r="F15" s="134"/>
      <c r="G15" s="154">
        <v>4</v>
      </c>
      <c r="H15" s="154"/>
      <c r="I15" s="154"/>
      <c r="J15" s="164"/>
      <c r="K15" s="142"/>
      <c r="L15" s="72"/>
      <c r="M15" s="127">
        <f t="shared" si="2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2">
        <f>'27'!L16</f>
        <v>0</v>
      </c>
      <c r="F16" s="134"/>
      <c r="G16" s="154">
        <v>6</v>
      </c>
      <c r="H16" s="154"/>
      <c r="I16" s="154"/>
      <c r="J16" s="164"/>
      <c r="K16" s="142"/>
      <c r="L16" s="72"/>
      <c r="M16" s="127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2">
        <f>'27'!L17</f>
        <v>0</v>
      </c>
      <c r="F17" s="134"/>
      <c r="G17" s="154"/>
      <c r="H17" s="154"/>
      <c r="I17" s="154"/>
      <c r="J17" s="164"/>
      <c r="K17" s="142"/>
      <c r="L17" s="72"/>
      <c r="M17" s="127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2">
        <f>'27'!L18</f>
        <v>0</v>
      </c>
      <c r="F18" s="134"/>
      <c r="G18" s="154"/>
      <c r="H18" s="154">
        <v>6</v>
      </c>
      <c r="I18" s="154"/>
      <c r="J18" s="164"/>
      <c r="K18" s="142"/>
      <c r="L18" s="72"/>
      <c r="M18" s="127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2">
        <f>'27'!L19</f>
        <v>0</v>
      </c>
      <c r="F19" s="134"/>
      <c r="G19" s="154">
        <v>6</v>
      </c>
      <c r="H19" s="154"/>
      <c r="I19" s="154"/>
      <c r="J19" s="164"/>
      <c r="K19" s="142"/>
      <c r="L19" s="72"/>
      <c r="M19" s="127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2">
        <f>'27'!L20</f>
        <v>3</v>
      </c>
      <c r="F20" s="134"/>
      <c r="G20" s="154"/>
      <c r="H20" s="154"/>
      <c r="I20" s="154"/>
      <c r="J20" s="164"/>
      <c r="K20" s="142"/>
      <c r="L20" s="72"/>
      <c r="M20" s="127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2">
        <f>'27'!L21</f>
        <v>0</v>
      </c>
      <c r="F21" s="134"/>
      <c r="G21" s="154">
        <v>6</v>
      </c>
      <c r="H21" s="154"/>
      <c r="I21" s="154"/>
      <c r="J21" s="164"/>
      <c r="K21" s="142"/>
      <c r="L21" s="72"/>
      <c r="M21" s="127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2">
        <f>'27'!L22</f>
        <v>12</v>
      </c>
      <c r="F22" s="134"/>
      <c r="G22" s="154"/>
      <c r="H22" s="154"/>
      <c r="I22" s="154"/>
      <c r="J22" s="164"/>
      <c r="K22" s="142"/>
      <c r="L22" s="72">
        <v>2</v>
      </c>
      <c r="M22" s="127">
        <f t="shared" si="2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2">
        <f>'27'!L23</f>
        <v>0</v>
      </c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2">
        <f>'27'!L24</f>
        <v>0</v>
      </c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2">
        <f>'27'!L25</f>
        <v>0</v>
      </c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2">
        <f>'27'!L26</f>
        <v>0</v>
      </c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2">
        <f>'27'!L27</f>
        <v>0</v>
      </c>
      <c r="F27" s="134"/>
      <c r="G27" s="154">
        <v>6</v>
      </c>
      <c r="H27" s="154"/>
      <c r="I27" s="154"/>
      <c r="J27" s="164"/>
      <c r="K27" s="142"/>
      <c r="L27" s="72"/>
      <c r="M27" s="127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2">
        <f>'27'!L28</f>
        <v>0</v>
      </c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2">
        <f>'27'!L29</f>
        <v>0</v>
      </c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2">
        <f>'27'!L30</f>
        <v>0</v>
      </c>
      <c r="F30" s="134"/>
      <c r="G30" s="154">
        <v>6</v>
      </c>
      <c r="H30" s="154"/>
      <c r="I30" s="154"/>
      <c r="J30" s="164"/>
      <c r="K30" s="142"/>
      <c r="L30" s="72"/>
      <c r="M30" s="127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2">
        <f>'27'!L31</f>
        <v>0</v>
      </c>
      <c r="F31" s="134"/>
      <c r="G31" s="154"/>
      <c r="H31" s="154">
        <v>6</v>
      </c>
      <c r="I31" s="154"/>
      <c r="J31" s="164"/>
      <c r="K31" s="142">
        <v>1</v>
      </c>
      <c r="L31" s="72"/>
      <c r="M31" s="127">
        <f t="shared" si="2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2">
        <f>'27'!L32</f>
        <v>0</v>
      </c>
      <c r="F32" s="134"/>
      <c r="G32" s="154"/>
      <c r="H32" s="154"/>
      <c r="I32" s="154"/>
      <c r="J32" s="164"/>
      <c r="K32" s="142"/>
      <c r="L32" s="72"/>
      <c r="M32" s="127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2">
        <f>'27'!L33</f>
        <v>0</v>
      </c>
      <c r="F33" s="134"/>
      <c r="G33" s="154">
        <v>6</v>
      </c>
      <c r="H33" s="154"/>
      <c r="I33" s="154"/>
      <c r="J33" s="164"/>
      <c r="K33" s="142"/>
      <c r="L33" s="72"/>
      <c r="M33" s="127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2">
        <f>'27'!L34</f>
        <v>0</v>
      </c>
      <c r="F34" s="134"/>
      <c r="G34" s="154">
        <v>4</v>
      </c>
      <c r="H34" s="154"/>
      <c r="I34" s="154"/>
      <c r="J34" s="164"/>
      <c r="K34" s="142"/>
      <c r="L34" s="72"/>
      <c r="M34" s="127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2">
        <f>'27'!L35</f>
        <v>0</v>
      </c>
      <c r="F35" s="134"/>
      <c r="G35" s="154">
        <v>6</v>
      </c>
      <c r="H35" s="154"/>
      <c r="I35" s="154"/>
      <c r="J35" s="164"/>
      <c r="K35" s="142"/>
      <c r="L35" s="72"/>
      <c r="M35" s="127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2">
        <f>'27'!L36</f>
        <v>0</v>
      </c>
      <c r="F36" s="134"/>
      <c r="G36" s="154">
        <v>4</v>
      </c>
      <c r="H36" s="154"/>
      <c r="I36" s="154"/>
      <c r="J36" s="164"/>
      <c r="K36" s="142"/>
      <c r="L36" s="72"/>
      <c r="M36" s="127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2">
        <f>'27'!L37</f>
        <v>0</v>
      </c>
      <c r="F37" s="134"/>
      <c r="G37" s="154"/>
      <c r="H37" s="154"/>
      <c r="I37" s="154"/>
      <c r="J37" s="164"/>
      <c r="K37" s="142"/>
      <c r="L37" s="72"/>
      <c r="M37" s="127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2">
        <f>'27'!L38</f>
        <v>0</v>
      </c>
      <c r="F38" s="134"/>
      <c r="G38" s="154">
        <v>16</v>
      </c>
      <c r="H38" s="154"/>
      <c r="I38" s="154"/>
      <c r="J38" s="164"/>
      <c r="K38" s="142"/>
      <c r="L38" s="72"/>
      <c r="M38" s="127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2">
        <f>'27'!L39</f>
        <v>0</v>
      </c>
      <c r="F39" s="134"/>
      <c r="G39" s="154">
        <v>6</v>
      </c>
      <c r="H39" s="154"/>
      <c r="I39" s="154"/>
      <c r="J39" s="164"/>
      <c r="K39" s="142"/>
      <c r="L39" s="72"/>
      <c r="M39" s="127">
        <f t="shared" si="2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72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07">
        <f>SUM(E42:E53)</f>
        <v>0</v>
      </c>
      <c r="F41" s="107">
        <f>SUM(F42:F53)</f>
        <v>0</v>
      </c>
      <c r="G41" s="107">
        <f t="shared" ref="G41:L41" si="3">SUM(G42:G53)</f>
        <v>84</v>
      </c>
      <c r="H41" s="107">
        <f t="shared" si="3"/>
        <v>0</v>
      </c>
      <c r="I41" s="107">
        <f t="shared" si="3"/>
        <v>0</v>
      </c>
      <c r="J41" s="107">
        <f t="shared" si="3"/>
        <v>1</v>
      </c>
      <c r="K41" s="107">
        <f t="shared" si="3"/>
        <v>2</v>
      </c>
      <c r="L41" s="107">
        <f t="shared" si="3"/>
        <v>5</v>
      </c>
      <c r="M41" s="124">
        <f>(E41+F41+G41+H41+I41)-J41-K41-L41</f>
        <v>76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>
        <f>'27'!L42</f>
        <v>0</v>
      </c>
      <c r="F42" s="133"/>
      <c r="G42" s="153">
        <v>5</v>
      </c>
      <c r="H42" s="153"/>
      <c r="I42" s="153"/>
      <c r="J42" s="163"/>
      <c r="K42" s="141"/>
      <c r="L42" s="71"/>
      <c r="M42" s="127">
        <f t="shared" si="2"/>
        <v>5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2">
        <f>'27'!L43</f>
        <v>0</v>
      </c>
      <c r="F43" s="134"/>
      <c r="G43" s="154">
        <v>20</v>
      </c>
      <c r="H43" s="154"/>
      <c r="I43" s="154"/>
      <c r="J43" s="164">
        <v>1</v>
      </c>
      <c r="K43" s="142"/>
      <c r="L43" s="72"/>
      <c r="M43" s="127">
        <f t="shared" si="2"/>
        <v>19</v>
      </c>
      <c r="N43" s="72" t="s">
        <v>286</v>
      </c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2">
        <f>'27'!L44</f>
        <v>0</v>
      </c>
      <c r="F44" s="134"/>
      <c r="G44" s="154">
        <v>20</v>
      </c>
      <c r="H44" s="154"/>
      <c r="I44" s="154"/>
      <c r="J44" s="164"/>
      <c r="K44" s="142"/>
      <c r="L44" s="72"/>
      <c r="M44" s="127">
        <f t="shared" si="2"/>
        <v>20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2">
        <f>'27'!L45</f>
        <v>0</v>
      </c>
      <c r="F45" s="134"/>
      <c r="G45" s="154">
        <v>6</v>
      </c>
      <c r="H45" s="154"/>
      <c r="I45" s="154"/>
      <c r="J45" s="164"/>
      <c r="K45" s="142"/>
      <c r="L45" s="72"/>
      <c r="M45" s="127">
        <f t="shared" si="2"/>
        <v>6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2">
        <f>'27'!L46</f>
        <v>0</v>
      </c>
      <c r="F46" s="134"/>
      <c r="G46" s="154">
        <v>8</v>
      </c>
      <c r="H46" s="154"/>
      <c r="I46" s="154"/>
      <c r="J46" s="164"/>
      <c r="K46" s="142"/>
      <c r="L46" s="72"/>
      <c r="M46" s="127">
        <f t="shared" si="2"/>
        <v>8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2">
        <f>'27'!L47</f>
        <v>0</v>
      </c>
      <c r="F47" s="134"/>
      <c r="G47" s="154">
        <v>6</v>
      </c>
      <c r="H47" s="154"/>
      <c r="I47" s="154"/>
      <c r="J47" s="164"/>
      <c r="K47" s="142"/>
      <c r="L47" s="72"/>
      <c r="M47" s="127">
        <f t="shared" si="2"/>
        <v>6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2">
        <f>'27'!L48</f>
        <v>0</v>
      </c>
      <c r="F48" s="134"/>
      <c r="G48" s="154">
        <v>5</v>
      </c>
      <c r="H48" s="154"/>
      <c r="I48" s="154"/>
      <c r="J48" s="164"/>
      <c r="K48" s="142">
        <v>2</v>
      </c>
      <c r="L48" s="72"/>
      <c r="M48" s="127">
        <f t="shared" si="2"/>
        <v>3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2">
        <f>'27'!L49</f>
        <v>0</v>
      </c>
      <c r="F49" s="134"/>
      <c r="G49" s="154">
        <v>9</v>
      </c>
      <c r="H49" s="154"/>
      <c r="I49" s="154"/>
      <c r="J49" s="164"/>
      <c r="K49" s="142"/>
      <c r="L49" s="72">
        <v>5</v>
      </c>
      <c r="M49" s="127">
        <f t="shared" si="2"/>
        <v>4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2">
        <f>'27'!L50</f>
        <v>0</v>
      </c>
      <c r="F50" s="134"/>
      <c r="G50" s="154">
        <v>5</v>
      </c>
      <c r="H50" s="154"/>
      <c r="I50" s="154"/>
      <c r="J50" s="164"/>
      <c r="K50" s="142"/>
      <c r="L50" s="72"/>
      <c r="M50" s="127">
        <f t="shared" si="2"/>
        <v>5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2">
        <f>'27'!L51</f>
        <v>0</v>
      </c>
      <c r="F51" s="134"/>
      <c r="G51" s="154"/>
      <c r="H51" s="154"/>
      <c r="I51" s="154"/>
      <c r="J51" s="164"/>
      <c r="K51" s="142"/>
      <c r="L51" s="72"/>
      <c r="M51" s="127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2">
        <f>'27'!L52</f>
        <v>0</v>
      </c>
      <c r="F52" s="134"/>
      <c r="G52" s="154"/>
      <c r="H52" s="154"/>
      <c r="I52" s="154"/>
      <c r="J52" s="164"/>
      <c r="K52" s="142"/>
      <c r="L52" s="72"/>
      <c r="M52" s="127">
        <f t="shared" si="2"/>
        <v>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2">
        <f>'27'!L53</f>
        <v>0</v>
      </c>
      <c r="F53" s="134"/>
      <c r="G53" s="154"/>
      <c r="H53" s="154"/>
      <c r="I53" s="154"/>
      <c r="J53" s="164"/>
      <c r="K53" s="142"/>
      <c r="L53" s="72"/>
      <c r="M53" s="127">
        <f t="shared" si="2"/>
        <v>0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11">
        <f t="shared" ref="E55:L55" si="4">SUM(E56:E57)</f>
        <v>0</v>
      </c>
      <c r="F55" s="111">
        <f t="shared" si="4"/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>
        <f t="shared" si="4"/>
        <v>0</v>
      </c>
      <c r="M55" s="124">
        <f t="shared" si="2"/>
        <v>0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2">
        <f>'27'!L56</f>
        <v>0</v>
      </c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2">
        <f>'27'!L57</f>
        <v>0</v>
      </c>
      <c r="F57" s="134"/>
      <c r="G57" s="154"/>
      <c r="H57" s="154"/>
      <c r="I57" s="154"/>
      <c r="J57" s="164"/>
      <c r="K57" s="142"/>
      <c r="L57" s="72"/>
      <c r="M57" s="127">
        <f t="shared" si="2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07">
        <f t="shared" ref="E59:L59" si="5">SUM(E60:E67)</f>
        <v>0</v>
      </c>
      <c r="F59" s="107">
        <f t="shared" si="5"/>
        <v>0</v>
      </c>
      <c r="G59" s="107">
        <f t="shared" si="5"/>
        <v>4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2</v>
      </c>
      <c r="L59" s="107">
        <f t="shared" si="5"/>
        <v>0</v>
      </c>
      <c r="M59" s="124">
        <f t="shared" si="2"/>
        <v>2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>
        <f>'27'!L60</f>
        <v>0</v>
      </c>
      <c r="F60" s="133"/>
      <c r="G60" s="153"/>
      <c r="H60" s="153"/>
      <c r="I60" s="153"/>
      <c r="J60" s="163"/>
      <c r="K60" s="141"/>
      <c r="L60" s="71"/>
      <c r="M60" s="127">
        <f t="shared" si="2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2">
        <f>'27'!L61</f>
        <v>0</v>
      </c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2">
        <f>'27'!L62</f>
        <v>0</v>
      </c>
      <c r="F62" s="134"/>
      <c r="G62" s="154"/>
      <c r="H62" s="154"/>
      <c r="I62" s="154"/>
      <c r="J62" s="164"/>
      <c r="K62" s="142"/>
      <c r="L62" s="72"/>
      <c r="M62" s="127">
        <f t="shared" si="2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2">
        <f>'27'!L63</f>
        <v>0</v>
      </c>
      <c r="F63" s="134"/>
      <c r="G63" s="154"/>
      <c r="H63" s="154"/>
      <c r="I63" s="154"/>
      <c r="J63" s="164"/>
      <c r="K63" s="142"/>
      <c r="L63" s="72"/>
      <c r="M63" s="127">
        <f t="shared" si="2"/>
        <v>0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2">
        <f>'27'!L64</f>
        <v>0</v>
      </c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2">
        <f>'27'!L65</f>
        <v>0</v>
      </c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2">
        <f>'27'!L66</f>
        <v>0</v>
      </c>
      <c r="F66" s="134"/>
      <c r="G66" s="154"/>
      <c r="H66" s="154"/>
      <c r="I66" s="154"/>
      <c r="J66" s="164"/>
      <c r="K66" s="142"/>
      <c r="L66" s="72"/>
      <c r="M66" s="127">
        <f t="shared" si="2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2">
        <f>'27'!L67</f>
        <v>0</v>
      </c>
      <c r="F67" s="134"/>
      <c r="G67" s="154">
        <v>2</v>
      </c>
      <c r="H67" s="154"/>
      <c r="I67" s="154"/>
      <c r="J67" s="164"/>
      <c r="K67" s="142">
        <v>2</v>
      </c>
      <c r="L67" s="72"/>
      <c r="M67" s="127">
        <f t="shared" si="2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10">
        <f t="shared" ref="E69:L69" si="6">SUM(E70:E76)</f>
        <v>0</v>
      </c>
      <c r="F69" s="110">
        <f t="shared" si="6"/>
        <v>0</v>
      </c>
      <c r="G69" s="110">
        <f t="shared" si="6"/>
        <v>14</v>
      </c>
      <c r="H69" s="110">
        <f t="shared" si="6"/>
        <v>0</v>
      </c>
      <c r="I69" s="110">
        <f t="shared" si="6"/>
        <v>0</v>
      </c>
      <c r="J69" s="110">
        <f t="shared" si="6"/>
        <v>0</v>
      </c>
      <c r="K69" s="110">
        <f t="shared" si="6"/>
        <v>0</v>
      </c>
      <c r="L69" s="110">
        <f t="shared" si="6"/>
        <v>0</v>
      </c>
      <c r="M69" s="124">
        <f t="shared" si="2"/>
        <v>14</v>
      </c>
      <c r="N69" s="89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72">
        <f>'27'!L70</f>
        <v>0</v>
      </c>
      <c r="F70" s="134"/>
      <c r="G70" s="154"/>
      <c r="H70" s="154"/>
      <c r="I70" s="154"/>
      <c r="J70" s="164"/>
      <c r="K70" s="142"/>
      <c r="L70" s="72"/>
      <c r="M70" s="127">
        <f t="shared" si="2"/>
        <v>0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72">
        <f>'27'!L71</f>
        <v>0</v>
      </c>
      <c r="F71" s="134"/>
      <c r="G71" s="154"/>
      <c r="H71" s="154"/>
      <c r="I71" s="154"/>
      <c r="J71" s="164"/>
      <c r="K71" s="142"/>
      <c r="L71" s="72"/>
      <c r="M71" s="127">
        <f t="shared" ref="M71:M135" si="7">(E71+F71+G71+H71+I71)-J71-K71-L71</f>
        <v>0</v>
      </c>
      <c r="N71" s="72"/>
    </row>
    <row r="72" spans="1:14" s="10" customFormat="1" x14ac:dyDescent="0.2">
      <c r="A72" s="25">
        <v>3</v>
      </c>
      <c r="B72" s="26"/>
      <c r="C72" s="26" t="s">
        <v>287</v>
      </c>
      <c r="D72" s="27">
        <v>28000</v>
      </c>
      <c r="E72" s="172">
        <f>'27'!L72</f>
        <v>0</v>
      </c>
      <c r="F72" s="134"/>
      <c r="G72" s="154">
        <v>5</v>
      </c>
      <c r="H72" s="154"/>
      <c r="I72" s="154"/>
      <c r="J72" s="164"/>
      <c r="K72" s="142"/>
      <c r="L72" s="72"/>
      <c r="M72" s="127">
        <f t="shared" si="7"/>
        <v>5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72">
        <f>'27'!L73</f>
        <v>0</v>
      </c>
      <c r="F73" s="134"/>
      <c r="G73" s="154">
        <v>9</v>
      </c>
      <c r="H73" s="154"/>
      <c r="I73" s="154"/>
      <c r="J73" s="164"/>
      <c r="K73" s="142"/>
      <c r="L73" s="72"/>
      <c r="M73" s="127">
        <f t="shared" si="7"/>
        <v>9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72">
        <f>'27'!L74</f>
        <v>0</v>
      </c>
      <c r="F74" s="134"/>
      <c r="G74" s="154"/>
      <c r="H74" s="154"/>
      <c r="I74" s="154"/>
      <c r="J74" s="164"/>
      <c r="K74" s="142"/>
      <c r="L74" s="72"/>
      <c r="M74" s="127">
        <f t="shared" si="7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72">
        <f>'27'!L75</f>
        <v>0</v>
      </c>
      <c r="F75" s="134"/>
      <c r="G75" s="154"/>
      <c r="H75" s="154"/>
      <c r="I75" s="154"/>
      <c r="J75" s="164"/>
      <c r="K75" s="142"/>
      <c r="L75" s="72"/>
      <c r="M75" s="127">
        <f t="shared" si="7"/>
        <v>0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72">
        <f>'27'!L76</f>
        <v>0</v>
      </c>
      <c r="F76" s="134"/>
      <c r="G76" s="154"/>
      <c r="H76" s="154"/>
      <c r="I76" s="154"/>
      <c r="J76" s="164"/>
      <c r="K76" s="142"/>
      <c r="L76" s="72"/>
      <c r="M76" s="127">
        <f t="shared" si="7"/>
        <v>0</v>
      </c>
      <c r="N76" s="72"/>
    </row>
    <row r="77" spans="1:14" s="20" customFormat="1" ht="15" thickBot="1" x14ac:dyDescent="0.25">
      <c r="A77" s="43"/>
      <c r="B77" s="43"/>
      <c r="C77" s="43"/>
      <c r="D77" s="48"/>
      <c r="E77" s="174"/>
      <c r="F77" s="135"/>
      <c r="G77" s="155"/>
      <c r="H77" s="155"/>
      <c r="I77" s="155"/>
      <c r="J77" s="165"/>
      <c r="K77" s="143"/>
      <c r="L77" s="73"/>
      <c r="M77" s="128">
        <f t="shared" si="7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2">
        <f t="shared" ref="E78:L78" si="8">SUM(E79:E87)</f>
        <v>26</v>
      </c>
      <c r="F78" s="112">
        <f t="shared" si="8"/>
        <v>0</v>
      </c>
      <c r="G78" s="112">
        <f t="shared" si="8"/>
        <v>16</v>
      </c>
      <c r="H78" s="112">
        <f t="shared" si="8"/>
        <v>0</v>
      </c>
      <c r="I78" s="112">
        <f t="shared" si="8"/>
        <v>0</v>
      </c>
      <c r="J78" s="112">
        <f t="shared" si="8"/>
        <v>4</v>
      </c>
      <c r="K78" s="112">
        <f t="shared" si="8"/>
        <v>0</v>
      </c>
      <c r="L78" s="112">
        <f t="shared" si="8"/>
        <v>25</v>
      </c>
      <c r="M78" s="124">
        <f t="shared" si="7"/>
        <v>13</v>
      </c>
      <c r="N78" s="89"/>
    </row>
    <row r="79" spans="1:14" s="10" customFormat="1" x14ac:dyDescent="0.2">
      <c r="A79" s="91">
        <v>1</v>
      </c>
      <c r="B79" s="92">
        <v>1510060</v>
      </c>
      <c r="C79" s="92" t="s">
        <v>93</v>
      </c>
      <c r="D79" s="101">
        <v>50000</v>
      </c>
      <c r="E79" s="172">
        <f>'27'!L78</f>
        <v>0</v>
      </c>
      <c r="F79" s="133"/>
      <c r="G79" s="153"/>
      <c r="H79" s="153"/>
      <c r="I79" s="153"/>
      <c r="J79" s="163"/>
      <c r="K79" s="141"/>
      <c r="L79" s="71"/>
      <c r="M79" s="127">
        <f t="shared" si="7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72">
        <f>'27'!L79</f>
        <v>10</v>
      </c>
      <c r="F80" s="134"/>
      <c r="G80" s="154"/>
      <c r="H80" s="154"/>
      <c r="I80" s="154"/>
      <c r="J80" s="164"/>
      <c r="K80" s="142"/>
      <c r="L80" s="72">
        <v>6</v>
      </c>
      <c r="M80" s="127">
        <f t="shared" si="7"/>
        <v>4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72">
        <f>'27'!L80</f>
        <v>0</v>
      </c>
      <c r="F81" s="134"/>
      <c r="G81" s="154"/>
      <c r="H81" s="154"/>
      <c r="I81" s="154"/>
      <c r="J81" s="164"/>
      <c r="K81" s="142"/>
      <c r="L81" s="72"/>
      <c r="M81" s="127">
        <f t="shared" si="7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72">
        <f>'27'!L81</f>
        <v>0</v>
      </c>
      <c r="F82" s="134"/>
      <c r="G82" s="154"/>
      <c r="H82" s="154"/>
      <c r="I82" s="154"/>
      <c r="J82" s="164"/>
      <c r="K82" s="142"/>
      <c r="L82" s="72"/>
      <c r="M82" s="127">
        <f t="shared" si="7"/>
        <v>0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72">
        <f>'27'!L82</f>
        <v>1</v>
      </c>
      <c r="F83" s="134"/>
      <c r="G83" s="154">
        <v>8</v>
      </c>
      <c r="H83" s="154"/>
      <c r="I83" s="154"/>
      <c r="J83" s="164"/>
      <c r="K83" s="142"/>
      <c r="L83" s="72">
        <v>4</v>
      </c>
      <c r="M83" s="127">
        <f t="shared" si="7"/>
        <v>5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72">
        <f>'27'!L83</f>
        <v>2</v>
      </c>
      <c r="F84" s="134"/>
      <c r="G84" s="154"/>
      <c r="H84" s="154"/>
      <c r="I84" s="154"/>
      <c r="J84" s="164"/>
      <c r="K84" s="142"/>
      <c r="L84" s="72"/>
      <c r="M84" s="127">
        <f t="shared" si="7"/>
        <v>2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72">
        <f>'27'!L84</f>
        <v>4</v>
      </c>
      <c r="F85" s="134"/>
      <c r="G85" s="154"/>
      <c r="H85" s="154"/>
      <c r="I85" s="154"/>
      <c r="J85" s="164"/>
      <c r="K85" s="142"/>
      <c r="L85" s="72">
        <v>3</v>
      </c>
      <c r="M85" s="127">
        <f t="shared" si="7"/>
        <v>1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72">
        <f>'27'!L85</f>
        <v>9</v>
      </c>
      <c r="F86" s="134"/>
      <c r="G86" s="154">
        <v>8</v>
      </c>
      <c r="H86" s="154"/>
      <c r="I86" s="154"/>
      <c r="J86" s="164">
        <v>4</v>
      </c>
      <c r="K86" s="142"/>
      <c r="L86" s="72">
        <v>12</v>
      </c>
      <c r="M86" s="127">
        <f t="shared" si="7"/>
        <v>1</v>
      </c>
      <c r="N86" s="72" t="s">
        <v>284</v>
      </c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72">
        <f>'27'!L86</f>
        <v>0</v>
      </c>
      <c r="F87" s="134"/>
      <c r="G87" s="154"/>
      <c r="H87" s="154"/>
      <c r="I87" s="154"/>
      <c r="J87" s="164"/>
      <c r="K87" s="142"/>
      <c r="L87" s="72"/>
      <c r="M87" s="127">
        <f t="shared" si="7"/>
        <v>0</v>
      </c>
      <c r="N87" s="72"/>
    </row>
    <row r="88" spans="1:14" s="42" customFormat="1" ht="15" thickBot="1" x14ac:dyDescent="0.25">
      <c r="A88" s="43"/>
      <c r="B88" s="103"/>
      <c r="C88" s="103"/>
      <c r="D88" s="104"/>
      <c r="E88" s="174"/>
      <c r="F88" s="135"/>
      <c r="G88" s="155"/>
      <c r="H88" s="155"/>
      <c r="I88" s="155"/>
      <c r="J88" s="165"/>
      <c r="K88" s="143"/>
      <c r="L88" s="73"/>
      <c r="M88" s="128">
        <f t="shared" si="7"/>
        <v>0</v>
      </c>
      <c r="N88" s="73"/>
    </row>
    <row r="89" spans="1:14" s="10" customFormat="1" ht="15" thickBot="1" x14ac:dyDescent="0.25">
      <c r="A89" s="98"/>
      <c r="B89" s="99"/>
      <c r="C89" s="99" t="s">
        <v>102</v>
      </c>
      <c r="D89" s="100"/>
      <c r="E89" s="110">
        <f t="shared" ref="E89:L89" ca="1" si="9">SUM(E89)</f>
        <v>0</v>
      </c>
      <c r="F89" s="110">
        <f t="shared" ca="1" si="9"/>
        <v>0</v>
      </c>
      <c r="G89" s="110">
        <f t="shared" ca="1" si="9"/>
        <v>0</v>
      </c>
      <c r="H89" s="110">
        <f t="shared" ca="1" si="9"/>
        <v>0</v>
      </c>
      <c r="I89" s="110">
        <f t="shared" ca="1" si="9"/>
        <v>0</v>
      </c>
      <c r="J89" s="110">
        <f t="shared" ca="1" si="9"/>
        <v>0</v>
      </c>
      <c r="K89" s="110">
        <f t="shared" ca="1" si="9"/>
        <v>0</v>
      </c>
      <c r="L89" s="110">
        <f t="shared" ca="1" si="9"/>
        <v>0</v>
      </c>
      <c r="M89" s="123">
        <f t="shared" ca="1" si="7"/>
        <v>0</v>
      </c>
      <c r="N89" s="105"/>
    </row>
    <row r="90" spans="1:14" s="10" customFormat="1" x14ac:dyDescent="0.2">
      <c r="A90" s="91">
        <v>1</v>
      </c>
      <c r="B90" s="92">
        <v>1532013</v>
      </c>
      <c r="C90" s="92" t="s">
        <v>103</v>
      </c>
      <c r="D90" s="101">
        <v>89000</v>
      </c>
      <c r="E90" s="172">
        <f>'27'!L90</f>
        <v>0</v>
      </c>
      <c r="F90" s="133"/>
      <c r="G90" s="153"/>
      <c r="H90" s="153"/>
      <c r="I90" s="153"/>
      <c r="J90" s="163"/>
      <c r="K90" s="141"/>
      <c r="L90" s="71"/>
      <c r="M90" s="127">
        <f t="shared" si="7"/>
        <v>0</v>
      </c>
      <c r="N90" s="71"/>
    </row>
    <row r="91" spans="1:14" s="20" customFormat="1" ht="15" thickBot="1" x14ac:dyDescent="0.25">
      <c r="A91" s="43"/>
      <c r="B91" s="103"/>
      <c r="C91" s="103"/>
      <c r="D91" s="104"/>
      <c r="E91" s="174"/>
      <c r="F91" s="135"/>
      <c r="G91" s="155"/>
      <c r="H91" s="155"/>
      <c r="I91" s="155"/>
      <c r="J91" s="165"/>
      <c r="K91" s="143"/>
      <c r="L91" s="73"/>
      <c r="M91" s="128">
        <f t="shared" si="7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10">
        <f t="shared" ref="E92:L92" si="10">SUM(E93:E101)</f>
        <v>0</v>
      </c>
      <c r="F92" s="110">
        <f t="shared" si="10"/>
        <v>0</v>
      </c>
      <c r="G92" s="110">
        <f t="shared" si="10"/>
        <v>0</v>
      </c>
      <c r="H92" s="110">
        <f t="shared" si="10"/>
        <v>0</v>
      </c>
      <c r="I92" s="110">
        <f t="shared" si="10"/>
        <v>0</v>
      </c>
      <c r="J92" s="110">
        <f t="shared" si="10"/>
        <v>0</v>
      </c>
      <c r="K92" s="110">
        <f t="shared" si="10"/>
        <v>0</v>
      </c>
      <c r="L92" s="110">
        <f t="shared" si="10"/>
        <v>0</v>
      </c>
      <c r="M92" s="124">
        <f t="shared" si="7"/>
        <v>0</v>
      </c>
      <c r="N92" s="89"/>
    </row>
    <row r="93" spans="1:14" s="9" customFormat="1" x14ac:dyDescent="0.2">
      <c r="A93" s="91">
        <v>1</v>
      </c>
      <c r="B93" s="91">
        <v>5530014</v>
      </c>
      <c r="C93" s="91" t="s">
        <v>105</v>
      </c>
      <c r="D93" s="97">
        <v>33000</v>
      </c>
      <c r="E93" s="172">
        <f>'27'!L9</f>
        <v>0</v>
      </c>
      <c r="F93" s="133"/>
      <c r="G93" s="153"/>
      <c r="H93" s="153"/>
      <c r="I93" s="153"/>
      <c r="J93" s="163"/>
      <c r="K93" s="141"/>
      <c r="L93" s="71"/>
      <c r="M93" s="127">
        <f t="shared" si="7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72">
        <f>'27'!L10</f>
        <v>0</v>
      </c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72">
        <f>'27'!L11</f>
        <v>0</v>
      </c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72">
        <f>'27'!L12</f>
        <v>0</v>
      </c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72">
        <f>'27'!L13</f>
        <v>0</v>
      </c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72">
        <f>'27'!L14</f>
        <v>0</v>
      </c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72">
        <f>'27'!L15</f>
        <v>0</v>
      </c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72">
        <f>'27'!L16</f>
        <v>0</v>
      </c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72">
        <f>'27'!L17</f>
        <v>0</v>
      </c>
      <c r="F101" s="134"/>
      <c r="G101" s="154"/>
      <c r="H101" s="154"/>
      <c r="I101" s="154"/>
      <c r="J101" s="164"/>
      <c r="K101" s="142"/>
      <c r="L101" s="72"/>
      <c r="M101" s="127">
        <f t="shared" si="7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7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79"/>
      <c r="F103" s="108"/>
      <c r="G103" s="156"/>
      <c r="H103" s="156"/>
      <c r="I103" s="156"/>
      <c r="J103" s="166"/>
      <c r="K103" s="148"/>
      <c r="L103" s="87"/>
      <c r="M103" s="124">
        <f t="shared" si="7"/>
        <v>0</v>
      </c>
      <c r="N103" s="89"/>
    </row>
    <row r="104" spans="1:14" s="10" customFormat="1" ht="15" thickBot="1" x14ac:dyDescent="0.25">
      <c r="A104" s="98"/>
      <c r="B104" s="99"/>
      <c r="C104" s="99" t="s">
        <v>115</v>
      </c>
      <c r="D104" s="100"/>
      <c r="E104" s="109">
        <f t="shared" ref="E104:L104" si="11">SUM(E105:E134)</f>
        <v>0</v>
      </c>
      <c r="F104" s="109">
        <f t="shared" si="11"/>
        <v>0</v>
      </c>
      <c r="G104" s="109">
        <f t="shared" si="11"/>
        <v>6</v>
      </c>
      <c r="H104" s="109">
        <f t="shared" si="11"/>
        <v>0</v>
      </c>
      <c r="I104" s="109">
        <f t="shared" si="11"/>
        <v>0</v>
      </c>
      <c r="J104" s="109">
        <f t="shared" si="11"/>
        <v>0</v>
      </c>
      <c r="K104" s="109">
        <f t="shared" si="11"/>
        <v>0</v>
      </c>
      <c r="L104" s="109">
        <f t="shared" si="11"/>
        <v>2</v>
      </c>
      <c r="M104" s="124">
        <f t="shared" si="7"/>
        <v>4</v>
      </c>
      <c r="N104" s="89"/>
    </row>
    <row r="105" spans="1:14" s="10" customFormat="1" x14ac:dyDescent="0.2">
      <c r="A105" s="91">
        <v>1</v>
      </c>
      <c r="B105" s="92">
        <v>3500003</v>
      </c>
      <c r="C105" s="92" t="s">
        <v>116</v>
      </c>
      <c r="D105" s="101">
        <v>390000</v>
      </c>
      <c r="E105" s="172">
        <f>'27'!L104</f>
        <v>0</v>
      </c>
      <c r="F105" s="136"/>
      <c r="G105" s="157"/>
      <c r="H105" s="157"/>
      <c r="I105" s="157"/>
      <c r="J105" s="167"/>
      <c r="K105" s="149"/>
      <c r="L105" s="77"/>
      <c r="M105" s="127">
        <f t="shared" si="7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72">
        <f>'27'!L105</f>
        <v>0</v>
      </c>
      <c r="F106" s="135"/>
      <c r="G106" s="155"/>
      <c r="H106" s="155"/>
      <c r="I106" s="155"/>
      <c r="J106" s="165"/>
      <c r="K106" s="143"/>
      <c r="L106" s="73"/>
      <c r="M106" s="127">
        <f t="shared" si="7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72">
        <f>'27'!L106</f>
        <v>0</v>
      </c>
      <c r="F107" s="135"/>
      <c r="G107" s="155">
        <v>1</v>
      </c>
      <c r="H107" s="155"/>
      <c r="I107" s="155"/>
      <c r="J107" s="165"/>
      <c r="K107" s="143"/>
      <c r="L107" s="73"/>
      <c r="M107" s="127">
        <f t="shared" si="7"/>
        <v>1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72">
        <f>'27'!L107</f>
        <v>0</v>
      </c>
      <c r="F108" s="135"/>
      <c r="G108" s="155"/>
      <c r="H108" s="155"/>
      <c r="I108" s="155"/>
      <c r="J108" s="165"/>
      <c r="K108" s="143"/>
      <c r="L108" s="73"/>
      <c r="M108" s="127">
        <f t="shared" si="7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72">
        <f>'27'!L108</f>
        <v>0</v>
      </c>
      <c r="F109" s="134"/>
      <c r="G109" s="154"/>
      <c r="H109" s="154"/>
      <c r="I109" s="154"/>
      <c r="J109" s="164"/>
      <c r="K109" s="142"/>
      <c r="L109" s="72"/>
      <c r="M109" s="127">
        <f t="shared" si="7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72">
        <f>'27'!L109</f>
        <v>0</v>
      </c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72">
        <f>'27'!L110</f>
        <v>0</v>
      </c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72">
        <f>'27'!L111</f>
        <v>0</v>
      </c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72">
        <f>'27'!L112</f>
        <v>0</v>
      </c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72">
        <f>'27'!L113</f>
        <v>0</v>
      </c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72">
        <f>'27'!L114</f>
        <v>0</v>
      </c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72">
        <f>'27'!L115</f>
        <v>0</v>
      </c>
      <c r="F116" s="134"/>
      <c r="G116" s="154">
        <v>1</v>
      </c>
      <c r="H116" s="154"/>
      <c r="I116" s="154"/>
      <c r="J116" s="164"/>
      <c r="K116" s="142"/>
      <c r="L116" s="72">
        <v>1</v>
      </c>
      <c r="M116" s="127">
        <f t="shared" si="7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72">
        <f>'27'!L116</f>
        <v>0</v>
      </c>
      <c r="F117" s="134"/>
      <c r="G117" s="154">
        <v>3</v>
      </c>
      <c r="H117" s="154"/>
      <c r="I117" s="154"/>
      <c r="J117" s="164"/>
      <c r="K117" s="142"/>
      <c r="L117" s="72">
        <v>1</v>
      </c>
      <c r="M117" s="127">
        <f t="shared" si="7"/>
        <v>2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72">
        <f>'27'!L117</f>
        <v>0</v>
      </c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72">
        <f>'27'!L118</f>
        <v>0</v>
      </c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72">
        <f>'27'!L119</f>
        <v>0</v>
      </c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72">
        <f>'27'!L120</f>
        <v>0</v>
      </c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72">
        <f>'27'!L121</f>
        <v>0</v>
      </c>
      <c r="F122" s="134"/>
      <c r="G122" s="154"/>
      <c r="H122" s="154"/>
      <c r="I122" s="154"/>
      <c r="J122" s="164"/>
      <c r="K122" s="142"/>
      <c r="L122" s="72"/>
      <c r="M122" s="127">
        <f t="shared" si="7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72">
        <f>'27'!L122</f>
        <v>0</v>
      </c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72">
        <f>'27'!L123</f>
        <v>0</v>
      </c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72">
        <f>'27'!L124</f>
        <v>0</v>
      </c>
      <c r="F125" s="134"/>
      <c r="G125" s="154"/>
      <c r="H125" s="154"/>
      <c r="I125" s="154"/>
      <c r="J125" s="164"/>
      <c r="K125" s="142"/>
      <c r="L125" s="72"/>
      <c r="M125" s="127">
        <f t="shared" si="7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72">
        <f>'27'!L125</f>
        <v>0</v>
      </c>
      <c r="F126" s="134"/>
      <c r="G126" s="154">
        <v>1</v>
      </c>
      <c r="H126" s="154"/>
      <c r="I126" s="154"/>
      <c r="J126" s="164"/>
      <c r="K126" s="142"/>
      <c r="L126" s="72"/>
      <c r="M126" s="127">
        <f t="shared" si="7"/>
        <v>1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72">
        <f>'27'!L126</f>
        <v>0</v>
      </c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72">
        <f>'27'!L127</f>
        <v>0</v>
      </c>
      <c r="F128" s="134"/>
      <c r="G128" s="154"/>
      <c r="H128" s="154"/>
      <c r="I128" s="154"/>
      <c r="J128" s="164"/>
      <c r="K128" s="142"/>
      <c r="L128" s="72"/>
      <c r="M128" s="127">
        <f t="shared" si="7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72">
        <f>'27'!L128</f>
        <v>0</v>
      </c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72">
        <f>'27'!L129</f>
        <v>0</v>
      </c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72">
        <f>'27'!L130</f>
        <v>0</v>
      </c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72">
        <f>'27'!L131</f>
        <v>0</v>
      </c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72">
        <f>'27'!L132</f>
        <v>0</v>
      </c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72">
        <f>'27'!L133</f>
        <v>0</v>
      </c>
      <c r="F134" s="134"/>
      <c r="G134" s="154"/>
      <c r="H134" s="154"/>
      <c r="I134" s="154"/>
      <c r="J134" s="164"/>
      <c r="K134" s="142"/>
      <c r="L134" s="72"/>
      <c r="M134" s="127">
        <f t="shared" si="7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74"/>
      <c r="F135" s="135"/>
      <c r="G135" s="155"/>
      <c r="H135" s="155"/>
      <c r="I135" s="155"/>
      <c r="J135" s="165"/>
      <c r="K135" s="143"/>
      <c r="L135" s="73"/>
      <c r="M135" s="128">
        <f t="shared" si="7"/>
        <v>0</v>
      </c>
      <c r="N135" s="73"/>
    </row>
    <row r="136" spans="1:14" s="9" customFormat="1" ht="15" thickBot="1" x14ac:dyDescent="0.25">
      <c r="A136" s="98"/>
      <c r="B136" s="99"/>
      <c r="C136" s="99" t="s">
        <v>148</v>
      </c>
      <c r="D136" s="100"/>
      <c r="E136" s="109">
        <f t="shared" ref="E136:L136" si="12">SUM(E137:E143)</f>
        <v>18</v>
      </c>
      <c r="F136" s="109">
        <f t="shared" si="12"/>
        <v>0</v>
      </c>
      <c r="G136" s="109">
        <f t="shared" si="12"/>
        <v>21</v>
      </c>
      <c r="H136" s="109">
        <f t="shared" si="12"/>
        <v>0</v>
      </c>
      <c r="I136" s="109">
        <f t="shared" si="12"/>
        <v>0</v>
      </c>
      <c r="J136" s="109">
        <f t="shared" si="12"/>
        <v>0</v>
      </c>
      <c r="K136" s="109">
        <f t="shared" si="12"/>
        <v>0</v>
      </c>
      <c r="L136" s="109">
        <f t="shared" si="12"/>
        <v>16</v>
      </c>
      <c r="M136" s="124">
        <f t="shared" ref="M136:M198" si="13">(E136+F136+G136+H136+I136)-J136-K136-L136</f>
        <v>23</v>
      </c>
      <c r="N136" s="89"/>
    </row>
    <row r="137" spans="1:14" s="9" customFormat="1" x14ac:dyDescent="0.2">
      <c r="A137" s="91">
        <v>1</v>
      </c>
      <c r="B137" s="91">
        <v>3510004</v>
      </c>
      <c r="C137" s="91" t="s">
        <v>149</v>
      </c>
      <c r="D137" s="97">
        <v>43000</v>
      </c>
      <c r="E137" s="172">
        <f>'27'!L136</f>
        <v>1</v>
      </c>
      <c r="G137" s="153">
        <v>9</v>
      </c>
      <c r="H137" s="153"/>
      <c r="I137" s="153"/>
      <c r="J137" s="163"/>
      <c r="K137" s="141"/>
      <c r="L137" s="71">
        <v>4</v>
      </c>
      <c r="M137" s="127">
        <f>(E137+K141+G137+H137+I137)-J137-K137-L137</f>
        <v>6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72">
        <f>'27'!L137</f>
        <v>7</v>
      </c>
      <c r="F138" s="134"/>
      <c r="G138" s="154"/>
      <c r="H138" s="154"/>
      <c r="I138" s="154"/>
      <c r="J138" s="164"/>
      <c r="K138" s="142"/>
      <c r="L138" s="72"/>
      <c r="M138" s="127">
        <f t="shared" si="13"/>
        <v>7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72">
        <f>'27'!L138</f>
        <v>0</v>
      </c>
      <c r="F139" s="134"/>
      <c r="G139" s="154"/>
      <c r="H139" s="154"/>
      <c r="I139" s="154"/>
      <c r="J139" s="164"/>
      <c r="K139" s="142"/>
      <c r="L139" s="72"/>
      <c r="M139" s="127">
        <f t="shared" si="13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72">
        <f>'27'!L139</f>
        <v>0</v>
      </c>
      <c r="F140" s="134"/>
      <c r="G140" s="154"/>
      <c r="H140" s="154"/>
      <c r="I140" s="154"/>
      <c r="J140" s="164"/>
      <c r="K140" s="142"/>
      <c r="L140" s="72"/>
      <c r="M140" s="127">
        <f t="shared" si="13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72">
        <f>'27'!L140</f>
        <v>4</v>
      </c>
      <c r="F141" s="134"/>
      <c r="G141" s="154"/>
      <c r="H141" s="154"/>
      <c r="I141" s="154"/>
      <c r="J141" s="164"/>
      <c r="K141" s="133"/>
      <c r="L141" s="72">
        <v>3</v>
      </c>
      <c r="M141" s="127">
        <f t="shared" si="13"/>
        <v>1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72">
        <f>'27'!L141</f>
        <v>3</v>
      </c>
      <c r="F142" s="134"/>
      <c r="G142" s="154">
        <v>6</v>
      </c>
      <c r="H142" s="154"/>
      <c r="I142" s="154"/>
      <c r="J142" s="164"/>
      <c r="K142" s="142"/>
      <c r="L142" s="72">
        <v>3</v>
      </c>
      <c r="M142" s="127">
        <f t="shared" si="13"/>
        <v>6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72">
        <f>'27'!L142</f>
        <v>3</v>
      </c>
      <c r="F143" s="134"/>
      <c r="G143" s="154">
        <v>6</v>
      </c>
      <c r="H143" s="154"/>
      <c r="I143" s="154"/>
      <c r="J143" s="164"/>
      <c r="K143" s="142"/>
      <c r="L143" s="72">
        <v>6</v>
      </c>
      <c r="M143" s="127">
        <f t="shared" si="13"/>
        <v>3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74"/>
      <c r="F144" s="135"/>
      <c r="G144" s="155"/>
      <c r="H144" s="155"/>
      <c r="I144" s="155"/>
      <c r="J144" s="165"/>
      <c r="K144" s="143"/>
      <c r="L144" s="73"/>
      <c r="M144" s="128">
        <f t="shared" si="13"/>
        <v>0</v>
      </c>
      <c r="N144" s="73"/>
    </row>
    <row r="145" spans="1:14" s="10" customFormat="1" ht="15" thickBot="1" x14ac:dyDescent="0.25">
      <c r="A145" s="113"/>
      <c r="B145" s="114"/>
      <c r="C145" s="85" t="s">
        <v>156</v>
      </c>
      <c r="D145" s="115"/>
      <c r="E145" s="109">
        <f t="shared" ref="E145:L145" si="14">SUM(E146:E155)</f>
        <v>54</v>
      </c>
      <c r="F145" s="109">
        <f t="shared" si="14"/>
        <v>0</v>
      </c>
      <c r="G145" s="109">
        <f t="shared" si="14"/>
        <v>28</v>
      </c>
      <c r="H145" s="109">
        <f t="shared" si="14"/>
        <v>0</v>
      </c>
      <c r="I145" s="109">
        <f t="shared" si="14"/>
        <v>0</v>
      </c>
      <c r="J145" s="109">
        <f t="shared" si="14"/>
        <v>0</v>
      </c>
      <c r="K145" s="109">
        <f t="shared" si="14"/>
        <v>0</v>
      </c>
      <c r="L145" s="109">
        <f t="shared" si="14"/>
        <v>26</v>
      </c>
      <c r="M145" s="124">
        <f t="shared" si="13"/>
        <v>56</v>
      </c>
      <c r="N145" s="116"/>
    </row>
    <row r="146" spans="1:14" s="10" customFormat="1" x14ac:dyDescent="0.2">
      <c r="A146" s="91">
        <v>1</v>
      </c>
      <c r="B146" s="92">
        <v>3530009</v>
      </c>
      <c r="C146" s="92" t="s">
        <v>157</v>
      </c>
      <c r="D146" s="101">
        <v>20000</v>
      </c>
      <c r="E146" s="172">
        <f>'27'!L147</f>
        <v>0</v>
      </c>
      <c r="F146" s="133"/>
      <c r="G146" s="153"/>
      <c r="H146" s="153"/>
      <c r="I146" s="153"/>
      <c r="J146" s="163"/>
      <c r="K146" s="141"/>
      <c r="L146" s="71"/>
      <c r="M146" s="127">
        <f t="shared" si="13"/>
        <v>0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72">
        <f>'27'!L148</f>
        <v>0</v>
      </c>
      <c r="F147" s="134"/>
      <c r="G147" s="154"/>
      <c r="H147" s="154"/>
      <c r="I147" s="154"/>
      <c r="J147" s="164"/>
      <c r="K147" s="142"/>
      <c r="L147" s="72"/>
      <c r="M147" s="127">
        <f t="shared" si="13"/>
        <v>0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72">
        <f>'27'!L149</f>
        <v>0</v>
      </c>
      <c r="F148" s="134"/>
      <c r="G148" s="154"/>
      <c r="H148" s="154"/>
      <c r="I148" s="154"/>
      <c r="J148" s="164"/>
      <c r="K148" s="142"/>
      <c r="L148" s="72"/>
      <c r="M148" s="127">
        <f t="shared" si="13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72">
        <f>'27'!L150</f>
        <v>0</v>
      </c>
      <c r="F149" s="134"/>
      <c r="G149" s="154"/>
      <c r="H149" s="154"/>
      <c r="I149" s="154"/>
      <c r="J149" s="164"/>
      <c r="K149" s="142"/>
      <c r="L149" s="72"/>
      <c r="M149" s="127">
        <f t="shared" si="13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72">
        <f>'27'!L151</f>
        <v>0</v>
      </c>
      <c r="F150" s="134"/>
      <c r="G150" s="154"/>
      <c r="H150" s="154"/>
      <c r="I150" s="154"/>
      <c r="J150" s="164"/>
      <c r="K150" s="142"/>
      <c r="L150" s="72"/>
      <c r="M150" s="127">
        <f t="shared" si="13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72">
        <f>'27'!L152</f>
        <v>30</v>
      </c>
      <c r="F151" s="134"/>
      <c r="G151" s="154"/>
      <c r="H151" s="154"/>
      <c r="I151" s="154"/>
      <c r="J151" s="164"/>
      <c r="K151" s="142"/>
      <c r="L151" s="72">
        <v>4</v>
      </c>
      <c r="M151" s="127">
        <f t="shared" si="13"/>
        <v>26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72">
        <f>'27'!L153</f>
        <v>7</v>
      </c>
      <c r="F152" s="135"/>
      <c r="G152" s="155">
        <v>14</v>
      </c>
      <c r="H152" s="155"/>
      <c r="I152" s="155"/>
      <c r="J152" s="165"/>
      <c r="K152" s="143"/>
      <c r="L152" s="73">
        <v>14</v>
      </c>
      <c r="M152" s="127">
        <f t="shared" si="13"/>
        <v>7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72">
        <f>'27'!L154</f>
        <v>4</v>
      </c>
      <c r="F153" s="135"/>
      <c r="G153" s="155">
        <v>14</v>
      </c>
      <c r="H153" s="155"/>
      <c r="I153" s="155"/>
      <c r="J153" s="165"/>
      <c r="K153" s="143"/>
      <c r="L153" s="73">
        <v>8</v>
      </c>
      <c r="M153" s="127">
        <f t="shared" si="13"/>
        <v>10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72">
        <f>'27'!L155</f>
        <v>13</v>
      </c>
      <c r="F154" s="135"/>
      <c r="G154" s="155"/>
      <c r="H154" s="155"/>
      <c r="I154" s="155"/>
      <c r="J154" s="165"/>
      <c r="K154" s="143"/>
      <c r="L154" s="73"/>
      <c r="M154" s="127">
        <f t="shared" si="13"/>
        <v>13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72">
        <f>'27'!L156</f>
        <v>0</v>
      </c>
      <c r="F155" s="135"/>
      <c r="G155" s="155"/>
      <c r="H155" s="155"/>
      <c r="I155" s="155"/>
      <c r="J155" s="165"/>
      <c r="K155" s="143"/>
      <c r="L155" s="73"/>
      <c r="M155" s="127">
        <f t="shared" si="13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72">
        <f>'27'!L157</f>
        <v>0</v>
      </c>
      <c r="F156" s="135"/>
      <c r="G156" s="155"/>
      <c r="H156" s="155"/>
      <c r="I156" s="155"/>
      <c r="J156" s="165"/>
      <c r="K156" s="143"/>
      <c r="L156" s="73"/>
      <c r="M156" s="127">
        <f t="shared" si="13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72">
        <f>'27'!L158</f>
        <v>0</v>
      </c>
      <c r="F157" s="135"/>
      <c r="G157" s="155"/>
      <c r="H157" s="155"/>
      <c r="I157" s="155"/>
      <c r="J157" s="165"/>
      <c r="K157" s="143"/>
      <c r="L157" s="73"/>
      <c r="M157" s="127">
        <f t="shared" si="13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80"/>
      <c r="F158" s="136"/>
      <c r="G158" s="157"/>
      <c r="H158" s="157"/>
      <c r="I158" s="157"/>
      <c r="J158" s="167"/>
      <c r="K158" s="149"/>
      <c r="L158" s="77"/>
      <c r="M158" s="128">
        <f t="shared" si="13"/>
        <v>0</v>
      </c>
      <c r="N158" s="73"/>
    </row>
    <row r="159" spans="1:14" s="10" customFormat="1" ht="15" thickBot="1" x14ac:dyDescent="0.25">
      <c r="A159" s="94"/>
      <c r="B159" s="95"/>
      <c r="C159" s="95" t="s">
        <v>176</v>
      </c>
      <c r="D159" s="102"/>
      <c r="E159" s="107">
        <f>SUM(E160:E162)</f>
        <v>5</v>
      </c>
      <c r="F159" s="107">
        <f>SUM(F160:F162)</f>
        <v>0</v>
      </c>
      <c r="G159" s="107">
        <f>SUM(G160:G1824)</f>
        <v>0</v>
      </c>
      <c r="H159" s="107">
        <f>SUM(H160:H1824)</f>
        <v>0</v>
      </c>
      <c r="I159" s="107">
        <f>SUM(I160:I1824)</f>
        <v>0</v>
      </c>
      <c r="J159" s="107">
        <f>SUM(J160:J1824)</f>
        <v>0</v>
      </c>
      <c r="K159" s="107">
        <f>SUM(K160:K1824)</f>
        <v>0</v>
      </c>
      <c r="L159" s="107">
        <f>SUM(L160:L162)</f>
        <v>5</v>
      </c>
      <c r="M159" s="124">
        <f t="shared" si="13"/>
        <v>0</v>
      </c>
      <c r="N159" s="89"/>
    </row>
    <row r="160" spans="1:14" s="10" customFormat="1" x14ac:dyDescent="0.2">
      <c r="A160" s="91">
        <v>1</v>
      </c>
      <c r="B160" s="92">
        <v>4550013</v>
      </c>
      <c r="C160" s="92" t="s">
        <v>177</v>
      </c>
      <c r="D160" s="101">
        <v>38000</v>
      </c>
      <c r="E160" s="258">
        <f>'27'!L161</f>
        <v>1</v>
      </c>
      <c r="F160" s="133"/>
      <c r="G160" s="153"/>
      <c r="H160" s="153"/>
      <c r="I160" s="153"/>
      <c r="J160" s="163"/>
      <c r="K160" s="141"/>
      <c r="L160" s="71">
        <v>1</v>
      </c>
      <c r="M160" s="127">
        <f t="shared" si="13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58">
        <f>'27'!L162</f>
        <v>4</v>
      </c>
      <c r="F161" s="133"/>
      <c r="G161" s="153"/>
      <c r="H161" s="153"/>
      <c r="I161" s="153"/>
      <c r="J161" s="163"/>
      <c r="K161" s="141"/>
      <c r="L161" s="71">
        <v>4</v>
      </c>
      <c r="M161" s="127">
        <f t="shared" si="13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58">
        <f>'27'!L163</f>
        <v>0</v>
      </c>
      <c r="F162" s="133"/>
      <c r="G162" s="153"/>
      <c r="H162" s="153"/>
      <c r="I162" s="153"/>
      <c r="J162" s="163"/>
      <c r="K162" s="141"/>
      <c r="L162" s="71"/>
      <c r="M162" s="127">
        <f t="shared" si="13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77"/>
      <c r="F164" s="110">
        <f t="shared" ref="F164" si="15">SUM(F165:F175)</f>
        <v>0</v>
      </c>
      <c r="G164" s="110"/>
      <c r="H164" s="110"/>
      <c r="I164" s="110"/>
      <c r="J164" s="161"/>
      <c r="K164" s="146"/>
      <c r="L164" s="110"/>
      <c r="M164" s="124">
        <f t="shared" si="13"/>
        <v>0</v>
      </c>
      <c r="N164" s="89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72"/>
      <c r="F165" s="133"/>
      <c r="G165" s="153"/>
      <c r="H165" s="153"/>
      <c r="I165" s="153"/>
      <c r="J165" s="163"/>
      <c r="K165" s="141"/>
      <c r="L165" s="71"/>
      <c r="M165" s="127">
        <f t="shared" si="13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72"/>
      <c r="F166" s="133"/>
      <c r="G166" s="153"/>
      <c r="H166" s="153"/>
      <c r="I166" s="153"/>
      <c r="J166" s="163"/>
      <c r="K166" s="141"/>
      <c r="L166" s="71"/>
      <c r="M166" s="127">
        <f t="shared" si="13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72"/>
      <c r="F168" s="133"/>
      <c r="G168" s="153"/>
      <c r="H168" s="153"/>
      <c r="I168" s="153"/>
      <c r="J168" s="163"/>
      <c r="K168" s="141"/>
      <c r="L168" s="71"/>
      <c r="M168" s="127">
        <f t="shared" si="13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3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3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3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73"/>
      <c r="F172" s="134"/>
      <c r="G172" s="154"/>
      <c r="H172" s="154"/>
      <c r="I172" s="154"/>
      <c r="J172" s="164"/>
      <c r="K172" s="142"/>
      <c r="L172" s="72"/>
      <c r="M172" s="127">
        <f t="shared" si="13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13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72"/>
      <c r="F174" s="133"/>
      <c r="G174" s="133"/>
      <c r="H174" s="133"/>
      <c r="I174" s="133"/>
      <c r="J174" s="163"/>
      <c r="K174" s="141"/>
      <c r="L174" s="71"/>
      <c r="M174" s="127">
        <f t="shared" si="13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72"/>
      <c r="F175" s="133"/>
      <c r="G175" s="133"/>
      <c r="H175" s="133"/>
      <c r="I175" s="133"/>
      <c r="J175" s="163"/>
      <c r="K175" s="141"/>
      <c r="L175" s="71"/>
      <c r="M175" s="127">
        <f t="shared" si="13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80"/>
      <c r="F176" s="136"/>
      <c r="G176" s="136"/>
      <c r="H176" s="136"/>
      <c r="I176" s="136"/>
      <c r="J176" s="167"/>
      <c r="K176" s="149"/>
      <c r="L176" s="77"/>
      <c r="M176" s="128">
        <f t="shared" si="13"/>
        <v>0</v>
      </c>
      <c r="N176" s="77"/>
    </row>
    <row r="177" spans="1:14" s="9" customFormat="1" ht="15" thickBot="1" x14ac:dyDescent="0.25">
      <c r="A177" s="98"/>
      <c r="B177" s="99"/>
      <c r="C177" s="99" t="s">
        <v>192</v>
      </c>
      <c r="D177" s="100"/>
      <c r="E177" s="109">
        <f t="shared" ref="E177:L177" si="16">SUM(E178:E186)</f>
        <v>239</v>
      </c>
      <c r="F177" s="109">
        <f t="shared" si="16"/>
        <v>144</v>
      </c>
      <c r="G177" s="109">
        <f t="shared" si="16"/>
        <v>0</v>
      </c>
      <c r="H177" s="109">
        <f t="shared" si="16"/>
        <v>0</v>
      </c>
      <c r="I177" s="109">
        <f t="shared" si="16"/>
        <v>0</v>
      </c>
      <c r="J177" s="109">
        <f t="shared" si="16"/>
        <v>0</v>
      </c>
      <c r="K177" s="109">
        <f t="shared" si="16"/>
        <v>0</v>
      </c>
      <c r="L177" s="109">
        <f t="shared" si="16"/>
        <v>366</v>
      </c>
      <c r="M177" s="124">
        <f t="shared" si="13"/>
        <v>17</v>
      </c>
      <c r="N177" s="89"/>
    </row>
    <row r="178" spans="1:14" s="10" customFormat="1" x14ac:dyDescent="0.2">
      <c r="A178" s="91">
        <v>1</v>
      </c>
      <c r="B178" s="91">
        <v>5540032</v>
      </c>
      <c r="C178" s="91" t="s">
        <v>193</v>
      </c>
      <c r="D178" s="97">
        <v>18000</v>
      </c>
      <c r="E178" s="172">
        <f>'27'!L179</f>
        <v>73</v>
      </c>
      <c r="F178" s="133"/>
      <c r="G178" s="133"/>
      <c r="H178" s="133"/>
      <c r="I178" s="133"/>
      <c r="J178" s="163"/>
      <c r="K178" s="141"/>
      <c r="L178" s="71">
        <v>72</v>
      </c>
      <c r="M178" s="127">
        <f t="shared" si="13"/>
        <v>1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72">
        <f>'27'!L180</f>
        <v>21</v>
      </c>
      <c r="F179" s="133"/>
      <c r="G179" s="133"/>
      <c r="H179" s="133"/>
      <c r="I179" s="133"/>
      <c r="J179" s="163"/>
      <c r="K179" s="141"/>
      <c r="L179" s="71">
        <v>21</v>
      </c>
      <c r="M179" s="127">
        <f t="shared" si="13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72">
        <f>'27'!L181</f>
        <v>24</v>
      </c>
      <c r="F180" s="133"/>
      <c r="G180" s="133"/>
      <c r="H180" s="133"/>
      <c r="I180" s="133"/>
      <c r="J180" s="163"/>
      <c r="K180" s="141"/>
      <c r="L180" s="71">
        <v>24</v>
      </c>
      <c r="M180" s="127">
        <f t="shared" si="13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72">
        <f>'27'!L182</f>
        <v>10</v>
      </c>
      <c r="F181" s="133"/>
      <c r="G181" s="133"/>
      <c r="H181" s="133"/>
      <c r="I181" s="133"/>
      <c r="J181" s="163"/>
      <c r="K181" s="141"/>
      <c r="L181" s="71">
        <v>10</v>
      </c>
      <c r="M181" s="127">
        <f t="shared" si="13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72">
        <f>'27'!L183</f>
        <v>37</v>
      </c>
      <c r="F182" s="133"/>
      <c r="G182" s="133"/>
      <c r="H182" s="133"/>
      <c r="I182" s="133"/>
      <c r="J182" s="163"/>
      <c r="K182" s="141"/>
      <c r="L182" s="71">
        <v>25</v>
      </c>
      <c r="M182" s="127">
        <f t="shared" si="13"/>
        <v>12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72">
        <f>'27'!L184</f>
        <v>16</v>
      </c>
      <c r="F183" s="133">
        <v>48</v>
      </c>
      <c r="G183" s="133"/>
      <c r="H183" s="133"/>
      <c r="I183" s="133"/>
      <c r="J183" s="163"/>
      <c r="K183" s="141"/>
      <c r="L183" s="71">
        <v>62</v>
      </c>
      <c r="M183" s="127">
        <f t="shared" si="13"/>
        <v>2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72">
        <f>'27'!L185</f>
        <v>1</v>
      </c>
      <c r="F184" s="133">
        <v>48</v>
      </c>
      <c r="G184" s="133"/>
      <c r="H184" s="133"/>
      <c r="I184" s="133"/>
      <c r="J184" s="163"/>
      <c r="K184" s="141"/>
      <c r="L184" s="71">
        <v>49</v>
      </c>
      <c r="M184" s="127">
        <f t="shared" si="13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72">
        <f>'27'!L186</f>
        <v>50</v>
      </c>
      <c r="F185" s="133"/>
      <c r="G185" s="133"/>
      <c r="H185" s="133"/>
      <c r="I185" s="133"/>
      <c r="J185" s="163"/>
      <c r="K185" s="141"/>
      <c r="L185" s="71">
        <v>48</v>
      </c>
      <c r="M185" s="127">
        <f t="shared" si="13"/>
        <v>2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72">
        <f>'27'!L187</f>
        <v>7</v>
      </c>
      <c r="F186" s="133">
        <v>48</v>
      </c>
      <c r="G186" s="133"/>
      <c r="H186" s="133"/>
      <c r="I186" s="133"/>
      <c r="J186" s="163"/>
      <c r="K186" s="141"/>
      <c r="L186" s="71">
        <v>55</v>
      </c>
      <c r="M186" s="127">
        <f t="shared" si="13"/>
        <v>0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80"/>
      <c r="F187" s="136"/>
      <c r="G187" s="136"/>
      <c r="H187" s="136"/>
      <c r="I187" s="136"/>
      <c r="J187" s="167"/>
      <c r="K187" s="149"/>
      <c r="L187" s="77"/>
      <c r="M187" s="128">
        <f t="shared" si="13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10">
        <f t="shared" ref="E188:J188" si="17">SUM(E190:E191)</f>
        <v>19</v>
      </c>
      <c r="F188" s="110">
        <f t="shared" si="17"/>
        <v>0</v>
      </c>
      <c r="G188" s="110">
        <f t="shared" si="17"/>
        <v>0</v>
      </c>
      <c r="H188" s="110">
        <f t="shared" si="17"/>
        <v>0</v>
      </c>
      <c r="I188" s="110">
        <f t="shared" si="17"/>
        <v>0</v>
      </c>
      <c r="J188" s="110">
        <f t="shared" si="17"/>
        <v>0</v>
      </c>
      <c r="K188" s="110">
        <f>SUM(K190:K191)</f>
        <v>0</v>
      </c>
      <c r="L188" s="110">
        <f>SUM(L190:L191)</f>
        <v>19</v>
      </c>
      <c r="M188" s="124">
        <f>(E188+F188+G188+H188+I188)-J188-K188-L188</f>
        <v>0</v>
      </c>
      <c r="N188" s="89"/>
    </row>
    <row r="189" spans="1:14" s="10" customFormat="1" x14ac:dyDescent="0.2">
      <c r="A189" s="82"/>
      <c r="B189" s="82"/>
      <c r="C189" s="82" t="s">
        <v>204</v>
      </c>
      <c r="D189" s="83"/>
      <c r="E189" s="172">
        <f>'27'!L190</f>
        <v>0</v>
      </c>
      <c r="F189" s="133"/>
      <c r="G189" s="133"/>
      <c r="H189" s="133"/>
      <c r="I189" s="133"/>
      <c r="J189" s="163"/>
      <c r="K189" s="141"/>
      <c r="L189" s="71"/>
      <c r="M189" s="127">
        <f t="shared" si="13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72">
        <f>'27'!L191</f>
        <v>0</v>
      </c>
      <c r="F190" s="133"/>
      <c r="G190" s="133"/>
      <c r="H190" s="133"/>
      <c r="I190" s="133"/>
      <c r="J190" s="163"/>
      <c r="K190" s="141"/>
      <c r="L190" s="71"/>
      <c r="M190" s="127">
        <f t="shared" si="13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72">
        <f>'27'!L192</f>
        <v>19</v>
      </c>
      <c r="F191" s="133"/>
      <c r="G191" s="133"/>
      <c r="H191" s="133"/>
      <c r="I191" s="133"/>
      <c r="J191" s="163"/>
      <c r="K191" s="141"/>
      <c r="L191" s="71">
        <v>19</v>
      </c>
      <c r="M191" s="127">
        <f t="shared" si="13"/>
        <v>0</v>
      </c>
      <c r="N191" s="71"/>
    </row>
    <row r="192" spans="1:14" s="24" customFormat="1" ht="15" thickBot="1" x14ac:dyDescent="0.25">
      <c r="A192" s="43"/>
      <c r="B192" s="43"/>
      <c r="C192" s="43"/>
      <c r="D192" s="90"/>
      <c r="E192" s="174"/>
      <c r="F192" s="135"/>
      <c r="G192" s="135"/>
      <c r="H192" s="135"/>
      <c r="I192" s="135"/>
      <c r="J192" s="165"/>
      <c r="K192" s="143"/>
      <c r="L192" s="73"/>
      <c r="M192" s="129">
        <f t="shared" si="13"/>
        <v>0</v>
      </c>
      <c r="N192" s="73"/>
    </row>
    <row r="193" spans="1:14" s="10" customFormat="1" ht="15" thickBot="1" x14ac:dyDescent="0.25">
      <c r="A193" s="94"/>
      <c r="B193" s="95"/>
      <c r="C193" s="95" t="s">
        <v>207</v>
      </c>
      <c r="D193" s="96"/>
      <c r="E193" s="107">
        <f t="shared" ref="E193:L193" si="18">SUM(E194:E201)</f>
        <v>66</v>
      </c>
      <c r="F193" s="107">
        <f t="shared" si="18"/>
        <v>0</v>
      </c>
      <c r="G193" s="107">
        <f t="shared" si="18"/>
        <v>0</v>
      </c>
      <c r="H193" s="107">
        <f t="shared" si="18"/>
        <v>0</v>
      </c>
      <c r="I193" s="107">
        <f t="shared" si="18"/>
        <v>0</v>
      </c>
      <c r="J193" s="107">
        <f t="shared" si="18"/>
        <v>0</v>
      </c>
      <c r="K193" s="107">
        <f t="shared" si="18"/>
        <v>0</v>
      </c>
      <c r="L193" s="107">
        <f t="shared" si="18"/>
        <v>63</v>
      </c>
      <c r="M193" s="124">
        <f t="shared" si="13"/>
        <v>3</v>
      </c>
      <c r="N193" s="89"/>
    </row>
    <row r="194" spans="1:14" s="10" customFormat="1" x14ac:dyDescent="0.2">
      <c r="A194" s="91">
        <v>1</v>
      </c>
      <c r="B194" s="92">
        <v>7550011</v>
      </c>
      <c r="C194" s="92" t="s">
        <v>208</v>
      </c>
      <c r="D194" s="93">
        <v>16000</v>
      </c>
      <c r="E194" s="172">
        <f>'27'!L195</f>
        <v>14</v>
      </c>
      <c r="F194" s="133"/>
      <c r="G194" s="133"/>
      <c r="H194" s="133"/>
      <c r="I194" s="133"/>
      <c r="J194" s="163"/>
      <c r="K194" s="141"/>
      <c r="L194" s="71">
        <v>14</v>
      </c>
      <c r="M194" s="127">
        <f t="shared" si="13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72">
        <f>'27'!L196</f>
        <v>0</v>
      </c>
      <c r="F195" s="134"/>
      <c r="G195" s="134"/>
      <c r="H195" s="134"/>
      <c r="I195" s="134"/>
      <c r="J195" s="164"/>
      <c r="K195" s="142"/>
      <c r="L195" s="72"/>
      <c r="M195" s="130">
        <f t="shared" si="13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72">
        <f>'27'!L197</f>
        <v>14</v>
      </c>
      <c r="F196" s="134"/>
      <c r="G196" s="134"/>
      <c r="H196" s="134"/>
      <c r="I196" s="134"/>
      <c r="J196" s="164"/>
      <c r="K196" s="142"/>
      <c r="L196" s="72">
        <v>12</v>
      </c>
      <c r="M196" s="130">
        <f t="shared" si="13"/>
        <v>2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72">
        <f>'27'!L198</f>
        <v>3</v>
      </c>
      <c r="F197" s="134"/>
      <c r="G197" s="134"/>
      <c r="H197" s="134"/>
      <c r="I197" s="134"/>
      <c r="J197" s="164"/>
      <c r="K197" s="142"/>
      <c r="L197" s="72">
        <v>3</v>
      </c>
      <c r="M197" s="130">
        <f t="shared" si="13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72">
        <f>'27'!L199</f>
        <v>19</v>
      </c>
      <c r="F198" s="134"/>
      <c r="G198" s="134"/>
      <c r="H198" s="134"/>
      <c r="I198" s="134"/>
      <c r="J198" s="164"/>
      <c r="K198" s="142"/>
      <c r="L198" s="72">
        <v>19</v>
      </c>
      <c r="M198" s="130">
        <f t="shared" si="13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72">
        <f>'27'!L200</f>
        <v>6</v>
      </c>
      <c r="F199" s="134"/>
      <c r="G199" s="134"/>
      <c r="H199" s="134"/>
      <c r="I199" s="134"/>
      <c r="J199" s="164"/>
      <c r="K199" s="142"/>
      <c r="L199" s="72">
        <v>6</v>
      </c>
      <c r="M199" s="130">
        <f t="shared" ref="M199:M201" si="19">(E199+F199+G199+H199+I199)-J199-K199-L199</f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72">
        <f>'27'!L201</f>
        <v>5</v>
      </c>
      <c r="F200" s="134"/>
      <c r="G200" s="134"/>
      <c r="H200" s="134"/>
      <c r="I200" s="134"/>
      <c r="J200" s="164"/>
      <c r="K200" s="142"/>
      <c r="L200" s="72">
        <v>4</v>
      </c>
      <c r="M200" s="130">
        <f t="shared" si="19"/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72">
        <f>'27'!L202</f>
        <v>5</v>
      </c>
      <c r="F201" s="134"/>
      <c r="G201" s="134"/>
      <c r="H201" s="134"/>
      <c r="I201" s="134"/>
      <c r="J201" s="164"/>
      <c r="K201" s="142"/>
      <c r="L201" s="72">
        <v>5</v>
      </c>
      <c r="M201" s="130">
        <f t="shared" si="19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180" activePane="bottomRight" state="frozen"/>
      <selection activeCell="O74" sqref="O74"/>
      <selection pane="topRight" activeCell="O74" sqref="O74"/>
      <selection pane="bottomLeft" activeCell="O74" sqref="O74"/>
      <selection pane="bottomRight" activeCell="H4" sqref="H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7.140625" style="15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7</v>
      </c>
      <c r="F5" s="120">
        <f>F6+F41+F55+F59+F69</f>
        <v>0</v>
      </c>
      <c r="G5" s="120">
        <f t="shared" si="0"/>
        <v>236</v>
      </c>
      <c r="H5" s="120">
        <f t="shared" si="0"/>
        <v>50</v>
      </c>
      <c r="I5" s="120">
        <f t="shared" si="0"/>
        <v>0</v>
      </c>
      <c r="J5" s="158">
        <f t="shared" si="0"/>
        <v>3</v>
      </c>
      <c r="K5" s="139">
        <f t="shared" si="0"/>
        <v>15</v>
      </c>
      <c r="L5" s="120">
        <f>L6+L41+L55+L59+L69</f>
        <v>1</v>
      </c>
      <c r="M5" s="122">
        <f t="shared" si="0"/>
        <v>274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2</v>
      </c>
      <c r="F6" s="109">
        <f t="shared" si="1"/>
        <v>0</v>
      </c>
      <c r="G6" s="109">
        <f t="shared" si="1"/>
        <v>140</v>
      </c>
      <c r="H6" s="109">
        <f t="shared" si="1"/>
        <v>50</v>
      </c>
      <c r="I6" s="109">
        <f t="shared" si="1"/>
        <v>0</v>
      </c>
      <c r="J6" s="159">
        <f t="shared" si="1"/>
        <v>0</v>
      </c>
      <c r="K6" s="140">
        <f t="shared" si="1"/>
        <v>12</v>
      </c>
      <c r="L6" s="109">
        <f t="shared" si="1"/>
        <v>0</v>
      </c>
      <c r="M6" s="124">
        <f>(E6+F6+G6+H6+I6)-J6-K6-L6</f>
        <v>180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>
        <f>'28'!L7</f>
        <v>0</v>
      </c>
      <c r="F7" s="133"/>
      <c r="G7" s="153"/>
      <c r="H7" s="153"/>
      <c r="I7" s="153"/>
      <c r="J7" s="163"/>
      <c r="K7" s="141"/>
      <c r="L7" s="71"/>
      <c r="M7" s="127">
        <f t="shared" ref="M7:M70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2">
        <f>'28'!L8</f>
        <v>0</v>
      </c>
      <c r="F8" s="134"/>
      <c r="G8" s="154">
        <v>6</v>
      </c>
      <c r="H8" s="154">
        <v>6</v>
      </c>
      <c r="I8" s="154"/>
      <c r="J8" s="164"/>
      <c r="K8" s="142"/>
      <c r="L8" s="72"/>
      <c r="M8" s="127">
        <f t="shared" si="2"/>
        <v>12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2">
        <f>'28'!L9</f>
        <v>0</v>
      </c>
      <c r="F9" s="134"/>
      <c r="G9" s="154"/>
      <c r="H9" s="154"/>
      <c r="I9" s="154"/>
      <c r="J9" s="164"/>
      <c r="K9" s="142"/>
      <c r="L9" s="72"/>
      <c r="M9" s="127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2">
        <f>'28'!L10</f>
        <v>0</v>
      </c>
      <c r="F10" s="134"/>
      <c r="G10" s="154">
        <v>6</v>
      </c>
      <c r="H10" s="154">
        <v>6</v>
      </c>
      <c r="I10" s="154"/>
      <c r="J10" s="164"/>
      <c r="K10" s="142"/>
      <c r="L10" s="72"/>
      <c r="M10" s="127">
        <f t="shared" si="2"/>
        <v>12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2">
        <f>'28'!L11</f>
        <v>0</v>
      </c>
      <c r="F11" s="134"/>
      <c r="G11" s="154">
        <v>6</v>
      </c>
      <c r="H11" s="154"/>
      <c r="I11" s="154"/>
      <c r="J11" s="164"/>
      <c r="K11" s="142"/>
      <c r="L11" s="72"/>
      <c r="M11" s="127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2">
        <f>'28'!L12</f>
        <v>0</v>
      </c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2">
        <f>'28'!L13</f>
        <v>0</v>
      </c>
      <c r="F13" s="134"/>
      <c r="G13" s="154">
        <v>6</v>
      </c>
      <c r="H13" s="154"/>
      <c r="I13" s="154"/>
      <c r="J13" s="164"/>
      <c r="K13" s="142"/>
      <c r="L13" s="72"/>
      <c r="M13" s="127">
        <f t="shared" si="2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2">
        <f>'28'!L14</f>
        <v>0</v>
      </c>
      <c r="F14" s="134"/>
      <c r="G14" s="154">
        <v>4</v>
      </c>
      <c r="H14" s="154"/>
      <c r="I14" s="154"/>
      <c r="J14" s="164"/>
      <c r="K14" s="142">
        <v>1</v>
      </c>
      <c r="L14" s="72"/>
      <c r="M14" s="127">
        <f t="shared" si="2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2">
        <f>'28'!L15</f>
        <v>0</v>
      </c>
      <c r="F15" s="134"/>
      <c r="G15" s="154">
        <v>4</v>
      </c>
      <c r="H15" s="154"/>
      <c r="I15" s="154"/>
      <c r="J15" s="164"/>
      <c r="K15" s="142">
        <v>2</v>
      </c>
      <c r="L15" s="72"/>
      <c r="M15" s="127">
        <f t="shared" si="2"/>
        <v>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2">
        <f>'28'!L16</f>
        <v>0</v>
      </c>
      <c r="F16" s="134"/>
      <c r="G16" s="154">
        <v>6</v>
      </c>
      <c r="H16" s="154">
        <v>6</v>
      </c>
      <c r="I16" s="154"/>
      <c r="J16" s="164"/>
      <c r="K16" s="142">
        <v>2</v>
      </c>
      <c r="L16" s="72"/>
      <c r="M16" s="127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2">
        <f>'28'!L17</f>
        <v>0</v>
      </c>
      <c r="F17" s="134"/>
      <c r="G17" s="154"/>
      <c r="H17" s="154"/>
      <c r="I17" s="154"/>
      <c r="J17" s="164"/>
      <c r="K17" s="142"/>
      <c r="L17" s="72"/>
      <c r="M17" s="127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2">
        <f>'28'!L18</f>
        <v>0</v>
      </c>
      <c r="F18" s="134"/>
      <c r="G18" s="154"/>
      <c r="H18" s="154">
        <v>6</v>
      </c>
      <c r="I18" s="154"/>
      <c r="J18" s="164"/>
      <c r="K18" s="142">
        <v>2</v>
      </c>
      <c r="L18" s="72"/>
      <c r="M18" s="127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2">
        <f>'28'!L19</f>
        <v>0</v>
      </c>
      <c r="F19" s="134"/>
      <c r="G19" s="154">
        <v>6</v>
      </c>
      <c r="H19" s="154"/>
      <c r="I19" s="154"/>
      <c r="J19" s="164"/>
      <c r="K19" s="142"/>
      <c r="L19" s="72"/>
      <c r="M19" s="127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2">
        <f>'28'!L20</f>
        <v>0</v>
      </c>
      <c r="F20" s="134"/>
      <c r="G20" s="154"/>
      <c r="H20" s="154"/>
      <c r="I20" s="154"/>
      <c r="J20" s="164"/>
      <c r="K20" s="142"/>
      <c r="L20" s="72"/>
      <c r="M20" s="127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2">
        <f>'28'!L21</f>
        <v>0</v>
      </c>
      <c r="F21" s="134"/>
      <c r="G21" s="154">
        <v>6</v>
      </c>
      <c r="H21" s="154">
        <v>6</v>
      </c>
      <c r="I21" s="154"/>
      <c r="J21" s="164"/>
      <c r="K21" s="142"/>
      <c r="L21" s="72"/>
      <c r="M21" s="127">
        <f t="shared" si="2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2">
        <f>'28'!L22</f>
        <v>2</v>
      </c>
      <c r="F22" s="134"/>
      <c r="G22" s="154"/>
      <c r="H22" s="154"/>
      <c r="I22" s="154"/>
      <c r="J22" s="164"/>
      <c r="K22" s="142"/>
      <c r="L22" s="72"/>
      <c r="M22" s="127">
        <f t="shared" si="2"/>
        <v>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2">
        <f>'28'!L23</f>
        <v>0</v>
      </c>
      <c r="F23" s="134"/>
      <c r="G23" s="154">
        <v>6</v>
      </c>
      <c r="H23" s="154"/>
      <c r="I23" s="154"/>
      <c r="J23" s="164"/>
      <c r="K23" s="142"/>
      <c r="L23" s="72"/>
      <c r="M23" s="127">
        <f t="shared" si="2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2">
        <f>'28'!L24</f>
        <v>0</v>
      </c>
      <c r="F24" s="134"/>
      <c r="G24" s="154">
        <v>6</v>
      </c>
      <c r="H24" s="154"/>
      <c r="I24" s="154"/>
      <c r="J24" s="164"/>
      <c r="K24" s="142"/>
      <c r="L24" s="72"/>
      <c r="M24" s="127">
        <f t="shared" si="2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2">
        <f>'28'!L25</f>
        <v>0</v>
      </c>
      <c r="F25" s="134"/>
      <c r="G25" s="154">
        <v>6</v>
      </c>
      <c r="H25" s="154"/>
      <c r="I25" s="154"/>
      <c r="J25" s="164"/>
      <c r="K25" s="142"/>
      <c r="L25" s="72"/>
      <c r="M25" s="127">
        <f t="shared" si="2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2">
        <f>'28'!L26</f>
        <v>0</v>
      </c>
      <c r="F26" s="134"/>
      <c r="G26" s="154">
        <v>6</v>
      </c>
      <c r="H26" s="154"/>
      <c r="I26" s="154"/>
      <c r="J26" s="164"/>
      <c r="K26" s="142"/>
      <c r="L26" s="72"/>
      <c r="M26" s="127">
        <f t="shared" si="2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2">
        <f>'28'!L27</f>
        <v>0</v>
      </c>
      <c r="F27" s="134"/>
      <c r="G27" s="154">
        <v>6</v>
      </c>
      <c r="H27" s="154">
        <v>6</v>
      </c>
      <c r="I27" s="154"/>
      <c r="J27" s="164"/>
      <c r="K27" s="142"/>
      <c r="L27" s="72"/>
      <c r="M27" s="127">
        <f t="shared" si="2"/>
        <v>12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2">
        <f>'28'!L28</f>
        <v>0</v>
      </c>
      <c r="F28" s="134"/>
      <c r="G28" s="154">
        <v>6</v>
      </c>
      <c r="H28" s="154"/>
      <c r="I28" s="154"/>
      <c r="J28" s="164"/>
      <c r="K28" s="142"/>
      <c r="L28" s="72"/>
      <c r="M28" s="127">
        <f t="shared" si="2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2">
        <f>'28'!L29</f>
        <v>0</v>
      </c>
      <c r="F29" s="134"/>
      <c r="G29" s="154">
        <v>6</v>
      </c>
      <c r="H29" s="154"/>
      <c r="I29" s="154"/>
      <c r="J29" s="164"/>
      <c r="K29" s="142"/>
      <c r="L29" s="72"/>
      <c r="M29" s="127">
        <f t="shared" si="2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2">
        <f>'28'!L30</f>
        <v>0</v>
      </c>
      <c r="F30" s="134"/>
      <c r="G30" s="154">
        <v>6</v>
      </c>
      <c r="H30" s="154"/>
      <c r="I30" s="154"/>
      <c r="J30" s="164"/>
      <c r="K30" s="142"/>
      <c r="L30" s="72"/>
      <c r="M30" s="127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2">
        <f>'28'!L31</f>
        <v>0</v>
      </c>
      <c r="F31" s="134"/>
      <c r="G31" s="154"/>
      <c r="H31" s="154">
        <v>8</v>
      </c>
      <c r="I31" s="154"/>
      <c r="J31" s="164"/>
      <c r="K31" s="142">
        <v>5</v>
      </c>
      <c r="L31" s="72"/>
      <c r="M31" s="127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2">
        <f>'28'!L32</f>
        <v>0</v>
      </c>
      <c r="F32" s="134"/>
      <c r="G32" s="154"/>
      <c r="H32" s="154"/>
      <c r="I32" s="154"/>
      <c r="J32" s="164"/>
      <c r="K32" s="142"/>
      <c r="L32" s="72"/>
      <c r="M32" s="127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2">
        <f>'28'!L33</f>
        <v>0</v>
      </c>
      <c r="F33" s="134"/>
      <c r="G33" s="154">
        <v>6</v>
      </c>
      <c r="H33" s="154"/>
      <c r="I33" s="154"/>
      <c r="J33" s="164"/>
      <c r="K33" s="142"/>
      <c r="L33" s="72"/>
      <c r="M33" s="127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2">
        <f>'28'!L34</f>
        <v>0</v>
      </c>
      <c r="F34" s="134"/>
      <c r="G34" s="154">
        <v>4</v>
      </c>
      <c r="H34" s="154">
        <v>6</v>
      </c>
      <c r="I34" s="154"/>
      <c r="J34" s="164"/>
      <c r="K34" s="142"/>
      <c r="L34" s="72"/>
      <c r="M34" s="127">
        <f t="shared" si="2"/>
        <v>10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2">
        <f>'28'!L35</f>
        <v>0</v>
      </c>
      <c r="F35" s="134"/>
      <c r="G35" s="154">
        <v>6</v>
      </c>
      <c r="H35" s="154"/>
      <c r="I35" s="154"/>
      <c r="J35" s="164"/>
      <c r="K35" s="142"/>
      <c r="L35" s="72"/>
      <c r="M35" s="127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2">
        <f>'28'!L36</f>
        <v>0</v>
      </c>
      <c r="F36" s="134"/>
      <c r="G36" s="154">
        <v>4</v>
      </c>
      <c r="H36" s="154"/>
      <c r="I36" s="154"/>
      <c r="J36" s="164"/>
      <c r="K36" s="142"/>
      <c r="L36" s="72"/>
      <c r="M36" s="127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2">
        <f>'28'!L37</f>
        <v>0</v>
      </c>
      <c r="F37" s="134"/>
      <c r="G37" s="154"/>
      <c r="H37" s="154"/>
      <c r="I37" s="154"/>
      <c r="J37" s="164"/>
      <c r="K37" s="142"/>
      <c r="L37" s="72"/>
      <c r="M37" s="127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2">
        <f>'28'!L38</f>
        <v>0</v>
      </c>
      <c r="F38" s="134"/>
      <c r="G38" s="154">
        <v>16</v>
      </c>
      <c r="H38" s="154"/>
      <c r="I38" s="154"/>
      <c r="J38" s="164"/>
      <c r="K38" s="142"/>
      <c r="L38" s="72"/>
      <c r="M38" s="127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2">
        <f>'28'!L39</f>
        <v>0</v>
      </c>
      <c r="F39" s="134"/>
      <c r="G39" s="154">
        <v>6</v>
      </c>
      <c r="H39" s="154"/>
      <c r="I39" s="154"/>
      <c r="J39" s="164"/>
      <c r="K39" s="142"/>
      <c r="L39" s="72"/>
      <c r="M39" s="127">
        <f t="shared" si="2"/>
        <v>6</v>
      </c>
      <c r="N39" s="72"/>
    </row>
    <row r="40" spans="1:14" s="24" customFormat="1" ht="15" thickBot="1" x14ac:dyDescent="0.25">
      <c r="A40" s="43"/>
      <c r="B40" s="43"/>
      <c r="C40" s="43"/>
      <c r="D40" s="48"/>
      <c r="E40" s="172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07">
        <f>SUM(E42:E53)</f>
        <v>5</v>
      </c>
      <c r="F41" s="107">
        <f>SUM(F42:F53)</f>
        <v>0</v>
      </c>
      <c r="G41" s="107">
        <f t="shared" ref="G41:L41" si="3">SUM(G42:G53)</f>
        <v>82</v>
      </c>
      <c r="H41" s="107">
        <f t="shared" si="3"/>
        <v>0</v>
      </c>
      <c r="I41" s="107">
        <f t="shared" si="3"/>
        <v>0</v>
      </c>
      <c r="J41" s="107">
        <f t="shared" si="3"/>
        <v>2</v>
      </c>
      <c r="K41" s="107">
        <f t="shared" si="3"/>
        <v>3</v>
      </c>
      <c r="L41" s="107">
        <f t="shared" si="3"/>
        <v>1</v>
      </c>
      <c r="M41" s="124">
        <f>(E41+F41+G41+H41+I41)-J41-K41-L41</f>
        <v>81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>
        <f>'28'!L42</f>
        <v>0</v>
      </c>
      <c r="F42" s="133"/>
      <c r="G42" s="153"/>
      <c r="H42" s="153"/>
      <c r="I42" s="153"/>
      <c r="J42" s="163"/>
      <c r="K42" s="141"/>
      <c r="L42" s="71"/>
      <c r="M42" s="127">
        <f t="shared" si="2"/>
        <v>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2">
        <f>'28'!L43</f>
        <v>0</v>
      </c>
      <c r="F43" s="134"/>
      <c r="G43" s="154">
        <v>20</v>
      </c>
      <c r="H43" s="154"/>
      <c r="I43" s="154"/>
      <c r="J43" s="164">
        <v>1</v>
      </c>
      <c r="K43" s="142"/>
      <c r="L43" s="72"/>
      <c r="M43" s="127">
        <f t="shared" si="2"/>
        <v>19</v>
      </c>
      <c r="N43" s="72" t="s">
        <v>286</v>
      </c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2">
        <f>'28'!L44</f>
        <v>0</v>
      </c>
      <c r="F44" s="134"/>
      <c r="G44" s="154">
        <v>20</v>
      </c>
      <c r="H44" s="154"/>
      <c r="I44" s="154"/>
      <c r="J44" s="164"/>
      <c r="K44" s="142"/>
      <c r="L44" s="72"/>
      <c r="M44" s="127">
        <f t="shared" si="2"/>
        <v>20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2">
        <f>'28'!L45</f>
        <v>0</v>
      </c>
      <c r="F45" s="134"/>
      <c r="G45" s="154">
        <v>7</v>
      </c>
      <c r="H45" s="154"/>
      <c r="I45" s="154"/>
      <c r="J45" s="164">
        <v>1</v>
      </c>
      <c r="K45" s="142"/>
      <c r="L45" s="72"/>
      <c r="M45" s="127">
        <f t="shared" si="2"/>
        <v>6</v>
      </c>
      <c r="N45" s="72" t="s">
        <v>285</v>
      </c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2">
        <f>'28'!L46</f>
        <v>0</v>
      </c>
      <c r="F46" s="134"/>
      <c r="G46" s="154">
        <v>6</v>
      </c>
      <c r="H46" s="154"/>
      <c r="I46" s="154"/>
      <c r="J46" s="164"/>
      <c r="K46" s="142"/>
      <c r="L46" s="72"/>
      <c r="M46" s="127">
        <f t="shared" si="2"/>
        <v>6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2">
        <f>'28'!L47</f>
        <v>0</v>
      </c>
      <c r="F47" s="134"/>
      <c r="G47" s="154">
        <v>7</v>
      </c>
      <c r="H47" s="154"/>
      <c r="I47" s="154"/>
      <c r="J47" s="164"/>
      <c r="K47" s="142"/>
      <c r="L47" s="72"/>
      <c r="M47" s="127">
        <f t="shared" si="2"/>
        <v>7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2">
        <f>'28'!L48</f>
        <v>0</v>
      </c>
      <c r="F48" s="134"/>
      <c r="G48" s="154"/>
      <c r="H48" s="154"/>
      <c r="I48" s="154"/>
      <c r="J48" s="164"/>
      <c r="K48" s="142"/>
      <c r="L48" s="72"/>
      <c r="M48" s="127">
        <f t="shared" si="2"/>
        <v>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2">
        <f>'28'!L49</f>
        <v>5</v>
      </c>
      <c r="F49" s="134"/>
      <c r="G49" s="154"/>
      <c r="H49" s="154"/>
      <c r="I49" s="154"/>
      <c r="J49" s="164"/>
      <c r="K49" s="142"/>
      <c r="L49" s="72">
        <v>1</v>
      </c>
      <c r="M49" s="127">
        <f t="shared" si="2"/>
        <v>4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2">
        <f>'28'!L50</f>
        <v>0</v>
      </c>
      <c r="F50" s="134"/>
      <c r="G50" s="154"/>
      <c r="H50" s="154"/>
      <c r="I50" s="154"/>
      <c r="J50" s="164"/>
      <c r="K50" s="142"/>
      <c r="L50" s="72"/>
      <c r="M50" s="127">
        <f t="shared" si="2"/>
        <v>0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2">
        <f>'28'!L51</f>
        <v>0</v>
      </c>
      <c r="F51" s="134"/>
      <c r="G51" s="154">
        <v>6</v>
      </c>
      <c r="H51" s="154"/>
      <c r="I51" s="154"/>
      <c r="J51" s="164"/>
      <c r="K51" s="142">
        <v>2</v>
      </c>
      <c r="L51" s="72"/>
      <c r="M51" s="127">
        <f t="shared" si="2"/>
        <v>4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2">
        <f>'28'!L52</f>
        <v>0</v>
      </c>
      <c r="F52" s="134"/>
      <c r="G52" s="154">
        <v>8</v>
      </c>
      <c r="H52" s="154"/>
      <c r="I52" s="154"/>
      <c r="J52" s="164"/>
      <c r="K52" s="142"/>
      <c r="L52" s="72"/>
      <c r="M52" s="127">
        <f t="shared" si="2"/>
        <v>8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2">
        <f>'28'!L53</f>
        <v>0</v>
      </c>
      <c r="F53" s="134"/>
      <c r="G53" s="154">
        <v>8</v>
      </c>
      <c r="H53" s="154"/>
      <c r="I53" s="154"/>
      <c r="J53" s="164"/>
      <c r="K53" s="142">
        <v>1</v>
      </c>
      <c r="L53" s="72"/>
      <c r="M53" s="127">
        <f t="shared" si="2"/>
        <v>7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11">
        <f t="shared" ref="E55:L55" si="4">SUM(E56:E57)</f>
        <v>0</v>
      </c>
      <c r="F55" s="111">
        <f t="shared" si="4"/>
        <v>0</v>
      </c>
      <c r="G55" s="111">
        <f t="shared" si="4"/>
        <v>0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>
        <f t="shared" si="4"/>
        <v>0</v>
      </c>
      <c r="M55" s="124">
        <f t="shared" si="2"/>
        <v>0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2">
        <f>'28'!L56</f>
        <v>0</v>
      </c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2">
        <f>'28'!L57</f>
        <v>0</v>
      </c>
      <c r="F57" s="134"/>
      <c r="G57" s="154"/>
      <c r="H57" s="154"/>
      <c r="I57" s="154"/>
      <c r="J57" s="164"/>
      <c r="K57" s="142"/>
      <c r="L57" s="72"/>
      <c r="M57" s="127">
        <f t="shared" si="2"/>
        <v>0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07">
        <f t="shared" ref="E59:L59" si="5">SUM(E60:E67)</f>
        <v>0</v>
      </c>
      <c r="F59" s="107">
        <f t="shared" si="5"/>
        <v>0</v>
      </c>
      <c r="G59" s="107">
        <f t="shared" si="5"/>
        <v>0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0</v>
      </c>
      <c r="L59" s="107">
        <f t="shared" si="5"/>
        <v>0</v>
      </c>
      <c r="M59" s="124">
        <f t="shared" si="2"/>
        <v>0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>
        <f>'28'!L60</f>
        <v>0</v>
      </c>
      <c r="F60" s="133"/>
      <c r="G60" s="153"/>
      <c r="H60" s="153"/>
      <c r="I60" s="153"/>
      <c r="J60" s="163"/>
      <c r="K60" s="141"/>
      <c r="L60" s="71"/>
      <c r="M60" s="127">
        <f t="shared" si="2"/>
        <v>0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2">
        <f>'28'!L61</f>
        <v>0</v>
      </c>
      <c r="F61" s="134"/>
      <c r="G61" s="154"/>
      <c r="H61" s="154"/>
      <c r="I61" s="154"/>
      <c r="J61" s="164"/>
      <c r="K61" s="142"/>
      <c r="L61" s="72"/>
      <c r="M61" s="127">
        <f t="shared" si="2"/>
        <v>0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2">
        <f>'28'!L62</f>
        <v>0</v>
      </c>
      <c r="F62" s="134"/>
      <c r="G62" s="154"/>
      <c r="H62" s="154"/>
      <c r="I62" s="154"/>
      <c r="J62" s="164"/>
      <c r="K62" s="142"/>
      <c r="L62" s="72"/>
      <c r="M62" s="127">
        <f t="shared" si="2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2">
        <f>'28'!L63</f>
        <v>0</v>
      </c>
      <c r="F63" s="134"/>
      <c r="G63" s="154"/>
      <c r="H63" s="154"/>
      <c r="I63" s="154"/>
      <c r="J63" s="164"/>
      <c r="K63" s="142"/>
      <c r="L63" s="72"/>
      <c r="M63" s="127">
        <f t="shared" si="2"/>
        <v>0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2">
        <f>'28'!L64</f>
        <v>0</v>
      </c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2">
        <f>'28'!L65</f>
        <v>0</v>
      </c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2">
        <f>'28'!L66</f>
        <v>0</v>
      </c>
      <c r="F66" s="134"/>
      <c r="G66" s="154"/>
      <c r="H66" s="154"/>
      <c r="I66" s="154"/>
      <c r="J66" s="164"/>
      <c r="K66" s="142"/>
      <c r="L66" s="72"/>
      <c r="M66" s="127">
        <f t="shared" si="2"/>
        <v>0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2">
        <f>'28'!L67</f>
        <v>0</v>
      </c>
      <c r="F67" s="134"/>
      <c r="G67" s="154"/>
      <c r="H67" s="154"/>
      <c r="I67" s="154"/>
      <c r="J67" s="164"/>
      <c r="K67" s="142"/>
      <c r="L67" s="72"/>
      <c r="M67" s="127">
        <f t="shared" si="2"/>
        <v>0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10">
        <f t="shared" ref="E69:L69" si="6">SUM(E70:E76)</f>
        <v>0</v>
      </c>
      <c r="F69" s="110">
        <f t="shared" si="6"/>
        <v>0</v>
      </c>
      <c r="G69" s="110">
        <f t="shared" si="6"/>
        <v>14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0</v>
      </c>
      <c r="L69" s="110">
        <f t="shared" si="6"/>
        <v>0</v>
      </c>
      <c r="M69" s="124">
        <f t="shared" si="2"/>
        <v>13</v>
      </c>
      <c r="N69" s="89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72">
        <f>'28'!L70</f>
        <v>0</v>
      </c>
      <c r="F70" s="134"/>
      <c r="G70" s="154"/>
      <c r="H70" s="154"/>
      <c r="I70" s="154"/>
      <c r="J70" s="164"/>
      <c r="K70" s="142"/>
      <c r="L70" s="72"/>
      <c r="M70" s="127">
        <f t="shared" si="2"/>
        <v>0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72">
        <f>'28'!L71</f>
        <v>0</v>
      </c>
      <c r="F71" s="134"/>
      <c r="G71" s="154"/>
      <c r="H71" s="154"/>
      <c r="I71" s="154"/>
      <c r="J71" s="164"/>
      <c r="K71" s="142"/>
      <c r="L71" s="72"/>
      <c r="M71" s="127">
        <f t="shared" ref="M71:M135" si="7">(E71+F71+G71+H71+I71)-J71-K71-L71</f>
        <v>0</v>
      </c>
      <c r="N71" s="72"/>
    </row>
    <row r="72" spans="1:14" s="10" customFormat="1" x14ac:dyDescent="0.2">
      <c r="A72" s="25">
        <v>3</v>
      </c>
      <c r="B72" s="26"/>
      <c r="C72" s="26" t="s">
        <v>287</v>
      </c>
      <c r="D72" s="27">
        <v>28000</v>
      </c>
      <c r="E72" s="172">
        <f>'28'!L72</f>
        <v>0</v>
      </c>
      <c r="F72" s="134"/>
      <c r="G72" s="154">
        <v>14</v>
      </c>
      <c r="H72" s="154"/>
      <c r="I72" s="154"/>
      <c r="J72" s="164">
        <v>1</v>
      </c>
      <c r="K72" s="142"/>
      <c r="L72" s="72"/>
      <c r="M72" s="127">
        <f t="shared" si="7"/>
        <v>13</v>
      </c>
      <c r="N72" s="72" t="s">
        <v>276</v>
      </c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72">
        <f>'28'!L73</f>
        <v>0</v>
      </c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72">
        <f>'28'!L74</f>
        <v>0</v>
      </c>
      <c r="F74" s="134"/>
      <c r="G74" s="154"/>
      <c r="H74" s="154"/>
      <c r="I74" s="154"/>
      <c r="J74" s="164"/>
      <c r="K74" s="142"/>
      <c r="L74" s="72"/>
      <c r="M74" s="127">
        <f t="shared" si="7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72">
        <f>'28'!L75</f>
        <v>0</v>
      </c>
      <c r="F75" s="134"/>
      <c r="G75" s="154"/>
      <c r="H75" s="154"/>
      <c r="I75" s="154"/>
      <c r="J75" s="164"/>
      <c r="K75" s="142"/>
      <c r="L75" s="72"/>
      <c r="M75" s="127">
        <f t="shared" si="7"/>
        <v>0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72">
        <f>'28'!L76</f>
        <v>0</v>
      </c>
      <c r="F76" s="134"/>
      <c r="G76" s="154"/>
      <c r="H76" s="154"/>
      <c r="I76" s="154"/>
      <c r="J76" s="164"/>
      <c r="K76" s="142"/>
      <c r="L76" s="72"/>
      <c r="M76" s="127">
        <f t="shared" si="7"/>
        <v>0</v>
      </c>
      <c r="N76" s="72"/>
    </row>
    <row r="77" spans="1:14" s="20" customFormat="1" ht="15" thickBot="1" x14ac:dyDescent="0.25">
      <c r="A77" s="43"/>
      <c r="B77" s="43"/>
      <c r="C77" s="43"/>
      <c r="D77" s="48"/>
      <c r="E77" s="174"/>
      <c r="F77" s="135"/>
      <c r="G77" s="155"/>
      <c r="H77" s="155"/>
      <c r="I77" s="155"/>
      <c r="J77" s="165"/>
      <c r="K77" s="143"/>
      <c r="L77" s="73"/>
      <c r="M77" s="128">
        <f t="shared" si="7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2">
        <f t="shared" ref="E78:L78" si="8">SUM(E79:E87)</f>
        <v>25</v>
      </c>
      <c r="F78" s="112">
        <f t="shared" si="8"/>
        <v>0</v>
      </c>
      <c r="G78" s="112">
        <f t="shared" si="8"/>
        <v>16</v>
      </c>
      <c r="H78" s="112">
        <f t="shared" si="8"/>
        <v>0</v>
      </c>
      <c r="I78" s="112">
        <f t="shared" si="8"/>
        <v>0</v>
      </c>
      <c r="J78" s="112">
        <f t="shared" si="8"/>
        <v>4</v>
      </c>
      <c r="K78" s="112">
        <f t="shared" si="8"/>
        <v>0</v>
      </c>
      <c r="L78" s="112">
        <f t="shared" si="8"/>
        <v>16</v>
      </c>
      <c r="M78" s="124">
        <f t="shared" si="7"/>
        <v>21</v>
      </c>
      <c r="N78" s="89"/>
    </row>
    <row r="79" spans="1:14" s="10" customFormat="1" x14ac:dyDescent="0.2">
      <c r="A79" s="91">
        <v>1</v>
      </c>
      <c r="B79" s="92">
        <v>1510060</v>
      </c>
      <c r="C79" s="92" t="s">
        <v>93</v>
      </c>
      <c r="D79" s="101">
        <v>50000</v>
      </c>
      <c r="E79" s="172">
        <f>'28'!L79</f>
        <v>0</v>
      </c>
      <c r="F79" s="133"/>
      <c r="G79" s="153"/>
      <c r="H79" s="153"/>
      <c r="I79" s="153"/>
      <c r="J79" s="163"/>
      <c r="K79" s="141"/>
      <c r="L79" s="71"/>
      <c r="M79" s="127">
        <f t="shared" si="7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72">
        <f>'28'!L80</f>
        <v>6</v>
      </c>
      <c r="F80" s="134"/>
      <c r="G80" s="154"/>
      <c r="H80" s="154"/>
      <c r="I80" s="154"/>
      <c r="J80" s="164"/>
      <c r="K80" s="142"/>
      <c r="L80" s="72">
        <v>2</v>
      </c>
      <c r="M80" s="127">
        <f t="shared" si="7"/>
        <v>4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72">
        <f>'28'!L81</f>
        <v>0</v>
      </c>
      <c r="F81" s="134"/>
      <c r="G81" s="154"/>
      <c r="H81" s="154"/>
      <c r="I81" s="154"/>
      <c r="J81" s="164"/>
      <c r="K81" s="142"/>
      <c r="L81" s="72"/>
      <c r="M81" s="127">
        <f t="shared" si="7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72">
        <f>'28'!L82</f>
        <v>0</v>
      </c>
      <c r="F82" s="134"/>
      <c r="G82" s="154"/>
      <c r="H82" s="154"/>
      <c r="I82" s="154"/>
      <c r="J82" s="164"/>
      <c r="K82" s="142"/>
      <c r="L82" s="72"/>
      <c r="M82" s="127">
        <f t="shared" si="7"/>
        <v>0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72">
        <f>'28'!L83</f>
        <v>4</v>
      </c>
      <c r="F83" s="134"/>
      <c r="G83" s="154">
        <v>8</v>
      </c>
      <c r="H83" s="154"/>
      <c r="I83" s="154"/>
      <c r="J83" s="164"/>
      <c r="K83" s="142"/>
      <c r="L83" s="72"/>
      <c r="M83" s="127">
        <f t="shared" si="7"/>
        <v>12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72">
        <f>'28'!L84</f>
        <v>0</v>
      </c>
      <c r="F84" s="134"/>
      <c r="G84" s="154"/>
      <c r="H84" s="154"/>
      <c r="I84" s="154"/>
      <c r="J84" s="164"/>
      <c r="K84" s="142"/>
      <c r="L84" s="72"/>
      <c r="M84" s="127">
        <f t="shared" si="7"/>
        <v>0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72">
        <f>'28'!L85</f>
        <v>3</v>
      </c>
      <c r="F85" s="134"/>
      <c r="G85" s="154"/>
      <c r="H85" s="154"/>
      <c r="I85" s="154"/>
      <c r="J85" s="164"/>
      <c r="K85" s="142"/>
      <c r="L85" s="72"/>
      <c r="M85" s="127">
        <f t="shared" si="7"/>
        <v>3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72">
        <f>'28'!L86</f>
        <v>12</v>
      </c>
      <c r="F86" s="134"/>
      <c r="G86" s="154">
        <v>8</v>
      </c>
      <c r="H86" s="154"/>
      <c r="I86" s="154"/>
      <c r="J86" s="164">
        <v>4</v>
      </c>
      <c r="K86" s="142"/>
      <c r="L86" s="72">
        <v>14</v>
      </c>
      <c r="M86" s="127">
        <f t="shared" si="7"/>
        <v>2</v>
      </c>
      <c r="N86" s="72" t="s">
        <v>284</v>
      </c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72">
        <f>'28'!L87</f>
        <v>0</v>
      </c>
      <c r="F87" s="134"/>
      <c r="G87" s="154"/>
      <c r="H87" s="154"/>
      <c r="I87" s="154"/>
      <c r="J87" s="164"/>
      <c r="K87" s="142"/>
      <c r="L87" s="72"/>
      <c r="M87" s="127">
        <f t="shared" si="7"/>
        <v>0</v>
      </c>
      <c r="N87" s="72"/>
    </row>
    <row r="88" spans="1:14" s="42" customFormat="1" ht="15" thickBot="1" x14ac:dyDescent="0.25">
      <c r="A88" s="43"/>
      <c r="B88" s="103"/>
      <c r="C88" s="103"/>
      <c r="D88" s="104"/>
      <c r="E88" s="174"/>
      <c r="F88" s="135"/>
      <c r="G88" s="155"/>
      <c r="H88" s="155"/>
      <c r="I88" s="155"/>
      <c r="J88" s="165"/>
      <c r="K88" s="143"/>
      <c r="L88" s="73"/>
      <c r="M88" s="128">
        <f t="shared" si="7"/>
        <v>0</v>
      </c>
      <c r="N88" s="73"/>
    </row>
    <row r="89" spans="1:14" s="10" customFormat="1" ht="15" thickBot="1" x14ac:dyDescent="0.25">
      <c r="A89" s="98"/>
      <c r="B89" s="99"/>
      <c r="C89" s="99" t="s">
        <v>102</v>
      </c>
      <c r="D89" s="100"/>
      <c r="E89" s="110">
        <f t="shared" ref="E89:L89" ca="1" si="9">SUM(E89)</f>
        <v>0</v>
      </c>
      <c r="F89" s="110">
        <f t="shared" ca="1" si="9"/>
        <v>0</v>
      </c>
      <c r="G89" s="110">
        <f t="shared" ca="1" si="9"/>
        <v>0</v>
      </c>
      <c r="H89" s="110">
        <f t="shared" ca="1" si="9"/>
        <v>0</v>
      </c>
      <c r="I89" s="110">
        <f t="shared" ca="1" si="9"/>
        <v>0</v>
      </c>
      <c r="J89" s="110">
        <f t="shared" ca="1" si="9"/>
        <v>0</v>
      </c>
      <c r="K89" s="110">
        <f t="shared" ca="1" si="9"/>
        <v>0</v>
      </c>
      <c r="L89" s="110">
        <f t="shared" ca="1" si="9"/>
        <v>0</v>
      </c>
      <c r="M89" s="123">
        <f t="shared" ca="1" si="7"/>
        <v>0</v>
      </c>
      <c r="N89" s="105"/>
    </row>
    <row r="90" spans="1:14" s="10" customFormat="1" x14ac:dyDescent="0.2">
      <c r="A90" s="91">
        <v>1</v>
      </c>
      <c r="B90" s="92">
        <v>1532013</v>
      </c>
      <c r="C90" s="92" t="s">
        <v>103</v>
      </c>
      <c r="D90" s="101">
        <v>89000</v>
      </c>
      <c r="E90" s="172">
        <f>'28'!L90</f>
        <v>0</v>
      </c>
      <c r="F90" s="133"/>
      <c r="G90" s="153"/>
      <c r="H90" s="153"/>
      <c r="I90" s="153"/>
      <c r="J90" s="163"/>
      <c r="K90" s="141"/>
      <c r="L90" s="71"/>
      <c r="M90" s="127">
        <f t="shared" si="7"/>
        <v>0</v>
      </c>
      <c r="N90" s="71"/>
    </row>
    <row r="91" spans="1:14" s="20" customFormat="1" ht="15" thickBot="1" x14ac:dyDescent="0.25">
      <c r="A91" s="43"/>
      <c r="B91" s="103"/>
      <c r="C91" s="103"/>
      <c r="D91" s="104"/>
      <c r="E91" s="174"/>
      <c r="F91" s="135"/>
      <c r="G91" s="155"/>
      <c r="H91" s="155"/>
      <c r="I91" s="155"/>
      <c r="J91" s="165"/>
      <c r="K91" s="143"/>
      <c r="L91" s="73"/>
      <c r="M91" s="128">
        <f t="shared" si="7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10">
        <f t="shared" ref="E92:L92" si="10">SUM(E93:E101)</f>
        <v>0</v>
      </c>
      <c r="F92" s="110">
        <f t="shared" si="10"/>
        <v>0</v>
      </c>
      <c r="G92" s="110">
        <f t="shared" si="10"/>
        <v>0</v>
      </c>
      <c r="H92" s="110">
        <f t="shared" si="10"/>
        <v>0</v>
      </c>
      <c r="I92" s="110">
        <f t="shared" si="10"/>
        <v>0</v>
      </c>
      <c r="J92" s="110">
        <f t="shared" si="10"/>
        <v>0</v>
      </c>
      <c r="K92" s="110">
        <f t="shared" si="10"/>
        <v>0</v>
      </c>
      <c r="L92" s="110">
        <f t="shared" si="10"/>
        <v>0</v>
      </c>
      <c r="M92" s="124">
        <f t="shared" si="7"/>
        <v>0</v>
      </c>
      <c r="N92" s="89"/>
    </row>
    <row r="93" spans="1:14" s="9" customFormat="1" x14ac:dyDescent="0.2">
      <c r="A93" s="91">
        <v>1</v>
      </c>
      <c r="B93" s="91">
        <v>5530014</v>
      </c>
      <c r="C93" s="91" t="s">
        <v>105</v>
      </c>
      <c r="D93" s="97">
        <v>33000</v>
      </c>
      <c r="E93" s="172">
        <f>'28'!L93</f>
        <v>0</v>
      </c>
      <c r="F93" s="133"/>
      <c r="G93" s="153"/>
      <c r="H93" s="153"/>
      <c r="I93" s="153"/>
      <c r="J93" s="163"/>
      <c r="K93" s="141"/>
      <c r="L93" s="71"/>
      <c r="M93" s="127">
        <f t="shared" si="7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72">
        <f>'28'!L94</f>
        <v>0</v>
      </c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72">
        <f>'28'!L95</f>
        <v>0</v>
      </c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72">
        <f>'28'!L96</f>
        <v>0</v>
      </c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72">
        <f>'28'!L97</f>
        <v>0</v>
      </c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72">
        <f>'28'!L98</f>
        <v>0</v>
      </c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72">
        <f>'28'!L99</f>
        <v>0</v>
      </c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72">
        <f>'28'!L100</f>
        <v>0</v>
      </c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72">
        <f>'28'!L101</f>
        <v>0</v>
      </c>
      <c r="F101" s="134"/>
      <c r="G101" s="154"/>
      <c r="H101" s="154"/>
      <c r="I101" s="154"/>
      <c r="J101" s="164"/>
      <c r="K101" s="142"/>
      <c r="L101" s="72"/>
      <c r="M101" s="127">
        <f t="shared" si="7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7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79"/>
      <c r="F103" s="108"/>
      <c r="G103" s="156"/>
      <c r="H103" s="156"/>
      <c r="I103" s="156"/>
      <c r="J103" s="166"/>
      <c r="K103" s="148"/>
      <c r="L103" s="87"/>
      <c r="M103" s="124">
        <f t="shared" si="7"/>
        <v>0</v>
      </c>
      <c r="N103" s="89"/>
    </row>
    <row r="104" spans="1:14" s="10" customFormat="1" ht="15" thickBot="1" x14ac:dyDescent="0.25">
      <c r="A104" s="98"/>
      <c r="B104" s="99"/>
      <c r="C104" s="99" t="s">
        <v>115</v>
      </c>
      <c r="D104" s="100"/>
      <c r="E104" s="109">
        <f t="shared" ref="E104:L104" si="11">SUM(E105:E134)</f>
        <v>2</v>
      </c>
      <c r="F104" s="109">
        <f t="shared" si="11"/>
        <v>0</v>
      </c>
      <c r="G104" s="109">
        <f t="shared" si="11"/>
        <v>6</v>
      </c>
      <c r="H104" s="109">
        <f t="shared" si="11"/>
        <v>2</v>
      </c>
      <c r="I104" s="109">
        <f t="shared" si="11"/>
        <v>0</v>
      </c>
      <c r="J104" s="109">
        <f t="shared" si="11"/>
        <v>0</v>
      </c>
      <c r="K104" s="109">
        <f t="shared" si="11"/>
        <v>0</v>
      </c>
      <c r="L104" s="109">
        <f t="shared" si="11"/>
        <v>7</v>
      </c>
      <c r="M104" s="124">
        <f t="shared" si="7"/>
        <v>3</v>
      </c>
      <c r="N104" s="89"/>
    </row>
    <row r="105" spans="1:14" s="10" customFormat="1" x14ac:dyDescent="0.2">
      <c r="A105" s="91">
        <v>1</v>
      </c>
      <c r="B105" s="92">
        <v>3500003</v>
      </c>
      <c r="C105" s="92" t="s">
        <v>116</v>
      </c>
      <c r="D105" s="101">
        <v>390000</v>
      </c>
      <c r="E105" s="172">
        <f>'28'!L105</f>
        <v>0</v>
      </c>
      <c r="F105" s="136"/>
      <c r="G105" s="157">
        <v>1</v>
      </c>
      <c r="H105" s="157"/>
      <c r="I105" s="157"/>
      <c r="J105" s="167"/>
      <c r="K105" s="149"/>
      <c r="L105" s="77">
        <v>1</v>
      </c>
      <c r="M105" s="127">
        <f t="shared" si="7"/>
        <v>0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72">
        <f>'28'!L106</f>
        <v>0</v>
      </c>
      <c r="F106" s="135"/>
      <c r="G106" s="155"/>
      <c r="H106" s="155"/>
      <c r="I106" s="155"/>
      <c r="J106" s="165"/>
      <c r="K106" s="143"/>
      <c r="L106" s="73"/>
      <c r="M106" s="127">
        <f t="shared" si="7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72">
        <f>'28'!L107</f>
        <v>0</v>
      </c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72">
        <f>'28'!L108</f>
        <v>0</v>
      </c>
      <c r="F108" s="135"/>
      <c r="G108" s="155"/>
      <c r="H108" s="155"/>
      <c r="I108" s="155"/>
      <c r="J108" s="165"/>
      <c r="K108" s="143"/>
      <c r="L108" s="73"/>
      <c r="M108" s="127">
        <f t="shared" si="7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72">
        <f>'28'!L109</f>
        <v>0</v>
      </c>
      <c r="F109" s="134"/>
      <c r="G109" s="154"/>
      <c r="H109" s="154"/>
      <c r="I109" s="154"/>
      <c r="J109" s="164"/>
      <c r="K109" s="142"/>
      <c r="L109" s="72"/>
      <c r="M109" s="127">
        <f t="shared" si="7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72">
        <f>'28'!L110</f>
        <v>0</v>
      </c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72">
        <f>'28'!L111</f>
        <v>0</v>
      </c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72">
        <f>'28'!L112</f>
        <v>0</v>
      </c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72">
        <f>'28'!L113</f>
        <v>0</v>
      </c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72">
        <f>'28'!L114</f>
        <v>0</v>
      </c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72">
        <f>'28'!L115</f>
        <v>0</v>
      </c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72">
        <f>'28'!L116</f>
        <v>1</v>
      </c>
      <c r="F116" s="134"/>
      <c r="G116" s="154"/>
      <c r="H116" s="154"/>
      <c r="I116" s="154"/>
      <c r="J116" s="164"/>
      <c r="K116" s="142"/>
      <c r="L116" s="72"/>
      <c r="M116" s="127">
        <f t="shared" si="7"/>
        <v>1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72">
        <f>'28'!L117</f>
        <v>1</v>
      </c>
      <c r="F117" s="134"/>
      <c r="G117" s="154">
        <v>2</v>
      </c>
      <c r="H117" s="154">
        <v>2</v>
      </c>
      <c r="I117" s="154"/>
      <c r="J117" s="164"/>
      <c r="K117" s="142"/>
      <c r="L117" s="72">
        <v>4</v>
      </c>
      <c r="M117" s="127">
        <f t="shared" si="7"/>
        <v>1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72">
        <f>'28'!L118</f>
        <v>0</v>
      </c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72">
        <f>'28'!L119</f>
        <v>0</v>
      </c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72">
        <f>'28'!L120</f>
        <v>0</v>
      </c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72">
        <f>'28'!L121</f>
        <v>0</v>
      </c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72">
        <f>'28'!L122</f>
        <v>0</v>
      </c>
      <c r="F122" s="134"/>
      <c r="G122" s="154">
        <v>2</v>
      </c>
      <c r="H122" s="154"/>
      <c r="I122" s="154"/>
      <c r="J122" s="164"/>
      <c r="K122" s="142"/>
      <c r="L122" s="72">
        <v>1</v>
      </c>
      <c r="M122" s="127">
        <f t="shared" si="7"/>
        <v>1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72">
        <f>'28'!L123</f>
        <v>0</v>
      </c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72">
        <f>'28'!L124</f>
        <v>0</v>
      </c>
      <c r="F124" s="134"/>
      <c r="G124" s="154"/>
      <c r="H124" s="154"/>
      <c r="I124" s="154"/>
      <c r="J124" s="164"/>
      <c r="K124" s="142"/>
      <c r="L124" s="72"/>
      <c r="M124" s="127">
        <f t="shared" si="7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72">
        <f>'28'!L125</f>
        <v>0</v>
      </c>
      <c r="F125" s="134"/>
      <c r="G125" s="154"/>
      <c r="H125" s="154"/>
      <c r="I125" s="154"/>
      <c r="J125" s="164"/>
      <c r="K125" s="142"/>
      <c r="L125" s="72"/>
      <c r="M125" s="127">
        <f t="shared" si="7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72">
        <f>'28'!L126</f>
        <v>0</v>
      </c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72">
        <f>'28'!L127</f>
        <v>0</v>
      </c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72">
        <f>'28'!L128</f>
        <v>0</v>
      </c>
      <c r="F128" s="134"/>
      <c r="G128" s="154">
        <v>1</v>
      </c>
      <c r="H128" s="154"/>
      <c r="I128" s="154"/>
      <c r="J128" s="164"/>
      <c r="K128" s="142"/>
      <c r="L128" s="72">
        <v>1</v>
      </c>
      <c r="M128" s="127">
        <f t="shared" si="7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72">
        <f>'28'!L129</f>
        <v>0</v>
      </c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72">
        <f>'28'!L130</f>
        <v>0</v>
      </c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72">
        <f>'28'!L131</f>
        <v>0</v>
      </c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72">
        <f>'28'!L132</f>
        <v>0</v>
      </c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72">
        <f>'28'!L133</f>
        <v>0</v>
      </c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72">
        <f>'28'!L134</f>
        <v>0</v>
      </c>
      <c r="F134" s="134"/>
      <c r="G134" s="154"/>
      <c r="H134" s="154"/>
      <c r="I134" s="154"/>
      <c r="J134" s="164"/>
      <c r="K134" s="142"/>
      <c r="L134" s="72"/>
      <c r="M134" s="127">
        <f t="shared" si="7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74"/>
      <c r="F135" s="135"/>
      <c r="G135" s="155"/>
      <c r="H135" s="155"/>
      <c r="I135" s="155"/>
      <c r="J135" s="165"/>
      <c r="K135" s="143"/>
      <c r="L135" s="73"/>
      <c r="M135" s="128">
        <f t="shared" si="7"/>
        <v>0</v>
      </c>
      <c r="N135" s="73"/>
    </row>
    <row r="136" spans="1:14" s="9" customFormat="1" ht="15" thickBot="1" x14ac:dyDescent="0.25">
      <c r="A136" s="98"/>
      <c r="B136" s="99"/>
      <c r="C136" s="99" t="s">
        <v>148</v>
      </c>
      <c r="D136" s="100"/>
      <c r="E136" s="109">
        <f t="shared" ref="E136:L136" si="12">SUM(E137:E143)</f>
        <v>16</v>
      </c>
      <c r="F136" s="109">
        <f t="shared" si="12"/>
        <v>0</v>
      </c>
      <c r="G136" s="109">
        <f t="shared" si="12"/>
        <v>28</v>
      </c>
      <c r="H136" s="109">
        <f t="shared" si="12"/>
        <v>0</v>
      </c>
      <c r="I136" s="109">
        <f t="shared" si="12"/>
        <v>0</v>
      </c>
      <c r="J136" s="109">
        <f t="shared" si="12"/>
        <v>0</v>
      </c>
      <c r="K136" s="109">
        <f t="shared" si="12"/>
        <v>0</v>
      </c>
      <c r="L136" s="109">
        <f t="shared" si="12"/>
        <v>16</v>
      </c>
      <c r="M136" s="124">
        <f t="shared" ref="M136:M199" si="13">(E136+F136+G136+H136+I136)-J136-K136-L136</f>
        <v>28</v>
      </c>
      <c r="N136" s="89"/>
    </row>
    <row r="137" spans="1:14" s="9" customFormat="1" x14ac:dyDescent="0.2">
      <c r="A137" s="91">
        <v>1</v>
      </c>
      <c r="B137" s="91">
        <v>3510004</v>
      </c>
      <c r="C137" s="91" t="s">
        <v>149</v>
      </c>
      <c r="D137" s="97">
        <v>43000</v>
      </c>
      <c r="E137" s="172">
        <f>'28'!L137</f>
        <v>4</v>
      </c>
      <c r="G137" s="153">
        <v>6</v>
      </c>
      <c r="H137" s="153"/>
      <c r="I137" s="153"/>
      <c r="J137" s="163"/>
      <c r="K137" s="141"/>
      <c r="L137" s="71">
        <v>2</v>
      </c>
      <c r="M137" s="127">
        <f>(E137+K141+G137+H137+I137)-J137-K137-L137</f>
        <v>8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72">
        <f>'28'!L138</f>
        <v>0</v>
      </c>
      <c r="F138" s="134"/>
      <c r="G138" s="154">
        <v>10</v>
      </c>
      <c r="H138" s="154"/>
      <c r="I138" s="154"/>
      <c r="J138" s="164"/>
      <c r="K138" s="142"/>
      <c r="L138" s="72">
        <v>4</v>
      </c>
      <c r="M138" s="127">
        <f t="shared" si="13"/>
        <v>6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72">
        <f>'28'!L139</f>
        <v>0</v>
      </c>
      <c r="F139" s="134"/>
      <c r="G139" s="154"/>
      <c r="H139" s="154"/>
      <c r="I139" s="154"/>
      <c r="J139" s="164"/>
      <c r="K139" s="142"/>
      <c r="L139" s="72"/>
      <c r="M139" s="127">
        <f t="shared" si="13"/>
        <v>0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72">
        <f>'28'!L140</f>
        <v>0</v>
      </c>
      <c r="F140" s="134"/>
      <c r="G140" s="154"/>
      <c r="H140" s="154"/>
      <c r="I140" s="154"/>
      <c r="J140" s="164"/>
      <c r="K140" s="142"/>
      <c r="L140" s="72"/>
      <c r="M140" s="127">
        <f t="shared" si="13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72">
        <f>'28'!L141</f>
        <v>3</v>
      </c>
      <c r="F141" s="134"/>
      <c r="G141" s="154"/>
      <c r="H141" s="154"/>
      <c r="I141" s="154"/>
      <c r="J141" s="164"/>
      <c r="K141" s="133"/>
      <c r="L141" s="72"/>
      <c r="M141" s="127">
        <f t="shared" si="13"/>
        <v>3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72">
        <f>'28'!L142</f>
        <v>3</v>
      </c>
      <c r="F142" s="134"/>
      <c r="G142" s="154">
        <v>6</v>
      </c>
      <c r="H142" s="154"/>
      <c r="I142" s="154"/>
      <c r="J142" s="164"/>
      <c r="K142" s="142"/>
      <c r="L142" s="72">
        <v>3</v>
      </c>
      <c r="M142" s="127">
        <f t="shared" si="13"/>
        <v>6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72">
        <f>'28'!L143</f>
        <v>6</v>
      </c>
      <c r="F143" s="134"/>
      <c r="G143" s="154">
        <v>6</v>
      </c>
      <c r="H143" s="154"/>
      <c r="I143" s="154"/>
      <c r="J143" s="164"/>
      <c r="K143" s="142"/>
      <c r="L143" s="72">
        <v>7</v>
      </c>
      <c r="M143" s="127">
        <f t="shared" si="13"/>
        <v>5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74"/>
      <c r="F144" s="135"/>
      <c r="G144" s="155"/>
      <c r="H144" s="155"/>
      <c r="I144" s="155"/>
      <c r="J144" s="165"/>
      <c r="K144" s="143"/>
      <c r="L144" s="73"/>
      <c r="M144" s="128">
        <f t="shared" si="13"/>
        <v>0</v>
      </c>
      <c r="N144" s="73"/>
    </row>
    <row r="145" spans="1:14" s="10" customFormat="1" ht="15" thickBot="1" x14ac:dyDescent="0.25">
      <c r="A145" s="113"/>
      <c r="B145" s="114"/>
      <c r="C145" s="85" t="s">
        <v>156</v>
      </c>
      <c r="D145" s="115"/>
      <c r="E145" s="109">
        <f t="shared" ref="E145:L145" si="14">SUM(E146:E155)</f>
        <v>26</v>
      </c>
      <c r="F145" s="109">
        <f t="shared" si="14"/>
        <v>0</v>
      </c>
      <c r="G145" s="109">
        <f t="shared" si="14"/>
        <v>126</v>
      </c>
      <c r="H145" s="109">
        <f t="shared" si="14"/>
        <v>0</v>
      </c>
      <c r="I145" s="109">
        <f t="shared" si="14"/>
        <v>0</v>
      </c>
      <c r="J145" s="109">
        <f t="shared" si="14"/>
        <v>0</v>
      </c>
      <c r="K145" s="109">
        <f t="shared" si="14"/>
        <v>0</v>
      </c>
      <c r="L145" s="109">
        <f t="shared" si="14"/>
        <v>79</v>
      </c>
      <c r="M145" s="124">
        <f t="shared" si="13"/>
        <v>73</v>
      </c>
      <c r="N145" s="116"/>
    </row>
    <row r="146" spans="1:14" s="10" customFormat="1" x14ac:dyDescent="0.2">
      <c r="A146" s="91">
        <v>1</v>
      </c>
      <c r="B146" s="92">
        <v>3530009</v>
      </c>
      <c r="C146" s="92" t="s">
        <v>157</v>
      </c>
      <c r="D146" s="101">
        <v>20000</v>
      </c>
      <c r="E146" s="172">
        <f>'28'!L146</f>
        <v>0</v>
      </c>
      <c r="F146" s="133"/>
      <c r="G146" s="153">
        <v>64</v>
      </c>
      <c r="H146" s="153"/>
      <c r="I146" s="153"/>
      <c r="J146" s="163"/>
      <c r="K146" s="141"/>
      <c r="L146" s="71">
        <v>48</v>
      </c>
      <c r="M146" s="127">
        <f t="shared" si="13"/>
        <v>16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72">
        <f>'28'!L147</f>
        <v>0</v>
      </c>
      <c r="F147" s="134"/>
      <c r="G147" s="154">
        <v>20</v>
      </c>
      <c r="H147" s="154"/>
      <c r="I147" s="154"/>
      <c r="J147" s="164"/>
      <c r="K147" s="142"/>
      <c r="L147" s="72">
        <v>15</v>
      </c>
      <c r="M147" s="127">
        <f t="shared" si="13"/>
        <v>5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72">
        <f>'28'!L148</f>
        <v>0</v>
      </c>
      <c r="F148" s="134"/>
      <c r="G148" s="154"/>
      <c r="H148" s="154"/>
      <c r="I148" s="154"/>
      <c r="J148" s="164"/>
      <c r="K148" s="142"/>
      <c r="L148" s="72"/>
      <c r="M148" s="127">
        <f t="shared" si="13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72">
        <f>'28'!L149</f>
        <v>0</v>
      </c>
      <c r="F149" s="134"/>
      <c r="G149" s="154"/>
      <c r="H149" s="154"/>
      <c r="I149" s="154"/>
      <c r="J149" s="164"/>
      <c r="K149" s="142"/>
      <c r="L149" s="72"/>
      <c r="M149" s="127">
        <f t="shared" si="13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72">
        <f>'28'!L150</f>
        <v>0</v>
      </c>
      <c r="F150" s="134"/>
      <c r="G150" s="154"/>
      <c r="H150" s="154"/>
      <c r="I150" s="154"/>
      <c r="J150" s="164"/>
      <c r="K150" s="142"/>
      <c r="L150" s="72"/>
      <c r="M150" s="127">
        <f t="shared" si="13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72">
        <f>'28'!L151</f>
        <v>4</v>
      </c>
      <c r="F151" s="134"/>
      <c r="G151" s="154"/>
      <c r="H151" s="154"/>
      <c r="I151" s="154"/>
      <c r="J151" s="164"/>
      <c r="K151" s="142"/>
      <c r="L151" s="72"/>
      <c r="M151" s="127">
        <f t="shared" si="13"/>
        <v>4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72">
        <f>'28'!L152</f>
        <v>14</v>
      </c>
      <c r="F152" s="135"/>
      <c r="G152" s="155">
        <v>14</v>
      </c>
      <c r="H152" s="155"/>
      <c r="I152" s="155"/>
      <c r="J152" s="165"/>
      <c r="K152" s="143"/>
      <c r="L152" s="73">
        <v>8</v>
      </c>
      <c r="M152" s="127">
        <f t="shared" si="13"/>
        <v>20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72">
        <f>'28'!L153</f>
        <v>8</v>
      </c>
      <c r="F153" s="135"/>
      <c r="G153" s="155">
        <v>14</v>
      </c>
      <c r="H153" s="155"/>
      <c r="I153" s="155"/>
      <c r="J153" s="165"/>
      <c r="K153" s="143"/>
      <c r="L153" s="73">
        <v>8</v>
      </c>
      <c r="M153" s="127">
        <f t="shared" si="13"/>
        <v>14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72">
        <f>'28'!L154</f>
        <v>0</v>
      </c>
      <c r="F154" s="135"/>
      <c r="G154" s="155">
        <v>14</v>
      </c>
      <c r="H154" s="155"/>
      <c r="I154" s="155"/>
      <c r="J154" s="165"/>
      <c r="K154" s="143"/>
      <c r="L154" s="73"/>
      <c r="M154" s="127">
        <f t="shared" si="13"/>
        <v>14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72">
        <f>'28'!L155</f>
        <v>0</v>
      </c>
      <c r="F155" s="135"/>
      <c r="G155" s="155"/>
      <c r="H155" s="155"/>
      <c r="I155" s="155"/>
      <c r="J155" s="165"/>
      <c r="K155" s="143"/>
      <c r="L155" s="73"/>
      <c r="M155" s="127">
        <f t="shared" si="13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72">
        <f>'28'!L156</f>
        <v>0</v>
      </c>
      <c r="F156" s="135"/>
      <c r="G156" s="155"/>
      <c r="H156" s="155"/>
      <c r="I156" s="155"/>
      <c r="J156" s="165"/>
      <c r="K156" s="143"/>
      <c r="L156" s="73"/>
      <c r="M156" s="127">
        <f t="shared" si="13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72">
        <f>'28'!L157</f>
        <v>0</v>
      </c>
      <c r="F157" s="135"/>
      <c r="G157" s="155"/>
      <c r="H157" s="155"/>
      <c r="I157" s="155"/>
      <c r="J157" s="165"/>
      <c r="K157" s="143"/>
      <c r="L157" s="73"/>
      <c r="M157" s="127">
        <f t="shared" si="13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80"/>
      <c r="F158" s="136"/>
      <c r="G158" s="157"/>
      <c r="H158" s="157"/>
      <c r="I158" s="157"/>
      <c r="J158" s="167"/>
      <c r="K158" s="149"/>
      <c r="L158" s="77"/>
      <c r="M158" s="128">
        <f t="shared" si="13"/>
        <v>0</v>
      </c>
      <c r="N158" s="73"/>
    </row>
    <row r="159" spans="1:14" s="10" customFormat="1" ht="15" thickBot="1" x14ac:dyDescent="0.25">
      <c r="A159" s="94"/>
      <c r="B159" s="95"/>
      <c r="C159" s="95" t="s">
        <v>176</v>
      </c>
      <c r="D159" s="102"/>
      <c r="E159" s="107">
        <f>SUM(E160:E162)</f>
        <v>5</v>
      </c>
      <c r="F159" s="107">
        <f>SUM(F160:F162)</f>
        <v>0</v>
      </c>
      <c r="G159" s="107">
        <f t="shared" ref="G159:L159" si="15">SUM(G160:G1824)</f>
        <v>0</v>
      </c>
      <c r="H159" s="107">
        <f t="shared" si="15"/>
        <v>0</v>
      </c>
      <c r="I159" s="107">
        <f t="shared" si="15"/>
        <v>0</v>
      </c>
      <c r="J159" s="107">
        <f t="shared" si="15"/>
        <v>1</v>
      </c>
      <c r="K159" s="107">
        <f t="shared" si="15"/>
        <v>0</v>
      </c>
      <c r="L159" s="107">
        <f t="shared" si="15"/>
        <v>1140</v>
      </c>
      <c r="M159" s="124">
        <f t="shared" si="13"/>
        <v>-1136</v>
      </c>
      <c r="N159" s="89"/>
    </row>
    <row r="160" spans="1:14" s="10" customFormat="1" x14ac:dyDescent="0.2">
      <c r="A160" s="91">
        <v>1</v>
      </c>
      <c r="B160" s="92">
        <v>4550013</v>
      </c>
      <c r="C160" s="92" t="s">
        <v>177</v>
      </c>
      <c r="D160" s="101">
        <v>38000</v>
      </c>
      <c r="E160" s="258">
        <f>'28'!L160</f>
        <v>1</v>
      </c>
      <c r="F160" s="133"/>
      <c r="G160" s="153"/>
      <c r="H160" s="153"/>
      <c r="I160" s="153"/>
      <c r="J160" s="163"/>
      <c r="K160" s="141"/>
      <c r="L160" s="71">
        <v>1</v>
      </c>
      <c r="M160" s="127">
        <f t="shared" si="13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58">
        <f>'28'!L161</f>
        <v>4</v>
      </c>
      <c r="F161" s="133"/>
      <c r="G161" s="153"/>
      <c r="H161" s="153"/>
      <c r="I161" s="153"/>
      <c r="J161" s="163">
        <v>1</v>
      </c>
      <c r="K161" s="141"/>
      <c r="L161" s="71">
        <v>3</v>
      </c>
      <c r="M161" s="127">
        <f t="shared" si="13"/>
        <v>0</v>
      </c>
      <c r="N161" s="73" t="s">
        <v>273</v>
      </c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58">
        <f>'28'!L162</f>
        <v>0</v>
      </c>
      <c r="F162" s="133"/>
      <c r="G162" s="153"/>
      <c r="H162" s="153"/>
      <c r="I162" s="153"/>
      <c r="J162" s="163"/>
      <c r="K162" s="141"/>
      <c r="L162" s="71"/>
      <c r="M162" s="127">
        <f t="shared" si="13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77"/>
      <c r="F164" s="110">
        <f t="shared" ref="F164" si="16">SUM(F165:F175)</f>
        <v>0</v>
      </c>
      <c r="G164" s="110"/>
      <c r="H164" s="110"/>
      <c r="I164" s="110"/>
      <c r="J164" s="161"/>
      <c r="K164" s="146"/>
      <c r="L164" s="110"/>
      <c r="M164" s="124">
        <f t="shared" si="13"/>
        <v>0</v>
      </c>
      <c r="N164" s="89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72"/>
      <c r="F165" s="133"/>
      <c r="G165" s="153"/>
      <c r="H165" s="153"/>
      <c r="I165" s="153"/>
      <c r="J165" s="163"/>
      <c r="K165" s="141"/>
      <c r="L165" s="71"/>
      <c r="M165" s="127">
        <f t="shared" si="13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72"/>
      <c r="F166" s="133"/>
      <c r="G166" s="153"/>
      <c r="H166" s="153"/>
      <c r="I166" s="153"/>
      <c r="J166" s="163"/>
      <c r="K166" s="141"/>
      <c r="L166" s="71"/>
      <c r="M166" s="127">
        <f t="shared" si="13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72"/>
      <c r="F168" s="133"/>
      <c r="G168" s="153"/>
      <c r="H168" s="153"/>
      <c r="I168" s="153"/>
      <c r="J168" s="163"/>
      <c r="K168" s="141"/>
      <c r="L168" s="71"/>
      <c r="M168" s="127">
        <f t="shared" si="13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3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3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3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73"/>
      <c r="F172" s="134"/>
      <c r="G172" s="154"/>
      <c r="H172" s="154"/>
      <c r="I172" s="154"/>
      <c r="J172" s="164"/>
      <c r="K172" s="142"/>
      <c r="L172" s="72"/>
      <c r="M172" s="127">
        <f t="shared" si="13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13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72"/>
      <c r="F174" s="133"/>
      <c r="G174" s="133"/>
      <c r="H174" s="133"/>
      <c r="I174" s="133"/>
      <c r="J174" s="163"/>
      <c r="K174" s="141"/>
      <c r="L174" s="71"/>
      <c r="M174" s="127">
        <f t="shared" si="13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72"/>
      <c r="F175" s="133"/>
      <c r="G175" s="133"/>
      <c r="H175" s="133"/>
      <c r="I175" s="133"/>
      <c r="J175" s="163"/>
      <c r="K175" s="141"/>
      <c r="L175" s="71"/>
      <c r="M175" s="127">
        <f t="shared" si="13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80"/>
      <c r="F176" s="136"/>
      <c r="G176" s="136"/>
      <c r="H176" s="136"/>
      <c r="I176" s="136"/>
      <c r="J176" s="167"/>
      <c r="K176" s="149"/>
      <c r="L176" s="77"/>
      <c r="M176" s="128">
        <f t="shared" si="13"/>
        <v>0</v>
      </c>
      <c r="N176" s="77"/>
    </row>
    <row r="177" spans="1:14" s="9" customFormat="1" ht="15" thickBot="1" x14ac:dyDescent="0.25">
      <c r="A177" s="98"/>
      <c r="B177" s="99"/>
      <c r="C177" s="99" t="s">
        <v>192</v>
      </c>
      <c r="D177" s="100"/>
      <c r="E177" s="109">
        <f t="shared" ref="E177:L177" si="17">SUM(E178:E186)</f>
        <v>366</v>
      </c>
      <c r="F177" s="109">
        <f t="shared" si="17"/>
        <v>0</v>
      </c>
      <c r="G177" s="109">
        <f t="shared" si="17"/>
        <v>0</v>
      </c>
      <c r="H177" s="109">
        <f t="shared" si="17"/>
        <v>0</v>
      </c>
      <c r="I177" s="109">
        <f t="shared" si="17"/>
        <v>0</v>
      </c>
      <c r="J177" s="109">
        <f t="shared" si="17"/>
        <v>0</v>
      </c>
      <c r="K177" s="109">
        <f t="shared" si="17"/>
        <v>0</v>
      </c>
      <c r="L177" s="109">
        <f t="shared" si="17"/>
        <v>350</v>
      </c>
      <c r="M177" s="124">
        <f t="shared" si="13"/>
        <v>16</v>
      </c>
      <c r="N177" s="89"/>
    </row>
    <row r="178" spans="1:14" s="10" customFormat="1" x14ac:dyDescent="0.2">
      <c r="A178" s="91">
        <v>1</v>
      </c>
      <c r="B178" s="91">
        <v>5540032</v>
      </c>
      <c r="C178" s="91" t="s">
        <v>193</v>
      </c>
      <c r="D178" s="97">
        <v>18000</v>
      </c>
      <c r="E178" s="172">
        <f>'28'!L178</f>
        <v>72</v>
      </c>
      <c r="F178" s="133"/>
      <c r="G178" s="133"/>
      <c r="H178" s="133"/>
      <c r="I178" s="133"/>
      <c r="J178" s="163"/>
      <c r="K178" s="141"/>
      <c r="L178" s="71">
        <v>69</v>
      </c>
      <c r="M178" s="127">
        <f t="shared" si="13"/>
        <v>3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72">
        <f>'28'!L179</f>
        <v>21</v>
      </c>
      <c r="F179" s="133"/>
      <c r="G179" s="133"/>
      <c r="H179" s="133"/>
      <c r="I179" s="133"/>
      <c r="J179" s="163"/>
      <c r="K179" s="141"/>
      <c r="L179" s="71">
        <v>20</v>
      </c>
      <c r="M179" s="127">
        <f t="shared" si="13"/>
        <v>1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72">
        <f>'28'!L180</f>
        <v>24</v>
      </c>
      <c r="F180" s="133"/>
      <c r="G180" s="133"/>
      <c r="H180" s="133"/>
      <c r="I180" s="133"/>
      <c r="J180" s="163"/>
      <c r="K180" s="141"/>
      <c r="L180" s="71">
        <v>24</v>
      </c>
      <c r="M180" s="127">
        <f t="shared" si="13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72">
        <f>'28'!L181</f>
        <v>10</v>
      </c>
      <c r="F181" s="133"/>
      <c r="G181" s="133"/>
      <c r="H181" s="133"/>
      <c r="I181" s="133"/>
      <c r="J181" s="163"/>
      <c r="K181" s="141"/>
      <c r="L181" s="71">
        <v>10</v>
      </c>
      <c r="M181" s="127">
        <f t="shared" si="13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72">
        <f>'28'!L182</f>
        <v>25</v>
      </c>
      <c r="F182" s="133"/>
      <c r="G182" s="133"/>
      <c r="H182" s="133"/>
      <c r="I182" s="133"/>
      <c r="J182" s="163"/>
      <c r="K182" s="141"/>
      <c r="L182" s="71">
        <v>16</v>
      </c>
      <c r="M182" s="127">
        <f t="shared" si="13"/>
        <v>9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72">
        <f>'28'!L183</f>
        <v>62</v>
      </c>
      <c r="F183" s="133"/>
      <c r="G183" s="133"/>
      <c r="H183" s="133"/>
      <c r="I183" s="133"/>
      <c r="J183" s="163"/>
      <c r="K183" s="141"/>
      <c r="L183" s="71">
        <v>61</v>
      </c>
      <c r="M183" s="127">
        <f t="shared" si="13"/>
        <v>1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72">
        <f>'28'!L184</f>
        <v>49</v>
      </c>
      <c r="F184" s="133"/>
      <c r="G184" s="133"/>
      <c r="H184" s="133"/>
      <c r="I184" s="133"/>
      <c r="J184" s="163"/>
      <c r="K184" s="141"/>
      <c r="L184" s="71">
        <v>49</v>
      </c>
      <c r="M184" s="127">
        <f t="shared" si="13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72">
        <f>'28'!L185</f>
        <v>48</v>
      </c>
      <c r="F185" s="133"/>
      <c r="G185" s="133"/>
      <c r="H185" s="133"/>
      <c r="I185" s="133"/>
      <c r="J185" s="163"/>
      <c r="K185" s="141"/>
      <c r="L185" s="71">
        <v>47</v>
      </c>
      <c r="M185" s="127">
        <f t="shared" si="13"/>
        <v>1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72">
        <f>'28'!L186</f>
        <v>55</v>
      </c>
      <c r="F186" s="133"/>
      <c r="G186" s="133"/>
      <c r="H186" s="133"/>
      <c r="I186" s="133"/>
      <c r="J186" s="163"/>
      <c r="K186" s="141"/>
      <c r="L186" s="71">
        <v>54</v>
      </c>
      <c r="M186" s="127">
        <f t="shared" si="13"/>
        <v>1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80"/>
      <c r="F187" s="136"/>
      <c r="G187" s="136"/>
      <c r="H187" s="136"/>
      <c r="I187" s="136"/>
      <c r="J187" s="167"/>
      <c r="K187" s="149"/>
      <c r="L187" s="77"/>
      <c r="M187" s="128">
        <f t="shared" si="13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10">
        <f t="shared" ref="E188:J188" si="18">SUM(E190:E191)</f>
        <v>19</v>
      </c>
      <c r="F188" s="110">
        <f t="shared" si="18"/>
        <v>8</v>
      </c>
      <c r="G188" s="110">
        <f t="shared" si="18"/>
        <v>0</v>
      </c>
      <c r="H188" s="110">
        <f t="shared" si="18"/>
        <v>0</v>
      </c>
      <c r="I188" s="110">
        <f t="shared" si="18"/>
        <v>0</v>
      </c>
      <c r="J188" s="110">
        <f t="shared" si="18"/>
        <v>0</v>
      </c>
      <c r="K188" s="110">
        <f>SUM(K190:K191)</f>
        <v>0</v>
      </c>
      <c r="L188" s="110">
        <f>SUM(L190:L191)</f>
        <v>27</v>
      </c>
      <c r="M188" s="124">
        <f>(E188+F188+G188+H188+I188)-J188-K188-L188</f>
        <v>0</v>
      </c>
      <c r="N188" s="89"/>
    </row>
    <row r="189" spans="1:14" s="10" customFormat="1" x14ac:dyDescent="0.2">
      <c r="A189" s="82"/>
      <c r="B189" s="82"/>
      <c r="C189" s="82" t="s">
        <v>204</v>
      </c>
      <c r="D189" s="83"/>
      <c r="E189" s="172">
        <f>'28'!L189</f>
        <v>0</v>
      </c>
      <c r="F189" s="133"/>
      <c r="G189" s="133"/>
      <c r="H189" s="133"/>
      <c r="I189" s="133"/>
      <c r="J189" s="163"/>
      <c r="K189" s="141"/>
      <c r="L189" s="71"/>
      <c r="M189" s="127">
        <f t="shared" si="13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72">
        <f>'28'!L190</f>
        <v>0</v>
      </c>
      <c r="F190" s="133">
        <v>8</v>
      </c>
      <c r="G190" s="133"/>
      <c r="H190" s="133"/>
      <c r="I190" s="133"/>
      <c r="J190" s="163"/>
      <c r="K190" s="141"/>
      <c r="L190" s="71">
        <v>8</v>
      </c>
      <c r="M190" s="127">
        <f t="shared" si="13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72">
        <f>'28'!L191</f>
        <v>19</v>
      </c>
      <c r="F191" s="133"/>
      <c r="G191" s="133"/>
      <c r="H191" s="133"/>
      <c r="I191" s="133"/>
      <c r="J191" s="163"/>
      <c r="K191" s="141"/>
      <c r="L191" s="71">
        <v>19</v>
      </c>
      <c r="M191" s="127">
        <f t="shared" si="13"/>
        <v>0</v>
      </c>
      <c r="N191" s="71"/>
    </row>
    <row r="192" spans="1:14" s="24" customFormat="1" ht="15" thickBot="1" x14ac:dyDescent="0.25">
      <c r="A192" s="43"/>
      <c r="B192" s="43"/>
      <c r="C192" s="43"/>
      <c r="D192" s="90"/>
      <c r="E192" s="174"/>
      <c r="F192" s="135"/>
      <c r="G192" s="135"/>
      <c r="H192" s="135"/>
      <c r="I192" s="135"/>
      <c r="J192" s="165"/>
      <c r="K192" s="143"/>
      <c r="L192" s="73"/>
      <c r="M192" s="129">
        <f t="shared" si="13"/>
        <v>0</v>
      </c>
      <c r="N192" s="73"/>
    </row>
    <row r="193" spans="1:14" s="10" customFormat="1" ht="15" thickBot="1" x14ac:dyDescent="0.25">
      <c r="A193" s="94"/>
      <c r="B193" s="95"/>
      <c r="C193" s="95" t="s">
        <v>207</v>
      </c>
      <c r="D193" s="96"/>
      <c r="E193" s="107">
        <f t="shared" ref="E193:L193" si="19">SUM(E194:E201)</f>
        <v>63</v>
      </c>
      <c r="F193" s="107">
        <f t="shared" si="19"/>
        <v>135</v>
      </c>
      <c r="G193" s="107">
        <f t="shared" si="19"/>
        <v>0</v>
      </c>
      <c r="H193" s="107">
        <f t="shared" si="19"/>
        <v>0</v>
      </c>
      <c r="I193" s="107">
        <f t="shared" si="19"/>
        <v>0</v>
      </c>
      <c r="J193" s="107">
        <f t="shared" si="19"/>
        <v>0</v>
      </c>
      <c r="K193" s="107">
        <f t="shared" si="19"/>
        <v>0</v>
      </c>
      <c r="L193" s="107">
        <f t="shared" si="19"/>
        <v>191</v>
      </c>
      <c r="M193" s="124">
        <f t="shared" si="13"/>
        <v>7</v>
      </c>
      <c r="N193" s="89"/>
    </row>
    <row r="194" spans="1:14" s="10" customFormat="1" x14ac:dyDescent="0.2">
      <c r="A194" s="91">
        <v>1</v>
      </c>
      <c r="B194" s="92">
        <v>7550011</v>
      </c>
      <c r="C194" s="92" t="s">
        <v>208</v>
      </c>
      <c r="D194" s="93">
        <v>16000</v>
      </c>
      <c r="E194" s="172">
        <f>'28'!L194</f>
        <v>14</v>
      </c>
      <c r="F194" s="133"/>
      <c r="G194" s="133"/>
      <c r="H194" s="133"/>
      <c r="I194" s="133"/>
      <c r="J194" s="163"/>
      <c r="K194" s="141"/>
      <c r="L194" s="71">
        <v>14</v>
      </c>
      <c r="M194" s="127">
        <f t="shared" si="13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72">
        <f>'28'!L195</f>
        <v>0</v>
      </c>
      <c r="F195" s="134">
        <v>100</v>
      </c>
      <c r="G195" s="134"/>
      <c r="H195" s="134"/>
      <c r="I195" s="134"/>
      <c r="J195" s="164"/>
      <c r="K195" s="142"/>
      <c r="L195" s="72">
        <v>100</v>
      </c>
      <c r="M195" s="130">
        <f t="shared" si="13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72">
        <f>'28'!L196</f>
        <v>12</v>
      </c>
      <c r="F196" s="134"/>
      <c r="G196" s="134"/>
      <c r="H196" s="134"/>
      <c r="I196" s="134"/>
      <c r="J196" s="164"/>
      <c r="K196" s="142"/>
      <c r="L196" s="72">
        <v>5</v>
      </c>
      <c r="M196" s="130">
        <f t="shared" si="13"/>
        <v>7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72">
        <f>'28'!L197</f>
        <v>3</v>
      </c>
      <c r="F197" s="134">
        <v>10</v>
      </c>
      <c r="G197" s="134"/>
      <c r="H197" s="134"/>
      <c r="I197" s="134"/>
      <c r="J197" s="164"/>
      <c r="K197" s="142"/>
      <c r="L197" s="72">
        <v>13</v>
      </c>
      <c r="M197" s="130">
        <f t="shared" si="13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72">
        <f>'28'!L198</f>
        <v>19</v>
      </c>
      <c r="F198" s="134"/>
      <c r="G198" s="134"/>
      <c r="H198" s="134"/>
      <c r="I198" s="134"/>
      <c r="J198" s="164"/>
      <c r="K198" s="142"/>
      <c r="L198" s="72">
        <v>19</v>
      </c>
      <c r="M198" s="130">
        <f t="shared" si="13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72">
        <f>'28'!L199</f>
        <v>6</v>
      </c>
      <c r="F199" s="134">
        <v>10</v>
      </c>
      <c r="G199" s="134"/>
      <c r="H199" s="134"/>
      <c r="I199" s="134"/>
      <c r="J199" s="164"/>
      <c r="K199" s="142"/>
      <c r="L199" s="72">
        <v>16</v>
      </c>
      <c r="M199" s="130">
        <f t="shared" si="13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72">
        <f>'28'!L200</f>
        <v>4</v>
      </c>
      <c r="F200" s="134">
        <v>10</v>
      </c>
      <c r="G200" s="134"/>
      <c r="H200" s="134"/>
      <c r="I200" s="134"/>
      <c r="J200" s="164"/>
      <c r="K200" s="142"/>
      <c r="L200" s="72">
        <v>14</v>
      </c>
      <c r="M200" s="130">
        <f t="shared" ref="M200:M201" si="20">(E200+F200+G200+H200+I200)-J200-K200-L200</f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72">
        <f>'28'!L201</f>
        <v>5</v>
      </c>
      <c r="F201" s="134">
        <v>5</v>
      </c>
      <c r="G201" s="134"/>
      <c r="H201" s="134"/>
      <c r="I201" s="134"/>
      <c r="J201" s="164"/>
      <c r="K201" s="142"/>
      <c r="L201" s="72">
        <v>10</v>
      </c>
      <c r="M201" s="130">
        <f t="shared" si="20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workbookViewId="0">
      <pane xSplit="4" ySplit="4" topLeftCell="E186" activePane="bottomRight" state="frozen"/>
      <selection activeCell="O74" sqref="O74"/>
      <selection pane="topRight" activeCell="O74" sqref="O74"/>
      <selection pane="bottomLeft" activeCell="O74" sqref="O74"/>
      <selection pane="bottomRight" activeCell="M179" sqref="M17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7.140625" style="15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1</v>
      </c>
      <c r="F5" s="120">
        <f>F6+F41+F55+F59+F69</f>
        <v>0</v>
      </c>
      <c r="G5" s="120">
        <f t="shared" si="0"/>
        <v>501</v>
      </c>
      <c r="H5" s="120">
        <f t="shared" si="0"/>
        <v>129</v>
      </c>
      <c r="I5" s="120">
        <f t="shared" si="0"/>
        <v>0</v>
      </c>
      <c r="J5" s="158">
        <f t="shared" si="0"/>
        <v>7</v>
      </c>
      <c r="K5" s="139">
        <f t="shared" si="0"/>
        <v>56</v>
      </c>
      <c r="L5" s="120">
        <f>L6+L41+L55+L59+L69</f>
        <v>30</v>
      </c>
      <c r="M5" s="122">
        <f t="shared" si="0"/>
        <v>538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0</v>
      </c>
      <c r="F6" s="109">
        <f t="shared" si="1"/>
        <v>0</v>
      </c>
      <c r="G6" s="109">
        <f t="shared" si="1"/>
        <v>259</v>
      </c>
      <c r="H6" s="109">
        <f t="shared" si="1"/>
        <v>129</v>
      </c>
      <c r="I6" s="109">
        <f t="shared" si="1"/>
        <v>0</v>
      </c>
      <c r="J6" s="159">
        <f t="shared" si="1"/>
        <v>1</v>
      </c>
      <c r="K6" s="140">
        <f t="shared" si="1"/>
        <v>31</v>
      </c>
      <c r="L6" s="109">
        <f t="shared" si="1"/>
        <v>26</v>
      </c>
      <c r="M6" s="124">
        <f>(E6+F6+G6+H6+I6)-J6-K6-L6</f>
        <v>330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>
        <f>'29'!L7</f>
        <v>0</v>
      </c>
      <c r="F7" s="133"/>
      <c r="G7" s="153">
        <v>6</v>
      </c>
      <c r="H7" s="153"/>
      <c r="I7" s="153"/>
      <c r="J7" s="163"/>
      <c r="K7" s="141"/>
      <c r="L7" s="71">
        <v>5</v>
      </c>
      <c r="M7" s="127">
        <f t="shared" ref="M7:M70" si="2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2">
        <f>'29'!L8</f>
        <v>0</v>
      </c>
      <c r="F8" s="134"/>
      <c r="G8" s="154">
        <v>8</v>
      </c>
      <c r="H8" s="154">
        <v>5</v>
      </c>
      <c r="I8" s="154"/>
      <c r="J8" s="164"/>
      <c r="K8" s="142"/>
      <c r="L8" s="72"/>
      <c r="M8" s="127">
        <f t="shared" si="2"/>
        <v>13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2">
        <f>'29'!L9</f>
        <v>0</v>
      </c>
      <c r="F9" s="134"/>
      <c r="G9" s="154"/>
      <c r="H9" s="154"/>
      <c r="I9" s="154"/>
      <c r="J9" s="164"/>
      <c r="K9" s="142"/>
      <c r="L9" s="72"/>
      <c r="M9" s="127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2">
        <f>'29'!L10</f>
        <v>0</v>
      </c>
      <c r="F10" s="134"/>
      <c r="G10" s="154">
        <v>10</v>
      </c>
      <c r="H10" s="154">
        <v>8</v>
      </c>
      <c r="I10" s="154"/>
      <c r="J10" s="164">
        <v>1</v>
      </c>
      <c r="K10" s="142">
        <v>2</v>
      </c>
      <c r="L10" s="72"/>
      <c r="M10" s="127">
        <f t="shared" si="2"/>
        <v>15</v>
      </c>
      <c r="N10" s="72" t="s">
        <v>286</v>
      </c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2">
        <f>'29'!L11</f>
        <v>0</v>
      </c>
      <c r="F11" s="134"/>
      <c r="G11" s="154">
        <v>8</v>
      </c>
      <c r="H11" s="154"/>
      <c r="I11" s="154"/>
      <c r="J11" s="164"/>
      <c r="K11" s="142"/>
      <c r="L11" s="72"/>
      <c r="M11" s="127">
        <f t="shared" si="2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2">
        <f>'29'!L12</f>
        <v>0</v>
      </c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2">
        <f>'29'!L13</f>
        <v>0</v>
      </c>
      <c r="F13" s="134"/>
      <c r="G13" s="154">
        <v>10</v>
      </c>
      <c r="H13" s="154">
        <v>8</v>
      </c>
      <c r="I13" s="154"/>
      <c r="J13" s="164"/>
      <c r="K13" s="142">
        <v>1</v>
      </c>
      <c r="L13" s="72"/>
      <c r="M13" s="127">
        <f t="shared" si="2"/>
        <v>17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2">
        <f>'29'!L14</f>
        <v>0</v>
      </c>
      <c r="F14" s="134"/>
      <c r="G14" s="154">
        <v>10</v>
      </c>
      <c r="H14" s="154"/>
      <c r="I14" s="154"/>
      <c r="J14" s="164"/>
      <c r="K14" s="142">
        <v>2</v>
      </c>
      <c r="L14" s="72"/>
      <c r="M14" s="127">
        <f t="shared" si="2"/>
        <v>8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2">
        <f>'29'!L15</f>
        <v>0</v>
      </c>
      <c r="F15" s="134"/>
      <c r="G15" s="154">
        <v>10</v>
      </c>
      <c r="H15" s="154"/>
      <c r="I15" s="154"/>
      <c r="J15" s="164"/>
      <c r="K15" s="142"/>
      <c r="L15" s="72"/>
      <c r="M15" s="127">
        <f t="shared" si="2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2">
        <f>'29'!L16</f>
        <v>0</v>
      </c>
      <c r="F16" s="134"/>
      <c r="G16" s="154">
        <v>8</v>
      </c>
      <c r="H16" s="154">
        <v>8</v>
      </c>
      <c r="I16" s="154"/>
      <c r="J16" s="164"/>
      <c r="K16" s="142">
        <v>1</v>
      </c>
      <c r="L16" s="72"/>
      <c r="M16" s="127">
        <f t="shared" si="2"/>
        <v>15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2">
        <f>'29'!L17</f>
        <v>0</v>
      </c>
      <c r="F17" s="134"/>
      <c r="G17" s="154"/>
      <c r="H17" s="154"/>
      <c r="I17" s="154"/>
      <c r="J17" s="164"/>
      <c r="K17" s="142"/>
      <c r="L17" s="72"/>
      <c r="M17" s="127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2">
        <f>'29'!L18</f>
        <v>0</v>
      </c>
      <c r="F18" s="134"/>
      <c r="G18" s="154"/>
      <c r="H18" s="154"/>
      <c r="I18" s="154"/>
      <c r="J18" s="164"/>
      <c r="K18" s="142"/>
      <c r="L18" s="72"/>
      <c r="M18" s="127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2">
        <f>'29'!L19</f>
        <v>0</v>
      </c>
      <c r="F19" s="134"/>
      <c r="G19" s="154">
        <v>10</v>
      </c>
      <c r="H19" s="154">
        <v>8</v>
      </c>
      <c r="I19" s="154"/>
      <c r="J19" s="164"/>
      <c r="K19" s="142">
        <v>3</v>
      </c>
      <c r="L19" s="72"/>
      <c r="M19" s="127">
        <f t="shared" si="2"/>
        <v>15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2">
        <f>'29'!L20</f>
        <v>0</v>
      </c>
      <c r="F20" s="134"/>
      <c r="G20" s="154"/>
      <c r="H20" s="154">
        <v>12</v>
      </c>
      <c r="I20" s="154"/>
      <c r="J20" s="164"/>
      <c r="K20" s="142"/>
      <c r="L20" s="72">
        <v>9</v>
      </c>
      <c r="M20" s="127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2">
        <f>'29'!L21</f>
        <v>0</v>
      </c>
      <c r="F21" s="134"/>
      <c r="G21" s="154">
        <v>10</v>
      </c>
      <c r="H21" s="154">
        <v>8</v>
      </c>
      <c r="I21" s="154"/>
      <c r="J21" s="164"/>
      <c r="K21" s="142"/>
      <c r="L21" s="72"/>
      <c r="M21" s="127">
        <f t="shared" si="2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2">
        <f>'29'!L22</f>
        <v>0</v>
      </c>
      <c r="F22" s="134"/>
      <c r="G22" s="154"/>
      <c r="H22" s="154">
        <v>20</v>
      </c>
      <c r="I22" s="154"/>
      <c r="J22" s="164"/>
      <c r="K22" s="142"/>
      <c r="L22" s="72">
        <v>12</v>
      </c>
      <c r="M22" s="127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2">
        <f>'29'!L23</f>
        <v>0</v>
      </c>
      <c r="F23" s="134"/>
      <c r="G23" s="154">
        <v>10</v>
      </c>
      <c r="H23" s="154"/>
      <c r="I23" s="154"/>
      <c r="J23" s="164"/>
      <c r="K23" s="142"/>
      <c r="L23" s="72"/>
      <c r="M23" s="127">
        <f t="shared" si="2"/>
        <v>10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2">
        <f>'29'!L24</f>
        <v>0</v>
      </c>
      <c r="F24" s="134"/>
      <c r="G24" s="154">
        <v>10</v>
      </c>
      <c r="H24" s="154"/>
      <c r="I24" s="154"/>
      <c r="J24" s="164"/>
      <c r="K24" s="142"/>
      <c r="L24" s="72"/>
      <c r="M24" s="127">
        <f t="shared" si="2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2">
        <f>'29'!L25</f>
        <v>0</v>
      </c>
      <c r="F25" s="134"/>
      <c r="G25" s="154">
        <v>10</v>
      </c>
      <c r="H25" s="154"/>
      <c r="I25" s="154"/>
      <c r="J25" s="164"/>
      <c r="K25" s="142"/>
      <c r="L25" s="72"/>
      <c r="M25" s="127">
        <f t="shared" si="2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2">
        <f>'29'!L26</f>
        <v>0</v>
      </c>
      <c r="F26" s="134"/>
      <c r="G26" s="154">
        <v>10</v>
      </c>
      <c r="H26" s="154"/>
      <c r="I26" s="154"/>
      <c r="J26" s="164"/>
      <c r="K26" s="142"/>
      <c r="L26" s="72"/>
      <c r="M26" s="127">
        <f t="shared" si="2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2">
        <f>'29'!L27</f>
        <v>0</v>
      </c>
      <c r="F27" s="134"/>
      <c r="G27" s="154">
        <v>10</v>
      </c>
      <c r="H27" s="154">
        <v>8</v>
      </c>
      <c r="I27" s="154"/>
      <c r="J27" s="164"/>
      <c r="K27" s="142">
        <v>1</v>
      </c>
      <c r="L27" s="72"/>
      <c r="M27" s="127">
        <f t="shared" si="2"/>
        <v>17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2">
        <f>'29'!L28</f>
        <v>0</v>
      </c>
      <c r="F28" s="134"/>
      <c r="G28" s="154">
        <v>12</v>
      </c>
      <c r="H28" s="154">
        <v>18</v>
      </c>
      <c r="I28" s="154"/>
      <c r="J28" s="164"/>
      <c r="K28" s="142"/>
      <c r="L28" s="72"/>
      <c r="M28" s="127">
        <f t="shared" si="2"/>
        <v>30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2">
        <f>'29'!L29</f>
        <v>0</v>
      </c>
      <c r="F29" s="134"/>
      <c r="G29" s="154">
        <v>12</v>
      </c>
      <c r="H29" s="154">
        <v>18</v>
      </c>
      <c r="I29" s="154"/>
      <c r="J29" s="164"/>
      <c r="K29" s="142">
        <v>8</v>
      </c>
      <c r="L29" s="72"/>
      <c r="M29" s="127">
        <f t="shared" si="2"/>
        <v>22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2">
        <f>'29'!L30</f>
        <v>0</v>
      </c>
      <c r="F30" s="134"/>
      <c r="G30" s="154">
        <v>9</v>
      </c>
      <c r="H30" s="154"/>
      <c r="I30" s="154"/>
      <c r="J30" s="164"/>
      <c r="K30" s="142"/>
      <c r="L30" s="72"/>
      <c r="M30" s="127">
        <f t="shared" si="2"/>
        <v>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2">
        <f>'29'!L31</f>
        <v>0</v>
      </c>
      <c r="F31" s="134"/>
      <c r="G31" s="154">
        <v>10</v>
      </c>
      <c r="H31" s="154"/>
      <c r="I31" s="154"/>
      <c r="J31" s="164"/>
      <c r="K31" s="142"/>
      <c r="L31" s="72"/>
      <c r="M31" s="127">
        <f t="shared" si="2"/>
        <v>10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2">
        <f>'29'!L32</f>
        <v>0</v>
      </c>
      <c r="F32" s="134"/>
      <c r="G32" s="154"/>
      <c r="H32" s="154"/>
      <c r="I32" s="154"/>
      <c r="J32" s="164"/>
      <c r="K32" s="142"/>
      <c r="L32" s="72"/>
      <c r="M32" s="127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2">
        <f>'29'!L33</f>
        <v>0</v>
      </c>
      <c r="F33" s="134"/>
      <c r="G33" s="154">
        <v>8</v>
      </c>
      <c r="H33" s="154"/>
      <c r="I33" s="154"/>
      <c r="J33" s="164"/>
      <c r="K33" s="142"/>
      <c r="L33" s="72"/>
      <c r="M33" s="127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2">
        <f>'29'!L34</f>
        <v>0</v>
      </c>
      <c r="F34" s="134"/>
      <c r="G34" s="154">
        <v>8</v>
      </c>
      <c r="H34" s="154"/>
      <c r="I34" s="154"/>
      <c r="J34" s="164"/>
      <c r="K34" s="142">
        <v>1</v>
      </c>
      <c r="L34" s="72"/>
      <c r="M34" s="127">
        <f t="shared" si="2"/>
        <v>7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2">
        <f>'29'!L35</f>
        <v>0</v>
      </c>
      <c r="F35" s="134"/>
      <c r="G35" s="154">
        <v>10</v>
      </c>
      <c r="H35" s="154">
        <v>8</v>
      </c>
      <c r="I35" s="154"/>
      <c r="J35" s="164"/>
      <c r="K35" s="142">
        <v>2</v>
      </c>
      <c r="L35" s="72"/>
      <c r="M35" s="127">
        <f t="shared" si="2"/>
        <v>16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2">
        <f>'29'!L36</f>
        <v>0</v>
      </c>
      <c r="F36" s="134"/>
      <c r="G36" s="154">
        <v>10</v>
      </c>
      <c r="H36" s="154"/>
      <c r="I36" s="154"/>
      <c r="J36" s="164"/>
      <c r="K36" s="142">
        <v>5</v>
      </c>
      <c r="L36" s="72"/>
      <c r="M36" s="127">
        <f t="shared" si="2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2">
        <f>'29'!L37</f>
        <v>0</v>
      </c>
      <c r="F37" s="134"/>
      <c r="G37" s="154"/>
      <c r="H37" s="154"/>
      <c r="I37" s="154"/>
      <c r="J37" s="164"/>
      <c r="K37" s="142"/>
      <c r="L37" s="72"/>
      <c r="M37" s="127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2">
        <f>'29'!L38</f>
        <v>0</v>
      </c>
      <c r="F38" s="134"/>
      <c r="G38" s="154">
        <v>32</v>
      </c>
      <c r="H38" s="154"/>
      <c r="I38" s="154"/>
      <c r="J38" s="164"/>
      <c r="K38" s="142">
        <v>5</v>
      </c>
      <c r="L38" s="72"/>
      <c r="M38" s="127">
        <f t="shared" si="2"/>
        <v>27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2">
        <f>'29'!L39</f>
        <v>0</v>
      </c>
      <c r="F39" s="134"/>
      <c r="G39" s="154">
        <v>8</v>
      </c>
      <c r="H39" s="154"/>
      <c r="I39" s="154"/>
      <c r="J39" s="164"/>
      <c r="K39" s="142"/>
      <c r="L39" s="72"/>
      <c r="M39" s="127">
        <f t="shared" si="2"/>
        <v>8</v>
      </c>
      <c r="N39" s="72"/>
    </row>
    <row r="40" spans="1:14" s="24" customFormat="1" ht="15" thickBot="1" x14ac:dyDescent="0.25">
      <c r="A40" s="43"/>
      <c r="B40" s="43"/>
      <c r="C40" s="43"/>
      <c r="D40" s="48"/>
      <c r="E40" s="172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07">
        <f>SUM(E42:E53)</f>
        <v>1</v>
      </c>
      <c r="F41" s="107">
        <f>SUM(F42:F53)</f>
        <v>0</v>
      </c>
      <c r="G41" s="107">
        <f t="shared" ref="G41:L41" si="3">SUM(G42:G53)</f>
        <v>192</v>
      </c>
      <c r="H41" s="107">
        <f t="shared" si="3"/>
        <v>0</v>
      </c>
      <c r="I41" s="107">
        <f t="shared" si="3"/>
        <v>0</v>
      </c>
      <c r="J41" s="107">
        <f t="shared" si="3"/>
        <v>5</v>
      </c>
      <c r="K41" s="107">
        <f t="shared" si="3"/>
        <v>21</v>
      </c>
      <c r="L41" s="107">
        <f t="shared" si="3"/>
        <v>4</v>
      </c>
      <c r="M41" s="124">
        <f>(E41+F41+G41+H41+I41)-J41-K41-L41</f>
        <v>163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>
        <f>'29'!L42</f>
        <v>0</v>
      </c>
      <c r="F42" s="133"/>
      <c r="G42" s="153">
        <v>10</v>
      </c>
      <c r="H42" s="153"/>
      <c r="I42" s="153"/>
      <c r="J42" s="163"/>
      <c r="K42" s="141">
        <v>2</v>
      </c>
      <c r="L42" s="71"/>
      <c r="M42" s="127">
        <f t="shared" si="2"/>
        <v>8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2">
        <f>'29'!L43</f>
        <v>0</v>
      </c>
      <c r="F43" s="134"/>
      <c r="G43" s="154">
        <v>40</v>
      </c>
      <c r="H43" s="154"/>
      <c r="I43" s="154"/>
      <c r="J43" s="164">
        <v>1</v>
      </c>
      <c r="K43" s="142"/>
      <c r="L43" s="72"/>
      <c r="M43" s="127">
        <f t="shared" si="2"/>
        <v>39</v>
      </c>
      <c r="N43" s="72" t="s">
        <v>286</v>
      </c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2">
        <f>'29'!L44</f>
        <v>0</v>
      </c>
      <c r="F44" s="134"/>
      <c r="G44" s="154">
        <v>40</v>
      </c>
      <c r="H44" s="154"/>
      <c r="I44" s="154"/>
      <c r="J44" s="164"/>
      <c r="K44" s="142">
        <v>6</v>
      </c>
      <c r="L44" s="72"/>
      <c r="M44" s="127">
        <f t="shared" si="2"/>
        <v>34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2">
        <f>'29'!L45</f>
        <v>0</v>
      </c>
      <c r="F45" s="134"/>
      <c r="G45" s="154">
        <v>19</v>
      </c>
      <c r="H45" s="154"/>
      <c r="I45" s="154"/>
      <c r="J45" s="164">
        <v>4</v>
      </c>
      <c r="K45" s="142">
        <v>10</v>
      </c>
      <c r="L45" s="72"/>
      <c r="M45" s="127">
        <f t="shared" si="2"/>
        <v>5</v>
      </c>
      <c r="N45" s="72" t="s">
        <v>286</v>
      </c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2">
        <f>'29'!L46</f>
        <v>0</v>
      </c>
      <c r="F46" s="134"/>
      <c r="G46" s="154">
        <v>7</v>
      </c>
      <c r="H46" s="154"/>
      <c r="I46" s="154"/>
      <c r="J46" s="164"/>
      <c r="K46" s="142"/>
      <c r="L46" s="72"/>
      <c r="M46" s="127">
        <f t="shared" si="2"/>
        <v>7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2">
        <f>'29'!L47</f>
        <v>0</v>
      </c>
      <c r="F47" s="134"/>
      <c r="G47" s="154">
        <v>16</v>
      </c>
      <c r="H47" s="154"/>
      <c r="I47" s="154"/>
      <c r="J47" s="164"/>
      <c r="K47" s="142"/>
      <c r="L47" s="72"/>
      <c r="M47" s="127">
        <f t="shared" si="2"/>
        <v>16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2">
        <f>'29'!L48</f>
        <v>0</v>
      </c>
      <c r="F48" s="134"/>
      <c r="G48" s="154">
        <v>10</v>
      </c>
      <c r="H48" s="154"/>
      <c r="I48" s="154"/>
      <c r="J48" s="164"/>
      <c r="K48" s="142"/>
      <c r="L48" s="72"/>
      <c r="M48" s="127">
        <f t="shared" si="2"/>
        <v>10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2">
        <f>'29'!L49</f>
        <v>1</v>
      </c>
      <c r="F49" s="134"/>
      <c r="G49" s="154">
        <v>8</v>
      </c>
      <c r="H49" s="154"/>
      <c r="I49" s="154"/>
      <c r="J49" s="164"/>
      <c r="K49" s="142"/>
      <c r="L49" s="72">
        <v>4</v>
      </c>
      <c r="M49" s="127">
        <f t="shared" si="2"/>
        <v>5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2">
        <f>'29'!L50</f>
        <v>0</v>
      </c>
      <c r="F50" s="134"/>
      <c r="G50" s="154">
        <v>10</v>
      </c>
      <c r="H50" s="154"/>
      <c r="I50" s="154"/>
      <c r="J50" s="164"/>
      <c r="K50" s="142">
        <v>3</v>
      </c>
      <c r="L50" s="72"/>
      <c r="M50" s="127">
        <f t="shared" si="2"/>
        <v>7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2">
        <f>'29'!L51</f>
        <v>0</v>
      </c>
      <c r="F51" s="134"/>
      <c r="G51" s="154">
        <v>10</v>
      </c>
      <c r="H51" s="154"/>
      <c r="I51" s="154"/>
      <c r="J51" s="164"/>
      <c r="K51" s="142"/>
      <c r="L51" s="72"/>
      <c r="M51" s="127">
        <f t="shared" si="2"/>
        <v>10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2">
        <f>'29'!L52</f>
        <v>0</v>
      </c>
      <c r="F52" s="134"/>
      <c r="G52" s="154">
        <v>11</v>
      </c>
      <c r="H52" s="154"/>
      <c r="I52" s="154"/>
      <c r="J52" s="164"/>
      <c r="K52" s="142"/>
      <c r="L52" s="72"/>
      <c r="M52" s="127">
        <f t="shared" si="2"/>
        <v>11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2">
        <f>'29'!L53</f>
        <v>0</v>
      </c>
      <c r="F53" s="134"/>
      <c r="G53" s="154">
        <v>11</v>
      </c>
      <c r="H53" s="154"/>
      <c r="I53" s="154"/>
      <c r="J53" s="164"/>
      <c r="K53" s="142"/>
      <c r="L53" s="72"/>
      <c r="M53" s="127">
        <f t="shared" si="2"/>
        <v>11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11">
        <f t="shared" ref="E55:L55" si="4">SUM(E56:E57)</f>
        <v>0</v>
      </c>
      <c r="F55" s="111">
        <f t="shared" si="4"/>
        <v>0</v>
      </c>
      <c r="G55" s="111">
        <f t="shared" si="4"/>
        <v>6</v>
      </c>
      <c r="H55" s="111">
        <f t="shared" si="4"/>
        <v>0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>
        <f t="shared" si="4"/>
        <v>0</v>
      </c>
      <c r="M55" s="124">
        <f t="shared" si="2"/>
        <v>6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2">
        <f>'29'!L56</f>
        <v>0</v>
      </c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2">
        <f>'29'!L57</f>
        <v>0</v>
      </c>
      <c r="F57" s="134"/>
      <c r="G57" s="154">
        <v>6</v>
      </c>
      <c r="H57" s="154"/>
      <c r="I57" s="154"/>
      <c r="J57" s="164"/>
      <c r="K57" s="142"/>
      <c r="L57" s="72"/>
      <c r="M57" s="127">
        <f t="shared" si="2"/>
        <v>6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>
        <v>1</v>
      </c>
      <c r="M58" s="128">
        <f t="shared" si="2"/>
        <v>-1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07">
        <f t="shared" ref="E59:L59" si="5">SUM(E60:E67)</f>
        <v>0</v>
      </c>
      <c r="F59" s="107">
        <f t="shared" si="5"/>
        <v>0</v>
      </c>
      <c r="G59" s="107">
        <f t="shared" si="5"/>
        <v>12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4</v>
      </c>
      <c r="L59" s="107">
        <f t="shared" si="5"/>
        <v>0</v>
      </c>
      <c r="M59" s="124">
        <f t="shared" si="2"/>
        <v>8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>
        <f>'29'!L60</f>
        <v>0</v>
      </c>
      <c r="F60" s="133"/>
      <c r="G60" s="153">
        <v>2</v>
      </c>
      <c r="H60" s="153"/>
      <c r="I60" s="153"/>
      <c r="J60" s="163"/>
      <c r="K60" s="141">
        <v>1</v>
      </c>
      <c r="L60" s="71"/>
      <c r="M60" s="127">
        <f t="shared" si="2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2">
        <f>'29'!L61</f>
        <v>0</v>
      </c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2">
        <f>'29'!L62</f>
        <v>0</v>
      </c>
      <c r="F62" s="134"/>
      <c r="G62" s="154">
        <v>2</v>
      </c>
      <c r="H62" s="154"/>
      <c r="I62" s="154"/>
      <c r="J62" s="164"/>
      <c r="K62" s="142">
        <v>2</v>
      </c>
      <c r="L62" s="72"/>
      <c r="M62" s="127">
        <f t="shared" si="2"/>
        <v>0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2">
        <f>'29'!L63</f>
        <v>0</v>
      </c>
      <c r="F63" s="134"/>
      <c r="G63" s="154">
        <v>2</v>
      </c>
      <c r="H63" s="154"/>
      <c r="I63" s="154"/>
      <c r="J63" s="164"/>
      <c r="K63" s="142"/>
      <c r="L63" s="72"/>
      <c r="M63" s="127">
        <f t="shared" si="2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2">
        <f>'29'!L64</f>
        <v>0</v>
      </c>
      <c r="F64" s="134"/>
      <c r="G64" s="154"/>
      <c r="H64" s="154"/>
      <c r="I64" s="154"/>
      <c r="J64" s="164"/>
      <c r="K64" s="142"/>
      <c r="L64" s="72"/>
      <c r="M64" s="127">
        <f t="shared" si="2"/>
        <v>0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2">
        <f>'29'!L65</f>
        <v>0</v>
      </c>
      <c r="F65" s="134"/>
      <c r="G65" s="154"/>
      <c r="H65" s="154"/>
      <c r="I65" s="154"/>
      <c r="J65" s="164"/>
      <c r="K65" s="142"/>
      <c r="L65" s="72"/>
      <c r="M65" s="127">
        <f t="shared" si="2"/>
        <v>0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2">
        <f>'29'!L66</f>
        <v>0</v>
      </c>
      <c r="F66" s="134"/>
      <c r="G66" s="154">
        <v>2</v>
      </c>
      <c r="H66" s="154"/>
      <c r="I66" s="154"/>
      <c r="J66" s="164"/>
      <c r="K66" s="142"/>
      <c r="L66" s="72"/>
      <c r="M66" s="127">
        <f t="shared" si="2"/>
        <v>2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2">
        <f>'29'!L67</f>
        <v>0</v>
      </c>
      <c r="F67" s="134"/>
      <c r="G67" s="154">
        <v>2</v>
      </c>
      <c r="H67" s="154"/>
      <c r="I67" s="154"/>
      <c r="J67" s="164"/>
      <c r="K67" s="142">
        <v>1</v>
      </c>
      <c r="L67" s="72"/>
      <c r="M67" s="127">
        <f t="shared" si="2"/>
        <v>1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10">
        <f t="shared" ref="E69:L69" si="6">SUM(E70:E76)</f>
        <v>0</v>
      </c>
      <c r="F69" s="110">
        <f t="shared" si="6"/>
        <v>0</v>
      </c>
      <c r="G69" s="110">
        <f t="shared" si="6"/>
        <v>32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0</v>
      </c>
      <c r="L69" s="110">
        <f t="shared" si="6"/>
        <v>0</v>
      </c>
      <c r="M69" s="124">
        <f t="shared" si="2"/>
        <v>31</v>
      </c>
      <c r="N69" s="89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72">
        <f>'29'!L70</f>
        <v>0</v>
      </c>
      <c r="F70" s="134"/>
      <c r="G70" s="154">
        <v>12</v>
      </c>
      <c r="H70" s="154"/>
      <c r="I70" s="154"/>
      <c r="J70" s="164"/>
      <c r="K70" s="142"/>
      <c r="L70" s="72"/>
      <c r="M70" s="127">
        <f t="shared" si="2"/>
        <v>12</v>
      </c>
      <c r="N70" s="72"/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72">
        <f>'29'!L71</f>
        <v>0</v>
      </c>
      <c r="F71" s="134"/>
      <c r="G71" s="154"/>
      <c r="H71" s="154"/>
      <c r="I71" s="154"/>
      <c r="J71" s="164"/>
      <c r="K71" s="142"/>
      <c r="L71" s="72"/>
      <c r="M71" s="127">
        <f t="shared" ref="M71:M135" si="7">(E71+F71+G71+H71+I71)-J71-K71-L71</f>
        <v>0</v>
      </c>
      <c r="N71" s="72"/>
    </row>
    <row r="72" spans="1:14" s="10" customFormat="1" x14ac:dyDescent="0.2">
      <c r="A72" s="25">
        <v>3</v>
      </c>
      <c r="B72" s="26"/>
      <c r="C72" s="26" t="s">
        <v>287</v>
      </c>
      <c r="D72" s="27">
        <v>28000</v>
      </c>
      <c r="E72" s="172">
        <f>'29'!L72</f>
        <v>0</v>
      </c>
      <c r="F72" s="134"/>
      <c r="G72" s="154"/>
      <c r="H72" s="154"/>
      <c r="I72" s="154"/>
      <c r="J72" s="164"/>
      <c r="K72" s="142"/>
      <c r="L72" s="72"/>
      <c r="M72" s="127">
        <f t="shared" si="7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72">
        <f>'29'!L73</f>
        <v>0</v>
      </c>
      <c r="F73" s="134"/>
      <c r="G73" s="154">
        <v>14</v>
      </c>
      <c r="H73" s="154"/>
      <c r="I73" s="154"/>
      <c r="J73" s="164"/>
      <c r="K73" s="142"/>
      <c r="L73" s="72"/>
      <c r="M73" s="127">
        <f t="shared" si="7"/>
        <v>14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72">
        <f>'29'!L74</f>
        <v>0</v>
      </c>
      <c r="F74" s="134"/>
      <c r="G74" s="154"/>
      <c r="H74" s="154"/>
      <c r="I74" s="154"/>
      <c r="J74" s="164"/>
      <c r="K74" s="142"/>
      <c r="L74" s="72"/>
      <c r="M74" s="127">
        <f t="shared" si="7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72">
        <f>'29'!L75</f>
        <v>0</v>
      </c>
      <c r="F75" s="134"/>
      <c r="G75" s="154">
        <v>6</v>
      </c>
      <c r="H75" s="154"/>
      <c r="I75" s="154"/>
      <c r="J75" s="164">
        <v>1</v>
      </c>
      <c r="K75" s="142"/>
      <c r="L75" s="72"/>
      <c r="M75" s="127">
        <f t="shared" si="7"/>
        <v>5</v>
      </c>
      <c r="N75" s="72" t="s">
        <v>281</v>
      </c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72">
        <f>'29'!L76</f>
        <v>0</v>
      </c>
      <c r="F76" s="134"/>
      <c r="G76" s="154"/>
      <c r="H76" s="154"/>
      <c r="I76" s="154"/>
      <c r="J76" s="164"/>
      <c r="K76" s="142"/>
      <c r="L76" s="72"/>
      <c r="M76" s="127">
        <f t="shared" si="7"/>
        <v>0</v>
      </c>
      <c r="N76" s="72"/>
    </row>
    <row r="77" spans="1:14" s="20" customFormat="1" ht="15" thickBot="1" x14ac:dyDescent="0.25">
      <c r="A77" s="43"/>
      <c r="B77" s="43"/>
      <c r="C77" s="43"/>
      <c r="D77" s="48"/>
      <c r="E77" s="174"/>
      <c r="F77" s="135"/>
      <c r="G77" s="155"/>
      <c r="H77" s="155"/>
      <c r="I77" s="155"/>
      <c r="J77" s="165"/>
      <c r="K77" s="143"/>
      <c r="L77" s="73"/>
      <c r="M77" s="128">
        <f t="shared" si="7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2">
        <f t="shared" ref="E78:L78" si="8">SUM(E79:E87)</f>
        <v>16</v>
      </c>
      <c r="F78" s="112">
        <f t="shared" si="8"/>
        <v>0</v>
      </c>
      <c r="G78" s="112">
        <f t="shared" si="8"/>
        <v>60</v>
      </c>
      <c r="H78" s="112">
        <f t="shared" si="8"/>
        <v>0</v>
      </c>
      <c r="I78" s="112">
        <f t="shared" si="8"/>
        <v>0</v>
      </c>
      <c r="J78" s="112">
        <f t="shared" si="8"/>
        <v>10</v>
      </c>
      <c r="K78" s="112">
        <f t="shared" si="8"/>
        <v>0</v>
      </c>
      <c r="L78" s="112">
        <f t="shared" si="8"/>
        <v>44</v>
      </c>
      <c r="M78" s="124">
        <f t="shared" si="7"/>
        <v>22</v>
      </c>
      <c r="N78" s="89"/>
    </row>
    <row r="79" spans="1:14" s="10" customFormat="1" x14ac:dyDescent="0.2">
      <c r="A79" s="91">
        <v>1</v>
      </c>
      <c r="B79" s="92">
        <v>1510060</v>
      </c>
      <c r="C79" s="92" t="s">
        <v>93</v>
      </c>
      <c r="D79" s="101">
        <v>50000</v>
      </c>
      <c r="E79" s="172">
        <f>'29'!L79</f>
        <v>0</v>
      </c>
      <c r="F79" s="133"/>
      <c r="G79" s="153">
        <v>4</v>
      </c>
      <c r="H79" s="153"/>
      <c r="I79" s="153"/>
      <c r="J79" s="163"/>
      <c r="K79" s="141"/>
      <c r="L79" s="71">
        <v>4</v>
      </c>
      <c r="M79" s="127">
        <f t="shared" si="7"/>
        <v>0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72">
        <f>'29'!L80</f>
        <v>2</v>
      </c>
      <c r="F80" s="134"/>
      <c r="G80" s="154">
        <v>10</v>
      </c>
      <c r="H80" s="154"/>
      <c r="I80" s="154"/>
      <c r="J80" s="164"/>
      <c r="K80" s="142"/>
      <c r="L80" s="72">
        <v>7</v>
      </c>
      <c r="M80" s="127">
        <f t="shared" si="7"/>
        <v>5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72">
        <f>'29'!L81</f>
        <v>0</v>
      </c>
      <c r="F81" s="134"/>
      <c r="G81" s="154"/>
      <c r="H81" s="154"/>
      <c r="I81" s="154"/>
      <c r="J81" s="164"/>
      <c r="K81" s="142"/>
      <c r="L81" s="72"/>
      <c r="M81" s="127">
        <f t="shared" si="7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72">
        <f>'29'!L82</f>
        <v>0</v>
      </c>
      <c r="F82" s="134"/>
      <c r="G82" s="154">
        <v>10</v>
      </c>
      <c r="H82" s="154"/>
      <c r="I82" s="154"/>
      <c r="J82" s="164"/>
      <c r="K82" s="142"/>
      <c r="L82" s="72">
        <v>7</v>
      </c>
      <c r="M82" s="127">
        <f t="shared" si="7"/>
        <v>3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72">
        <f>'29'!L83</f>
        <v>0</v>
      </c>
      <c r="F83" s="134"/>
      <c r="G83" s="154">
        <v>8</v>
      </c>
      <c r="H83" s="154"/>
      <c r="I83" s="154"/>
      <c r="J83" s="164"/>
      <c r="K83" s="142"/>
      <c r="L83" s="72">
        <v>3</v>
      </c>
      <c r="M83" s="127">
        <f t="shared" si="7"/>
        <v>5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72">
        <f>'29'!L84</f>
        <v>0</v>
      </c>
      <c r="F84" s="134"/>
      <c r="G84" s="154">
        <v>8</v>
      </c>
      <c r="H84" s="154"/>
      <c r="I84" s="154"/>
      <c r="J84" s="164"/>
      <c r="K84" s="142"/>
      <c r="L84" s="72">
        <v>5</v>
      </c>
      <c r="M84" s="127">
        <f t="shared" si="7"/>
        <v>3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72">
        <f>'29'!L85</f>
        <v>0</v>
      </c>
      <c r="F85" s="134"/>
      <c r="G85" s="154">
        <v>8</v>
      </c>
      <c r="H85" s="154"/>
      <c r="I85" s="154"/>
      <c r="J85" s="164"/>
      <c r="K85" s="142"/>
      <c r="L85" s="72">
        <v>8</v>
      </c>
      <c r="M85" s="127">
        <f t="shared" si="7"/>
        <v>0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72">
        <f>'29'!L86</f>
        <v>14</v>
      </c>
      <c r="F86" s="134"/>
      <c r="G86" s="154">
        <v>12</v>
      </c>
      <c r="H86" s="154"/>
      <c r="I86" s="154"/>
      <c r="J86" s="164">
        <v>10</v>
      </c>
      <c r="K86" s="142"/>
      <c r="L86" s="72">
        <v>10</v>
      </c>
      <c r="M86" s="127">
        <f t="shared" si="7"/>
        <v>6</v>
      </c>
      <c r="N86" s="72" t="s">
        <v>284</v>
      </c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72">
        <f>'29'!L87</f>
        <v>0</v>
      </c>
      <c r="F87" s="134"/>
      <c r="G87" s="154"/>
      <c r="H87" s="154"/>
      <c r="I87" s="154"/>
      <c r="J87" s="164"/>
      <c r="K87" s="142"/>
      <c r="L87" s="72"/>
      <c r="M87" s="127">
        <f t="shared" si="7"/>
        <v>0</v>
      </c>
      <c r="N87" s="72"/>
    </row>
    <row r="88" spans="1:14" s="42" customFormat="1" ht="15" thickBot="1" x14ac:dyDescent="0.25">
      <c r="A88" s="43"/>
      <c r="B88" s="103"/>
      <c r="C88" s="103"/>
      <c r="D88" s="104"/>
      <c r="E88" s="174"/>
      <c r="F88" s="135"/>
      <c r="G88" s="155"/>
      <c r="H88" s="155"/>
      <c r="I88" s="155"/>
      <c r="J88" s="165"/>
      <c r="K88" s="143"/>
      <c r="L88" s="73"/>
      <c r="M88" s="128">
        <f t="shared" si="7"/>
        <v>0</v>
      </c>
      <c r="N88" s="73"/>
    </row>
    <row r="89" spans="1:14" s="10" customFormat="1" ht="15" thickBot="1" x14ac:dyDescent="0.25">
      <c r="A89" s="98"/>
      <c r="B89" s="99"/>
      <c r="C89" s="99" t="s">
        <v>102</v>
      </c>
      <c r="D89" s="100"/>
      <c r="E89" s="110">
        <f t="shared" ref="E89:L89" ca="1" si="9">SUM(E89)</f>
        <v>0</v>
      </c>
      <c r="F89" s="110">
        <f t="shared" ca="1" si="9"/>
        <v>0</v>
      </c>
      <c r="G89" s="110">
        <f t="shared" ca="1" si="9"/>
        <v>0</v>
      </c>
      <c r="H89" s="110">
        <f t="shared" ca="1" si="9"/>
        <v>0</v>
      </c>
      <c r="I89" s="110">
        <f t="shared" ca="1" si="9"/>
        <v>0</v>
      </c>
      <c r="J89" s="110">
        <f t="shared" ca="1" si="9"/>
        <v>0</v>
      </c>
      <c r="K89" s="110">
        <f t="shared" ca="1" si="9"/>
        <v>0</v>
      </c>
      <c r="L89" s="110">
        <f t="shared" ca="1" si="9"/>
        <v>0</v>
      </c>
      <c r="M89" s="123">
        <f t="shared" ca="1" si="7"/>
        <v>0</v>
      </c>
      <c r="N89" s="105"/>
    </row>
    <row r="90" spans="1:14" s="10" customFormat="1" x14ac:dyDescent="0.2">
      <c r="A90" s="91">
        <v>1</v>
      </c>
      <c r="B90" s="92">
        <v>1532013</v>
      </c>
      <c r="C90" s="92" t="s">
        <v>103</v>
      </c>
      <c r="D90" s="101">
        <v>89000</v>
      </c>
      <c r="E90" s="172">
        <f>'29'!L90</f>
        <v>0</v>
      </c>
      <c r="F90" s="133"/>
      <c r="G90" s="153">
        <v>10</v>
      </c>
      <c r="H90" s="153"/>
      <c r="I90" s="153"/>
      <c r="J90" s="163"/>
      <c r="K90" s="141"/>
      <c r="L90" s="71">
        <v>7</v>
      </c>
      <c r="M90" s="127">
        <f t="shared" si="7"/>
        <v>3</v>
      </c>
      <c r="N90" s="71"/>
    </row>
    <row r="91" spans="1:14" s="20" customFormat="1" ht="15" thickBot="1" x14ac:dyDescent="0.25">
      <c r="A91" s="43"/>
      <c r="B91" s="103"/>
      <c r="C91" s="103"/>
      <c r="D91" s="104"/>
      <c r="E91" s="174"/>
      <c r="F91" s="135"/>
      <c r="G91" s="155"/>
      <c r="H91" s="155"/>
      <c r="I91" s="155"/>
      <c r="J91" s="165"/>
      <c r="K91" s="143"/>
      <c r="L91" s="73"/>
      <c r="M91" s="128">
        <f t="shared" si="7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10">
        <f t="shared" ref="E92:L92" si="10">SUM(E93:E101)</f>
        <v>0</v>
      </c>
      <c r="F92" s="110">
        <f t="shared" si="10"/>
        <v>0</v>
      </c>
      <c r="G92" s="110">
        <f t="shared" si="10"/>
        <v>0</v>
      </c>
      <c r="H92" s="110">
        <f t="shared" si="10"/>
        <v>0</v>
      </c>
      <c r="I92" s="110">
        <f t="shared" si="10"/>
        <v>0</v>
      </c>
      <c r="J92" s="110">
        <f t="shared" si="10"/>
        <v>0</v>
      </c>
      <c r="K92" s="110">
        <f t="shared" si="10"/>
        <v>0</v>
      </c>
      <c r="L92" s="110">
        <f t="shared" si="10"/>
        <v>0</v>
      </c>
      <c r="M92" s="124">
        <f t="shared" si="7"/>
        <v>0</v>
      </c>
      <c r="N92" s="89"/>
    </row>
    <row r="93" spans="1:14" s="9" customFormat="1" x14ac:dyDescent="0.2">
      <c r="A93" s="91">
        <v>1</v>
      </c>
      <c r="B93" s="91">
        <v>5530014</v>
      </c>
      <c r="C93" s="91" t="s">
        <v>105</v>
      </c>
      <c r="D93" s="97">
        <v>33000</v>
      </c>
      <c r="E93" s="172">
        <f>'29'!L93</f>
        <v>0</v>
      </c>
      <c r="F93" s="133"/>
      <c r="G93" s="153"/>
      <c r="H93" s="153"/>
      <c r="I93" s="153"/>
      <c r="J93" s="163"/>
      <c r="K93" s="141"/>
      <c r="L93" s="71"/>
      <c r="M93" s="127">
        <f t="shared" si="7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72">
        <f>'29'!L94</f>
        <v>0</v>
      </c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72">
        <f>'29'!L95</f>
        <v>0</v>
      </c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72">
        <f>'29'!L96</f>
        <v>0</v>
      </c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72">
        <f>'29'!L97</f>
        <v>0</v>
      </c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72">
        <f>'29'!L98</f>
        <v>0</v>
      </c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72">
        <f>'29'!L99</f>
        <v>0</v>
      </c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72">
        <f>'29'!L100</f>
        <v>0</v>
      </c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72">
        <f>'29'!L101</f>
        <v>0</v>
      </c>
      <c r="F101" s="134"/>
      <c r="G101" s="154"/>
      <c r="H101" s="154"/>
      <c r="I101" s="154"/>
      <c r="J101" s="164"/>
      <c r="K101" s="142"/>
      <c r="L101" s="72"/>
      <c r="M101" s="127">
        <f t="shared" si="7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7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79"/>
      <c r="F103" s="108"/>
      <c r="G103" s="156"/>
      <c r="H103" s="156"/>
      <c r="I103" s="156"/>
      <c r="J103" s="166"/>
      <c r="K103" s="148"/>
      <c r="L103" s="87"/>
      <c r="M103" s="124">
        <f t="shared" si="7"/>
        <v>0</v>
      </c>
      <c r="N103" s="89"/>
    </row>
    <row r="104" spans="1:14" s="10" customFormat="1" ht="15" thickBot="1" x14ac:dyDescent="0.25">
      <c r="A104" s="98"/>
      <c r="B104" s="99"/>
      <c r="C104" s="99" t="s">
        <v>115</v>
      </c>
      <c r="D104" s="100"/>
      <c r="E104" s="109">
        <f t="shared" ref="E104:L104" si="11">SUM(E105:E134)</f>
        <v>7</v>
      </c>
      <c r="F104" s="109">
        <f t="shared" si="11"/>
        <v>0</v>
      </c>
      <c r="G104" s="109">
        <f t="shared" si="11"/>
        <v>8</v>
      </c>
      <c r="H104" s="109">
        <f t="shared" si="11"/>
        <v>0</v>
      </c>
      <c r="I104" s="109">
        <f t="shared" si="11"/>
        <v>0</v>
      </c>
      <c r="J104" s="109">
        <f t="shared" si="11"/>
        <v>0</v>
      </c>
      <c r="K104" s="109">
        <f t="shared" si="11"/>
        <v>0</v>
      </c>
      <c r="L104" s="109">
        <f t="shared" si="11"/>
        <v>7</v>
      </c>
      <c r="M104" s="124">
        <f t="shared" si="7"/>
        <v>8</v>
      </c>
      <c r="N104" s="89"/>
    </row>
    <row r="105" spans="1:14" s="10" customFormat="1" x14ac:dyDescent="0.2">
      <c r="A105" s="91">
        <v>1</v>
      </c>
      <c r="B105" s="92">
        <v>3500003</v>
      </c>
      <c r="C105" s="92" t="s">
        <v>116</v>
      </c>
      <c r="D105" s="101">
        <v>390000</v>
      </c>
      <c r="E105" s="172">
        <f>'29'!L105</f>
        <v>1</v>
      </c>
      <c r="F105" s="136"/>
      <c r="G105" s="157">
        <v>1</v>
      </c>
      <c r="H105" s="157"/>
      <c r="I105" s="157"/>
      <c r="J105" s="167"/>
      <c r="K105" s="149"/>
      <c r="L105" s="77"/>
      <c r="M105" s="127">
        <f t="shared" si="7"/>
        <v>2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72">
        <f>'29'!L106</f>
        <v>0</v>
      </c>
      <c r="F106" s="135"/>
      <c r="G106" s="155"/>
      <c r="H106" s="155"/>
      <c r="I106" s="155"/>
      <c r="J106" s="165"/>
      <c r="K106" s="143"/>
      <c r="L106" s="73"/>
      <c r="M106" s="127">
        <f t="shared" si="7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72">
        <f>'29'!L107</f>
        <v>0</v>
      </c>
      <c r="F107" s="135"/>
      <c r="G107" s="155"/>
      <c r="H107" s="155"/>
      <c r="I107" s="155"/>
      <c r="J107" s="165"/>
      <c r="K107" s="143"/>
      <c r="L107" s="73"/>
      <c r="M107" s="127">
        <f t="shared" si="7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72">
        <f>'29'!L108</f>
        <v>0</v>
      </c>
      <c r="F108" s="135"/>
      <c r="G108" s="155"/>
      <c r="H108" s="155"/>
      <c r="I108" s="155"/>
      <c r="J108" s="165"/>
      <c r="K108" s="143"/>
      <c r="L108" s="73"/>
      <c r="M108" s="127">
        <f t="shared" si="7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72">
        <f>'29'!L109</f>
        <v>0</v>
      </c>
      <c r="F109" s="134"/>
      <c r="G109" s="154"/>
      <c r="H109" s="154"/>
      <c r="I109" s="154"/>
      <c r="J109" s="164"/>
      <c r="K109" s="142"/>
      <c r="L109" s="72"/>
      <c r="M109" s="127">
        <f t="shared" si="7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72">
        <f>'29'!L110</f>
        <v>0</v>
      </c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72">
        <f>'29'!L111</f>
        <v>0</v>
      </c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72">
        <f>'29'!L112</f>
        <v>0</v>
      </c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72">
        <f>'29'!L113</f>
        <v>0</v>
      </c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72">
        <f>'29'!L114</f>
        <v>0</v>
      </c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72">
        <f>'29'!L115</f>
        <v>0</v>
      </c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72">
        <f>'29'!L116</f>
        <v>0</v>
      </c>
      <c r="F116" s="134"/>
      <c r="G116" s="154">
        <v>1</v>
      </c>
      <c r="H116" s="154"/>
      <c r="I116" s="154"/>
      <c r="J116" s="164"/>
      <c r="K116" s="142"/>
      <c r="L116" s="72">
        <v>1</v>
      </c>
      <c r="M116" s="127">
        <f t="shared" si="7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72">
        <f>'29'!L117</f>
        <v>4</v>
      </c>
      <c r="F117" s="134"/>
      <c r="G117" s="154">
        <v>1</v>
      </c>
      <c r="H117" s="154"/>
      <c r="I117" s="154"/>
      <c r="J117" s="164"/>
      <c r="K117" s="142"/>
      <c r="L117" s="72">
        <v>2</v>
      </c>
      <c r="M117" s="127">
        <f t="shared" si="7"/>
        <v>3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72">
        <f>'29'!L118</f>
        <v>0</v>
      </c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72">
        <f>'29'!L119</f>
        <v>0</v>
      </c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72">
        <f>'29'!L120</f>
        <v>0</v>
      </c>
      <c r="F120" s="134"/>
      <c r="G120" s="154">
        <v>1</v>
      </c>
      <c r="H120" s="154"/>
      <c r="I120" s="154"/>
      <c r="J120" s="164"/>
      <c r="K120" s="142"/>
      <c r="L120" s="72"/>
      <c r="M120" s="127">
        <f t="shared" si="7"/>
        <v>1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72">
        <f>'29'!L121</f>
        <v>0</v>
      </c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72">
        <f>'29'!L122</f>
        <v>1</v>
      </c>
      <c r="F122" s="134"/>
      <c r="G122" s="154"/>
      <c r="H122" s="154"/>
      <c r="I122" s="154"/>
      <c r="J122" s="164"/>
      <c r="K122" s="142"/>
      <c r="L122" s="72"/>
      <c r="M122" s="127">
        <f t="shared" si="7"/>
        <v>1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72">
        <f>'29'!L123</f>
        <v>0</v>
      </c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72">
        <f>'29'!L124</f>
        <v>0</v>
      </c>
      <c r="F124" s="134"/>
      <c r="G124" s="154">
        <v>2</v>
      </c>
      <c r="H124" s="154"/>
      <c r="I124" s="154"/>
      <c r="J124" s="164"/>
      <c r="K124" s="142"/>
      <c r="L124" s="72">
        <v>2</v>
      </c>
      <c r="M124" s="127">
        <f t="shared" si="7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72">
        <f>'29'!L125</f>
        <v>0</v>
      </c>
      <c r="F125" s="134"/>
      <c r="G125" s="154">
        <v>1</v>
      </c>
      <c r="H125" s="154"/>
      <c r="I125" s="154"/>
      <c r="J125" s="164"/>
      <c r="K125" s="142"/>
      <c r="L125" s="72">
        <v>1</v>
      </c>
      <c r="M125" s="127">
        <f t="shared" si="7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72">
        <f>'29'!L126</f>
        <v>0</v>
      </c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72">
        <f>'29'!L127</f>
        <v>0</v>
      </c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72">
        <f>'29'!L128</f>
        <v>1</v>
      </c>
      <c r="F128" s="134"/>
      <c r="G128" s="154">
        <v>1</v>
      </c>
      <c r="H128" s="154"/>
      <c r="I128" s="154"/>
      <c r="J128" s="164"/>
      <c r="K128" s="142"/>
      <c r="L128" s="72">
        <v>1</v>
      </c>
      <c r="M128" s="127">
        <f t="shared" si="7"/>
        <v>1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72">
        <f>'29'!L129</f>
        <v>0</v>
      </c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72">
        <f>'29'!L130</f>
        <v>0</v>
      </c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72">
        <f>'29'!L131</f>
        <v>0</v>
      </c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72">
        <f>'29'!L132</f>
        <v>0</v>
      </c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72">
        <f>'29'!L133</f>
        <v>0</v>
      </c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72">
        <f>'29'!L134</f>
        <v>0</v>
      </c>
      <c r="F134" s="134"/>
      <c r="G134" s="154"/>
      <c r="H134" s="154"/>
      <c r="I134" s="154"/>
      <c r="J134" s="164"/>
      <c r="K134" s="142"/>
      <c r="L134" s="72"/>
      <c r="M134" s="127">
        <f t="shared" si="7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74"/>
      <c r="F135" s="135"/>
      <c r="G135" s="155"/>
      <c r="H135" s="155"/>
      <c r="I135" s="155"/>
      <c r="J135" s="165"/>
      <c r="K135" s="143"/>
      <c r="L135" s="73"/>
      <c r="M135" s="128">
        <f t="shared" si="7"/>
        <v>0</v>
      </c>
      <c r="N135" s="73"/>
    </row>
    <row r="136" spans="1:14" s="9" customFormat="1" ht="15" thickBot="1" x14ac:dyDescent="0.25">
      <c r="A136" s="98"/>
      <c r="B136" s="99"/>
      <c r="C136" s="99" t="s">
        <v>148</v>
      </c>
      <c r="D136" s="100"/>
      <c r="E136" s="109">
        <f t="shared" ref="E136:L136" si="12">SUM(E137:E143)</f>
        <v>16</v>
      </c>
      <c r="F136" s="109">
        <f t="shared" si="12"/>
        <v>0</v>
      </c>
      <c r="G136" s="109">
        <f t="shared" si="12"/>
        <v>30</v>
      </c>
      <c r="H136" s="109">
        <f t="shared" si="12"/>
        <v>0</v>
      </c>
      <c r="I136" s="109">
        <f t="shared" si="12"/>
        <v>0</v>
      </c>
      <c r="J136" s="109">
        <f t="shared" si="12"/>
        <v>0</v>
      </c>
      <c r="K136" s="109">
        <f t="shared" si="12"/>
        <v>0</v>
      </c>
      <c r="L136" s="109">
        <f t="shared" si="12"/>
        <v>13</v>
      </c>
      <c r="M136" s="124">
        <f t="shared" ref="M136:M199" si="13">(E136+F136+G136+H136+I136)-J136-K136-L136</f>
        <v>33</v>
      </c>
      <c r="N136" s="89"/>
    </row>
    <row r="137" spans="1:14" s="9" customFormat="1" x14ac:dyDescent="0.2">
      <c r="A137" s="91">
        <v>1</v>
      </c>
      <c r="B137" s="91">
        <v>3510004</v>
      </c>
      <c r="C137" s="91" t="s">
        <v>149</v>
      </c>
      <c r="D137" s="97">
        <v>43000</v>
      </c>
      <c r="E137" s="172">
        <f>'29'!L137</f>
        <v>2</v>
      </c>
      <c r="G137" s="153">
        <v>6</v>
      </c>
      <c r="H137" s="153"/>
      <c r="I137" s="153"/>
      <c r="J137" s="163"/>
      <c r="K137" s="141"/>
      <c r="L137" s="71"/>
      <c r="M137" s="127">
        <f>(E137+K141+G137+H137+I137)-J137-K137-L137</f>
        <v>8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72">
        <f>'29'!L138</f>
        <v>4</v>
      </c>
      <c r="F138" s="134"/>
      <c r="G138" s="154"/>
      <c r="H138" s="154"/>
      <c r="I138" s="154"/>
      <c r="J138" s="164"/>
      <c r="K138" s="142"/>
      <c r="L138" s="72"/>
      <c r="M138" s="127">
        <f t="shared" si="13"/>
        <v>4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72">
        <f>'29'!L139</f>
        <v>0</v>
      </c>
      <c r="F139" s="134"/>
      <c r="G139" s="154">
        <v>10</v>
      </c>
      <c r="H139" s="154"/>
      <c r="I139" s="154"/>
      <c r="J139" s="164"/>
      <c r="K139" s="142"/>
      <c r="L139" s="72">
        <v>4</v>
      </c>
      <c r="M139" s="127">
        <f t="shared" si="13"/>
        <v>6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72">
        <f>'29'!L140</f>
        <v>0</v>
      </c>
      <c r="F140" s="134"/>
      <c r="G140" s="154"/>
      <c r="H140" s="154"/>
      <c r="I140" s="154"/>
      <c r="J140" s="164"/>
      <c r="K140" s="142"/>
      <c r="L140" s="72"/>
      <c r="M140" s="127">
        <f t="shared" si="13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72">
        <f>'29'!L141</f>
        <v>0</v>
      </c>
      <c r="F141" s="134"/>
      <c r="G141" s="154">
        <v>8</v>
      </c>
      <c r="H141" s="154"/>
      <c r="I141" s="154"/>
      <c r="J141" s="164"/>
      <c r="K141" s="133"/>
      <c r="L141" s="72">
        <v>5</v>
      </c>
      <c r="M141" s="127">
        <f t="shared" si="13"/>
        <v>3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72">
        <f>'29'!L142</f>
        <v>3</v>
      </c>
      <c r="F142" s="134"/>
      <c r="G142" s="154">
        <v>6</v>
      </c>
      <c r="H142" s="154"/>
      <c r="I142" s="154"/>
      <c r="J142" s="164"/>
      <c r="K142" s="142"/>
      <c r="L142" s="72">
        <v>2</v>
      </c>
      <c r="M142" s="127">
        <f t="shared" si="13"/>
        <v>7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72">
        <f>'29'!L143</f>
        <v>7</v>
      </c>
      <c r="F143" s="134"/>
      <c r="G143" s="154"/>
      <c r="H143" s="154"/>
      <c r="I143" s="154"/>
      <c r="J143" s="164"/>
      <c r="K143" s="142"/>
      <c r="L143" s="72">
        <v>2</v>
      </c>
      <c r="M143" s="127">
        <f t="shared" si="13"/>
        <v>5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74"/>
      <c r="F144" s="135"/>
      <c r="G144" s="155"/>
      <c r="H144" s="155"/>
      <c r="I144" s="155"/>
      <c r="J144" s="165"/>
      <c r="K144" s="143"/>
      <c r="L144" s="73"/>
      <c r="M144" s="128">
        <f t="shared" si="13"/>
        <v>0</v>
      </c>
      <c r="N144" s="73"/>
    </row>
    <row r="145" spans="1:14" s="10" customFormat="1" ht="15" thickBot="1" x14ac:dyDescent="0.25">
      <c r="A145" s="113"/>
      <c r="B145" s="114"/>
      <c r="C145" s="85" t="s">
        <v>156</v>
      </c>
      <c r="D145" s="115"/>
      <c r="E145" s="109">
        <f t="shared" ref="E145:L145" si="14">SUM(E146:E155)</f>
        <v>79</v>
      </c>
      <c r="F145" s="109">
        <f t="shared" si="14"/>
        <v>0</v>
      </c>
      <c r="G145" s="109">
        <f t="shared" si="14"/>
        <v>139</v>
      </c>
      <c r="H145" s="109">
        <f t="shared" si="14"/>
        <v>0</v>
      </c>
      <c r="I145" s="109">
        <f t="shared" si="14"/>
        <v>0</v>
      </c>
      <c r="J145" s="109">
        <f t="shared" si="14"/>
        <v>0</v>
      </c>
      <c r="K145" s="109">
        <f t="shared" si="14"/>
        <v>0</v>
      </c>
      <c r="L145" s="109">
        <f t="shared" si="14"/>
        <v>117</v>
      </c>
      <c r="M145" s="124">
        <f t="shared" si="13"/>
        <v>101</v>
      </c>
      <c r="N145" s="116"/>
    </row>
    <row r="146" spans="1:14" s="10" customFormat="1" x14ac:dyDescent="0.2">
      <c r="A146" s="91">
        <v>1</v>
      </c>
      <c r="B146" s="92">
        <v>3530009</v>
      </c>
      <c r="C146" s="92" t="s">
        <v>157</v>
      </c>
      <c r="D146" s="101">
        <v>20000</v>
      </c>
      <c r="E146" s="172">
        <f>'29'!L146</f>
        <v>48</v>
      </c>
      <c r="F146" s="133"/>
      <c r="G146" s="153"/>
      <c r="H146" s="153"/>
      <c r="I146" s="153"/>
      <c r="J146" s="163"/>
      <c r="K146" s="141"/>
      <c r="L146" s="71">
        <v>26</v>
      </c>
      <c r="M146" s="127">
        <f t="shared" si="13"/>
        <v>22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72">
        <f>'29'!L147</f>
        <v>15</v>
      </c>
      <c r="F147" s="134"/>
      <c r="G147" s="154"/>
      <c r="H147" s="154"/>
      <c r="I147" s="154"/>
      <c r="J147" s="164"/>
      <c r="K147" s="142"/>
      <c r="L147" s="72">
        <v>2</v>
      </c>
      <c r="M147" s="127">
        <f t="shared" si="13"/>
        <v>13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72">
        <f>'29'!L148</f>
        <v>0</v>
      </c>
      <c r="F148" s="134"/>
      <c r="G148" s="154"/>
      <c r="H148" s="154"/>
      <c r="I148" s="154"/>
      <c r="J148" s="164"/>
      <c r="K148" s="142"/>
      <c r="L148" s="72"/>
      <c r="M148" s="127">
        <f t="shared" si="13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72">
        <f>'29'!L149</f>
        <v>0</v>
      </c>
      <c r="F149" s="134"/>
      <c r="G149" s="154"/>
      <c r="H149" s="154"/>
      <c r="I149" s="154"/>
      <c r="J149" s="164"/>
      <c r="K149" s="142"/>
      <c r="L149" s="72"/>
      <c r="M149" s="127">
        <f t="shared" si="13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72">
        <f>'29'!L150</f>
        <v>0</v>
      </c>
      <c r="F150" s="134"/>
      <c r="G150" s="154"/>
      <c r="H150" s="154"/>
      <c r="I150" s="154"/>
      <c r="J150" s="164"/>
      <c r="K150" s="142"/>
      <c r="L150" s="72"/>
      <c r="M150" s="127">
        <f t="shared" si="13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72">
        <f>'29'!L151</f>
        <v>0</v>
      </c>
      <c r="F151" s="134"/>
      <c r="G151" s="154">
        <v>84</v>
      </c>
      <c r="H151" s="154"/>
      <c r="I151" s="154"/>
      <c r="J151" s="164"/>
      <c r="K151" s="142"/>
      <c r="L151" s="72">
        <v>64</v>
      </c>
      <c r="M151" s="127">
        <f t="shared" si="13"/>
        <v>20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72">
        <f>'29'!L152</f>
        <v>8</v>
      </c>
      <c r="F152" s="135"/>
      <c r="G152" s="155">
        <v>14</v>
      </c>
      <c r="H152" s="155"/>
      <c r="I152" s="155"/>
      <c r="J152" s="165"/>
      <c r="K152" s="143"/>
      <c r="L152" s="73">
        <v>10</v>
      </c>
      <c r="M152" s="127">
        <f t="shared" si="13"/>
        <v>12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72">
        <f>'29'!L153</f>
        <v>8</v>
      </c>
      <c r="F153" s="135"/>
      <c r="G153" s="155">
        <v>14</v>
      </c>
      <c r="H153" s="155"/>
      <c r="I153" s="155"/>
      <c r="J153" s="165"/>
      <c r="K153" s="143"/>
      <c r="L153" s="73">
        <v>5</v>
      </c>
      <c r="M153" s="127">
        <f t="shared" si="13"/>
        <v>17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72">
        <f>'29'!L154</f>
        <v>0</v>
      </c>
      <c r="F154" s="135"/>
      <c r="G154" s="155">
        <v>27</v>
      </c>
      <c r="H154" s="155"/>
      <c r="I154" s="155"/>
      <c r="J154" s="165"/>
      <c r="K154" s="143"/>
      <c r="L154" s="73">
        <v>10</v>
      </c>
      <c r="M154" s="127">
        <f t="shared" si="13"/>
        <v>17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72">
        <f>'29'!L155</f>
        <v>0</v>
      </c>
      <c r="F155" s="135"/>
      <c r="G155" s="155"/>
      <c r="H155" s="155"/>
      <c r="I155" s="155"/>
      <c r="J155" s="165"/>
      <c r="K155" s="143"/>
      <c r="L155" s="73"/>
      <c r="M155" s="127">
        <f t="shared" si="13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72">
        <f>'29'!L156</f>
        <v>0</v>
      </c>
      <c r="F156" s="135"/>
      <c r="G156" s="155"/>
      <c r="H156" s="155"/>
      <c r="I156" s="155"/>
      <c r="J156" s="165"/>
      <c r="K156" s="143"/>
      <c r="L156" s="73"/>
      <c r="M156" s="127">
        <f t="shared" si="13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72">
        <f>'29'!L157</f>
        <v>0</v>
      </c>
      <c r="F157" s="135"/>
      <c r="G157" s="155"/>
      <c r="H157" s="155"/>
      <c r="I157" s="155"/>
      <c r="J157" s="165"/>
      <c r="K157" s="143"/>
      <c r="L157" s="73"/>
      <c r="M157" s="127">
        <f t="shared" si="13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80"/>
      <c r="F158" s="136"/>
      <c r="G158" s="157"/>
      <c r="H158" s="157"/>
      <c r="I158" s="157"/>
      <c r="J158" s="167"/>
      <c r="K158" s="149"/>
      <c r="L158" s="77"/>
      <c r="M158" s="128">
        <f t="shared" si="13"/>
        <v>0</v>
      </c>
      <c r="N158" s="73"/>
    </row>
    <row r="159" spans="1:14" s="10" customFormat="1" ht="15" thickBot="1" x14ac:dyDescent="0.25">
      <c r="A159" s="94"/>
      <c r="B159" s="95"/>
      <c r="C159" s="95" t="s">
        <v>176</v>
      </c>
      <c r="D159" s="102"/>
      <c r="E159" s="107">
        <f>SUM(E160:E162)</f>
        <v>4</v>
      </c>
      <c r="F159" s="107">
        <f>SUM(F160:F162)</f>
        <v>0</v>
      </c>
      <c r="G159" s="107">
        <f t="shared" ref="G159:L159" si="15">SUM(G160:G1824)</f>
        <v>0</v>
      </c>
      <c r="H159" s="107">
        <f t="shared" si="15"/>
        <v>0</v>
      </c>
      <c r="I159" s="107">
        <f t="shared" si="15"/>
        <v>0</v>
      </c>
      <c r="J159" s="107">
        <f t="shared" si="15"/>
        <v>0</v>
      </c>
      <c r="K159" s="107">
        <f t="shared" si="15"/>
        <v>0</v>
      </c>
      <c r="L159" s="107">
        <f t="shared" si="15"/>
        <v>1538</v>
      </c>
      <c r="M159" s="124">
        <f t="shared" si="13"/>
        <v>-1534</v>
      </c>
      <c r="N159" s="89"/>
    </row>
    <row r="160" spans="1:14" s="10" customFormat="1" x14ac:dyDescent="0.2">
      <c r="A160" s="91">
        <v>1</v>
      </c>
      <c r="B160" s="92">
        <v>4550013</v>
      </c>
      <c r="C160" s="92" t="s">
        <v>177</v>
      </c>
      <c r="D160" s="101">
        <v>38000</v>
      </c>
      <c r="E160" s="258">
        <f>'29'!L160</f>
        <v>1</v>
      </c>
      <c r="F160" s="133"/>
      <c r="G160" s="153"/>
      <c r="H160" s="153"/>
      <c r="I160" s="153"/>
      <c r="J160" s="163"/>
      <c r="K160" s="141"/>
      <c r="L160" s="71">
        <v>1</v>
      </c>
      <c r="M160" s="127">
        <f t="shared" si="13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58">
        <f>'29'!L161</f>
        <v>3</v>
      </c>
      <c r="F161" s="133"/>
      <c r="G161" s="153"/>
      <c r="H161" s="153"/>
      <c r="I161" s="153"/>
      <c r="J161" s="163"/>
      <c r="K161" s="141"/>
      <c r="L161" s="71">
        <v>3</v>
      </c>
      <c r="M161" s="127">
        <f t="shared" si="13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58">
        <f>'28'!L162</f>
        <v>0</v>
      </c>
      <c r="F162" s="133"/>
      <c r="G162" s="153"/>
      <c r="H162" s="153"/>
      <c r="I162" s="153"/>
      <c r="J162" s="163"/>
      <c r="K162" s="141"/>
      <c r="L162" s="71"/>
      <c r="M162" s="127">
        <f t="shared" si="13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77"/>
      <c r="F164" s="110">
        <f t="shared" ref="F164" si="16">SUM(F165:F175)</f>
        <v>0</v>
      </c>
      <c r="G164" s="110"/>
      <c r="H164" s="110"/>
      <c r="I164" s="110"/>
      <c r="J164" s="161"/>
      <c r="K164" s="146"/>
      <c r="L164" s="110"/>
      <c r="M164" s="124">
        <f t="shared" si="13"/>
        <v>0</v>
      </c>
      <c r="N164" s="89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72"/>
      <c r="F165" s="133"/>
      <c r="G165" s="153"/>
      <c r="H165" s="153"/>
      <c r="I165" s="153"/>
      <c r="J165" s="163"/>
      <c r="K165" s="141"/>
      <c r="L165" s="71"/>
      <c r="M165" s="127">
        <f t="shared" si="13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72"/>
      <c r="F166" s="133"/>
      <c r="G166" s="153"/>
      <c r="H166" s="153"/>
      <c r="I166" s="153"/>
      <c r="J166" s="163"/>
      <c r="K166" s="141"/>
      <c r="L166" s="71"/>
      <c r="M166" s="127">
        <f t="shared" si="13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72"/>
      <c r="F168" s="133"/>
      <c r="G168" s="153"/>
      <c r="H168" s="153"/>
      <c r="I168" s="153"/>
      <c r="J168" s="163"/>
      <c r="K168" s="141"/>
      <c r="L168" s="71"/>
      <c r="M168" s="127">
        <f t="shared" si="13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3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3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3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73"/>
      <c r="F172" s="134"/>
      <c r="G172" s="154"/>
      <c r="H172" s="154"/>
      <c r="I172" s="154"/>
      <c r="J172" s="164"/>
      <c r="K172" s="142"/>
      <c r="L172" s="72"/>
      <c r="M172" s="127">
        <f t="shared" si="13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13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72"/>
      <c r="F174" s="133"/>
      <c r="G174" s="133"/>
      <c r="H174" s="133"/>
      <c r="I174" s="133"/>
      <c r="J174" s="163"/>
      <c r="K174" s="141"/>
      <c r="L174" s="71"/>
      <c r="M174" s="127">
        <f t="shared" si="13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72"/>
      <c r="F175" s="133"/>
      <c r="G175" s="133"/>
      <c r="H175" s="133"/>
      <c r="I175" s="133"/>
      <c r="J175" s="163"/>
      <c r="K175" s="141"/>
      <c r="L175" s="71"/>
      <c r="M175" s="127">
        <f t="shared" si="13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80"/>
      <c r="F176" s="136"/>
      <c r="G176" s="136"/>
      <c r="H176" s="136"/>
      <c r="I176" s="136"/>
      <c r="J176" s="167"/>
      <c r="K176" s="149"/>
      <c r="L176" s="77"/>
      <c r="M176" s="128">
        <f t="shared" si="13"/>
        <v>0</v>
      </c>
      <c r="N176" s="77"/>
    </row>
    <row r="177" spans="1:14" s="9" customFormat="1" ht="15" thickBot="1" x14ac:dyDescent="0.25">
      <c r="A177" s="98"/>
      <c r="B177" s="99"/>
      <c r="C177" s="99" t="s">
        <v>192</v>
      </c>
      <c r="D177" s="100"/>
      <c r="E177" s="109">
        <f t="shared" ref="E177:L177" si="17">SUM(E178:E186)</f>
        <v>350</v>
      </c>
      <c r="F177" s="109">
        <f t="shared" si="17"/>
        <v>240</v>
      </c>
      <c r="G177" s="109">
        <f t="shared" si="17"/>
        <v>0</v>
      </c>
      <c r="H177" s="109">
        <f t="shared" si="17"/>
        <v>0</v>
      </c>
      <c r="I177" s="109">
        <f t="shared" si="17"/>
        <v>0</v>
      </c>
      <c r="J177" s="109">
        <f t="shared" si="17"/>
        <v>0</v>
      </c>
      <c r="K177" s="109">
        <f t="shared" si="17"/>
        <v>0</v>
      </c>
      <c r="L177" s="109">
        <f t="shared" si="17"/>
        <v>562</v>
      </c>
      <c r="M177" s="124">
        <f t="shared" si="13"/>
        <v>28</v>
      </c>
      <c r="N177" s="89"/>
    </row>
    <row r="178" spans="1:14" s="10" customFormat="1" x14ac:dyDescent="0.2">
      <c r="A178" s="91">
        <v>1</v>
      </c>
      <c r="B178" s="91">
        <v>5540032</v>
      </c>
      <c r="C178" s="91" t="s">
        <v>193</v>
      </c>
      <c r="D178" s="97">
        <v>18000</v>
      </c>
      <c r="E178" s="172">
        <f>'29'!L178</f>
        <v>69</v>
      </c>
      <c r="F178" s="133">
        <v>96</v>
      </c>
      <c r="G178" s="133"/>
      <c r="H178" s="133"/>
      <c r="I178" s="133"/>
      <c r="J178" s="163"/>
      <c r="K178" s="141"/>
      <c r="L178" s="71">
        <v>159</v>
      </c>
      <c r="M178" s="127">
        <f t="shared" si="13"/>
        <v>6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72">
        <f>'29'!L179</f>
        <v>20</v>
      </c>
      <c r="F179" s="133"/>
      <c r="G179" s="133"/>
      <c r="H179" s="133"/>
      <c r="I179" s="133"/>
      <c r="J179" s="163"/>
      <c r="K179" s="141"/>
      <c r="L179" s="71">
        <v>19</v>
      </c>
      <c r="M179" s="127">
        <f t="shared" si="13"/>
        <v>1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72">
        <f>'29'!L180</f>
        <v>24</v>
      </c>
      <c r="F180" s="133"/>
      <c r="G180" s="133"/>
      <c r="H180" s="133"/>
      <c r="I180" s="133"/>
      <c r="J180" s="163"/>
      <c r="K180" s="141"/>
      <c r="L180" s="71">
        <v>24</v>
      </c>
      <c r="M180" s="127">
        <f t="shared" si="13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72">
        <f>'29'!L181</f>
        <v>10</v>
      </c>
      <c r="F181" s="133"/>
      <c r="G181" s="133"/>
      <c r="H181" s="133"/>
      <c r="I181" s="133"/>
      <c r="J181" s="163"/>
      <c r="K181" s="141"/>
      <c r="L181" s="71">
        <v>10</v>
      </c>
      <c r="M181" s="127">
        <f t="shared" si="13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72">
        <f>'29'!L182</f>
        <v>16</v>
      </c>
      <c r="F182" s="133">
        <v>144</v>
      </c>
      <c r="G182" s="133"/>
      <c r="H182" s="133"/>
      <c r="I182" s="133"/>
      <c r="J182" s="163"/>
      <c r="K182" s="141"/>
      <c r="L182" s="71">
        <v>144</v>
      </c>
      <c r="M182" s="127">
        <f t="shared" si="13"/>
        <v>16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72">
        <f>'29'!L183</f>
        <v>61</v>
      </c>
      <c r="F183" s="133"/>
      <c r="G183" s="133"/>
      <c r="H183" s="133"/>
      <c r="I183" s="133"/>
      <c r="J183" s="163"/>
      <c r="K183" s="141"/>
      <c r="L183" s="71">
        <v>60</v>
      </c>
      <c r="M183" s="127">
        <f t="shared" si="13"/>
        <v>1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72">
        <f>'29'!L184</f>
        <v>49</v>
      </c>
      <c r="F184" s="133"/>
      <c r="G184" s="133"/>
      <c r="H184" s="133"/>
      <c r="I184" s="133"/>
      <c r="J184" s="163"/>
      <c r="K184" s="141"/>
      <c r="L184" s="71">
        <v>48</v>
      </c>
      <c r="M184" s="127">
        <f t="shared" si="13"/>
        <v>1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72">
        <f>'29'!L185</f>
        <v>47</v>
      </c>
      <c r="F185" s="133"/>
      <c r="G185" s="133"/>
      <c r="H185" s="133"/>
      <c r="I185" s="133"/>
      <c r="J185" s="163"/>
      <c r="K185" s="141"/>
      <c r="L185" s="71">
        <v>47</v>
      </c>
      <c r="M185" s="127">
        <f t="shared" si="13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72">
        <f>'29'!L186</f>
        <v>54</v>
      </c>
      <c r="F186" s="133"/>
      <c r="G186" s="133"/>
      <c r="H186" s="133"/>
      <c r="I186" s="133"/>
      <c r="J186" s="163"/>
      <c r="K186" s="141"/>
      <c r="L186" s="71">
        <v>51</v>
      </c>
      <c r="M186" s="127">
        <f t="shared" si="13"/>
        <v>3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80"/>
      <c r="F187" s="136"/>
      <c r="G187" s="136"/>
      <c r="H187" s="136"/>
      <c r="I187" s="136"/>
      <c r="J187" s="167"/>
      <c r="K187" s="149"/>
      <c r="L187" s="77"/>
      <c r="M187" s="128">
        <f t="shared" si="13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10">
        <f t="shared" ref="E188:J188" si="18">SUM(E190:E191)</f>
        <v>27</v>
      </c>
      <c r="F188" s="110">
        <f t="shared" si="18"/>
        <v>0</v>
      </c>
      <c r="G188" s="110">
        <f t="shared" si="18"/>
        <v>0</v>
      </c>
      <c r="H188" s="110">
        <f t="shared" si="18"/>
        <v>0</v>
      </c>
      <c r="I188" s="110">
        <f t="shared" si="18"/>
        <v>0</v>
      </c>
      <c r="J188" s="110">
        <f t="shared" si="18"/>
        <v>0</v>
      </c>
      <c r="K188" s="110">
        <f>SUM(K190:K191)</f>
        <v>0</v>
      </c>
      <c r="L188" s="110">
        <f>SUM(L190:L191)</f>
        <v>26</v>
      </c>
      <c r="M188" s="124">
        <f>(E188+F188+G188+H188+I188)-J188-K188-L188</f>
        <v>1</v>
      </c>
      <c r="N188" s="89"/>
    </row>
    <row r="189" spans="1:14" s="10" customFormat="1" x14ac:dyDescent="0.2">
      <c r="A189" s="82"/>
      <c r="B189" s="82"/>
      <c r="C189" s="82" t="s">
        <v>204</v>
      </c>
      <c r="D189" s="83"/>
      <c r="E189" s="172">
        <f>'29'!L189</f>
        <v>0</v>
      </c>
      <c r="F189" s="133"/>
      <c r="G189" s="133"/>
      <c r="H189" s="133"/>
      <c r="I189" s="133"/>
      <c r="J189" s="163"/>
      <c r="K189" s="141"/>
      <c r="L189" s="71"/>
      <c r="M189" s="127">
        <f t="shared" si="13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72">
        <f>'29'!L190</f>
        <v>8</v>
      </c>
      <c r="F190" s="133"/>
      <c r="G190" s="133"/>
      <c r="H190" s="133"/>
      <c r="I190" s="133"/>
      <c r="J190" s="163"/>
      <c r="K190" s="141"/>
      <c r="L190" s="71">
        <v>7</v>
      </c>
      <c r="M190" s="127">
        <f t="shared" si="13"/>
        <v>1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72">
        <f>'29'!L191</f>
        <v>19</v>
      </c>
      <c r="F191" s="133"/>
      <c r="G191" s="133"/>
      <c r="H191" s="133"/>
      <c r="I191" s="133"/>
      <c r="J191" s="163"/>
      <c r="K191" s="141"/>
      <c r="L191" s="71">
        <v>19</v>
      </c>
      <c r="M191" s="127">
        <f t="shared" si="13"/>
        <v>0</v>
      </c>
      <c r="N191" s="71"/>
    </row>
    <row r="192" spans="1:14" s="24" customFormat="1" ht="15" thickBot="1" x14ac:dyDescent="0.25">
      <c r="A192" s="43"/>
      <c r="B192" s="43"/>
      <c r="C192" s="43"/>
      <c r="D192" s="90"/>
      <c r="E192" s="174"/>
      <c r="F192" s="135"/>
      <c r="G192" s="135"/>
      <c r="H192" s="135"/>
      <c r="I192" s="135"/>
      <c r="J192" s="165"/>
      <c r="K192" s="143"/>
      <c r="L192" s="73"/>
      <c r="M192" s="129">
        <f t="shared" si="13"/>
        <v>0</v>
      </c>
      <c r="N192" s="73"/>
    </row>
    <row r="193" spans="1:14" s="10" customFormat="1" ht="15" thickBot="1" x14ac:dyDescent="0.25">
      <c r="A193" s="94"/>
      <c r="B193" s="95"/>
      <c r="C193" s="95" t="s">
        <v>207</v>
      </c>
      <c r="D193" s="96"/>
      <c r="E193" s="107">
        <f t="shared" ref="E193:L193" si="19">SUM(E194:E201)</f>
        <v>191</v>
      </c>
      <c r="F193" s="107">
        <f t="shared" si="19"/>
        <v>0</v>
      </c>
      <c r="G193" s="107">
        <f t="shared" si="19"/>
        <v>0</v>
      </c>
      <c r="H193" s="107">
        <f t="shared" si="19"/>
        <v>0</v>
      </c>
      <c r="I193" s="107">
        <f t="shared" si="19"/>
        <v>0</v>
      </c>
      <c r="J193" s="107">
        <f t="shared" si="19"/>
        <v>0</v>
      </c>
      <c r="K193" s="107">
        <f t="shared" si="19"/>
        <v>0</v>
      </c>
      <c r="L193" s="107">
        <f t="shared" si="19"/>
        <v>179</v>
      </c>
      <c r="M193" s="124">
        <f t="shared" si="13"/>
        <v>12</v>
      </c>
      <c r="N193" s="89"/>
    </row>
    <row r="194" spans="1:14" s="10" customFormat="1" x14ac:dyDescent="0.2">
      <c r="A194" s="91">
        <v>1</v>
      </c>
      <c r="B194" s="92">
        <v>7550011</v>
      </c>
      <c r="C194" s="92" t="s">
        <v>208</v>
      </c>
      <c r="D194" s="93">
        <v>16000</v>
      </c>
      <c r="E194" s="172">
        <f>'29'!L194</f>
        <v>14</v>
      </c>
      <c r="F194" s="133"/>
      <c r="G194" s="133"/>
      <c r="H194" s="133"/>
      <c r="I194" s="133"/>
      <c r="J194" s="163"/>
      <c r="K194" s="141"/>
      <c r="L194" s="71">
        <v>14</v>
      </c>
      <c r="M194" s="127">
        <f t="shared" si="13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72">
        <f>'29'!L195</f>
        <v>100</v>
      </c>
      <c r="F195" s="134"/>
      <c r="G195" s="134"/>
      <c r="H195" s="134"/>
      <c r="I195" s="134"/>
      <c r="J195" s="164"/>
      <c r="K195" s="142"/>
      <c r="L195" s="72">
        <v>97</v>
      </c>
      <c r="M195" s="130">
        <f t="shared" si="13"/>
        <v>3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72">
        <f>'29'!L196</f>
        <v>5</v>
      </c>
      <c r="F196" s="134"/>
      <c r="G196" s="134"/>
      <c r="H196" s="134"/>
      <c r="I196" s="134"/>
      <c r="J196" s="164"/>
      <c r="K196" s="142"/>
      <c r="L196" s="72"/>
      <c r="M196" s="130">
        <f t="shared" si="13"/>
        <v>5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72">
        <f>'29'!L197</f>
        <v>13</v>
      </c>
      <c r="F197" s="134"/>
      <c r="G197" s="134"/>
      <c r="H197" s="134"/>
      <c r="I197" s="134"/>
      <c r="J197" s="164"/>
      <c r="K197" s="142"/>
      <c r="L197" s="72">
        <v>11</v>
      </c>
      <c r="M197" s="130">
        <f t="shared" si="13"/>
        <v>2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72">
        <f>'29'!L198</f>
        <v>19</v>
      </c>
      <c r="F198" s="134"/>
      <c r="G198" s="134"/>
      <c r="H198" s="134"/>
      <c r="I198" s="134"/>
      <c r="J198" s="164"/>
      <c r="K198" s="142"/>
      <c r="L198" s="72">
        <v>19</v>
      </c>
      <c r="M198" s="130">
        <f t="shared" si="13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72">
        <f>'29'!L199</f>
        <v>16</v>
      </c>
      <c r="F199" s="134"/>
      <c r="G199" s="134"/>
      <c r="H199" s="134"/>
      <c r="I199" s="134"/>
      <c r="J199" s="164"/>
      <c r="K199" s="142"/>
      <c r="L199" s="72">
        <v>16</v>
      </c>
      <c r="M199" s="130">
        <f t="shared" si="13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72">
        <f>'29'!L200</f>
        <v>14</v>
      </c>
      <c r="F200" s="134"/>
      <c r="G200" s="134"/>
      <c r="H200" s="134"/>
      <c r="I200" s="134"/>
      <c r="J200" s="164"/>
      <c r="K200" s="142"/>
      <c r="L200" s="72">
        <v>13</v>
      </c>
      <c r="M200" s="130">
        <f t="shared" ref="M200:M201" si="20">(E200+F200+G200+H200+I200)-J200-K200-L200</f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72">
        <f>'29'!L201</f>
        <v>10</v>
      </c>
      <c r="F201" s="134"/>
      <c r="G201" s="134"/>
      <c r="H201" s="134"/>
      <c r="I201" s="134"/>
      <c r="J201" s="164"/>
      <c r="K201" s="142"/>
      <c r="L201" s="72">
        <v>9</v>
      </c>
      <c r="M201" s="130">
        <f t="shared" si="20"/>
        <v>1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1"/>
  <sheetViews>
    <sheetView tabSelected="1" workbookViewId="0">
      <pane xSplit="4" ySplit="4" topLeftCell="E177" activePane="bottomRight" state="frozen"/>
      <selection activeCell="O74" sqref="O74"/>
      <selection pane="topRight" activeCell="O74" sqref="O74"/>
      <selection pane="bottomLeft" activeCell="O74" sqref="O74"/>
      <selection pane="bottomRight" activeCell="M179" sqref="M17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69" customWidth="1"/>
    <col min="6" max="6" width="8.85546875" style="132" customWidth="1"/>
    <col min="7" max="7" width="9" style="151" bestFit="1" customWidth="1"/>
    <col min="8" max="8" width="7.140625" style="151" customWidth="1"/>
    <col min="9" max="9" width="5.140625" style="151" customWidth="1"/>
    <col min="10" max="10" width="7" style="162" customWidth="1"/>
    <col min="11" max="11" width="7.710937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9" ht="21.75" customHeight="1" x14ac:dyDescent="0.2">
      <c r="A1" s="106" t="s">
        <v>260</v>
      </c>
      <c r="B1" s="106"/>
    </row>
    <row r="2" spans="1:19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9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9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9" s="24" customFormat="1" ht="15" thickBot="1" x14ac:dyDescent="0.25">
      <c r="A5" s="117"/>
      <c r="B5" s="117"/>
      <c r="C5" s="117" t="s">
        <v>10</v>
      </c>
      <c r="D5" s="118"/>
      <c r="E5" s="170">
        <f t="shared" ref="E5:M5" si="0">E6+E41+E55+E59+E69</f>
        <v>30</v>
      </c>
      <c r="F5" s="120">
        <f>F6+F41+F55+F59+F69</f>
        <v>0</v>
      </c>
      <c r="G5" s="120">
        <f t="shared" si="0"/>
        <v>535</v>
      </c>
      <c r="H5" s="120">
        <f t="shared" si="0"/>
        <v>223</v>
      </c>
      <c r="I5" s="120">
        <f t="shared" si="0"/>
        <v>0</v>
      </c>
      <c r="J5" s="158">
        <f t="shared" si="0"/>
        <v>1</v>
      </c>
      <c r="K5" s="139">
        <f t="shared" si="0"/>
        <v>52</v>
      </c>
      <c r="L5" s="120">
        <f>L6+L41+L55+L59+L69</f>
        <v>13</v>
      </c>
      <c r="M5" s="122">
        <f t="shared" si="0"/>
        <v>722</v>
      </c>
      <c r="N5" s="119"/>
    </row>
    <row r="6" spans="1:19" s="10" customFormat="1" ht="15" thickBot="1" x14ac:dyDescent="0.25">
      <c r="A6" s="98"/>
      <c r="B6" s="99"/>
      <c r="C6" s="99" t="s">
        <v>11</v>
      </c>
      <c r="D6" s="100"/>
      <c r="E6" s="171">
        <f t="shared" ref="E6:L6" si="1">SUM(E7:E39)</f>
        <v>26</v>
      </c>
      <c r="F6" s="109">
        <f t="shared" si="1"/>
        <v>0</v>
      </c>
      <c r="G6" s="109">
        <f t="shared" si="1"/>
        <v>282</v>
      </c>
      <c r="H6" s="109">
        <f t="shared" si="1"/>
        <v>204</v>
      </c>
      <c r="I6" s="109">
        <f t="shared" si="1"/>
        <v>0</v>
      </c>
      <c r="J6" s="159">
        <f t="shared" si="1"/>
        <v>0</v>
      </c>
      <c r="K6" s="140">
        <f t="shared" si="1"/>
        <v>17</v>
      </c>
      <c r="L6" s="109">
        <f t="shared" si="1"/>
        <v>5</v>
      </c>
      <c r="M6" s="124">
        <f>(E6+F6+G6+H6+I6)-J6-K6-L6</f>
        <v>490</v>
      </c>
      <c r="N6" s="89"/>
    </row>
    <row r="7" spans="1:19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>
        <f>'30'!L7</f>
        <v>5</v>
      </c>
      <c r="F7" s="133"/>
      <c r="G7" s="153"/>
      <c r="H7" s="153"/>
      <c r="I7" s="153"/>
      <c r="J7" s="163"/>
      <c r="K7" s="141"/>
      <c r="L7" s="71">
        <v>3</v>
      </c>
      <c r="M7" s="127">
        <f t="shared" ref="M7:M70" si="2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2">
        <f>'30'!L8</f>
        <v>0</v>
      </c>
      <c r="F8" s="134"/>
      <c r="G8" s="154">
        <v>12</v>
      </c>
      <c r="H8" s="154">
        <v>12</v>
      </c>
      <c r="I8" s="154"/>
      <c r="J8" s="164"/>
      <c r="K8" s="142"/>
      <c r="L8" s="72"/>
      <c r="M8" s="127">
        <f t="shared" si="2"/>
        <v>24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72">
        <f>'30'!L9</f>
        <v>0</v>
      </c>
      <c r="F9" s="134"/>
      <c r="G9" s="154"/>
      <c r="H9" s="154"/>
      <c r="I9" s="154"/>
      <c r="J9" s="164"/>
      <c r="K9" s="142"/>
      <c r="L9" s="72"/>
      <c r="M9" s="127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2">
        <f>'30'!L10</f>
        <v>0</v>
      </c>
      <c r="F10" s="134"/>
      <c r="G10" s="154">
        <v>12</v>
      </c>
      <c r="H10" s="154">
        <v>8</v>
      </c>
      <c r="I10" s="154"/>
      <c r="J10" s="164"/>
      <c r="K10" s="142"/>
      <c r="L10" s="72"/>
      <c r="M10" s="127">
        <f t="shared" si="2"/>
        <v>20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2">
        <f>'30'!L11</f>
        <v>0</v>
      </c>
      <c r="F11" s="134"/>
      <c r="G11" s="154">
        <v>8</v>
      </c>
      <c r="H11" s="154">
        <v>8</v>
      </c>
      <c r="I11" s="154"/>
      <c r="J11" s="164"/>
      <c r="K11" s="142">
        <v>1</v>
      </c>
      <c r="L11" s="72"/>
      <c r="M11" s="127">
        <f t="shared" si="2"/>
        <v>15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2">
        <f>'30'!L12</f>
        <v>0</v>
      </c>
      <c r="F12" s="134"/>
      <c r="G12" s="154"/>
      <c r="H12" s="154"/>
      <c r="I12" s="154"/>
      <c r="J12" s="164"/>
      <c r="K12" s="142"/>
      <c r="L12" s="72"/>
      <c r="M12" s="127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2">
        <f>'30'!L13</f>
        <v>0</v>
      </c>
      <c r="F13" s="134"/>
      <c r="G13" s="154">
        <v>12</v>
      </c>
      <c r="H13" s="154">
        <v>10</v>
      </c>
      <c r="I13" s="154"/>
      <c r="J13" s="164"/>
      <c r="K13" s="142"/>
      <c r="L13" s="72"/>
      <c r="M13" s="127">
        <f t="shared" si="2"/>
        <v>22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2">
        <f>'30'!L14</f>
        <v>0</v>
      </c>
      <c r="F14" s="134"/>
      <c r="G14" s="154">
        <v>12</v>
      </c>
      <c r="H14" s="154"/>
      <c r="I14" s="154"/>
      <c r="J14" s="164"/>
      <c r="K14" s="142">
        <v>1</v>
      </c>
      <c r="L14" s="72"/>
      <c r="M14" s="127">
        <f t="shared" si="2"/>
        <v>11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2">
        <f>'30'!L15</f>
        <v>0</v>
      </c>
      <c r="F15" s="134"/>
      <c r="G15" s="154">
        <v>12</v>
      </c>
      <c r="H15" s="154">
        <v>10</v>
      </c>
      <c r="I15" s="154"/>
      <c r="J15" s="164"/>
      <c r="K15" s="142"/>
      <c r="L15" s="72"/>
      <c r="M15" s="127">
        <f t="shared" si="2"/>
        <v>22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2">
        <f>'30'!L16</f>
        <v>0</v>
      </c>
      <c r="F16" s="134"/>
      <c r="G16" s="154">
        <v>12</v>
      </c>
      <c r="H16" s="154">
        <v>10</v>
      </c>
      <c r="I16" s="154"/>
      <c r="J16" s="164"/>
      <c r="K16" s="142">
        <v>1</v>
      </c>
      <c r="L16" s="72"/>
      <c r="M16" s="127">
        <f t="shared" si="2"/>
        <v>21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2">
        <f>'30'!L17</f>
        <v>0</v>
      </c>
      <c r="F17" s="134"/>
      <c r="G17" s="154"/>
      <c r="H17" s="154"/>
      <c r="I17" s="154"/>
      <c r="J17" s="164"/>
      <c r="K17" s="142"/>
      <c r="L17" s="72"/>
      <c r="M17" s="127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72">
        <f>'30'!L18</f>
        <v>0</v>
      </c>
      <c r="F18" s="134"/>
      <c r="G18" s="154"/>
      <c r="H18" s="154">
        <v>8</v>
      </c>
      <c r="I18" s="154"/>
      <c r="J18" s="164"/>
      <c r="K18" s="142"/>
      <c r="L18" s="72"/>
      <c r="M18" s="127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72">
        <f>'30'!L19</f>
        <v>0</v>
      </c>
      <c r="F19" s="134"/>
      <c r="G19" s="154">
        <v>12</v>
      </c>
      <c r="H19" s="154">
        <v>10</v>
      </c>
      <c r="I19" s="154"/>
      <c r="J19" s="164"/>
      <c r="K19" s="142"/>
      <c r="L19" s="72"/>
      <c r="M19" s="127">
        <f t="shared" si="2"/>
        <v>22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72">
        <f>'30'!L20</f>
        <v>9</v>
      </c>
      <c r="F20" s="134"/>
      <c r="G20" s="154"/>
      <c r="H20" s="154"/>
      <c r="I20" s="154"/>
      <c r="J20" s="164"/>
      <c r="K20" s="142"/>
      <c r="L20" s="72"/>
      <c r="M20" s="127">
        <f t="shared" si="2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72">
        <f>'30'!L21</f>
        <v>0</v>
      </c>
      <c r="F21" s="134"/>
      <c r="G21" s="154">
        <v>12</v>
      </c>
      <c r="H21" s="154">
        <v>10</v>
      </c>
      <c r="I21" s="154"/>
      <c r="J21" s="164"/>
      <c r="K21" s="142"/>
      <c r="L21" s="72"/>
      <c r="M21" s="127">
        <f t="shared" si="2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72">
        <f>'30'!L22</f>
        <v>12</v>
      </c>
      <c r="F22" s="134"/>
      <c r="G22" s="154"/>
      <c r="H22" s="154"/>
      <c r="I22" s="154"/>
      <c r="J22" s="164"/>
      <c r="K22" s="142"/>
      <c r="L22" s="72">
        <v>2</v>
      </c>
      <c r="M22" s="127">
        <f t="shared" si="2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72">
        <f>'30'!L23</f>
        <v>0</v>
      </c>
      <c r="F23" s="134"/>
      <c r="G23" s="154">
        <v>12</v>
      </c>
      <c r="H23" s="154"/>
      <c r="I23" s="154"/>
      <c r="J23" s="164"/>
      <c r="K23" s="142"/>
      <c r="L23" s="72"/>
      <c r="M23" s="127">
        <f t="shared" si="2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72">
        <f>'30'!L24</f>
        <v>0</v>
      </c>
      <c r="F24" s="134"/>
      <c r="G24" s="154">
        <v>12</v>
      </c>
      <c r="H24" s="154"/>
      <c r="I24" s="154"/>
      <c r="J24" s="164"/>
      <c r="K24" s="142"/>
      <c r="L24" s="72"/>
      <c r="M24" s="127">
        <f t="shared" si="2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72">
        <f>'30'!L25</f>
        <v>0</v>
      </c>
      <c r="F25" s="134"/>
      <c r="G25" s="154">
        <v>12</v>
      </c>
      <c r="H25" s="154"/>
      <c r="I25" s="154"/>
      <c r="J25" s="164"/>
      <c r="K25" s="142"/>
      <c r="L25" s="72"/>
      <c r="M25" s="127">
        <f t="shared" si="2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72">
        <f>'30'!L26</f>
        <v>0</v>
      </c>
      <c r="F26" s="134"/>
      <c r="G26" s="154">
        <v>12</v>
      </c>
      <c r="H26" s="154"/>
      <c r="I26" s="154"/>
      <c r="J26" s="164"/>
      <c r="K26" s="142"/>
      <c r="L26" s="72"/>
      <c r="M26" s="127">
        <f t="shared" si="2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72">
        <f>'30'!L27</f>
        <v>0</v>
      </c>
      <c r="F27" s="134"/>
      <c r="G27" s="154">
        <v>12</v>
      </c>
      <c r="H27" s="154">
        <v>10</v>
      </c>
      <c r="I27" s="154"/>
      <c r="J27" s="164"/>
      <c r="K27" s="142">
        <v>1</v>
      </c>
      <c r="L27" s="72"/>
      <c r="M27" s="127">
        <f t="shared" si="2"/>
        <v>21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72">
        <f>'30'!L28</f>
        <v>0</v>
      </c>
      <c r="F28" s="134"/>
      <c r="G28" s="154">
        <v>8</v>
      </c>
      <c r="H28" s="154">
        <v>24</v>
      </c>
      <c r="I28" s="154"/>
      <c r="J28" s="164"/>
      <c r="K28" s="142"/>
      <c r="L28" s="72"/>
      <c r="M28" s="127">
        <f t="shared" si="2"/>
        <v>32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72">
        <f>'30'!L29</f>
        <v>0</v>
      </c>
      <c r="F29" s="134"/>
      <c r="G29" s="154">
        <v>8</v>
      </c>
      <c r="H29" s="154">
        <v>24</v>
      </c>
      <c r="I29" s="154"/>
      <c r="J29" s="164"/>
      <c r="K29" s="142">
        <v>6</v>
      </c>
      <c r="L29" s="72"/>
      <c r="M29" s="127">
        <f t="shared" si="2"/>
        <v>26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72">
        <f>'30'!L30</f>
        <v>0</v>
      </c>
      <c r="F30" s="134"/>
      <c r="G30" s="154">
        <v>10</v>
      </c>
      <c r="H30" s="154"/>
      <c r="I30" s="154"/>
      <c r="J30" s="164"/>
      <c r="K30" s="142"/>
      <c r="L30" s="72"/>
      <c r="M30" s="127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72">
        <f>'30'!L31</f>
        <v>0</v>
      </c>
      <c r="F31" s="134"/>
      <c r="G31" s="154"/>
      <c r="H31" s="154">
        <v>12</v>
      </c>
      <c r="I31" s="154"/>
      <c r="J31" s="164"/>
      <c r="K31" s="142">
        <v>2</v>
      </c>
      <c r="L31" s="72"/>
      <c r="M31" s="127">
        <f t="shared" si="2"/>
        <v>10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72">
        <f>'30'!L32</f>
        <v>0</v>
      </c>
      <c r="F32" s="134"/>
      <c r="G32" s="154">
        <v>12</v>
      </c>
      <c r="H32" s="154"/>
      <c r="I32" s="154"/>
      <c r="J32" s="164"/>
      <c r="K32" s="142"/>
      <c r="L32" s="72"/>
      <c r="M32" s="127">
        <f t="shared" si="2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72">
        <f>'30'!L33</f>
        <v>0</v>
      </c>
      <c r="F33" s="134"/>
      <c r="G33" s="154">
        <v>8</v>
      </c>
      <c r="H33" s="154">
        <v>8</v>
      </c>
      <c r="I33" s="154"/>
      <c r="J33" s="164"/>
      <c r="K33" s="142">
        <v>1</v>
      </c>
      <c r="L33" s="72"/>
      <c r="M33" s="127">
        <f t="shared" si="2"/>
        <v>15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72">
        <f>'30'!L34</f>
        <v>0</v>
      </c>
      <c r="F34" s="134"/>
      <c r="G34" s="154">
        <v>8</v>
      </c>
      <c r="H34" s="154">
        <v>8</v>
      </c>
      <c r="I34" s="154"/>
      <c r="J34" s="164"/>
      <c r="K34" s="142"/>
      <c r="L34" s="72"/>
      <c r="M34" s="127">
        <f t="shared" si="2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72">
        <f>'30'!L35</f>
        <v>0</v>
      </c>
      <c r="F35" s="134"/>
      <c r="G35" s="154">
        <v>12</v>
      </c>
      <c r="H35" s="154">
        <v>10</v>
      </c>
      <c r="I35" s="154"/>
      <c r="J35" s="164"/>
      <c r="K35" s="142">
        <v>4</v>
      </c>
      <c r="L35" s="72"/>
      <c r="M35" s="127">
        <f t="shared" si="2"/>
        <v>18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72">
        <f>'30'!L36</f>
        <v>0</v>
      </c>
      <c r="F36" s="134"/>
      <c r="G36" s="154">
        <v>12</v>
      </c>
      <c r="H36" s="154">
        <v>10</v>
      </c>
      <c r="I36" s="154"/>
      <c r="J36" s="164"/>
      <c r="K36" s="142"/>
      <c r="L36" s="72"/>
      <c r="M36" s="127">
        <f t="shared" si="2"/>
        <v>22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72">
        <f>'30'!L37</f>
        <v>0</v>
      </c>
      <c r="F37" s="134"/>
      <c r="G37" s="154"/>
      <c r="H37" s="154"/>
      <c r="I37" s="154"/>
      <c r="J37" s="164"/>
      <c r="K37" s="142"/>
      <c r="L37" s="72"/>
      <c r="M37" s="127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72">
        <f>'30'!L38</f>
        <v>0</v>
      </c>
      <c r="F38" s="134"/>
      <c r="G38" s="154">
        <v>32</v>
      </c>
      <c r="H38" s="154"/>
      <c r="I38" s="154"/>
      <c r="J38" s="164"/>
      <c r="K38" s="142"/>
      <c r="L38" s="72"/>
      <c r="M38" s="127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72">
        <f>'30'!L39</f>
        <v>0</v>
      </c>
      <c r="F39" s="134"/>
      <c r="G39" s="154">
        <v>8</v>
      </c>
      <c r="H39" s="154">
        <v>12</v>
      </c>
      <c r="I39" s="154"/>
      <c r="J39" s="164"/>
      <c r="K39" s="142"/>
      <c r="L39" s="72"/>
      <c r="M39" s="127">
        <f t="shared" si="2"/>
        <v>20</v>
      </c>
      <c r="N39" s="72"/>
    </row>
    <row r="40" spans="1:14" s="24" customFormat="1" ht="15" thickBot="1" x14ac:dyDescent="0.25">
      <c r="A40" s="43"/>
      <c r="B40" s="43"/>
      <c r="C40" s="43"/>
      <c r="D40" s="48"/>
      <c r="E40" s="172"/>
      <c r="F40" s="135"/>
      <c r="G40" s="155"/>
      <c r="H40" s="155"/>
      <c r="I40" s="155"/>
      <c r="J40" s="165"/>
      <c r="K40" s="143"/>
      <c r="L40" s="73"/>
      <c r="M40" s="128">
        <f t="shared" si="2"/>
        <v>0</v>
      </c>
      <c r="N40" s="73"/>
    </row>
    <row r="41" spans="1:14" s="9" customFormat="1" ht="15" thickBot="1" x14ac:dyDescent="0.25">
      <c r="A41" s="98"/>
      <c r="B41" s="99"/>
      <c r="C41" s="99" t="s">
        <v>54</v>
      </c>
      <c r="D41" s="100"/>
      <c r="E41" s="107">
        <f>SUM(E42:E53)</f>
        <v>4</v>
      </c>
      <c r="F41" s="107">
        <f>SUM(F42:F53)</f>
        <v>0</v>
      </c>
      <c r="G41" s="107">
        <f t="shared" ref="G41:L41" si="3">SUM(G42:G53)</f>
        <v>216</v>
      </c>
      <c r="H41" s="107">
        <f t="shared" si="3"/>
        <v>10</v>
      </c>
      <c r="I41" s="107">
        <f t="shared" si="3"/>
        <v>0</v>
      </c>
      <c r="J41" s="107">
        <f t="shared" si="3"/>
        <v>0</v>
      </c>
      <c r="K41" s="107">
        <f t="shared" si="3"/>
        <v>34</v>
      </c>
      <c r="L41" s="107">
        <f t="shared" si="3"/>
        <v>4</v>
      </c>
      <c r="M41" s="124">
        <f>(E41+F41+G41+H41+I41)-J41-K41-L41</f>
        <v>192</v>
      </c>
      <c r="N41" s="89"/>
    </row>
    <row r="42" spans="1:14" s="10" customFormat="1" x14ac:dyDescent="0.2">
      <c r="A42" s="91">
        <v>1</v>
      </c>
      <c r="B42" s="91">
        <v>1520005</v>
      </c>
      <c r="C42" s="91" t="s">
        <v>55</v>
      </c>
      <c r="D42" s="97">
        <v>22000</v>
      </c>
      <c r="E42" s="172">
        <f>'30'!L42</f>
        <v>0</v>
      </c>
      <c r="F42" s="133"/>
      <c r="G42" s="153"/>
      <c r="H42" s="153">
        <v>10</v>
      </c>
      <c r="I42" s="153"/>
      <c r="J42" s="163"/>
      <c r="K42" s="141"/>
      <c r="L42" s="71"/>
      <c r="M42" s="127">
        <f t="shared" si="2"/>
        <v>10</v>
      </c>
      <c r="N42" s="71"/>
    </row>
    <row r="43" spans="1:14" s="10" customFormat="1" x14ac:dyDescent="0.2">
      <c r="A43" s="25">
        <v>3</v>
      </c>
      <c r="B43" s="26">
        <v>1520062</v>
      </c>
      <c r="C43" s="26" t="s">
        <v>57</v>
      </c>
      <c r="D43" s="27">
        <v>13000</v>
      </c>
      <c r="E43" s="172">
        <f>'30'!L43</f>
        <v>0</v>
      </c>
      <c r="F43" s="134"/>
      <c r="G43" s="154">
        <v>50</v>
      </c>
      <c r="H43" s="154"/>
      <c r="I43" s="154"/>
      <c r="J43" s="164"/>
      <c r="K43" s="142"/>
      <c r="L43" s="72"/>
      <c r="M43" s="127">
        <f t="shared" si="2"/>
        <v>50</v>
      </c>
      <c r="N43" s="72"/>
    </row>
    <row r="44" spans="1:14" s="10" customFormat="1" x14ac:dyDescent="0.2">
      <c r="A44" s="25">
        <v>4</v>
      </c>
      <c r="B44" s="26">
        <v>1523101</v>
      </c>
      <c r="C44" s="26" t="s">
        <v>58</v>
      </c>
      <c r="D44" s="27">
        <v>13000</v>
      </c>
      <c r="E44" s="172">
        <f>'30'!L44</f>
        <v>0</v>
      </c>
      <c r="F44" s="134"/>
      <c r="G44" s="154">
        <v>50</v>
      </c>
      <c r="H44" s="154"/>
      <c r="I44" s="154"/>
      <c r="J44" s="164"/>
      <c r="K44" s="142"/>
      <c r="L44" s="72"/>
      <c r="M44" s="127">
        <f t="shared" si="2"/>
        <v>50</v>
      </c>
      <c r="N44" s="72"/>
    </row>
    <row r="45" spans="1:14" s="10" customFormat="1" x14ac:dyDescent="0.2">
      <c r="A45" s="25">
        <v>5</v>
      </c>
      <c r="B45" s="26">
        <v>1523008</v>
      </c>
      <c r="C45" s="26" t="s">
        <v>59</v>
      </c>
      <c r="D45" s="27">
        <v>13000</v>
      </c>
      <c r="E45" s="172">
        <f>'30'!L45</f>
        <v>0</v>
      </c>
      <c r="F45" s="134"/>
      <c r="G45" s="154">
        <v>40</v>
      </c>
      <c r="H45" s="154"/>
      <c r="I45" s="154"/>
      <c r="J45" s="164"/>
      <c r="K45" s="142">
        <v>31</v>
      </c>
      <c r="L45" s="72"/>
      <c r="M45" s="127">
        <f t="shared" si="2"/>
        <v>9</v>
      </c>
      <c r="N45" s="72"/>
    </row>
    <row r="46" spans="1:14" s="10" customFormat="1" x14ac:dyDescent="0.2">
      <c r="A46" s="25">
        <v>6</v>
      </c>
      <c r="B46" s="26">
        <v>1520050</v>
      </c>
      <c r="C46" s="26" t="s">
        <v>60</v>
      </c>
      <c r="D46" s="27">
        <v>30000</v>
      </c>
      <c r="E46" s="172">
        <f>'30'!L46</f>
        <v>0</v>
      </c>
      <c r="F46" s="134"/>
      <c r="G46" s="154">
        <v>10</v>
      </c>
      <c r="H46" s="154"/>
      <c r="I46" s="154"/>
      <c r="J46" s="164"/>
      <c r="K46" s="142"/>
      <c r="L46" s="72"/>
      <c r="M46" s="127">
        <f t="shared" si="2"/>
        <v>10</v>
      </c>
      <c r="N46" s="72"/>
    </row>
    <row r="47" spans="1:14" s="10" customFormat="1" x14ac:dyDescent="0.2">
      <c r="A47" s="25">
        <v>7</v>
      </c>
      <c r="B47" s="26">
        <v>1520051</v>
      </c>
      <c r="C47" s="26" t="s">
        <v>61</v>
      </c>
      <c r="D47" s="27">
        <v>45000</v>
      </c>
      <c r="E47" s="172">
        <f>'30'!L47</f>
        <v>0</v>
      </c>
      <c r="F47" s="134"/>
      <c r="G47" s="154">
        <v>26</v>
      </c>
      <c r="H47" s="154"/>
      <c r="I47" s="154"/>
      <c r="J47" s="164"/>
      <c r="K47" s="142"/>
      <c r="L47" s="72"/>
      <c r="M47" s="127">
        <f t="shared" si="2"/>
        <v>26</v>
      </c>
      <c r="N47" s="72"/>
    </row>
    <row r="48" spans="1:14" s="10" customFormat="1" x14ac:dyDescent="0.2">
      <c r="A48" s="25">
        <v>8</v>
      </c>
      <c r="B48" s="26">
        <v>1520004</v>
      </c>
      <c r="C48" s="26" t="s">
        <v>62</v>
      </c>
      <c r="D48" s="27">
        <v>22000</v>
      </c>
      <c r="E48" s="172">
        <f>'30'!L48</f>
        <v>0</v>
      </c>
      <c r="F48" s="134"/>
      <c r="G48" s="154">
        <v>10</v>
      </c>
      <c r="H48" s="154"/>
      <c r="I48" s="154"/>
      <c r="J48" s="164"/>
      <c r="K48" s="142">
        <v>2</v>
      </c>
      <c r="L48" s="72"/>
      <c r="M48" s="127">
        <f t="shared" si="2"/>
        <v>8</v>
      </c>
      <c r="N48" s="72"/>
    </row>
    <row r="49" spans="1:14" s="10" customFormat="1" x14ac:dyDescent="0.2">
      <c r="A49" s="25">
        <v>9</v>
      </c>
      <c r="B49" s="26">
        <v>1520041</v>
      </c>
      <c r="C49" s="26" t="s">
        <v>63</v>
      </c>
      <c r="D49" s="27">
        <v>29000</v>
      </c>
      <c r="E49" s="172">
        <f>'30'!L49</f>
        <v>4</v>
      </c>
      <c r="F49" s="134"/>
      <c r="G49" s="154"/>
      <c r="H49" s="154"/>
      <c r="I49" s="154"/>
      <c r="J49" s="164"/>
      <c r="K49" s="142"/>
      <c r="L49" s="72">
        <v>4</v>
      </c>
      <c r="M49" s="127">
        <f t="shared" si="2"/>
        <v>0</v>
      </c>
      <c r="N49" s="72"/>
    </row>
    <row r="50" spans="1:14" s="10" customFormat="1" x14ac:dyDescent="0.2">
      <c r="A50" s="25">
        <v>10</v>
      </c>
      <c r="B50" s="26">
        <v>1522008</v>
      </c>
      <c r="C50" s="26" t="s">
        <v>64</v>
      </c>
      <c r="D50" s="27">
        <v>25000</v>
      </c>
      <c r="E50" s="172">
        <f>'30'!L50</f>
        <v>0</v>
      </c>
      <c r="F50" s="134"/>
      <c r="G50" s="154">
        <v>10</v>
      </c>
      <c r="H50" s="154"/>
      <c r="I50" s="154"/>
      <c r="J50" s="164"/>
      <c r="K50" s="142">
        <v>1</v>
      </c>
      <c r="L50" s="72"/>
      <c r="M50" s="127">
        <f t="shared" si="2"/>
        <v>9</v>
      </c>
      <c r="N50" s="72"/>
    </row>
    <row r="51" spans="1:14" s="10" customFormat="1" x14ac:dyDescent="0.2">
      <c r="A51" s="25">
        <v>11</v>
      </c>
      <c r="B51" s="26">
        <v>1522009</v>
      </c>
      <c r="C51" s="26" t="s">
        <v>65</v>
      </c>
      <c r="D51" s="27">
        <v>24000</v>
      </c>
      <c r="E51" s="172">
        <f>'30'!L51</f>
        <v>0</v>
      </c>
      <c r="F51" s="134"/>
      <c r="G51" s="154"/>
      <c r="H51" s="154"/>
      <c r="I51" s="154"/>
      <c r="J51" s="164"/>
      <c r="K51" s="142"/>
      <c r="L51" s="72"/>
      <c r="M51" s="127">
        <f t="shared" si="2"/>
        <v>0</v>
      </c>
      <c r="N51" s="72"/>
    </row>
    <row r="52" spans="1:14" s="10" customFormat="1" x14ac:dyDescent="0.2">
      <c r="A52" s="25">
        <v>12</v>
      </c>
      <c r="B52" s="26">
        <v>1523011</v>
      </c>
      <c r="C52" s="26" t="s">
        <v>66</v>
      </c>
      <c r="D52" s="27">
        <v>20000</v>
      </c>
      <c r="E52" s="172">
        <f>'30'!L52</f>
        <v>0</v>
      </c>
      <c r="F52" s="134"/>
      <c r="G52" s="154">
        <v>10</v>
      </c>
      <c r="H52" s="154"/>
      <c r="I52" s="154"/>
      <c r="J52" s="164"/>
      <c r="K52" s="142"/>
      <c r="L52" s="72"/>
      <c r="M52" s="127">
        <f t="shared" si="2"/>
        <v>10</v>
      </c>
      <c r="N52" s="72"/>
    </row>
    <row r="53" spans="1:14" s="9" customFormat="1" x14ac:dyDescent="0.2">
      <c r="A53" s="25">
        <v>13</v>
      </c>
      <c r="B53" s="26">
        <v>1523012</v>
      </c>
      <c r="C53" s="26" t="s">
        <v>67</v>
      </c>
      <c r="D53" s="27">
        <v>20000</v>
      </c>
      <c r="E53" s="172">
        <f>'30'!L53</f>
        <v>0</v>
      </c>
      <c r="F53" s="134"/>
      <c r="G53" s="154">
        <v>10</v>
      </c>
      <c r="H53" s="154"/>
      <c r="I53" s="154"/>
      <c r="J53" s="164"/>
      <c r="K53" s="142"/>
      <c r="L53" s="72"/>
      <c r="M53" s="127">
        <f t="shared" si="2"/>
        <v>10</v>
      </c>
      <c r="N53" s="72"/>
    </row>
    <row r="54" spans="1:14" s="24" customFormat="1" ht="15" thickBot="1" x14ac:dyDescent="0.25">
      <c r="A54" s="43"/>
      <c r="B54" s="43"/>
      <c r="C54" s="43"/>
      <c r="D54" s="48"/>
      <c r="E54" s="174"/>
      <c r="F54" s="135"/>
      <c r="G54" s="155"/>
      <c r="H54" s="155"/>
      <c r="I54" s="155"/>
      <c r="J54" s="165"/>
      <c r="K54" s="143"/>
      <c r="L54" s="73"/>
      <c r="M54" s="128">
        <f t="shared" si="2"/>
        <v>0</v>
      </c>
      <c r="N54" s="73"/>
    </row>
    <row r="55" spans="1:14" s="9" customFormat="1" ht="15" thickBot="1" x14ac:dyDescent="0.25">
      <c r="A55" s="98"/>
      <c r="B55" s="99"/>
      <c r="C55" s="99" t="s">
        <v>68</v>
      </c>
      <c r="D55" s="100"/>
      <c r="E55" s="111">
        <f t="shared" ref="E55:L55" si="4">SUM(E56:E57)</f>
        <v>0</v>
      </c>
      <c r="F55" s="111">
        <f t="shared" si="4"/>
        <v>0</v>
      </c>
      <c r="G55" s="111">
        <f t="shared" si="4"/>
        <v>0</v>
      </c>
      <c r="H55" s="111">
        <f t="shared" si="4"/>
        <v>5</v>
      </c>
      <c r="I55" s="111">
        <f t="shared" si="4"/>
        <v>0</v>
      </c>
      <c r="J55" s="111">
        <f t="shared" si="4"/>
        <v>0</v>
      </c>
      <c r="K55" s="111">
        <f t="shared" si="4"/>
        <v>0</v>
      </c>
      <c r="L55" s="111">
        <f t="shared" si="4"/>
        <v>4</v>
      </c>
      <c r="M55" s="124">
        <f t="shared" si="2"/>
        <v>1</v>
      </c>
      <c r="N55" s="89"/>
    </row>
    <row r="56" spans="1:14" s="10" customFormat="1" x14ac:dyDescent="0.2">
      <c r="A56" s="25">
        <v>3</v>
      </c>
      <c r="B56" s="26">
        <v>1540034</v>
      </c>
      <c r="C56" s="26" t="s">
        <v>71</v>
      </c>
      <c r="D56" s="27">
        <v>16000</v>
      </c>
      <c r="E56" s="172">
        <f>'30'!L56</f>
        <v>0</v>
      </c>
      <c r="F56" s="134"/>
      <c r="G56" s="154"/>
      <c r="H56" s="154"/>
      <c r="I56" s="154"/>
      <c r="J56" s="164"/>
      <c r="K56" s="142"/>
      <c r="L56" s="72"/>
      <c r="M56" s="127">
        <f t="shared" si="2"/>
        <v>0</v>
      </c>
      <c r="N56" s="72"/>
    </row>
    <row r="57" spans="1:14" s="9" customFormat="1" x14ac:dyDescent="0.2">
      <c r="A57" s="25">
        <v>4</v>
      </c>
      <c r="B57" s="26"/>
      <c r="C57" s="26" t="s">
        <v>72</v>
      </c>
      <c r="D57" s="27">
        <v>29000</v>
      </c>
      <c r="E57" s="172">
        <f>'30'!L57</f>
        <v>0</v>
      </c>
      <c r="F57" s="134"/>
      <c r="G57" s="154"/>
      <c r="H57" s="154">
        <v>5</v>
      </c>
      <c r="I57" s="154"/>
      <c r="J57" s="164"/>
      <c r="K57" s="142"/>
      <c r="L57" s="72">
        <v>4</v>
      </c>
      <c r="M57" s="127">
        <f t="shared" si="2"/>
        <v>1</v>
      </c>
      <c r="N57" s="72"/>
    </row>
    <row r="58" spans="1:14" s="24" customFormat="1" ht="15" thickBot="1" x14ac:dyDescent="0.25">
      <c r="A58" s="43"/>
      <c r="B58" s="43"/>
      <c r="C58" s="43"/>
      <c r="D58" s="48"/>
      <c r="E58" s="174"/>
      <c r="F58" s="135"/>
      <c r="G58" s="155"/>
      <c r="H58" s="155"/>
      <c r="I58" s="155"/>
      <c r="J58" s="165"/>
      <c r="K58" s="143"/>
      <c r="L58" s="73"/>
      <c r="M58" s="128">
        <f t="shared" si="2"/>
        <v>0</v>
      </c>
      <c r="N58" s="73"/>
    </row>
    <row r="59" spans="1:14" s="9" customFormat="1" ht="15" thickBot="1" x14ac:dyDescent="0.25">
      <c r="A59" s="98"/>
      <c r="B59" s="99"/>
      <c r="C59" s="99" t="s">
        <v>73</v>
      </c>
      <c r="D59" s="100"/>
      <c r="E59" s="107">
        <f t="shared" ref="E59:L59" si="5">SUM(E60:E67)</f>
        <v>0</v>
      </c>
      <c r="F59" s="107">
        <f t="shared" si="5"/>
        <v>0</v>
      </c>
      <c r="G59" s="107">
        <f t="shared" si="5"/>
        <v>8</v>
      </c>
      <c r="H59" s="107">
        <f t="shared" si="5"/>
        <v>4</v>
      </c>
      <c r="I59" s="107">
        <f t="shared" si="5"/>
        <v>0</v>
      </c>
      <c r="J59" s="107">
        <f t="shared" si="5"/>
        <v>0</v>
      </c>
      <c r="K59" s="107">
        <f t="shared" si="5"/>
        <v>1</v>
      </c>
      <c r="L59" s="107">
        <f t="shared" si="5"/>
        <v>0</v>
      </c>
      <c r="M59" s="124">
        <f t="shared" si="2"/>
        <v>11</v>
      </c>
      <c r="N59" s="89"/>
    </row>
    <row r="60" spans="1:14" s="10" customFormat="1" x14ac:dyDescent="0.2">
      <c r="A60" s="91">
        <v>1</v>
      </c>
      <c r="B60" s="91">
        <v>1540030</v>
      </c>
      <c r="C60" s="91" t="s">
        <v>74</v>
      </c>
      <c r="D60" s="97">
        <v>68000</v>
      </c>
      <c r="E60" s="172">
        <f>'30'!L60</f>
        <v>0</v>
      </c>
      <c r="F60" s="133"/>
      <c r="G60" s="153"/>
      <c r="H60" s="153">
        <v>1</v>
      </c>
      <c r="I60" s="153"/>
      <c r="J60" s="163"/>
      <c r="K60" s="141"/>
      <c r="L60" s="71"/>
      <c r="M60" s="127">
        <f t="shared" si="2"/>
        <v>1</v>
      </c>
      <c r="N60" s="71"/>
    </row>
    <row r="61" spans="1:14" s="10" customFormat="1" x14ac:dyDescent="0.2">
      <c r="A61" s="25">
        <v>2</v>
      </c>
      <c r="B61" s="26"/>
      <c r="C61" s="26" t="s">
        <v>75</v>
      </c>
      <c r="D61" s="27">
        <v>45000</v>
      </c>
      <c r="E61" s="172">
        <f>'30'!L61</f>
        <v>0</v>
      </c>
      <c r="F61" s="134"/>
      <c r="G61" s="154">
        <v>2</v>
      </c>
      <c r="H61" s="154"/>
      <c r="I61" s="154"/>
      <c r="J61" s="164"/>
      <c r="K61" s="142"/>
      <c r="L61" s="72"/>
      <c r="M61" s="127">
        <f t="shared" si="2"/>
        <v>2</v>
      </c>
      <c r="N61" s="72"/>
    </row>
    <row r="62" spans="1:14" s="10" customFormat="1" x14ac:dyDescent="0.2">
      <c r="A62" s="25">
        <v>3</v>
      </c>
      <c r="B62" s="26">
        <v>1540031</v>
      </c>
      <c r="C62" s="26" t="s">
        <v>76</v>
      </c>
      <c r="D62" s="27">
        <v>68000</v>
      </c>
      <c r="E62" s="172">
        <f>'30'!L62</f>
        <v>0</v>
      </c>
      <c r="F62" s="134"/>
      <c r="G62" s="154"/>
      <c r="H62" s="154">
        <v>1</v>
      </c>
      <c r="I62" s="154"/>
      <c r="J62" s="164"/>
      <c r="K62" s="142"/>
      <c r="L62" s="72"/>
      <c r="M62" s="127">
        <f t="shared" si="2"/>
        <v>1</v>
      </c>
      <c r="N62" s="72"/>
    </row>
    <row r="63" spans="1:14" s="10" customFormat="1" x14ac:dyDescent="0.2">
      <c r="A63" s="25">
        <v>4</v>
      </c>
      <c r="B63" s="26"/>
      <c r="C63" s="26" t="s">
        <v>77</v>
      </c>
      <c r="D63" s="27">
        <v>45000</v>
      </c>
      <c r="E63" s="172">
        <f>'30'!L63</f>
        <v>0</v>
      </c>
      <c r="F63" s="134"/>
      <c r="G63" s="154">
        <v>2</v>
      </c>
      <c r="H63" s="154"/>
      <c r="I63" s="154"/>
      <c r="J63" s="164"/>
      <c r="K63" s="142"/>
      <c r="L63" s="72"/>
      <c r="M63" s="127">
        <f t="shared" si="2"/>
        <v>2</v>
      </c>
      <c r="N63" s="72"/>
    </row>
    <row r="64" spans="1:14" s="10" customFormat="1" x14ac:dyDescent="0.2">
      <c r="A64" s="25">
        <v>5</v>
      </c>
      <c r="B64" s="26"/>
      <c r="C64" s="26" t="s">
        <v>78</v>
      </c>
      <c r="D64" s="27">
        <v>68000</v>
      </c>
      <c r="E64" s="172">
        <f>'30'!L64</f>
        <v>0</v>
      </c>
      <c r="F64" s="134"/>
      <c r="G64" s="154"/>
      <c r="H64" s="154">
        <v>1</v>
      </c>
      <c r="I64" s="154"/>
      <c r="J64" s="164"/>
      <c r="K64" s="142"/>
      <c r="L64" s="72"/>
      <c r="M64" s="127">
        <f t="shared" si="2"/>
        <v>1</v>
      </c>
      <c r="N64" s="72"/>
    </row>
    <row r="65" spans="1:14" s="10" customFormat="1" x14ac:dyDescent="0.2">
      <c r="A65" s="25">
        <v>6</v>
      </c>
      <c r="B65" s="26"/>
      <c r="C65" s="26" t="s">
        <v>79</v>
      </c>
      <c r="D65" s="27">
        <v>45000</v>
      </c>
      <c r="E65" s="172">
        <f>'30'!L65</f>
        <v>0</v>
      </c>
      <c r="F65" s="134"/>
      <c r="G65" s="154">
        <v>2</v>
      </c>
      <c r="H65" s="154"/>
      <c r="I65" s="154"/>
      <c r="J65" s="164"/>
      <c r="K65" s="142"/>
      <c r="L65" s="72"/>
      <c r="M65" s="127">
        <f t="shared" si="2"/>
        <v>2</v>
      </c>
      <c r="N65" s="72"/>
    </row>
    <row r="66" spans="1:14" s="10" customFormat="1" x14ac:dyDescent="0.2">
      <c r="A66" s="25">
        <v>7</v>
      </c>
      <c r="B66" s="26">
        <v>1540033</v>
      </c>
      <c r="C66" s="26" t="s">
        <v>80</v>
      </c>
      <c r="D66" s="27">
        <v>68000</v>
      </c>
      <c r="E66" s="172">
        <f>'30'!L66</f>
        <v>0</v>
      </c>
      <c r="F66" s="134"/>
      <c r="G66" s="154"/>
      <c r="H66" s="154">
        <v>1</v>
      </c>
      <c r="I66" s="154"/>
      <c r="J66" s="164"/>
      <c r="K66" s="142"/>
      <c r="L66" s="72"/>
      <c r="M66" s="127">
        <f t="shared" si="2"/>
        <v>1</v>
      </c>
      <c r="N66" s="72"/>
    </row>
    <row r="67" spans="1:14" s="9" customFormat="1" x14ac:dyDescent="0.2">
      <c r="A67" s="25">
        <v>8</v>
      </c>
      <c r="B67" s="26"/>
      <c r="C67" s="26" t="s">
        <v>81</v>
      </c>
      <c r="D67" s="27">
        <v>45000</v>
      </c>
      <c r="E67" s="172">
        <f>'30'!L67</f>
        <v>0</v>
      </c>
      <c r="F67" s="134"/>
      <c r="G67" s="154">
        <v>2</v>
      </c>
      <c r="H67" s="154"/>
      <c r="I67" s="154"/>
      <c r="J67" s="164"/>
      <c r="K67" s="142">
        <v>1</v>
      </c>
      <c r="L67" s="72"/>
      <c r="M67" s="127">
        <f t="shared" si="2"/>
        <v>1</v>
      </c>
      <c r="N67" s="72"/>
    </row>
    <row r="68" spans="1:14" s="24" customFormat="1" ht="15" thickBot="1" x14ac:dyDescent="0.25">
      <c r="A68" s="43"/>
      <c r="B68" s="43"/>
      <c r="C68" s="43"/>
      <c r="D68" s="48"/>
      <c r="E68" s="174"/>
      <c r="F68" s="135"/>
      <c r="G68" s="155"/>
      <c r="H68" s="155"/>
      <c r="I68" s="155"/>
      <c r="J68" s="165"/>
      <c r="K68" s="143"/>
      <c r="L68" s="73"/>
      <c r="M68" s="128">
        <f t="shared" si="2"/>
        <v>0</v>
      </c>
      <c r="N68" s="73"/>
    </row>
    <row r="69" spans="1:14" s="10" customFormat="1" ht="15" thickBot="1" x14ac:dyDescent="0.25">
      <c r="A69" s="98"/>
      <c r="B69" s="99"/>
      <c r="C69" s="99" t="s">
        <v>82</v>
      </c>
      <c r="D69" s="100"/>
      <c r="E69" s="110">
        <f t="shared" ref="E69:L69" si="6">SUM(E70:E76)</f>
        <v>0</v>
      </c>
      <c r="F69" s="110">
        <f t="shared" si="6"/>
        <v>0</v>
      </c>
      <c r="G69" s="110">
        <f t="shared" si="6"/>
        <v>29</v>
      </c>
      <c r="H69" s="110">
        <f t="shared" si="6"/>
        <v>0</v>
      </c>
      <c r="I69" s="110">
        <f t="shared" si="6"/>
        <v>0</v>
      </c>
      <c r="J69" s="110">
        <f t="shared" si="6"/>
        <v>1</v>
      </c>
      <c r="K69" s="110">
        <f t="shared" si="6"/>
        <v>0</v>
      </c>
      <c r="L69" s="110">
        <f t="shared" si="6"/>
        <v>0</v>
      </c>
      <c r="M69" s="124">
        <f t="shared" si="2"/>
        <v>28</v>
      </c>
      <c r="N69" s="89"/>
    </row>
    <row r="70" spans="1:14" s="10" customFormat="1" x14ac:dyDescent="0.2">
      <c r="A70" s="25">
        <v>1</v>
      </c>
      <c r="B70" s="26">
        <v>1560002</v>
      </c>
      <c r="C70" s="26" t="s">
        <v>84</v>
      </c>
      <c r="D70" s="27">
        <v>28000</v>
      </c>
      <c r="E70" s="172">
        <f>'30'!L70</f>
        <v>0</v>
      </c>
      <c r="F70" s="134"/>
      <c r="G70" s="154">
        <v>4</v>
      </c>
      <c r="H70" s="154"/>
      <c r="I70" s="154"/>
      <c r="J70" s="164">
        <v>1</v>
      </c>
      <c r="K70" s="142"/>
      <c r="L70" s="72"/>
      <c r="M70" s="127">
        <f t="shared" si="2"/>
        <v>3</v>
      </c>
      <c r="N70" s="72" t="s">
        <v>276</v>
      </c>
    </row>
    <row r="71" spans="1:14" s="10" customFormat="1" x14ac:dyDescent="0.2">
      <c r="A71" s="25">
        <v>2</v>
      </c>
      <c r="B71" s="26">
        <v>1560048</v>
      </c>
      <c r="C71" s="26" t="s">
        <v>85</v>
      </c>
      <c r="D71" s="27">
        <v>28000</v>
      </c>
      <c r="E71" s="172">
        <f>'30'!L71</f>
        <v>0</v>
      </c>
      <c r="F71" s="134"/>
      <c r="G71" s="154"/>
      <c r="H71" s="154"/>
      <c r="I71" s="154"/>
      <c r="J71" s="164"/>
      <c r="K71" s="142"/>
      <c r="L71" s="72"/>
      <c r="M71" s="127">
        <f t="shared" ref="M71:M135" si="7">(E71+F71+G71+H71+I71)-J71-K71-L71</f>
        <v>0</v>
      </c>
      <c r="N71" s="72"/>
    </row>
    <row r="72" spans="1:14" s="10" customFormat="1" x14ac:dyDescent="0.2">
      <c r="A72" s="25">
        <v>3</v>
      </c>
      <c r="B72" s="26"/>
      <c r="C72" s="26" t="s">
        <v>287</v>
      </c>
      <c r="D72" s="27">
        <v>28000</v>
      </c>
      <c r="E72" s="172">
        <f>'30'!L72</f>
        <v>0</v>
      </c>
      <c r="F72" s="134"/>
      <c r="G72" s="154"/>
      <c r="H72" s="154"/>
      <c r="I72" s="154"/>
      <c r="J72" s="164"/>
      <c r="K72" s="142"/>
      <c r="L72" s="72"/>
      <c r="M72" s="127">
        <f t="shared" si="7"/>
        <v>0</v>
      </c>
      <c r="N72" s="72"/>
    </row>
    <row r="73" spans="1:14" s="9" customFormat="1" x14ac:dyDescent="0.2">
      <c r="A73" s="25">
        <v>4</v>
      </c>
      <c r="B73" s="26">
        <v>1560008</v>
      </c>
      <c r="C73" s="26" t="s">
        <v>86</v>
      </c>
      <c r="D73" s="27">
        <v>28000</v>
      </c>
      <c r="E73" s="172">
        <f>'30'!L73</f>
        <v>0</v>
      </c>
      <c r="F73" s="134"/>
      <c r="G73" s="154">
        <v>20</v>
      </c>
      <c r="H73" s="154"/>
      <c r="I73" s="154"/>
      <c r="J73" s="164"/>
      <c r="K73" s="142"/>
      <c r="L73" s="72"/>
      <c r="M73" s="127">
        <f t="shared" si="7"/>
        <v>20</v>
      </c>
      <c r="N73" s="72"/>
    </row>
    <row r="74" spans="1:14" s="9" customFormat="1" x14ac:dyDescent="0.2">
      <c r="A74" s="25">
        <v>7</v>
      </c>
      <c r="B74" s="25">
        <v>1500308</v>
      </c>
      <c r="C74" s="25" t="s">
        <v>89</v>
      </c>
      <c r="D74" s="30">
        <v>19000</v>
      </c>
      <c r="E74" s="172">
        <f>'30'!L74</f>
        <v>0</v>
      </c>
      <c r="F74" s="134"/>
      <c r="G74" s="154"/>
      <c r="H74" s="154"/>
      <c r="I74" s="154"/>
      <c r="J74" s="164"/>
      <c r="K74" s="142"/>
      <c r="L74" s="72"/>
      <c r="M74" s="127">
        <f t="shared" si="7"/>
        <v>0</v>
      </c>
      <c r="N74" s="72"/>
    </row>
    <row r="75" spans="1:14" s="10" customFormat="1" x14ac:dyDescent="0.2">
      <c r="A75" s="25">
        <v>8</v>
      </c>
      <c r="B75" s="25">
        <v>1560050</v>
      </c>
      <c r="C75" s="25" t="s">
        <v>90</v>
      </c>
      <c r="D75" s="30">
        <v>30000</v>
      </c>
      <c r="E75" s="172">
        <f>'30'!L75</f>
        <v>0</v>
      </c>
      <c r="F75" s="134"/>
      <c r="G75" s="154">
        <v>5</v>
      </c>
      <c r="H75" s="154"/>
      <c r="I75" s="154"/>
      <c r="J75" s="164"/>
      <c r="K75" s="142"/>
      <c r="L75" s="72"/>
      <c r="M75" s="127">
        <f t="shared" si="7"/>
        <v>5</v>
      </c>
      <c r="N75" s="72"/>
    </row>
    <row r="76" spans="1:14" s="9" customFormat="1" x14ac:dyDescent="0.2">
      <c r="A76" s="25">
        <v>9</v>
      </c>
      <c r="B76" s="26">
        <v>1560001</v>
      </c>
      <c r="C76" s="26" t="s">
        <v>91</v>
      </c>
      <c r="D76" s="27">
        <v>28000</v>
      </c>
      <c r="E76" s="172">
        <f>'30'!L76</f>
        <v>0</v>
      </c>
      <c r="F76" s="134"/>
      <c r="G76" s="154"/>
      <c r="H76" s="154"/>
      <c r="I76" s="154"/>
      <c r="J76" s="164"/>
      <c r="K76" s="142"/>
      <c r="L76" s="72"/>
      <c r="M76" s="127">
        <f t="shared" si="7"/>
        <v>0</v>
      </c>
      <c r="N76" s="72"/>
    </row>
    <row r="77" spans="1:14" s="20" customFormat="1" ht="15" thickBot="1" x14ac:dyDescent="0.25">
      <c r="A77" s="43"/>
      <c r="B77" s="43"/>
      <c r="C77" s="43"/>
      <c r="D77" s="48"/>
      <c r="E77" s="174"/>
      <c r="F77" s="135"/>
      <c r="G77" s="155"/>
      <c r="H77" s="155"/>
      <c r="I77" s="155"/>
      <c r="J77" s="165"/>
      <c r="K77" s="143"/>
      <c r="L77" s="73"/>
      <c r="M77" s="128">
        <f t="shared" si="7"/>
        <v>0</v>
      </c>
      <c r="N77" s="73"/>
    </row>
    <row r="78" spans="1:14" s="10" customFormat="1" ht="15" thickBot="1" x14ac:dyDescent="0.25">
      <c r="A78" s="84"/>
      <c r="B78" s="85"/>
      <c r="C78" s="85" t="s">
        <v>92</v>
      </c>
      <c r="D78" s="86"/>
      <c r="E78" s="112">
        <f t="shared" ref="E78:L78" si="8">SUM(E79:E87)</f>
        <v>44</v>
      </c>
      <c r="F78" s="112">
        <f t="shared" si="8"/>
        <v>0</v>
      </c>
      <c r="G78" s="112">
        <f t="shared" si="8"/>
        <v>27</v>
      </c>
      <c r="H78" s="112">
        <f t="shared" si="8"/>
        <v>0</v>
      </c>
      <c r="I78" s="112">
        <f t="shared" si="8"/>
        <v>0</v>
      </c>
      <c r="J78" s="112">
        <f t="shared" si="8"/>
        <v>8</v>
      </c>
      <c r="K78" s="112">
        <f t="shared" si="8"/>
        <v>0</v>
      </c>
      <c r="L78" s="112">
        <f t="shared" si="8"/>
        <v>32</v>
      </c>
      <c r="M78" s="124">
        <f t="shared" si="7"/>
        <v>31</v>
      </c>
      <c r="N78" s="89"/>
    </row>
    <row r="79" spans="1:14" s="10" customFormat="1" x14ac:dyDescent="0.2">
      <c r="A79" s="91">
        <v>1</v>
      </c>
      <c r="B79" s="92">
        <v>1510060</v>
      </c>
      <c r="C79" s="92" t="s">
        <v>93</v>
      </c>
      <c r="D79" s="101">
        <v>50000</v>
      </c>
      <c r="E79" s="172">
        <f>'30'!L79</f>
        <v>4</v>
      </c>
      <c r="F79" s="133"/>
      <c r="G79" s="153"/>
      <c r="H79" s="153"/>
      <c r="I79" s="153"/>
      <c r="J79" s="163"/>
      <c r="K79" s="141"/>
      <c r="L79" s="71">
        <v>2</v>
      </c>
      <c r="M79" s="127">
        <f t="shared" si="7"/>
        <v>2</v>
      </c>
      <c r="N79" s="71"/>
    </row>
    <row r="80" spans="1:14" s="10" customFormat="1" x14ac:dyDescent="0.2">
      <c r="A80" s="25">
        <v>2</v>
      </c>
      <c r="B80" s="26">
        <v>1510009</v>
      </c>
      <c r="C80" s="26" t="s">
        <v>94</v>
      </c>
      <c r="D80" s="27">
        <v>30000</v>
      </c>
      <c r="E80" s="172">
        <f>'30'!L80</f>
        <v>7</v>
      </c>
      <c r="F80" s="134"/>
      <c r="G80" s="154"/>
      <c r="H80" s="154"/>
      <c r="I80" s="154"/>
      <c r="J80" s="164"/>
      <c r="K80" s="142"/>
      <c r="L80" s="72">
        <v>4</v>
      </c>
      <c r="M80" s="127">
        <f t="shared" si="7"/>
        <v>3</v>
      </c>
      <c r="N80" s="72"/>
    </row>
    <row r="81" spans="1:14" s="10" customFormat="1" hidden="1" x14ac:dyDescent="0.2">
      <c r="A81" s="25">
        <v>3</v>
      </c>
      <c r="B81" s="26">
        <v>1512015</v>
      </c>
      <c r="C81" s="26" t="s">
        <v>95</v>
      </c>
      <c r="D81" s="27">
        <v>35000</v>
      </c>
      <c r="E81" s="172">
        <f>'30'!L81</f>
        <v>0</v>
      </c>
      <c r="F81" s="134"/>
      <c r="G81" s="154"/>
      <c r="H81" s="154"/>
      <c r="I81" s="154"/>
      <c r="J81" s="164"/>
      <c r="K81" s="142"/>
      <c r="L81" s="72"/>
      <c r="M81" s="127">
        <f t="shared" si="7"/>
        <v>0</v>
      </c>
      <c r="N81" s="72"/>
    </row>
    <row r="82" spans="1:14" s="10" customFormat="1" x14ac:dyDescent="0.2">
      <c r="A82" s="25">
        <v>4</v>
      </c>
      <c r="B82" s="26">
        <v>1510021</v>
      </c>
      <c r="C82" s="26" t="s">
        <v>96</v>
      </c>
      <c r="D82" s="27">
        <v>38000</v>
      </c>
      <c r="E82" s="172">
        <f>'30'!L82</f>
        <v>7</v>
      </c>
      <c r="F82" s="134"/>
      <c r="G82" s="154"/>
      <c r="H82" s="154"/>
      <c r="I82" s="154"/>
      <c r="J82" s="164"/>
      <c r="K82" s="142"/>
      <c r="L82" s="72"/>
      <c r="M82" s="127">
        <f t="shared" si="7"/>
        <v>7</v>
      </c>
      <c r="N82" s="72"/>
    </row>
    <row r="83" spans="1:14" s="10" customFormat="1" x14ac:dyDescent="0.2">
      <c r="A83" s="25">
        <v>5</v>
      </c>
      <c r="B83" s="26">
        <v>1510053</v>
      </c>
      <c r="C83" s="26" t="s">
        <v>97</v>
      </c>
      <c r="D83" s="27">
        <v>35000</v>
      </c>
      <c r="E83" s="172">
        <f>'30'!L83</f>
        <v>3</v>
      </c>
      <c r="F83" s="134"/>
      <c r="G83" s="154">
        <v>11</v>
      </c>
      <c r="H83" s="154"/>
      <c r="I83" s="154"/>
      <c r="J83" s="164"/>
      <c r="K83" s="142"/>
      <c r="L83" s="72">
        <v>9</v>
      </c>
      <c r="M83" s="127">
        <f t="shared" si="7"/>
        <v>5</v>
      </c>
      <c r="N83" s="72"/>
    </row>
    <row r="84" spans="1:14" s="10" customFormat="1" x14ac:dyDescent="0.2">
      <c r="A84" s="25">
        <v>6</v>
      </c>
      <c r="B84" s="26">
        <v>1510006</v>
      </c>
      <c r="C84" s="26" t="s">
        <v>98</v>
      </c>
      <c r="D84" s="27">
        <v>38000</v>
      </c>
      <c r="E84" s="172">
        <f>'30'!L84</f>
        <v>5</v>
      </c>
      <c r="F84" s="134"/>
      <c r="G84" s="154"/>
      <c r="H84" s="154"/>
      <c r="I84" s="154"/>
      <c r="J84" s="164"/>
      <c r="K84" s="142"/>
      <c r="L84" s="72">
        <v>2</v>
      </c>
      <c r="M84" s="127">
        <f t="shared" si="7"/>
        <v>3</v>
      </c>
      <c r="N84" s="72"/>
    </row>
    <row r="85" spans="1:14" s="10" customFormat="1" x14ac:dyDescent="0.2">
      <c r="A85" s="25">
        <v>7</v>
      </c>
      <c r="B85" s="26">
        <v>1510024</v>
      </c>
      <c r="C85" s="26" t="s">
        <v>99</v>
      </c>
      <c r="D85" s="27">
        <v>30000</v>
      </c>
      <c r="E85" s="172">
        <f>'30'!L85</f>
        <v>8</v>
      </c>
      <c r="F85" s="134"/>
      <c r="G85" s="154"/>
      <c r="H85" s="154"/>
      <c r="I85" s="154"/>
      <c r="J85" s="164"/>
      <c r="K85" s="142"/>
      <c r="L85" s="72">
        <v>1</v>
      </c>
      <c r="M85" s="127">
        <f t="shared" si="7"/>
        <v>7</v>
      </c>
      <c r="N85" s="72"/>
    </row>
    <row r="86" spans="1:14" s="10" customFormat="1" x14ac:dyDescent="0.2">
      <c r="A86" s="25">
        <v>8</v>
      </c>
      <c r="B86" s="26">
        <v>1510002</v>
      </c>
      <c r="C86" s="26" t="s">
        <v>100</v>
      </c>
      <c r="D86" s="27">
        <v>30000</v>
      </c>
      <c r="E86" s="172">
        <f>'30'!L86</f>
        <v>10</v>
      </c>
      <c r="F86" s="134"/>
      <c r="G86" s="154">
        <v>12</v>
      </c>
      <c r="H86" s="154"/>
      <c r="I86" s="154"/>
      <c r="J86" s="164">
        <v>8</v>
      </c>
      <c r="K86" s="142"/>
      <c r="L86" s="72">
        <v>11</v>
      </c>
      <c r="M86" s="127">
        <f t="shared" si="7"/>
        <v>3</v>
      </c>
      <c r="N86" s="72" t="s">
        <v>270</v>
      </c>
    </row>
    <row r="87" spans="1:14" s="10" customFormat="1" x14ac:dyDescent="0.2">
      <c r="A87" s="25">
        <v>9</v>
      </c>
      <c r="B87" s="26">
        <v>1510039</v>
      </c>
      <c r="C87" s="26" t="s">
        <v>101</v>
      </c>
      <c r="D87" s="27">
        <v>30000</v>
      </c>
      <c r="E87" s="172">
        <f>'30'!L87</f>
        <v>0</v>
      </c>
      <c r="F87" s="134"/>
      <c r="G87" s="154">
        <v>4</v>
      </c>
      <c r="H87" s="154"/>
      <c r="I87" s="154"/>
      <c r="J87" s="164"/>
      <c r="K87" s="142"/>
      <c r="L87" s="72">
        <v>3</v>
      </c>
      <c r="M87" s="127">
        <f t="shared" si="7"/>
        <v>1</v>
      </c>
      <c r="N87" s="72"/>
    </row>
    <row r="88" spans="1:14" s="42" customFormat="1" ht="15" thickBot="1" x14ac:dyDescent="0.25">
      <c r="A88" s="43"/>
      <c r="B88" s="103"/>
      <c r="C88" s="103"/>
      <c r="D88" s="104"/>
      <c r="E88" s="174"/>
      <c r="F88" s="135"/>
      <c r="G88" s="155"/>
      <c r="H88" s="155"/>
      <c r="I88" s="155"/>
      <c r="J88" s="165"/>
      <c r="K88" s="143"/>
      <c r="L88" s="73"/>
      <c r="M88" s="128">
        <f t="shared" si="7"/>
        <v>0</v>
      </c>
      <c r="N88" s="73"/>
    </row>
    <row r="89" spans="1:14" s="10" customFormat="1" ht="15" thickBot="1" x14ac:dyDescent="0.25">
      <c r="A89" s="98"/>
      <c r="B89" s="99"/>
      <c r="C89" s="99" t="s">
        <v>102</v>
      </c>
      <c r="D89" s="100"/>
      <c r="E89" s="110">
        <f t="shared" ref="E89:L89" ca="1" si="9">SUM(E89)</f>
        <v>0</v>
      </c>
      <c r="F89" s="110">
        <f t="shared" ca="1" si="9"/>
        <v>0</v>
      </c>
      <c r="G89" s="110">
        <f t="shared" ca="1" si="9"/>
        <v>0</v>
      </c>
      <c r="H89" s="110">
        <f t="shared" ca="1" si="9"/>
        <v>0</v>
      </c>
      <c r="I89" s="110">
        <f t="shared" ca="1" si="9"/>
        <v>0</v>
      </c>
      <c r="J89" s="110">
        <f t="shared" ca="1" si="9"/>
        <v>0</v>
      </c>
      <c r="K89" s="110">
        <f t="shared" ca="1" si="9"/>
        <v>0</v>
      </c>
      <c r="L89" s="110">
        <f t="shared" ca="1" si="9"/>
        <v>0</v>
      </c>
      <c r="M89" s="123">
        <f t="shared" ca="1" si="7"/>
        <v>0</v>
      </c>
      <c r="N89" s="105"/>
    </row>
    <row r="90" spans="1:14" s="10" customFormat="1" x14ac:dyDescent="0.2">
      <c r="A90" s="91">
        <v>1</v>
      </c>
      <c r="B90" s="92">
        <v>1532013</v>
      </c>
      <c r="C90" s="92" t="s">
        <v>103</v>
      </c>
      <c r="D90" s="101">
        <v>89000</v>
      </c>
      <c r="E90" s="172">
        <f>'30'!L90</f>
        <v>7</v>
      </c>
      <c r="F90" s="133"/>
      <c r="G90" s="153"/>
      <c r="H90" s="153"/>
      <c r="I90" s="153"/>
      <c r="J90" s="163"/>
      <c r="K90" s="141"/>
      <c r="L90" s="71">
        <v>1</v>
      </c>
      <c r="M90" s="127">
        <f t="shared" si="7"/>
        <v>6</v>
      </c>
      <c r="N90" s="71"/>
    </row>
    <row r="91" spans="1:14" s="20" customFormat="1" ht="15" thickBot="1" x14ac:dyDescent="0.25">
      <c r="A91" s="43"/>
      <c r="B91" s="103"/>
      <c r="C91" s="103"/>
      <c r="D91" s="104"/>
      <c r="E91" s="174"/>
      <c r="F91" s="135"/>
      <c r="G91" s="155"/>
      <c r="H91" s="155"/>
      <c r="I91" s="155"/>
      <c r="J91" s="165"/>
      <c r="K91" s="143"/>
      <c r="L91" s="73"/>
      <c r="M91" s="128">
        <f t="shared" si="7"/>
        <v>0</v>
      </c>
      <c r="N91" s="73"/>
    </row>
    <row r="92" spans="1:14" s="9" customFormat="1" ht="15" thickBot="1" x14ac:dyDescent="0.25">
      <c r="A92" s="84"/>
      <c r="B92" s="85"/>
      <c r="C92" s="85" t="s">
        <v>104</v>
      </c>
      <c r="D92" s="86"/>
      <c r="E92" s="110">
        <f t="shared" ref="E92:L92" si="10">SUM(E93:E101)</f>
        <v>0</v>
      </c>
      <c r="F92" s="110">
        <f t="shared" si="10"/>
        <v>0</v>
      </c>
      <c r="G92" s="110">
        <f t="shared" si="10"/>
        <v>0</v>
      </c>
      <c r="H92" s="110">
        <f t="shared" si="10"/>
        <v>0</v>
      </c>
      <c r="I92" s="110">
        <f t="shared" si="10"/>
        <v>0</v>
      </c>
      <c r="J92" s="110">
        <f t="shared" si="10"/>
        <v>0</v>
      </c>
      <c r="K92" s="110">
        <f t="shared" si="10"/>
        <v>0</v>
      </c>
      <c r="L92" s="110">
        <f t="shared" si="10"/>
        <v>0</v>
      </c>
      <c r="M92" s="124">
        <f t="shared" si="7"/>
        <v>0</v>
      </c>
      <c r="N92" s="89"/>
    </row>
    <row r="93" spans="1:14" s="9" customFormat="1" x14ac:dyDescent="0.2">
      <c r="A93" s="91">
        <v>1</v>
      </c>
      <c r="B93" s="91">
        <v>5530014</v>
      </c>
      <c r="C93" s="91" t="s">
        <v>105</v>
      </c>
      <c r="D93" s="97">
        <v>33000</v>
      </c>
      <c r="E93" s="172">
        <f>'30'!L93</f>
        <v>0</v>
      </c>
      <c r="F93" s="133"/>
      <c r="G93" s="153"/>
      <c r="H93" s="153"/>
      <c r="I93" s="153"/>
      <c r="J93" s="163"/>
      <c r="K93" s="141"/>
      <c r="L93" s="71"/>
      <c r="M93" s="127">
        <f t="shared" si="7"/>
        <v>0</v>
      </c>
      <c r="N93" s="71"/>
    </row>
    <row r="94" spans="1:14" s="9" customFormat="1" x14ac:dyDescent="0.2">
      <c r="A94" s="25">
        <v>2</v>
      </c>
      <c r="B94" s="25">
        <v>5530015</v>
      </c>
      <c r="C94" s="25" t="s">
        <v>106</v>
      </c>
      <c r="D94" s="30">
        <v>33000</v>
      </c>
      <c r="E94" s="172">
        <f>'30'!L94</f>
        <v>0</v>
      </c>
      <c r="F94" s="134"/>
      <c r="G94" s="154"/>
      <c r="H94" s="154"/>
      <c r="I94" s="154"/>
      <c r="J94" s="164"/>
      <c r="K94" s="142"/>
      <c r="L94" s="72"/>
      <c r="M94" s="127">
        <f t="shared" si="7"/>
        <v>0</v>
      </c>
      <c r="N94" s="72"/>
    </row>
    <row r="95" spans="1:14" s="9" customFormat="1" x14ac:dyDescent="0.2">
      <c r="A95" s="25">
        <v>3</v>
      </c>
      <c r="B95" s="25">
        <v>5530019</v>
      </c>
      <c r="C95" s="25" t="s">
        <v>107</v>
      </c>
      <c r="D95" s="30">
        <v>33000</v>
      </c>
      <c r="E95" s="172">
        <f>'30'!L95</f>
        <v>0</v>
      </c>
      <c r="F95" s="134"/>
      <c r="G95" s="154"/>
      <c r="H95" s="154"/>
      <c r="I95" s="154"/>
      <c r="J95" s="164"/>
      <c r="K95" s="142"/>
      <c r="L95" s="72"/>
      <c r="M95" s="127">
        <f t="shared" si="7"/>
        <v>0</v>
      </c>
      <c r="N95" s="72"/>
    </row>
    <row r="96" spans="1:14" s="9" customFormat="1" x14ac:dyDescent="0.2">
      <c r="A96" s="25">
        <v>4</v>
      </c>
      <c r="B96" s="25">
        <v>5530016</v>
      </c>
      <c r="C96" s="25" t="s">
        <v>108</v>
      </c>
      <c r="D96" s="30">
        <v>33000</v>
      </c>
      <c r="E96" s="172">
        <f>'30'!L96</f>
        <v>0</v>
      </c>
      <c r="F96" s="134"/>
      <c r="G96" s="154"/>
      <c r="H96" s="154"/>
      <c r="I96" s="154"/>
      <c r="J96" s="164"/>
      <c r="K96" s="142"/>
      <c r="L96" s="72"/>
      <c r="M96" s="127">
        <f t="shared" si="7"/>
        <v>0</v>
      </c>
      <c r="N96" s="72"/>
    </row>
    <row r="97" spans="1:14" s="9" customFormat="1" x14ac:dyDescent="0.2">
      <c r="A97" s="25">
        <v>5</v>
      </c>
      <c r="B97" s="25">
        <v>5530020</v>
      </c>
      <c r="C97" s="25" t="s">
        <v>109</v>
      </c>
      <c r="D97" s="30">
        <v>33000</v>
      </c>
      <c r="E97" s="172">
        <f>'30'!L97</f>
        <v>0</v>
      </c>
      <c r="F97" s="134"/>
      <c r="G97" s="154"/>
      <c r="H97" s="154"/>
      <c r="I97" s="154"/>
      <c r="J97" s="164"/>
      <c r="K97" s="142"/>
      <c r="L97" s="72"/>
      <c r="M97" s="127">
        <f t="shared" si="7"/>
        <v>0</v>
      </c>
      <c r="N97" s="72"/>
    </row>
    <row r="98" spans="1:14" s="9" customFormat="1" x14ac:dyDescent="0.2">
      <c r="A98" s="25">
        <v>6</v>
      </c>
      <c r="B98" s="25">
        <v>5530013</v>
      </c>
      <c r="C98" s="25" t="s">
        <v>110</v>
      </c>
      <c r="D98" s="30">
        <v>33000</v>
      </c>
      <c r="E98" s="172">
        <f>'30'!L98</f>
        <v>0</v>
      </c>
      <c r="F98" s="134"/>
      <c r="G98" s="154"/>
      <c r="H98" s="154"/>
      <c r="I98" s="154"/>
      <c r="J98" s="164"/>
      <c r="K98" s="142"/>
      <c r="L98" s="72"/>
      <c r="M98" s="127">
        <f t="shared" si="7"/>
        <v>0</v>
      </c>
      <c r="N98" s="72"/>
    </row>
    <row r="99" spans="1:14" s="9" customFormat="1" x14ac:dyDescent="0.2">
      <c r="A99" s="25">
        <v>7</v>
      </c>
      <c r="B99" s="43"/>
      <c r="C99" s="43" t="s">
        <v>111</v>
      </c>
      <c r="D99" s="30">
        <v>33000</v>
      </c>
      <c r="E99" s="172">
        <f>'30'!L99</f>
        <v>0</v>
      </c>
      <c r="F99" s="134"/>
      <c r="G99" s="154"/>
      <c r="H99" s="154"/>
      <c r="I99" s="154"/>
      <c r="J99" s="164"/>
      <c r="K99" s="142"/>
      <c r="L99" s="72"/>
      <c r="M99" s="127">
        <f t="shared" si="7"/>
        <v>0</v>
      </c>
      <c r="N99" s="72"/>
    </row>
    <row r="100" spans="1:14" s="9" customFormat="1" x14ac:dyDescent="0.2">
      <c r="A100" s="25">
        <v>8</v>
      </c>
      <c r="B100" s="43"/>
      <c r="C100" s="43" t="s">
        <v>112</v>
      </c>
      <c r="D100" s="30">
        <v>33000</v>
      </c>
      <c r="E100" s="172">
        <f>'30'!L100</f>
        <v>0</v>
      </c>
      <c r="F100" s="134"/>
      <c r="G100" s="154"/>
      <c r="H100" s="154"/>
      <c r="I100" s="154"/>
      <c r="J100" s="164"/>
      <c r="K100" s="142"/>
      <c r="L100" s="72"/>
      <c r="M100" s="127">
        <f t="shared" si="7"/>
        <v>0</v>
      </c>
      <c r="N100" s="72"/>
    </row>
    <row r="101" spans="1:14" s="9" customFormat="1" x14ac:dyDescent="0.2">
      <c r="A101" s="25">
        <v>9</v>
      </c>
      <c r="B101" s="43"/>
      <c r="C101" s="43" t="s">
        <v>113</v>
      </c>
      <c r="D101" s="30">
        <v>33000</v>
      </c>
      <c r="E101" s="172">
        <f>'30'!L101</f>
        <v>0</v>
      </c>
      <c r="F101" s="134"/>
      <c r="G101" s="154"/>
      <c r="H101" s="154"/>
      <c r="I101" s="154"/>
      <c r="J101" s="164"/>
      <c r="K101" s="142"/>
      <c r="L101" s="72"/>
      <c r="M101" s="127">
        <f t="shared" si="7"/>
        <v>0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7"/>
        <v>0</v>
      </c>
      <c r="N102" s="73"/>
    </row>
    <row r="103" spans="1:14" s="24" customFormat="1" ht="15" thickBot="1" x14ac:dyDescent="0.25">
      <c r="A103" s="84"/>
      <c r="B103" s="85"/>
      <c r="C103" s="85" t="s">
        <v>114</v>
      </c>
      <c r="D103" s="86"/>
      <c r="E103" s="179"/>
      <c r="F103" s="108"/>
      <c r="G103" s="156"/>
      <c r="H103" s="156"/>
      <c r="I103" s="156"/>
      <c r="J103" s="166"/>
      <c r="K103" s="148"/>
      <c r="L103" s="87"/>
      <c r="M103" s="124">
        <f t="shared" si="7"/>
        <v>0</v>
      </c>
      <c r="N103" s="89"/>
    </row>
    <row r="104" spans="1:14" s="10" customFormat="1" ht="15" thickBot="1" x14ac:dyDescent="0.25">
      <c r="A104" s="98"/>
      <c r="B104" s="99"/>
      <c r="C104" s="99" t="s">
        <v>115</v>
      </c>
      <c r="D104" s="100"/>
      <c r="E104" s="109">
        <f t="shared" ref="E104:L104" si="11">SUM(E105:E134)</f>
        <v>7</v>
      </c>
      <c r="F104" s="109">
        <f t="shared" si="11"/>
        <v>0</v>
      </c>
      <c r="G104" s="109">
        <f t="shared" si="11"/>
        <v>4</v>
      </c>
      <c r="H104" s="109">
        <f t="shared" si="11"/>
        <v>8</v>
      </c>
      <c r="I104" s="109">
        <f t="shared" si="11"/>
        <v>0</v>
      </c>
      <c r="J104" s="109">
        <f t="shared" si="11"/>
        <v>0</v>
      </c>
      <c r="K104" s="109">
        <f t="shared" si="11"/>
        <v>0</v>
      </c>
      <c r="L104" s="109">
        <f t="shared" si="11"/>
        <v>4</v>
      </c>
      <c r="M104" s="124">
        <f t="shared" si="7"/>
        <v>15</v>
      </c>
      <c r="N104" s="89"/>
    </row>
    <row r="105" spans="1:14" s="10" customFormat="1" x14ac:dyDescent="0.2">
      <c r="A105" s="91">
        <v>1</v>
      </c>
      <c r="B105" s="92">
        <v>3500003</v>
      </c>
      <c r="C105" s="92" t="s">
        <v>116</v>
      </c>
      <c r="D105" s="101">
        <v>390000</v>
      </c>
      <c r="E105" s="172">
        <f>'30'!L105</f>
        <v>0</v>
      </c>
      <c r="F105" s="136"/>
      <c r="G105" s="157">
        <v>2</v>
      </c>
      <c r="H105" s="157"/>
      <c r="I105" s="157"/>
      <c r="J105" s="167"/>
      <c r="K105" s="149"/>
      <c r="L105" s="77"/>
      <c r="M105" s="127">
        <f t="shared" si="7"/>
        <v>2</v>
      </c>
      <c r="N105" s="77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72">
        <f>'30'!L106</f>
        <v>0</v>
      </c>
      <c r="F106" s="135"/>
      <c r="G106" s="155"/>
      <c r="H106" s="155"/>
      <c r="I106" s="155"/>
      <c r="J106" s="165"/>
      <c r="K106" s="143"/>
      <c r="L106" s="73"/>
      <c r="M106" s="127">
        <f t="shared" si="7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72">
        <f>'30'!L107</f>
        <v>0</v>
      </c>
      <c r="F107" s="135"/>
      <c r="G107" s="155">
        <v>1</v>
      </c>
      <c r="H107" s="155"/>
      <c r="I107" s="155"/>
      <c r="J107" s="165"/>
      <c r="K107" s="143"/>
      <c r="L107" s="73"/>
      <c r="M107" s="127">
        <f t="shared" si="7"/>
        <v>1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72">
        <f>'30'!L108</f>
        <v>0</v>
      </c>
      <c r="F108" s="135"/>
      <c r="G108" s="155"/>
      <c r="H108" s="155"/>
      <c r="I108" s="155"/>
      <c r="J108" s="165"/>
      <c r="K108" s="143"/>
      <c r="L108" s="73"/>
      <c r="M108" s="127">
        <f t="shared" si="7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72">
        <f>'30'!L109</f>
        <v>0</v>
      </c>
      <c r="F109" s="134"/>
      <c r="G109" s="154"/>
      <c r="H109" s="154"/>
      <c r="I109" s="154"/>
      <c r="J109" s="164"/>
      <c r="K109" s="142"/>
      <c r="L109" s="72"/>
      <c r="M109" s="127">
        <f t="shared" si="7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72">
        <f>'30'!L110</f>
        <v>0</v>
      </c>
      <c r="F110" s="134"/>
      <c r="G110" s="154"/>
      <c r="H110" s="154"/>
      <c r="I110" s="154"/>
      <c r="J110" s="164"/>
      <c r="K110" s="142"/>
      <c r="L110" s="72"/>
      <c r="M110" s="127">
        <f t="shared" si="7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72">
        <f>'30'!L111</f>
        <v>0</v>
      </c>
      <c r="F111" s="134"/>
      <c r="G111" s="154"/>
      <c r="H111" s="154"/>
      <c r="I111" s="154"/>
      <c r="J111" s="164"/>
      <c r="K111" s="142"/>
      <c r="L111" s="72"/>
      <c r="M111" s="127">
        <f t="shared" si="7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72">
        <f>'30'!L112</f>
        <v>0</v>
      </c>
      <c r="F112" s="134"/>
      <c r="G112" s="154"/>
      <c r="H112" s="154"/>
      <c r="I112" s="154"/>
      <c r="J112" s="164"/>
      <c r="K112" s="142"/>
      <c r="L112" s="72"/>
      <c r="M112" s="127">
        <f t="shared" si="7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72">
        <f>'30'!L113</f>
        <v>0</v>
      </c>
      <c r="F113" s="134"/>
      <c r="G113" s="154"/>
      <c r="H113" s="154"/>
      <c r="I113" s="154"/>
      <c r="J113" s="164"/>
      <c r="K113" s="142"/>
      <c r="L113" s="72"/>
      <c r="M113" s="127">
        <f t="shared" si="7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72">
        <f>'30'!L114</f>
        <v>0</v>
      </c>
      <c r="F114" s="134"/>
      <c r="G114" s="154"/>
      <c r="H114" s="154"/>
      <c r="I114" s="154"/>
      <c r="J114" s="164"/>
      <c r="K114" s="142"/>
      <c r="L114" s="72"/>
      <c r="M114" s="127">
        <f t="shared" si="7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72">
        <f>'30'!L115</f>
        <v>0</v>
      </c>
      <c r="F115" s="134"/>
      <c r="G115" s="154"/>
      <c r="H115" s="154"/>
      <c r="I115" s="154"/>
      <c r="J115" s="164"/>
      <c r="K115" s="142"/>
      <c r="L115" s="72"/>
      <c r="M115" s="127">
        <f t="shared" si="7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72">
        <f>'30'!L116</f>
        <v>1</v>
      </c>
      <c r="F116" s="134"/>
      <c r="G116" s="154"/>
      <c r="H116" s="154">
        <v>1</v>
      </c>
      <c r="I116" s="154"/>
      <c r="J116" s="164"/>
      <c r="K116" s="142"/>
      <c r="L116" s="72"/>
      <c r="M116" s="127">
        <f t="shared" si="7"/>
        <v>2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72">
        <f>'30'!L117</f>
        <v>2</v>
      </c>
      <c r="F117" s="134"/>
      <c r="G117" s="154"/>
      <c r="H117" s="154">
        <v>7</v>
      </c>
      <c r="I117" s="154"/>
      <c r="J117" s="164"/>
      <c r="K117" s="142"/>
      <c r="L117" s="72">
        <v>4</v>
      </c>
      <c r="M117" s="127">
        <f t="shared" si="7"/>
        <v>5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72">
        <f>'30'!L118</f>
        <v>0</v>
      </c>
      <c r="F118" s="134"/>
      <c r="G118" s="154"/>
      <c r="H118" s="154"/>
      <c r="I118" s="154"/>
      <c r="J118" s="164"/>
      <c r="K118" s="142"/>
      <c r="L118" s="72"/>
      <c r="M118" s="127">
        <f t="shared" si="7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72">
        <f>'30'!L119</f>
        <v>0</v>
      </c>
      <c r="F119" s="134"/>
      <c r="G119" s="154"/>
      <c r="H119" s="154"/>
      <c r="I119" s="154"/>
      <c r="J119" s="164"/>
      <c r="K119" s="142"/>
      <c r="L119" s="72"/>
      <c r="M119" s="127">
        <f t="shared" si="7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72">
        <f>'30'!L120</f>
        <v>0</v>
      </c>
      <c r="F120" s="134"/>
      <c r="G120" s="154"/>
      <c r="H120" s="154"/>
      <c r="I120" s="154"/>
      <c r="J120" s="164"/>
      <c r="K120" s="142"/>
      <c r="L120" s="72"/>
      <c r="M120" s="127">
        <f t="shared" si="7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72">
        <f>'30'!L121</f>
        <v>0</v>
      </c>
      <c r="F121" s="134"/>
      <c r="G121" s="154"/>
      <c r="H121" s="154"/>
      <c r="I121" s="154"/>
      <c r="J121" s="164"/>
      <c r="K121" s="142"/>
      <c r="L121" s="72"/>
      <c r="M121" s="127">
        <f t="shared" si="7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72">
        <f>'30'!L122</f>
        <v>0</v>
      </c>
      <c r="F122" s="134"/>
      <c r="G122" s="154">
        <v>1</v>
      </c>
      <c r="H122" s="154"/>
      <c r="I122" s="154"/>
      <c r="J122" s="164"/>
      <c r="K122" s="142"/>
      <c r="L122" s="72"/>
      <c r="M122" s="127">
        <f t="shared" si="7"/>
        <v>1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72">
        <f>'30'!L123</f>
        <v>0</v>
      </c>
      <c r="F123" s="134"/>
      <c r="G123" s="154"/>
      <c r="H123" s="154"/>
      <c r="I123" s="154"/>
      <c r="J123" s="164"/>
      <c r="K123" s="142"/>
      <c r="L123" s="72"/>
      <c r="M123" s="127">
        <f t="shared" si="7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72">
        <f>'30'!L124</f>
        <v>2</v>
      </c>
      <c r="F124" s="134"/>
      <c r="G124" s="154"/>
      <c r="H124" s="154"/>
      <c r="I124" s="154"/>
      <c r="J124" s="164"/>
      <c r="K124" s="142"/>
      <c r="L124" s="72"/>
      <c r="M124" s="127">
        <f t="shared" si="7"/>
        <v>2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72">
        <f>'30'!L125</f>
        <v>1</v>
      </c>
      <c r="F125" s="134"/>
      <c r="G125" s="154"/>
      <c r="H125" s="154"/>
      <c r="I125" s="154"/>
      <c r="J125" s="164"/>
      <c r="K125" s="142"/>
      <c r="L125" s="72"/>
      <c r="M125" s="127">
        <f t="shared" si="7"/>
        <v>1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72">
        <f>'30'!L126</f>
        <v>0</v>
      </c>
      <c r="F126" s="134"/>
      <c r="G126" s="154"/>
      <c r="H126" s="154"/>
      <c r="I126" s="154"/>
      <c r="J126" s="164"/>
      <c r="K126" s="142"/>
      <c r="L126" s="72"/>
      <c r="M126" s="127">
        <f t="shared" si="7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72">
        <f>'30'!L127</f>
        <v>0</v>
      </c>
      <c r="F127" s="134"/>
      <c r="G127" s="154"/>
      <c r="H127" s="154"/>
      <c r="I127" s="154"/>
      <c r="J127" s="164"/>
      <c r="K127" s="142"/>
      <c r="L127" s="72"/>
      <c r="M127" s="127">
        <f t="shared" si="7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72">
        <f>'30'!L128</f>
        <v>1</v>
      </c>
      <c r="F128" s="134"/>
      <c r="G128" s="154"/>
      <c r="H128" s="154"/>
      <c r="I128" s="154"/>
      <c r="J128" s="164"/>
      <c r="K128" s="142"/>
      <c r="L128" s="72"/>
      <c r="M128" s="127">
        <f t="shared" si="7"/>
        <v>1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72">
        <f>'30'!L129</f>
        <v>0</v>
      </c>
      <c r="F129" s="134"/>
      <c r="G129" s="154"/>
      <c r="H129" s="154"/>
      <c r="I129" s="154"/>
      <c r="J129" s="164"/>
      <c r="K129" s="142"/>
      <c r="L129" s="72"/>
      <c r="M129" s="127">
        <f t="shared" si="7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72">
        <f>'30'!L130</f>
        <v>0</v>
      </c>
      <c r="F130" s="134"/>
      <c r="G130" s="154"/>
      <c r="H130" s="154"/>
      <c r="I130" s="154"/>
      <c r="J130" s="164"/>
      <c r="K130" s="142"/>
      <c r="L130" s="72"/>
      <c r="M130" s="127">
        <f t="shared" si="7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72">
        <f>'30'!L131</f>
        <v>0</v>
      </c>
      <c r="F131" s="134"/>
      <c r="G131" s="154"/>
      <c r="H131" s="154"/>
      <c r="I131" s="154"/>
      <c r="J131" s="164"/>
      <c r="K131" s="142"/>
      <c r="L131" s="72"/>
      <c r="M131" s="127">
        <f t="shared" si="7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72">
        <f>'30'!L132</f>
        <v>0</v>
      </c>
      <c r="F132" s="134"/>
      <c r="G132" s="154"/>
      <c r="H132" s="154"/>
      <c r="I132" s="154"/>
      <c r="J132" s="164"/>
      <c r="K132" s="142"/>
      <c r="L132" s="72"/>
      <c r="M132" s="127">
        <f t="shared" si="7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72">
        <f>'30'!L133</f>
        <v>0</v>
      </c>
      <c r="F133" s="134"/>
      <c r="G133" s="154"/>
      <c r="H133" s="154"/>
      <c r="I133" s="154"/>
      <c r="J133" s="164"/>
      <c r="K133" s="142"/>
      <c r="L133" s="72"/>
      <c r="M133" s="127">
        <f t="shared" si="7"/>
        <v>0</v>
      </c>
      <c r="N133" s="72"/>
    </row>
    <row r="134" spans="1:14" s="9" customFormat="1" x14ac:dyDescent="0.2">
      <c r="A134" s="25">
        <v>32</v>
      </c>
      <c r="B134" s="26">
        <v>3503022</v>
      </c>
      <c r="C134" s="26" t="s">
        <v>147</v>
      </c>
      <c r="D134" s="27">
        <v>150000</v>
      </c>
      <c r="E134" s="172">
        <f>'30'!L134</f>
        <v>0</v>
      </c>
      <c r="F134" s="134"/>
      <c r="G134" s="154"/>
      <c r="H134" s="154"/>
      <c r="I134" s="154"/>
      <c r="J134" s="164"/>
      <c r="K134" s="142"/>
      <c r="L134" s="72"/>
      <c r="M134" s="127">
        <f t="shared" si="7"/>
        <v>0</v>
      </c>
      <c r="N134" s="72"/>
    </row>
    <row r="135" spans="1:14" s="24" customFormat="1" ht="15" thickBot="1" x14ac:dyDescent="0.25">
      <c r="A135" s="43"/>
      <c r="B135" s="43"/>
      <c r="C135" s="43"/>
      <c r="D135" s="48"/>
      <c r="E135" s="174"/>
      <c r="F135" s="135"/>
      <c r="G135" s="155"/>
      <c r="H135" s="155"/>
      <c r="I135" s="155"/>
      <c r="J135" s="165"/>
      <c r="K135" s="143"/>
      <c r="L135" s="73"/>
      <c r="M135" s="128">
        <f t="shared" si="7"/>
        <v>0</v>
      </c>
      <c r="N135" s="73"/>
    </row>
    <row r="136" spans="1:14" s="9" customFormat="1" ht="15" thickBot="1" x14ac:dyDescent="0.25">
      <c r="A136" s="98"/>
      <c r="B136" s="99"/>
      <c r="C136" s="99" t="s">
        <v>148</v>
      </c>
      <c r="D136" s="100"/>
      <c r="E136" s="109">
        <f t="shared" ref="E136:L136" si="12">SUM(E137:E143)</f>
        <v>13</v>
      </c>
      <c r="F136" s="109">
        <f t="shared" si="12"/>
        <v>0</v>
      </c>
      <c r="G136" s="109">
        <f t="shared" si="12"/>
        <v>46</v>
      </c>
      <c r="H136" s="109">
        <f t="shared" si="12"/>
        <v>0</v>
      </c>
      <c r="I136" s="109">
        <f t="shared" si="12"/>
        <v>0</v>
      </c>
      <c r="J136" s="109">
        <f t="shared" si="12"/>
        <v>0</v>
      </c>
      <c r="K136" s="109">
        <f t="shared" si="12"/>
        <v>0</v>
      </c>
      <c r="L136" s="109">
        <f t="shared" si="12"/>
        <v>21</v>
      </c>
      <c r="M136" s="124">
        <f t="shared" ref="M136:M199" si="13">(E136+F136+G136+H136+I136)-J136-K136-L136</f>
        <v>38</v>
      </c>
      <c r="N136" s="89"/>
    </row>
    <row r="137" spans="1:14" s="9" customFormat="1" x14ac:dyDescent="0.2">
      <c r="A137" s="91">
        <v>1</v>
      </c>
      <c r="B137" s="91">
        <v>3510004</v>
      </c>
      <c r="C137" s="91" t="s">
        <v>149</v>
      </c>
      <c r="D137" s="97">
        <v>43000</v>
      </c>
      <c r="E137" s="172">
        <f>'30'!L137</f>
        <v>0</v>
      </c>
      <c r="G137" s="153">
        <v>9</v>
      </c>
      <c r="H137" s="153"/>
      <c r="I137" s="153"/>
      <c r="J137" s="163"/>
      <c r="K137" s="141"/>
      <c r="L137" s="71"/>
      <c r="M137" s="127">
        <f>(E137+K141+G137+H137+I137)-J137-K137-L137</f>
        <v>9</v>
      </c>
      <c r="N137" s="71"/>
    </row>
    <row r="138" spans="1:14" s="9" customFormat="1" x14ac:dyDescent="0.2">
      <c r="A138" s="25">
        <v>2</v>
      </c>
      <c r="B138" s="25">
        <v>3512008</v>
      </c>
      <c r="C138" s="25" t="s">
        <v>150</v>
      </c>
      <c r="D138" s="30">
        <v>44000</v>
      </c>
      <c r="E138" s="172">
        <f>'30'!L138</f>
        <v>0</v>
      </c>
      <c r="F138" s="134"/>
      <c r="G138" s="154">
        <v>10</v>
      </c>
      <c r="H138" s="154"/>
      <c r="I138" s="154"/>
      <c r="J138" s="164"/>
      <c r="K138" s="142"/>
      <c r="L138" s="72">
        <v>6</v>
      </c>
      <c r="M138" s="127">
        <f t="shared" si="13"/>
        <v>4</v>
      </c>
      <c r="N138" s="72"/>
    </row>
    <row r="139" spans="1:14" s="9" customFormat="1" x14ac:dyDescent="0.2">
      <c r="A139" s="25">
        <v>3</v>
      </c>
      <c r="B139" s="25">
        <v>3510107</v>
      </c>
      <c r="C139" s="25" t="s">
        <v>151</v>
      </c>
      <c r="D139" s="30">
        <v>49000</v>
      </c>
      <c r="E139" s="172">
        <f>'30'!L139</f>
        <v>4</v>
      </c>
      <c r="F139" s="134"/>
      <c r="G139" s="154"/>
      <c r="H139" s="154"/>
      <c r="I139" s="154"/>
      <c r="J139" s="164"/>
      <c r="K139" s="142"/>
      <c r="L139" s="72"/>
      <c r="M139" s="127">
        <f t="shared" si="13"/>
        <v>4</v>
      </c>
      <c r="N139" s="72"/>
    </row>
    <row r="140" spans="1:14" s="9" customFormat="1" x14ac:dyDescent="0.2">
      <c r="A140" s="25">
        <v>4</v>
      </c>
      <c r="B140" s="25">
        <v>3510011</v>
      </c>
      <c r="C140" s="25" t="s">
        <v>152</v>
      </c>
      <c r="D140" s="30">
        <v>42000</v>
      </c>
      <c r="E140" s="172">
        <f>'30'!L140</f>
        <v>0</v>
      </c>
      <c r="F140" s="134"/>
      <c r="G140" s="154"/>
      <c r="H140" s="154"/>
      <c r="I140" s="154"/>
      <c r="J140" s="164"/>
      <c r="K140" s="142"/>
      <c r="L140" s="72"/>
      <c r="M140" s="127">
        <f t="shared" si="13"/>
        <v>0</v>
      </c>
      <c r="N140" s="72"/>
    </row>
    <row r="141" spans="1:14" s="9" customFormat="1" x14ac:dyDescent="0.2">
      <c r="A141" s="25">
        <v>5</v>
      </c>
      <c r="B141" s="25">
        <v>3510067</v>
      </c>
      <c r="C141" s="25" t="s">
        <v>153</v>
      </c>
      <c r="D141" s="30">
        <v>43000</v>
      </c>
      <c r="E141" s="172">
        <f>'30'!L141</f>
        <v>5</v>
      </c>
      <c r="F141" s="134"/>
      <c r="G141" s="154">
        <v>9</v>
      </c>
      <c r="H141" s="154"/>
      <c r="I141" s="154"/>
      <c r="J141" s="164"/>
      <c r="K141" s="133"/>
      <c r="L141" s="72">
        <v>6</v>
      </c>
      <c r="M141" s="127">
        <f t="shared" si="13"/>
        <v>8</v>
      </c>
      <c r="N141" s="72"/>
    </row>
    <row r="142" spans="1:14" s="9" customFormat="1" x14ac:dyDescent="0.2">
      <c r="A142" s="25">
        <v>6</v>
      </c>
      <c r="B142" s="25">
        <v>3510012</v>
      </c>
      <c r="C142" s="25" t="s">
        <v>154</v>
      </c>
      <c r="D142" s="30">
        <v>43000</v>
      </c>
      <c r="E142" s="172">
        <f>'30'!L142</f>
        <v>2</v>
      </c>
      <c r="F142" s="134"/>
      <c r="G142" s="154">
        <v>6</v>
      </c>
      <c r="H142" s="154"/>
      <c r="I142" s="154"/>
      <c r="J142" s="164"/>
      <c r="K142" s="142"/>
      <c r="L142" s="72">
        <v>2</v>
      </c>
      <c r="M142" s="127">
        <f t="shared" si="13"/>
        <v>6</v>
      </c>
      <c r="N142" s="72"/>
    </row>
    <row r="143" spans="1:14" s="9" customFormat="1" x14ac:dyDescent="0.2">
      <c r="A143" s="25">
        <v>7</v>
      </c>
      <c r="B143" s="25">
        <v>3510076</v>
      </c>
      <c r="C143" s="25" t="s">
        <v>155</v>
      </c>
      <c r="D143" s="30">
        <v>45000</v>
      </c>
      <c r="E143" s="172">
        <f>'30'!L143</f>
        <v>2</v>
      </c>
      <c r="F143" s="134"/>
      <c r="G143" s="154">
        <v>12</v>
      </c>
      <c r="H143" s="154"/>
      <c r="I143" s="154"/>
      <c r="J143" s="164"/>
      <c r="K143" s="142"/>
      <c r="L143" s="72">
        <v>7</v>
      </c>
      <c r="M143" s="127">
        <f t="shared" si="13"/>
        <v>7</v>
      </c>
      <c r="N143" s="72"/>
    </row>
    <row r="144" spans="1:14" s="24" customFormat="1" ht="15" thickBot="1" x14ac:dyDescent="0.25">
      <c r="A144" s="43"/>
      <c r="B144" s="43"/>
      <c r="C144" s="43"/>
      <c r="D144" s="48"/>
      <c r="E144" s="174"/>
      <c r="F144" s="135"/>
      <c r="G144" s="155"/>
      <c r="H144" s="155"/>
      <c r="I144" s="155"/>
      <c r="J144" s="165"/>
      <c r="K144" s="143"/>
      <c r="L144" s="73"/>
      <c r="M144" s="128">
        <f t="shared" si="13"/>
        <v>0</v>
      </c>
      <c r="N144" s="73"/>
    </row>
    <row r="145" spans="1:14" s="10" customFormat="1" ht="15" thickBot="1" x14ac:dyDescent="0.25">
      <c r="A145" s="113"/>
      <c r="B145" s="114"/>
      <c r="C145" s="85" t="s">
        <v>156</v>
      </c>
      <c r="D145" s="115"/>
      <c r="E145" s="109">
        <f t="shared" ref="E145:L145" si="14">SUM(E146:E155)</f>
        <v>117</v>
      </c>
      <c r="F145" s="109">
        <f t="shared" si="14"/>
        <v>0</v>
      </c>
      <c r="G145" s="109">
        <f t="shared" si="14"/>
        <v>34</v>
      </c>
      <c r="H145" s="109">
        <f t="shared" si="14"/>
        <v>56</v>
      </c>
      <c r="I145" s="109">
        <f t="shared" si="14"/>
        <v>0</v>
      </c>
      <c r="J145" s="109">
        <f t="shared" si="14"/>
        <v>0</v>
      </c>
      <c r="K145" s="109">
        <f t="shared" si="14"/>
        <v>0</v>
      </c>
      <c r="L145" s="109">
        <f t="shared" si="14"/>
        <v>76</v>
      </c>
      <c r="M145" s="124">
        <f t="shared" si="13"/>
        <v>131</v>
      </c>
      <c r="N145" s="116"/>
    </row>
    <row r="146" spans="1:14" s="10" customFormat="1" x14ac:dyDescent="0.2">
      <c r="A146" s="91">
        <v>1</v>
      </c>
      <c r="B146" s="92">
        <v>3530009</v>
      </c>
      <c r="C146" s="92" t="s">
        <v>157</v>
      </c>
      <c r="D146" s="101">
        <v>20000</v>
      </c>
      <c r="E146" s="172">
        <f>'30'!L146</f>
        <v>26</v>
      </c>
      <c r="F146" s="133"/>
      <c r="G146" s="153"/>
      <c r="H146" s="153"/>
      <c r="I146" s="153"/>
      <c r="J146" s="163"/>
      <c r="K146" s="141"/>
      <c r="L146" s="71"/>
      <c r="M146" s="127">
        <f t="shared" si="13"/>
        <v>26</v>
      </c>
      <c r="N146" s="71"/>
    </row>
    <row r="147" spans="1:14" s="10" customFormat="1" x14ac:dyDescent="0.2">
      <c r="A147" s="25">
        <v>2</v>
      </c>
      <c r="B147" s="26">
        <v>3530010</v>
      </c>
      <c r="C147" s="26" t="s">
        <v>158</v>
      </c>
      <c r="D147" s="27">
        <v>108000</v>
      </c>
      <c r="E147" s="172">
        <f>'30'!L147</f>
        <v>2</v>
      </c>
      <c r="F147" s="134"/>
      <c r="G147" s="154">
        <v>20</v>
      </c>
      <c r="H147" s="154"/>
      <c r="I147" s="154"/>
      <c r="J147" s="164"/>
      <c r="K147" s="142"/>
      <c r="L147" s="72">
        <v>11</v>
      </c>
      <c r="M147" s="127">
        <f t="shared" si="13"/>
        <v>11</v>
      </c>
      <c r="N147" s="72"/>
    </row>
    <row r="148" spans="1:14" s="10" customFormat="1" x14ac:dyDescent="0.2">
      <c r="A148" s="25">
        <v>3</v>
      </c>
      <c r="B148" s="26">
        <v>3530003</v>
      </c>
      <c r="C148" s="26" t="s">
        <v>159</v>
      </c>
      <c r="D148" s="27">
        <v>20000</v>
      </c>
      <c r="E148" s="172">
        <f>'30'!L148</f>
        <v>0</v>
      </c>
      <c r="F148" s="134"/>
      <c r="G148" s="154"/>
      <c r="H148" s="154"/>
      <c r="I148" s="154"/>
      <c r="J148" s="164"/>
      <c r="K148" s="142"/>
      <c r="L148" s="72"/>
      <c r="M148" s="127">
        <f t="shared" si="13"/>
        <v>0</v>
      </c>
      <c r="N148" s="72"/>
    </row>
    <row r="149" spans="1:14" s="10" customFormat="1" x14ac:dyDescent="0.2">
      <c r="A149" s="25">
        <v>4</v>
      </c>
      <c r="B149" s="26">
        <v>3530008</v>
      </c>
      <c r="C149" s="26" t="s">
        <v>160</v>
      </c>
      <c r="D149" s="27">
        <v>20000</v>
      </c>
      <c r="E149" s="172">
        <f>'30'!L149</f>
        <v>0</v>
      </c>
      <c r="F149" s="134"/>
      <c r="G149" s="154"/>
      <c r="H149" s="154"/>
      <c r="I149" s="154"/>
      <c r="J149" s="164"/>
      <c r="K149" s="142"/>
      <c r="L149" s="72"/>
      <c r="M149" s="127">
        <f t="shared" si="13"/>
        <v>0</v>
      </c>
      <c r="N149" s="72"/>
    </row>
    <row r="150" spans="1:14" s="10" customFormat="1" x14ac:dyDescent="0.2">
      <c r="A150" s="25">
        <v>5</v>
      </c>
      <c r="B150" s="26">
        <v>3530014</v>
      </c>
      <c r="C150" s="26" t="s">
        <v>161</v>
      </c>
      <c r="D150" s="27">
        <v>20000</v>
      </c>
      <c r="E150" s="172">
        <f>'30'!L150</f>
        <v>0</v>
      </c>
      <c r="F150" s="134"/>
      <c r="G150" s="154"/>
      <c r="H150" s="154"/>
      <c r="I150" s="154"/>
      <c r="J150" s="164"/>
      <c r="K150" s="142"/>
      <c r="L150" s="72"/>
      <c r="M150" s="127">
        <f t="shared" si="13"/>
        <v>0</v>
      </c>
      <c r="N150" s="72"/>
    </row>
    <row r="151" spans="1:14" s="10" customFormat="1" x14ac:dyDescent="0.2">
      <c r="A151" s="25">
        <v>6</v>
      </c>
      <c r="B151" s="26">
        <v>3530088</v>
      </c>
      <c r="C151" s="26" t="s">
        <v>162</v>
      </c>
      <c r="D151" s="27">
        <v>22000</v>
      </c>
      <c r="E151" s="172">
        <f>'30'!L151</f>
        <v>64</v>
      </c>
      <c r="F151" s="134"/>
      <c r="G151" s="154"/>
      <c r="H151" s="154"/>
      <c r="I151" s="154"/>
      <c r="J151" s="164"/>
      <c r="K151" s="142"/>
      <c r="L151" s="72">
        <v>31</v>
      </c>
      <c r="M151" s="127">
        <f t="shared" si="13"/>
        <v>33</v>
      </c>
      <c r="N151" s="72"/>
    </row>
    <row r="152" spans="1:14" s="10" customFormat="1" x14ac:dyDescent="0.2">
      <c r="A152" s="25">
        <v>11</v>
      </c>
      <c r="B152" s="26">
        <v>3550002</v>
      </c>
      <c r="C152" s="26" t="s">
        <v>167</v>
      </c>
      <c r="D152" s="27">
        <v>20000</v>
      </c>
      <c r="E152" s="172">
        <f>'30'!L152</f>
        <v>10</v>
      </c>
      <c r="F152" s="135"/>
      <c r="G152" s="155"/>
      <c r="H152" s="155">
        <v>28</v>
      </c>
      <c r="I152" s="155"/>
      <c r="J152" s="165"/>
      <c r="K152" s="143"/>
      <c r="L152" s="73">
        <v>16</v>
      </c>
      <c r="M152" s="127">
        <f t="shared" si="13"/>
        <v>22</v>
      </c>
      <c r="N152" s="72"/>
    </row>
    <row r="153" spans="1:14" s="10" customFormat="1" x14ac:dyDescent="0.2">
      <c r="A153" s="25">
        <v>12</v>
      </c>
      <c r="B153" s="26">
        <v>3550005</v>
      </c>
      <c r="C153" s="26" t="s">
        <v>168</v>
      </c>
      <c r="D153" s="27">
        <v>20000</v>
      </c>
      <c r="E153" s="172">
        <f>'30'!L153</f>
        <v>5</v>
      </c>
      <c r="F153" s="135"/>
      <c r="G153" s="155"/>
      <c r="H153" s="155">
        <v>28</v>
      </c>
      <c r="I153" s="155"/>
      <c r="J153" s="165"/>
      <c r="K153" s="143"/>
      <c r="L153" s="73">
        <v>15</v>
      </c>
      <c r="M153" s="127">
        <f t="shared" si="13"/>
        <v>18</v>
      </c>
      <c r="N153" s="72"/>
    </row>
    <row r="154" spans="1:14" s="10" customFormat="1" x14ac:dyDescent="0.2">
      <c r="A154" s="25">
        <v>13</v>
      </c>
      <c r="B154" s="26">
        <v>3550007</v>
      </c>
      <c r="C154" s="26" t="s">
        <v>169</v>
      </c>
      <c r="D154" s="27">
        <v>20000</v>
      </c>
      <c r="E154" s="172">
        <f>'30'!L154</f>
        <v>10</v>
      </c>
      <c r="F154" s="135"/>
      <c r="G154" s="155">
        <v>14</v>
      </c>
      <c r="H154" s="155"/>
      <c r="I154" s="155"/>
      <c r="J154" s="165"/>
      <c r="K154" s="143"/>
      <c r="L154" s="73">
        <v>3</v>
      </c>
      <c r="M154" s="127">
        <f t="shared" si="13"/>
        <v>21</v>
      </c>
      <c r="N154" s="72"/>
    </row>
    <row r="155" spans="1:14" s="9" customFormat="1" x14ac:dyDescent="0.2">
      <c r="A155" s="25">
        <v>14</v>
      </c>
      <c r="B155" s="26">
        <v>3530087</v>
      </c>
      <c r="C155" s="26" t="s">
        <v>170</v>
      </c>
      <c r="D155" s="27">
        <v>20000</v>
      </c>
      <c r="E155" s="172">
        <f>'30'!L155</f>
        <v>0</v>
      </c>
      <c r="F155" s="135"/>
      <c r="G155" s="155"/>
      <c r="H155" s="155"/>
      <c r="I155" s="155"/>
      <c r="J155" s="165"/>
      <c r="K155" s="143"/>
      <c r="L155" s="73"/>
      <c r="M155" s="127">
        <f t="shared" si="13"/>
        <v>0</v>
      </c>
      <c r="N155" s="72"/>
    </row>
    <row r="156" spans="1:14" s="9" customFormat="1" x14ac:dyDescent="0.2">
      <c r="A156" s="25">
        <v>15</v>
      </c>
      <c r="B156" s="43">
        <v>7560084</v>
      </c>
      <c r="C156" s="43" t="s">
        <v>171</v>
      </c>
      <c r="D156" s="48">
        <v>50000</v>
      </c>
      <c r="E156" s="172">
        <f>'30'!L156</f>
        <v>0</v>
      </c>
      <c r="F156" s="135"/>
      <c r="G156" s="155"/>
      <c r="H156" s="155"/>
      <c r="I156" s="155"/>
      <c r="J156" s="165"/>
      <c r="K156" s="143"/>
      <c r="L156" s="73"/>
      <c r="M156" s="127">
        <f t="shared" si="13"/>
        <v>0</v>
      </c>
      <c r="N156" s="72"/>
    </row>
    <row r="157" spans="1:14" s="9" customFormat="1" x14ac:dyDescent="0.2">
      <c r="A157" s="25">
        <v>16</v>
      </c>
      <c r="B157" s="43">
        <v>7560085</v>
      </c>
      <c r="C157" s="43" t="s">
        <v>172</v>
      </c>
      <c r="D157" s="48">
        <v>80000</v>
      </c>
      <c r="E157" s="172">
        <f>'30'!L157</f>
        <v>0</v>
      </c>
      <c r="F157" s="135"/>
      <c r="G157" s="155"/>
      <c r="H157" s="155"/>
      <c r="I157" s="155"/>
      <c r="J157" s="165"/>
      <c r="K157" s="143"/>
      <c r="L157" s="73"/>
      <c r="M157" s="127">
        <f t="shared" si="13"/>
        <v>0</v>
      </c>
      <c r="N157" s="72"/>
    </row>
    <row r="158" spans="1:14" s="24" customFormat="1" ht="15" thickBot="1" x14ac:dyDescent="0.25">
      <c r="A158" s="43"/>
      <c r="B158" s="43"/>
      <c r="C158" s="43"/>
      <c r="D158" s="48"/>
      <c r="E158" s="180"/>
      <c r="F158" s="136"/>
      <c r="G158" s="157"/>
      <c r="H158" s="157"/>
      <c r="I158" s="157"/>
      <c r="J158" s="167"/>
      <c r="K158" s="149"/>
      <c r="L158" s="77"/>
      <c r="M158" s="128">
        <f t="shared" si="13"/>
        <v>0</v>
      </c>
      <c r="N158" s="73"/>
    </row>
    <row r="159" spans="1:14" s="10" customFormat="1" ht="15" thickBot="1" x14ac:dyDescent="0.25">
      <c r="A159" s="94"/>
      <c r="B159" s="95"/>
      <c r="C159" s="95" t="s">
        <v>176</v>
      </c>
      <c r="D159" s="102"/>
      <c r="E159" s="107">
        <f>SUM(E160:E162)</f>
        <v>4</v>
      </c>
      <c r="F159" s="107">
        <f>SUM(F160:F162)</f>
        <v>0</v>
      </c>
      <c r="G159" s="107">
        <f t="shared" ref="G159:L159" si="15">SUM(G160:G1824)</f>
        <v>0</v>
      </c>
      <c r="H159" s="107">
        <f t="shared" si="15"/>
        <v>0</v>
      </c>
      <c r="I159" s="107">
        <f t="shared" si="15"/>
        <v>0</v>
      </c>
      <c r="J159" s="107">
        <f t="shared" si="15"/>
        <v>0</v>
      </c>
      <c r="K159" s="107">
        <f t="shared" si="15"/>
        <v>0</v>
      </c>
      <c r="L159" s="107">
        <f t="shared" si="15"/>
        <v>1410</v>
      </c>
      <c r="M159" s="124">
        <f t="shared" si="13"/>
        <v>-1406</v>
      </c>
      <c r="N159" s="89"/>
    </row>
    <row r="160" spans="1:14" s="10" customFormat="1" x14ac:dyDescent="0.2">
      <c r="A160" s="91">
        <v>1</v>
      </c>
      <c r="B160" s="92">
        <v>4550013</v>
      </c>
      <c r="C160" s="92" t="s">
        <v>177</v>
      </c>
      <c r="D160" s="101">
        <v>38000</v>
      </c>
      <c r="E160" s="258">
        <f>'30'!L160</f>
        <v>1</v>
      </c>
      <c r="F160" s="133"/>
      <c r="G160" s="153"/>
      <c r="H160" s="153"/>
      <c r="I160" s="153"/>
      <c r="J160" s="163"/>
      <c r="K160" s="141"/>
      <c r="L160" s="71">
        <v>1</v>
      </c>
      <c r="M160" s="127">
        <f t="shared" si="13"/>
        <v>0</v>
      </c>
      <c r="N160" s="77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258">
        <f>'30'!L161</f>
        <v>3</v>
      </c>
      <c r="F161" s="133"/>
      <c r="G161" s="153"/>
      <c r="H161" s="153"/>
      <c r="I161" s="153"/>
      <c r="J161" s="163"/>
      <c r="K161" s="141"/>
      <c r="L161" s="71">
        <v>3</v>
      </c>
      <c r="M161" s="127">
        <f t="shared" si="13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258">
        <f>'30'!L162</f>
        <v>0</v>
      </c>
      <c r="F162" s="133"/>
      <c r="G162" s="153"/>
      <c r="H162" s="153"/>
      <c r="I162" s="153"/>
      <c r="J162" s="163"/>
      <c r="K162" s="141"/>
      <c r="L162" s="71"/>
      <c r="M162" s="127">
        <f t="shared" si="13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80"/>
      <c r="F163" s="136"/>
      <c r="G163" s="157"/>
      <c r="H163" s="157"/>
      <c r="I163" s="157"/>
      <c r="J163" s="167"/>
      <c r="K163" s="149"/>
      <c r="L163" s="77"/>
      <c r="M163" s="128">
        <f t="shared" si="13"/>
        <v>0</v>
      </c>
      <c r="N163" s="73"/>
    </row>
    <row r="164" spans="1:14" s="24" customFormat="1" ht="15" hidden="1" thickBot="1" x14ac:dyDescent="0.25">
      <c r="A164" s="84"/>
      <c r="B164" s="85"/>
      <c r="C164" s="85" t="s">
        <v>180</v>
      </c>
      <c r="D164" s="86"/>
      <c r="E164" s="177"/>
      <c r="F164" s="110">
        <f t="shared" ref="F164" si="16">SUM(F165:F175)</f>
        <v>0</v>
      </c>
      <c r="G164" s="110"/>
      <c r="H164" s="110"/>
      <c r="I164" s="110"/>
      <c r="J164" s="161"/>
      <c r="K164" s="146"/>
      <c r="L164" s="110"/>
      <c r="M164" s="124">
        <f t="shared" si="13"/>
        <v>0</v>
      </c>
      <c r="N164" s="89"/>
    </row>
    <row r="165" spans="1:14" s="10" customFormat="1" ht="15" hidden="1" thickBot="1" x14ac:dyDescent="0.25">
      <c r="A165" s="75"/>
      <c r="B165" s="75"/>
      <c r="C165" s="75" t="s">
        <v>181</v>
      </c>
      <c r="D165" s="76"/>
      <c r="E165" s="172"/>
      <c r="F165" s="133"/>
      <c r="G165" s="153"/>
      <c r="H165" s="153"/>
      <c r="I165" s="153"/>
      <c r="J165" s="163"/>
      <c r="K165" s="141"/>
      <c r="L165" s="71"/>
      <c r="M165" s="127">
        <f t="shared" si="13"/>
        <v>0</v>
      </c>
      <c r="N165" s="77"/>
    </row>
    <row r="166" spans="1:14" s="10" customFormat="1" ht="15" hidden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72"/>
      <c r="F166" s="133"/>
      <c r="G166" s="153"/>
      <c r="H166" s="153"/>
      <c r="I166" s="153"/>
      <c r="J166" s="163"/>
      <c r="K166" s="141"/>
      <c r="L166" s="71"/>
      <c r="M166" s="127">
        <f t="shared" si="13"/>
        <v>0</v>
      </c>
      <c r="N166" s="73"/>
    </row>
    <row r="167" spans="1:14" s="10" customFormat="1" ht="15" hidden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72"/>
      <c r="F167" s="133"/>
      <c r="G167" s="153"/>
      <c r="H167" s="153"/>
      <c r="I167" s="153"/>
      <c r="J167" s="163"/>
      <c r="K167" s="141"/>
      <c r="L167" s="71"/>
      <c r="M167" s="127">
        <f t="shared" si="13"/>
        <v>0</v>
      </c>
      <c r="N167" s="73"/>
    </row>
    <row r="168" spans="1:14" s="10" customFormat="1" ht="15" hidden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72"/>
      <c r="F168" s="133"/>
      <c r="G168" s="153"/>
      <c r="H168" s="153"/>
      <c r="I168" s="153"/>
      <c r="J168" s="163"/>
      <c r="K168" s="141"/>
      <c r="L168" s="71"/>
      <c r="M168" s="127">
        <f t="shared" si="13"/>
        <v>0</v>
      </c>
      <c r="N168" s="73"/>
    </row>
    <row r="169" spans="1:14" s="10" customFormat="1" ht="15" hidden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3"/>
        <v>0</v>
      </c>
      <c r="N169" s="72"/>
    </row>
    <row r="170" spans="1:14" s="10" customFormat="1" ht="15" hidden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3"/>
        <v>0</v>
      </c>
      <c r="N170" s="72"/>
    </row>
    <row r="171" spans="1:14" s="10" customFormat="1" ht="15" hidden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3"/>
        <v>0</v>
      </c>
      <c r="N171" s="71"/>
    </row>
    <row r="172" spans="1:14" s="9" customFormat="1" ht="15" hidden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73"/>
      <c r="F172" s="134"/>
      <c r="G172" s="154"/>
      <c r="H172" s="154"/>
      <c r="I172" s="154"/>
      <c r="J172" s="164"/>
      <c r="K172" s="142"/>
      <c r="L172" s="72"/>
      <c r="M172" s="127">
        <f t="shared" si="13"/>
        <v>0</v>
      </c>
      <c r="N172" s="71"/>
    </row>
    <row r="173" spans="1:14" s="9" customFormat="1" ht="15" hidden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73"/>
      <c r="F173" s="134"/>
      <c r="G173" s="154"/>
      <c r="H173" s="154"/>
      <c r="I173" s="154"/>
      <c r="J173" s="164"/>
      <c r="K173" s="142"/>
      <c r="L173" s="72"/>
      <c r="M173" s="127">
        <f t="shared" si="13"/>
        <v>0</v>
      </c>
      <c r="N173" s="71"/>
    </row>
    <row r="174" spans="1:14" s="9" customFormat="1" ht="15" hidden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72"/>
      <c r="F174" s="133"/>
      <c r="G174" s="133"/>
      <c r="H174" s="133"/>
      <c r="I174" s="133"/>
      <c r="J174" s="163"/>
      <c r="K174" s="141"/>
      <c r="L174" s="71"/>
      <c r="M174" s="127">
        <f t="shared" si="13"/>
        <v>0</v>
      </c>
      <c r="N174" s="71"/>
    </row>
    <row r="175" spans="1:14" s="9" customFormat="1" ht="15" hidden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72"/>
      <c r="F175" s="133"/>
      <c r="G175" s="133"/>
      <c r="H175" s="133"/>
      <c r="I175" s="133"/>
      <c r="J175" s="163"/>
      <c r="K175" s="141"/>
      <c r="L175" s="71"/>
      <c r="M175" s="127">
        <f t="shared" si="13"/>
        <v>0</v>
      </c>
      <c r="N175" s="71"/>
    </row>
    <row r="176" spans="1:14" s="24" customFormat="1" ht="15" hidden="1" thickBot="1" x14ac:dyDescent="0.25">
      <c r="A176" s="43"/>
      <c r="B176" s="43"/>
      <c r="C176" s="43"/>
      <c r="D176" s="48"/>
      <c r="E176" s="180"/>
      <c r="F176" s="136"/>
      <c r="G176" s="136"/>
      <c r="H176" s="136"/>
      <c r="I176" s="136"/>
      <c r="J176" s="167"/>
      <c r="K176" s="149"/>
      <c r="L176" s="77"/>
      <c r="M176" s="128">
        <f t="shared" si="13"/>
        <v>0</v>
      </c>
      <c r="N176" s="77"/>
    </row>
    <row r="177" spans="1:14" s="9" customFormat="1" ht="15" thickBot="1" x14ac:dyDescent="0.25">
      <c r="A177" s="98"/>
      <c r="B177" s="99"/>
      <c r="C177" s="99" t="s">
        <v>192</v>
      </c>
      <c r="D177" s="100"/>
      <c r="E177" s="109">
        <f t="shared" ref="E177:L177" si="17">SUM(E178:E186)</f>
        <v>562</v>
      </c>
      <c r="F177" s="109">
        <f t="shared" si="17"/>
        <v>0</v>
      </c>
      <c r="G177" s="109">
        <f t="shared" si="17"/>
        <v>0</v>
      </c>
      <c r="H177" s="109">
        <f t="shared" si="17"/>
        <v>0</v>
      </c>
      <c r="I177" s="109">
        <f t="shared" si="17"/>
        <v>0</v>
      </c>
      <c r="J177" s="109">
        <f t="shared" si="17"/>
        <v>0</v>
      </c>
      <c r="K177" s="109">
        <f t="shared" si="17"/>
        <v>0</v>
      </c>
      <c r="L177" s="109">
        <f t="shared" si="17"/>
        <v>519</v>
      </c>
      <c r="M177" s="124">
        <f t="shared" si="13"/>
        <v>43</v>
      </c>
      <c r="N177" s="89"/>
    </row>
    <row r="178" spans="1:14" s="10" customFormat="1" x14ac:dyDescent="0.2">
      <c r="A178" s="91">
        <v>1</v>
      </c>
      <c r="B178" s="91">
        <v>5540032</v>
      </c>
      <c r="C178" s="91" t="s">
        <v>193</v>
      </c>
      <c r="D178" s="97">
        <v>18000</v>
      </c>
      <c r="E178" s="172">
        <f>'30'!L178</f>
        <v>159</v>
      </c>
      <c r="F178" s="133"/>
      <c r="G178" s="133"/>
      <c r="H178" s="133"/>
      <c r="I178" s="133"/>
      <c r="J178" s="163"/>
      <c r="K178" s="141"/>
      <c r="L178" s="71">
        <v>152</v>
      </c>
      <c r="M178" s="127">
        <f t="shared" si="13"/>
        <v>7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72">
        <f>'30'!L179</f>
        <v>19</v>
      </c>
      <c r="F179" s="133"/>
      <c r="G179" s="133"/>
      <c r="H179" s="133"/>
      <c r="I179" s="133"/>
      <c r="J179" s="163"/>
      <c r="K179" s="141"/>
      <c r="L179" s="71">
        <v>16</v>
      </c>
      <c r="M179" s="127">
        <f t="shared" si="13"/>
        <v>3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72">
        <f>'30'!L180</f>
        <v>24</v>
      </c>
      <c r="F180" s="133"/>
      <c r="G180" s="133"/>
      <c r="H180" s="133"/>
      <c r="I180" s="133"/>
      <c r="J180" s="163"/>
      <c r="K180" s="141"/>
      <c r="L180" s="71">
        <v>24</v>
      </c>
      <c r="M180" s="127">
        <f t="shared" si="13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72">
        <f>'30'!L181</f>
        <v>10</v>
      </c>
      <c r="F181" s="133"/>
      <c r="G181" s="133"/>
      <c r="H181" s="133"/>
      <c r="I181" s="133"/>
      <c r="J181" s="163"/>
      <c r="K181" s="141"/>
      <c r="L181" s="71">
        <v>10</v>
      </c>
      <c r="M181" s="127">
        <f t="shared" si="13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72">
        <f>'30'!L182</f>
        <v>144</v>
      </c>
      <c r="F182" s="133"/>
      <c r="G182" s="133"/>
      <c r="H182" s="133"/>
      <c r="I182" s="133"/>
      <c r="J182" s="163"/>
      <c r="K182" s="141"/>
      <c r="L182" s="71">
        <v>119</v>
      </c>
      <c r="M182" s="127">
        <f t="shared" si="13"/>
        <v>25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72">
        <f>'30'!L183</f>
        <v>60</v>
      </c>
      <c r="F183" s="133"/>
      <c r="G183" s="133"/>
      <c r="H183" s="133"/>
      <c r="I183" s="133"/>
      <c r="J183" s="163"/>
      <c r="K183" s="141"/>
      <c r="L183" s="71">
        <v>56</v>
      </c>
      <c r="M183" s="127">
        <f t="shared" si="13"/>
        <v>4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72">
        <f>'30'!L184</f>
        <v>48</v>
      </c>
      <c r="F184" s="133"/>
      <c r="G184" s="133"/>
      <c r="H184" s="133"/>
      <c r="I184" s="133"/>
      <c r="J184" s="163"/>
      <c r="K184" s="141"/>
      <c r="L184" s="71">
        <v>44</v>
      </c>
      <c r="M184" s="127">
        <f t="shared" si="13"/>
        <v>4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72">
        <f>'30'!L185</f>
        <v>47</v>
      </c>
      <c r="F185" s="133"/>
      <c r="G185" s="133"/>
      <c r="H185" s="133"/>
      <c r="I185" s="133"/>
      <c r="J185" s="163"/>
      <c r="K185" s="141"/>
      <c r="L185" s="71">
        <v>47</v>
      </c>
      <c r="M185" s="127">
        <f t="shared" si="13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72">
        <f>'30'!L186</f>
        <v>51</v>
      </c>
      <c r="F186" s="133"/>
      <c r="G186" s="133"/>
      <c r="H186" s="133"/>
      <c r="I186" s="133"/>
      <c r="J186" s="163"/>
      <c r="K186" s="141"/>
      <c r="L186" s="71">
        <v>51</v>
      </c>
      <c r="M186" s="127">
        <f t="shared" si="13"/>
        <v>0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80"/>
      <c r="F187" s="136"/>
      <c r="G187" s="136"/>
      <c r="H187" s="136"/>
      <c r="I187" s="136"/>
      <c r="J187" s="167"/>
      <c r="K187" s="149"/>
      <c r="L187" s="77"/>
      <c r="M187" s="128">
        <f t="shared" si="13"/>
        <v>0</v>
      </c>
      <c r="N187" s="77"/>
    </row>
    <row r="188" spans="1:14" s="24" customFormat="1" ht="15" thickBot="1" x14ac:dyDescent="0.25">
      <c r="A188" s="84"/>
      <c r="B188" s="85"/>
      <c r="C188" s="85" t="s">
        <v>203</v>
      </c>
      <c r="D188" s="86"/>
      <c r="E188" s="110">
        <f t="shared" ref="E188:J188" si="18">SUM(E190:E191)</f>
        <v>26</v>
      </c>
      <c r="F188" s="110">
        <f t="shared" si="18"/>
        <v>0</v>
      </c>
      <c r="G188" s="110">
        <f t="shared" si="18"/>
        <v>0</v>
      </c>
      <c r="H188" s="110">
        <f t="shared" si="18"/>
        <v>0</v>
      </c>
      <c r="I188" s="110">
        <f t="shared" si="18"/>
        <v>0</v>
      </c>
      <c r="J188" s="110">
        <f t="shared" si="18"/>
        <v>0</v>
      </c>
      <c r="K188" s="110">
        <f>SUM(K190:K191)</f>
        <v>0</v>
      </c>
      <c r="L188" s="110">
        <f>SUM(L190:L191)</f>
        <v>24</v>
      </c>
      <c r="M188" s="124">
        <f>(E188+F188+G188+H188+I188)-J188-K188-L188</f>
        <v>2</v>
      </c>
      <c r="N188" s="89"/>
    </row>
    <row r="189" spans="1:14" s="10" customFormat="1" x14ac:dyDescent="0.2">
      <c r="A189" s="82"/>
      <c r="B189" s="82"/>
      <c r="C189" s="82" t="s">
        <v>204</v>
      </c>
      <c r="D189" s="83"/>
      <c r="E189" s="172"/>
      <c r="F189" s="133"/>
      <c r="G189" s="133"/>
      <c r="H189" s="133"/>
      <c r="I189" s="133"/>
      <c r="J189" s="163"/>
      <c r="K189" s="141"/>
      <c r="L189" s="71"/>
      <c r="M189" s="127">
        <f t="shared" si="13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72">
        <f>'30'!L190</f>
        <v>7</v>
      </c>
      <c r="F190" s="133"/>
      <c r="G190" s="133"/>
      <c r="H190" s="133"/>
      <c r="I190" s="133"/>
      <c r="J190" s="163"/>
      <c r="K190" s="141"/>
      <c r="L190" s="71">
        <v>5</v>
      </c>
      <c r="M190" s="127">
        <f t="shared" si="13"/>
        <v>2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72">
        <f>'30'!L191</f>
        <v>19</v>
      </c>
      <c r="F191" s="133"/>
      <c r="G191" s="133"/>
      <c r="H191" s="133"/>
      <c r="I191" s="133"/>
      <c r="J191" s="163"/>
      <c r="K191" s="141"/>
      <c r="L191" s="71">
        <v>19</v>
      </c>
      <c r="M191" s="127">
        <f t="shared" si="13"/>
        <v>0</v>
      </c>
      <c r="N191" s="71"/>
    </row>
    <row r="192" spans="1:14" s="24" customFormat="1" ht="15" thickBot="1" x14ac:dyDescent="0.25">
      <c r="A192" s="43"/>
      <c r="B192" s="43"/>
      <c r="C192" s="43"/>
      <c r="D192" s="90"/>
      <c r="E192" s="174"/>
      <c r="F192" s="135"/>
      <c r="G192" s="135"/>
      <c r="H192" s="135"/>
      <c r="I192" s="135"/>
      <c r="J192" s="165"/>
      <c r="K192" s="143"/>
      <c r="L192" s="73"/>
      <c r="M192" s="129">
        <f t="shared" si="13"/>
        <v>0</v>
      </c>
      <c r="N192" s="73"/>
    </row>
    <row r="193" spans="1:14" s="10" customFormat="1" ht="15" thickBot="1" x14ac:dyDescent="0.25">
      <c r="A193" s="94"/>
      <c r="B193" s="95"/>
      <c r="C193" s="95" t="s">
        <v>207</v>
      </c>
      <c r="D193" s="96"/>
      <c r="E193" s="107">
        <f t="shared" ref="E193:L193" si="19">SUM(E194:E201)</f>
        <v>179</v>
      </c>
      <c r="F193" s="107">
        <f t="shared" si="19"/>
        <v>0</v>
      </c>
      <c r="G193" s="107">
        <f t="shared" si="19"/>
        <v>0</v>
      </c>
      <c r="H193" s="107">
        <f t="shared" si="19"/>
        <v>0</v>
      </c>
      <c r="I193" s="107">
        <f t="shared" si="19"/>
        <v>0</v>
      </c>
      <c r="J193" s="107">
        <f t="shared" si="19"/>
        <v>0</v>
      </c>
      <c r="K193" s="107">
        <f t="shared" si="19"/>
        <v>0</v>
      </c>
      <c r="L193" s="107">
        <f t="shared" si="19"/>
        <v>160</v>
      </c>
      <c r="M193" s="124">
        <f t="shared" si="13"/>
        <v>19</v>
      </c>
      <c r="N193" s="89"/>
    </row>
    <row r="194" spans="1:14" s="10" customFormat="1" x14ac:dyDescent="0.2">
      <c r="A194" s="91">
        <v>1</v>
      </c>
      <c r="B194" s="92">
        <v>7550011</v>
      </c>
      <c r="C194" s="92" t="s">
        <v>208</v>
      </c>
      <c r="D194" s="93">
        <v>16000</v>
      </c>
      <c r="E194" s="172">
        <f>'30'!L194</f>
        <v>14</v>
      </c>
      <c r="F194" s="133"/>
      <c r="G194" s="133"/>
      <c r="H194" s="133"/>
      <c r="I194" s="133"/>
      <c r="J194" s="163"/>
      <c r="K194" s="141"/>
      <c r="L194" s="71">
        <v>14</v>
      </c>
      <c r="M194" s="127">
        <f t="shared" si="13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9">
        <v>14000</v>
      </c>
      <c r="E195" s="172">
        <f>'30'!L195</f>
        <v>97</v>
      </c>
      <c r="F195" s="134"/>
      <c r="G195" s="134"/>
      <c r="H195" s="134"/>
      <c r="I195" s="134"/>
      <c r="J195" s="164"/>
      <c r="K195" s="142"/>
      <c r="L195" s="72">
        <v>81</v>
      </c>
      <c r="M195" s="130">
        <f t="shared" si="13"/>
        <v>16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9">
        <v>26000</v>
      </c>
      <c r="E196" s="172">
        <f>'30'!L196</f>
        <v>0</v>
      </c>
      <c r="F196" s="134"/>
      <c r="G196" s="134"/>
      <c r="H196" s="134"/>
      <c r="I196" s="134"/>
      <c r="J196" s="164"/>
      <c r="K196" s="142"/>
      <c r="L196" s="72"/>
      <c r="M196" s="130">
        <f t="shared" si="13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9">
        <v>12000</v>
      </c>
      <c r="E197" s="172">
        <f>'30'!L197</f>
        <v>11</v>
      </c>
      <c r="F197" s="134"/>
      <c r="G197" s="134"/>
      <c r="H197" s="134"/>
      <c r="I197" s="134"/>
      <c r="J197" s="164"/>
      <c r="K197" s="142"/>
      <c r="L197" s="72">
        <v>11</v>
      </c>
      <c r="M197" s="130">
        <f t="shared" si="13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9">
        <v>9000</v>
      </c>
      <c r="E198" s="172">
        <f>'30'!L198</f>
        <v>19</v>
      </c>
      <c r="F198" s="134"/>
      <c r="G198" s="134"/>
      <c r="H198" s="134"/>
      <c r="I198" s="134"/>
      <c r="J198" s="164"/>
      <c r="K198" s="142"/>
      <c r="L198" s="72">
        <v>19</v>
      </c>
      <c r="M198" s="130">
        <f t="shared" si="13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9">
        <v>14000</v>
      </c>
      <c r="E199" s="172">
        <f>'30'!L199</f>
        <v>16</v>
      </c>
      <c r="F199" s="134"/>
      <c r="G199" s="134"/>
      <c r="H199" s="134"/>
      <c r="I199" s="134"/>
      <c r="J199" s="164"/>
      <c r="K199" s="142"/>
      <c r="L199" s="72">
        <v>14</v>
      </c>
      <c r="M199" s="130">
        <f t="shared" si="13"/>
        <v>2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8">
        <v>14000</v>
      </c>
      <c r="E200" s="172">
        <f>'30'!L200</f>
        <v>13</v>
      </c>
      <c r="F200" s="134"/>
      <c r="G200" s="134"/>
      <c r="H200" s="134"/>
      <c r="I200" s="134"/>
      <c r="J200" s="164"/>
      <c r="K200" s="142"/>
      <c r="L200" s="72">
        <v>12</v>
      </c>
      <c r="M200" s="130">
        <f t="shared" ref="M200:M201" si="20">(E200+F200+G200+H200+I200)-J200-K200-L200</f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9">
        <v>14000</v>
      </c>
      <c r="E201" s="172">
        <f>'30'!L201</f>
        <v>9</v>
      </c>
      <c r="F201" s="134"/>
      <c r="G201" s="134"/>
      <c r="H201" s="134"/>
      <c r="I201" s="134"/>
      <c r="J201" s="164"/>
      <c r="K201" s="142"/>
      <c r="L201" s="72">
        <v>9</v>
      </c>
      <c r="M201" s="130">
        <f t="shared" si="20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N227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70" t="s">
        <v>259</v>
      </c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70"/>
    </row>
    <row r="3" spans="1:14" s="16" customFormat="1" ht="25.5" customHeight="1" x14ac:dyDescent="0.2">
      <c r="A3" s="271" t="s">
        <v>261</v>
      </c>
      <c r="B3" s="271" t="s">
        <v>262</v>
      </c>
      <c r="C3" s="271" t="s">
        <v>263</v>
      </c>
      <c r="D3" s="273" t="s">
        <v>264</v>
      </c>
      <c r="E3" s="289" t="s">
        <v>248</v>
      </c>
      <c r="F3" s="291" t="s">
        <v>257</v>
      </c>
      <c r="G3" s="293" t="s">
        <v>249</v>
      </c>
      <c r="H3" s="294"/>
      <c r="I3" s="295"/>
      <c r="J3" s="296" t="s">
        <v>250</v>
      </c>
      <c r="K3" s="298" t="s">
        <v>258</v>
      </c>
      <c r="L3" s="268" t="s">
        <v>251</v>
      </c>
      <c r="M3" s="287" t="s">
        <v>252</v>
      </c>
      <c r="N3" s="268" t="s">
        <v>253</v>
      </c>
    </row>
    <row r="4" spans="1:14" s="20" customFormat="1" ht="25.5" x14ac:dyDescent="0.2">
      <c r="A4" s="272"/>
      <c r="B4" s="272"/>
      <c r="C4" s="272"/>
      <c r="D4" s="274"/>
      <c r="E4" s="290"/>
      <c r="F4" s="292"/>
      <c r="G4" s="152" t="s">
        <v>254</v>
      </c>
      <c r="H4" s="152" t="s">
        <v>255</v>
      </c>
      <c r="I4" s="152" t="s">
        <v>256</v>
      </c>
      <c r="J4" s="297"/>
      <c r="K4" s="299"/>
      <c r="L4" s="269"/>
      <c r="M4" s="288"/>
      <c r="N4" s="269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66</vt:i4>
      </vt:variant>
    </vt:vector>
  </HeadingPairs>
  <TitlesOfParts>
    <vt:vector size="99" baseType="lpstr">
      <vt:lpstr>Menu ABC_STORE</vt:lpstr>
      <vt:lpstr>SUM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 </vt:lpstr>
      <vt:lpstr>13 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'1'!Print_Area</vt:lpstr>
      <vt:lpstr>'10'!Print_Area</vt:lpstr>
      <vt:lpstr>'11'!Print_Area</vt:lpstr>
      <vt:lpstr>'12 '!Print_Area</vt:lpstr>
      <vt:lpstr>'13 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'Menu ABC_STORE'!Print_Area</vt:lpstr>
      <vt:lpstr>SUM!Print_Area</vt:lpstr>
      <vt:lpstr>'1'!Print_Titles</vt:lpstr>
      <vt:lpstr>'10'!Print_Titles</vt:lpstr>
      <vt:lpstr>'11'!Print_Titles</vt:lpstr>
      <vt:lpstr>'12 '!Print_Titles</vt:lpstr>
      <vt:lpstr>'13 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'Menu ABC_STORE'!Print_Titles</vt:lpstr>
      <vt:lpstr>SUM!Print_Titles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2017-12-11T12:03:49Z</dcterms:created>
  <dcterms:modified xsi:type="dcterms:W3CDTF">2018-01-01T03:29:17Z</dcterms:modified>
</cp:coreProperties>
</file>